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filterPrivacy="1" defaultThemeVersion="166925"/>
  <xr:revisionPtr revIDLastSave="211" documentId="8_{35516A01-CCA3-4671-91C1-613B4C8530E9}" xr6:coauthVersionLast="47" xr6:coauthVersionMax="47" xr10:uidLastSave="{1CC35437-ED4B-4460-BF21-6AF80ECC98DE}"/>
  <bookViews>
    <workbookView xWindow="-120" yWindow="-120" windowWidth="29040" windowHeight="15840" xr2:uid="{0A8D8810-872B-4D97-B3F3-C1AC3E02913A}"/>
  </bookViews>
  <sheets>
    <sheet name="Survey model v3" sheetId="1" r:id="rId1"/>
    <sheet name="Spatial locations model v2" sheetId="2" r:id="rId2"/>
  </sheets>
  <definedNames>
    <definedName name="_AtRisk_SimSetting_AutomaticallyGenerateReports" hidden="1">FALSE</definedName>
    <definedName name="_AtRisk_SimSetting_AutomaticResultsDisplayMode" localSheetId="1" hidden="1">2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8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0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Pal_Workbook_GUID" hidden="1">"NEFGQLACLXKRVTTESN527Z4F"</definedName>
    <definedName name="PalisadeReportWorkbookCreatedBy">"AtRisk"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1</definedName>
    <definedName name="RiskFixedSeed" hidden="1">101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localSheetId="1" hidden="1">100000</definedName>
    <definedName name="RiskNumIterations" hidden="1">1000000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"$Y$7"</definedName>
    <definedName name="RiskSelectedNameCell1" hidden="1">"$W$7"</definedName>
    <definedName name="RiskSelectedNameCell2" hidden="1">"$Y$6"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AB2308" i="2"/>
  <c r="AC2308" i="2" s="1"/>
  <c r="X2308" i="2"/>
  <c r="T2308" i="2"/>
  <c r="U2308" i="2" s="1"/>
  <c r="P2308" i="2"/>
  <c r="Q2308" i="2"/>
  <c r="N2308" i="2"/>
  <c r="L2308" i="2"/>
  <c r="M2308" i="2"/>
  <c r="H2308" i="2"/>
  <c r="F2308" i="2" s="1"/>
  <c r="D2308" i="2"/>
  <c r="E2308" i="2" s="1"/>
  <c r="AB2307" i="2"/>
  <c r="AC2307" i="2"/>
  <c r="Z2307" i="2"/>
  <c r="X2307" i="2"/>
  <c r="T2307" i="2"/>
  <c r="P2307" i="2"/>
  <c r="L2307" i="2"/>
  <c r="M2307" i="2" s="1"/>
  <c r="J2307" i="2"/>
  <c r="H2307" i="2"/>
  <c r="D2307" i="2"/>
  <c r="E2307" i="2" s="1"/>
  <c r="AB2306" i="2"/>
  <c r="X2306" i="2"/>
  <c r="V2306" i="2"/>
  <c r="T2306" i="2"/>
  <c r="P2306" i="2"/>
  <c r="N2306" i="2" s="1"/>
  <c r="L2306" i="2"/>
  <c r="H2306" i="2"/>
  <c r="F2306" i="2" s="1"/>
  <c r="D2306" i="2"/>
  <c r="AB2305" i="2"/>
  <c r="X2305" i="2"/>
  <c r="T2305" i="2"/>
  <c r="R2305" i="2"/>
  <c r="P2305" i="2"/>
  <c r="L2305" i="2"/>
  <c r="H2305" i="2"/>
  <c r="D2305" i="2"/>
  <c r="E2305" i="2" s="1"/>
  <c r="B2305" i="2" s="1"/>
  <c r="AB2304" i="2"/>
  <c r="X2304" i="2"/>
  <c r="V2304" i="2" s="1"/>
  <c r="T2304" i="2"/>
  <c r="P2304" i="2"/>
  <c r="N2304" i="2"/>
  <c r="L2304" i="2"/>
  <c r="H2304" i="2"/>
  <c r="F2304" i="2" s="1"/>
  <c r="D2304" i="2"/>
  <c r="AB2303" i="2"/>
  <c r="Z2303" i="2" s="1"/>
  <c r="X2303" i="2"/>
  <c r="T2303" i="2"/>
  <c r="P2303" i="2"/>
  <c r="L2303" i="2"/>
  <c r="J2303" i="2" s="1"/>
  <c r="H2303" i="2"/>
  <c r="D2303" i="2"/>
  <c r="AB2302" i="2"/>
  <c r="X2302" i="2"/>
  <c r="V2302" i="2"/>
  <c r="T2302" i="2"/>
  <c r="P2302" i="2"/>
  <c r="N2302" i="2" s="1"/>
  <c r="L2302" i="2"/>
  <c r="H2302" i="2"/>
  <c r="F2302" i="2" s="1"/>
  <c r="D2302" i="2"/>
  <c r="AB2301" i="2"/>
  <c r="Z2301" i="2"/>
  <c r="X2301" i="2"/>
  <c r="T2301" i="2"/>
  <c r="R2301" i="2"/>
  <c r="P2301" i="2"/>
  <c r="L2301" i="2"/>
  <c r="H2301" i="2"/>
  <c r="D2301" i="2"/>
  <c r="E2301" i="2" s="1"/>
  <c r="AB2300" i="2"/>
  <c r="X2300" i="2"/>
  <c r="T2300" i="2"/>
  <c r="P2300" i="2"/>
  <c r="N2300" i="2" s="1"/>
  <c r="L2300" i="2"/>
  <c r="H2300" i="2"/>
  <c r="F2300" i="2"/>
  <c r="D2300" i="2"/>
  <c r="AB2299" i="2"/>
  <c r="Z2299" i="2"/>
  <c r="X2299" i="2"/>
  <c r="T2299" i="2"/>
  <c r="R2299" i="2"/>
  <c r="P2299" i="2"/>
  <c r="L2299" i="2"/>
  <c r="J2299" i="2"/>
  <c r="H2299" i="2"/>
  <c r="D2299" i="2"/>
  <c r="AB2298" i="2"/>
  <c r="X2298" i="2"/>
  <c r="V2298" i="2"/>
  <c r="T2298" i="2"/>
  <c r="P2298" i="2"/>
  <c r="L2298" i="2"/>
  <c r="H2298" i="2"/>
  <c r="F2298" i="2"/>
  <c r="D2298" i="2"/>
  <c r="AB2297" i="2"/>
  <c r="Z2297" i="2"/>
  <c r="X2297" i="2"/>
  <c r="T2297" i="2"/>
  <c r="R2297" i="2"/>
  <c r="P2297" i="2"/>
  <c r="L2297" i="2"/>
  <c r="J2297" i="2"/>
  <c r="H2297" i="2"/>
  <c r="D2297" i="2"/>
  <c r="E2297" i="2" s="1"/>
  <c r="AB2296" i="2"/>
  <c r="X2296" i="2"/>
  <c r="T2296" i="2"/>
  <c r="P2296" i="2"/>
  <c r="N2296" i="2" s="1"/>
  <c r="L2296" i="2"/>
  <c r="H2296" i="2"/>
  <c r="D2296" i="2"/>
  <c r="AB2295" i="2"/>
  <c r="Z2295" i="2" s="1"/>
  <c r="X2295" i="2"/>
  <c r="T2295" i="2"/>
  <c r="R2295" i="2" s="1"/>
  <c r="P2295" i="2"/>
  <c r="L2295" i="2"/>
  <c r="J2295" i="2" s="1"/>
  <c r="H2295" i="2"/>
  <c r="D2295" i="2"/>
  <c r="E2295" i="2" s="1"/>
  <c r="AB2294" i="2"/>
  <c r="X2294" i="2"/>
  <c r="V2294" i="2"/>
  <c r="T2294" i="2"/>
  <c r="P2294" i="2"/>
  <c r="L2294" i="2"/>
  <c r="H2294" i="2"/>
  <c r="F2294" i="2" s="1"/>
  <c r="D2294" i="2"/>
  <c r="AB2293" i="2"/>
  <c r="X2293" i="2"/>
  <c r="T2293" i="2"/>
  <c r="R2293" i="2" s="1"/>
  <c r="P2293" i="2"/>
  <c r="L2293" i="2"/>
  <c r="J2293" i="2" s="1"/>
  <c r="H2293" i="2"/>
  <c r="D2293" i="2"/>
  <c r="E2293" i="2" s="1"/>
  <c r="AB2292" i="2"/>
  <c r="X2292" i="2"/>
  <c r="V2292" i="2" s="1"/>
  <c r="T2292" i="2"/>
  <c r="P2292" i="2"/>
  <c r="N2292" i="2"/>
  <c r="L2292" i="2"/>
  <c r="H2292" i="2"/>
  <c r="D2292" i="2"/>
  <c r="AB2291" i="2"/>
  <c r="Z2291" i="2" s="1"/>
  <c r="X2291" i="2"/>
  <c r="T2291" i="2"/>
  <c r="P2291" i="2"/>
  <c r="L2291" i="2"/>
  <c r="J2291" i="2" s="1"/>
  <c r="H2291" i="2"/>
  <c r="D2291" i="2"/>
  <c r="E2291" i="2" s="1"/>
  <c r="AB2290" i="2"/>
  <c r="X2290" i="2"/>
  <c r="V2290" i="2"/>
  <c r="T2290" i="2"/>
  <c r="P2290" i="2"/>
  <c r="N2290" i="2"/>
  <c r="L2290" i="2"/>
  <c r="H2290" i="2"/>
  <c r="F2290" i="2" s="1"/>
  <c r="D2290" i="2"/>
  <c r="AB2289" i="2"/>
  <c r="X2289" i="2"/>
  <c r="T2289" i="2"/>
  <c r="R2289" i="2" s="1"/>
  <c r="P2289" i="2"/>
  <c r="L2289" i="2"/>
  <c r="H2289" i="2"/>
  <c r="D2289" i="2"/>
  <c r="E2289" i="2" s="1"/>
  <c r="AB2288" i="2"/>
  <c r="X2288" i="2"/>
  <c r="V2288" i="2"/>
  <c r="T2288" i="2"/>
  <c r="P2288" i="2"/>
  <c r="N2288" i="2"/>
  <c r="L2288" i="2"/>
  <c r="H2288" i="2"/>
  <c r="F2288" i="2" s="1"/>
  <c r="D2288" i="2"/>
  <c r="AB2287" i="2"/>
  <c r="AA2287" i="2" s="1"/>
  <c r="X2287" i="2"/>
  <c r="Y2287" i="2"/>
  <c r="T2287" i="2"/>
  <c r="U2287" i="2"/>
  <c r="P2287" i="2"/>
  <c r="L2287" i="2"/>
  <c r="J2287" i="2" s="1"/>
  <c r="H2287" i="2"/>
  <c r="I2287" i="2" s="1"/>
  <c r="F2287" i="2"/>
  <c r="D2287" i="2"/>
  <c r="E2287" i="2" s="1"/>
  <c r="AB2286" i="2"/>
  <c r="AA2286" i="2" s="1"/>
  <c r="AC2286" i="2"/>
  <c r="X2286" i="2"/>
  <c r="Y2286" i="2" s="1"/>
  <c r="T2286" i="2"/>
  <c r="U2286" i="2"/>
  <c r="P2286" i="2"/>
  <c r="Q2286" i="2" s="1"/>
  <c r="L2286" i="2"/>
  <c r="H2286" i="2"/>
  <c r="D2286" i="2"/>
  <c r="E2286" i="2" s="1"/>
  <c r="AB2285" i="2"/>
  <c r="AC2285" i="2" s="1"/>
  <c r="X2285" i="2"/>
  <c r="Y2285" i="2" s="1"/>
  <c r="W2285" i="2"/>
  <c r="V2285" i="2"/>
  <c r="T2285" i="2"/>
  <c r="U2285" i="2"/>
  <c r="S2285" i="2"/>
  <c r="P2285" i="2"/>
  <c r="Q2285" i="2"/>
  <c r="L2285" i="2"/>
  <c r="M2285" i="2"/>
  <c r="H2285" i="2"/>
  <c r="D2285" i="2"/>
  <c r="E2285" i="2" s="1"/>
  <c r="AB2284" i="2"/>
  <c r="AC2284" i="2" s="1"/>
  <c r="X2284" i="2"/>
  <c r="Y2284" i="2" s="1"/>
  <c r="T2284" i="2"/>
  <c r="U2284" i="2"/>
  <c r="P2284" i="2"/>
  <c r="N2284" i="2" s="1"/>
  <c r="Q2284" i="2"/>
  <c r="L2284" i="2"/>
  <c r="M2284" i="2"/>
  <c r="H2284" i="2"/>
  <c r="I2284" i="2" s="1"/>
  <c r="D2284" i="2"/>
  <c r="AB2283" i="2"/>
  <c r="AC2283" i="2" s="1"/>
  <c r="Z2283" i="2"/>
  <c r="X2283" i="2"/>
  <c r="T2283" i="2"/>
  <c r="R2283" i="2" s="1"/>
  <c r="U2283" i="2"/>
  <c r="P2283" i="2"/>
  <c r="L2283" i="2"/>
  <c r="H2283" i="2"/>
  <c r="D2283" i="2"/>
  <c r="E2283" i="2" s="1"/>
  <c r="AB2282" i="2"/>
  <c r="X2282" i="2"/>
  <c r="Y2282" i="2" s="1"/>
  <c r="V2282" i="2"/>
  <c r="T2282" i="2"/>
  <c r="P2282" i="2"/>
  <c r="N2282" i="2" s="1"/>
  <c r="Q2282" i="2"/>
  <c r="L2282" i="2"/>
  <c r="H2282" i="2"/>
  <c r="D2282" i="2"/>
  <c r="AB2281" i="2"/>
  <c r="AC2281" i="2" s="1"/>
  <c r="X2281" i="2"/>
  <c r="T2281" i="2"/>
  <c r="P2281" i="2"/>
  <c r="L2281" i="2"/>
  <c r="M2281" i="2"/>
  <c r="H2281" i="2"/>
  <c r="D2281" i="2"/>
  <c r="AB2280" i="2"/>
  <c r="X2280" i="2"/>
  <c r="Y2280" i="2"/>
  <c r="T2280" i="2"/>
  <c r="P2280" i="2"/>
  <c r="Q2280" i="2"/>
  <c r="L2280" i="2"/>
  <c r="H2280" i="2"/>
  <c r="D2280" i="2"/>
  <c r="AB2279" i="2"/>
  <c r="X2279" i="2"/>
  <c r="T2279" i="2"/>
  <c r="U2279" i="2" s="1"/>
  <c r="P2279" i="2"/>
  <c r="L2279" i="2"/>
  <c r="H2279" i="2"/>
  <c r="D2279" i="2"/>
  <c r="E2279" i="2" s="1"/>
  <c r="AB2278" i="2"/>
  <c r="X2278" i="2"/>
  <c r="T2278" i="2"/>
  <c r="P2278" i="2"/>
  <c r="Q2278" i="2" s="1"/>
  <c r="L2278" i="2"/>
  <c r="H2278" i="2"/>
  <c r="I2278" i="2" s="1"/>
  <c r="D2278" i="2"/>
  <c r="E2278" i="2" s="1"/>
  <c r="C2278" i="2" s="1"/>
  <c r="AB2277" i="2"/>
  <c r="AC2277" i="2" s="1"/>
  <c r="X2277" i="2"/>
  <c r="T2277" i="2"/>
  <c r="U2277" i="2" s="1"/>
  <c r="P2277" i="2"/>
  <c r="O2277" i="2"/>
  <c r="L2277" i="2"/>
  <c r="M2277" i="2"/>
  <c r="H2277" i="2"/>
  <c r="D2277" i="2"/>
  <c r="E2277" i="2" s="1"/>
  <c r="AB2276" i="2"/>
  <c r="AA2276" i="2"/>
  <c r="X2276" i="2"/>
  <c r="Y2276" i="2" s="1"/>
  <c r="T2276" i="2"/>
  <c r="P2276" i="2"/>
  <c r="Q2276" i="2" s="1"/>
  <c r="L2276" i="2"/>
  <c r="K2276" i="2" s="1"/>
  <c r="H2276" i="2"/>
  <c r="I2276" i="2" s="1"/>
  <c r="D2276" i="2"/>
  <c r="AB2275" i="2"/>
  <c r="AC2275" i="2" s="1"/>
  <c r="X2275" i="2"/>
  <c r="W2275" i="2"/>
  <c r="T2275" i="2"/>
  <c r="P2275" i="2"/>
  <c r="L2275" i="2"/>
  <c r="M2275" i="2"/>
  <c r="H2275" i="2"/>
  <c r="I2275" i="2" s="1"/>
  <c r="F2275" i="2"/>
  <c r="D2275" i="2"/>
  <c r="AB2274" i="2"/>
  <c r="AC2274" i="2"/>
  <c r="AA2274" i="2"/>
  <c r="X2274" i="2"/>
  <c r="Y2274" i="2" s="1"/>
  <c r="T2274" i="2"/>
  <c r="R2274" i="2"/>
  <c r="P2274" i="2"/>
  <c r="Q2274" i="2"/>
  <c r="N2274" i="2"/>
  <c r="O2274" i="2"/>
  <c r="L2274" i="2"/>
  <c r="M2274" i="2" s="1"/>
  <c r="K2274" i="2"/>
  <c r="H2274" i="2"/>
  <c r="D2274" i="2"/>
  <c r="E2274" i="2" s="1"/>
  <c r="AB2273" i="2"/>
  <c r="Z2273" i="2"/>
  <c r="AA2273" i="2"/>
  <c r="X2273" i="2"/>
  <c r="Y2273" i="2" s="1"/>
  <c r="T2273" i="2"/>
  <c r="P2273" i="2"/>
  <c r="Q2273" i="2" s="1"/>
  <c r="O2273" i="2"/>
  <c r="N2273" i="2"/>
  <c r="L2273" i="2"/>
  <c r="J2273" i="2" s="1"/>
  <c r="M2273" i="2"/>
  <c r="K2273" i="2"/>
  <c r="H2273" i="2"/>
  <c r="I2273" i="2" s="1"/>
  <c r="D2273" i="2"/>
  <c r="AB2272" i="2"/>
  <c r="AC2272" i="2" s="1"/>
  <c r="AA2272" i="2"/>
  <c r="Z2272" i="2"/>
  <c r="X2272" i="2"/>
  <c r="V2272" i="2" s="1"/>
  <c r="T2272" i="2"/>
  <c r="U2272" i="2"/>
  <c r="P2272" i="2"/>
  <c r="N2272" i="2"/>
  <c r="O2272" i="2"/>
  <c r="L2272" i="2"/>
  <c r="M2272" i="2" s="1"/>
  <c r="H2272" i="2"/>
  <c r="D2272" i="2"/>
  <c r="E2272" i="2" s="1"/>
  <c r="AB2271" i="2"/>
  <c r="AC2271" i="2" s="1"/>
  <c r="X2271" i="2"/>
  <c r="Y2271" i="2"/>
  <c r="W2271" i="2"/>
  <c r="V2271" i="2"/>
  <c r="T2271" i="2"/>
  <c r="R2271" i="2"/>
  <c r="S2271" i="2"/>
  <c r="P2271" i="2"/>
  <c r="Q2271" i="2" s="1"/>
  <c r="L2271" i="2"/>
  <c r="J2271" i="2" s="1"/>
  <c r="H2271" i="2"/>
  <c r="G2271" i="2"/>
  <c r="D2271" i="2"/>
  <c r="E2271" i="2" s="1"/>
  <c r="AB2270" i="2"/>
  <c r="AC2270" i="2" s="1"/>
  <c r="Z2270" i="2"/>
  <c r="X2270" i="2"/>
  <c r="Y2270" i="2" s="1"/>
  <c r="V2270" i="2"/>
  <c r="T2270" i="2"/>
  <c r="U2270" i="2"/>
  <c r="R2270" i="2"/>
  <c r="P2270" i="2"/>
  <c r="N2270" i="2"/>
  <c r="O2270" i="2"/>
  <c r="L2270" i="2"/>
  <c r="H2270" i="2"/>
  <c r="F2270" i="2" s="1"/>
  <c r="D2270" i="2"/>
  <c r="E2270" i="2" s="1"/>
  <c r="AB2269" i="2"/>
  <c r="AC2269" i="2" s="1"/>
  <c r="X2269" i="2"/>
  <c r="V2269" i="2" s="1"/>
  <c r="Y2269" i="2"/>
  <c r="T2269" i="2"/>
  <c r="U2269" i="2"/>
  <c r="P2269" i="2"/>
  <c r="N2269" i="2" s="1"/>
  <c r="Q2269" i="2"/>
  <c r="L2269" i="2"/>
  <c r="K2269" i="2" s="1"/>
  <c r="H2269" i="2"/>
  <c r="D2269" i="2"/>
  <c r="E2269" i="2" s="1"/>
  <c r="AB2268" i="2"/>
  <c r="X2268" i="2"/>
  <c r="Y2268" i="2"/>
  <c r="V2268" i="2"/>
  <c r="T2268" i="2"/>
  <c r="R2268" i="2"/>
  <c r="P2268" i="2"/>
  <c r="L2268" i="2"/>
  <c r="H2268" i="2"/>
  <c r="G2268" i="2" s="1"/>
  <c r="D2268" i="2"/>
  <c r="AB2267" i="2"/>
  <c r="X2267" i="2"/>
  <c r="Y2267" i="2" s="1"/>
  <c r="T2267" i="2"/>
  <c r="U2267" i="2"/>
  <c r="R2267" i="2"/>
  <c r="P2267" i="2"/>
  <c r="N2267" i="2"/>
  <c r="L2267" i="2"/>
  <c r="M2267" i="2" s="1"/>
  <c r="H2267" i="2"/>
  <c r="D2267" i="2"/>
  <c r="AB2266" i="2"/>
  <c r="X2266" i="2"/>
  <c r="T2266" i="2"/>
  <c r="P2266" i="2"/>
  <c r="N2266" i="2" s="1"/>
  <c r="L2266" i="2"/>
  <c r="J2266" i="2"/>
  <c r="H2266" i="2"/>
  <c r="D2266" i="2"/>
  <c r="E2266" i="2" s="1"/>
  <c r="AB2265" i="2"/>
  <c r="X2265" i="2"/>
  <c r="V2265" i="2" s="1"/>
  <c r="T2265" i="2"/>
  <c r="P2265" i="2"/>
  <c r="L2265" i="2"/>
  <c r="J2265" i="2" s="1"/>
  <c r="M2265" i="2"/>
  <c r="H2265" i="2"/>
  <c r="F2265" i="2"/>
  <c r="D2265" i="2"/>
  <c r="E2265" i="2" s="1"/>
  <c r="AB2264" i="2"/>
  <c r="Z2264" i="2" s="1"/>
  <c r="X2264" i="2"/>
  <c r="W2264" i="2"/>
  <c r="T2264" i="2"/>
  <c r="R2264" i="2"/>
  <c r="P2264" i="2"/>
  <c r="N2264" i="2" s="1"/>
  <c r="Q2264" i="2"/>
  <c r="L2264" i="2"/>
  <c r="J2264" i="2"/>
  <c r="H2264" i="2"/>
  <c r="I2264" i="2"/>
  <c r="F2264" i="2"/>
  <c r="D2264" i="2"/>
  <c r="E2264" i="2" s="1"/>
  <c r="AB2263" i="2"/>
  <c r="Z2263" i="2" s="1"/>
  <c r="AA2263" i="2"/>
  <c r="X2263" i="2"/>
  <c r="W2263" i="2"/>
  <c r="T2263" i="2"/>
  <c r="U2263" i="2"/>
  <c r="P2263" i="2"/>
  <c r="O2263" i="2"/>
  <c r="N2263" i="2"/>
  <c r="L2263" i="2"/>
  <c r="M2263" i="2"/>
  <c r="K2263" i="2"/>
  <c r="H2263" i="2"/>
  <c r="G2263" i="2" s="1"/>
  <c r="F2263" i="2"/>
  <c r="D2263" i="2"/>
  <c r="E2263" i="2" s="1"/>
  <c r="AB2262" i="2"/>
  <c r="AC2262" i="2"/>
  <c r="AA2262" i="2"/>
  <c r="Z2262" i="2"/>
  <c r="X2262" i="2"/>
  <c r="W2262" i="2" s="1"/>
  <c r="T2262" i="2"/>
  <c r="S2262" i="2" s="1"/>
  <c r="U2262" i="2"/>
  <c r="R2262" i="2"/>
  <c r="P2262" i="2"/>
  <c r="Q2262" i="2" s="1"/>
  <c r="L2262" i="2"/>
  <c r="K2262" i="2" s="1"/>
  <c r="J2262" i="2"/>
  <c r="H2262" i="2"/>
  <c r="D2262" i="2"/>
  <c r="AB2261" i="2"/>
  <c r="X2261" i="2"/>
  <c r="V2261" i="2" s="1"/>
  <c r="T2261" i="2"/>
  <c r="U2261" i="2"/>
  <c r="S2261" i="2"/>
  <c r="R2261" i="2"/>
  <c r="P2261" i="2"/>
  <c r="O2261" i="2" s="1"/>
  <c r="Q2261" i="2"/>
  <c r="L2261" i="2"/>
  <c r="M2261" i="2" s="1"/>
  <c r="H2261" i="2"/>
  <c r="D2261" i="2"/>
  <c r="E2261" i="2" s="1"/>
  <c r="AB2260" i="2"/>
  <c r="AA2260" i="2" s="1"/>
  <c r="X2260" i="2"/>
  <c r="Y2260" i="2"/>
  <c r="W2260" i="2"/>
  <c r="T2260" i="2"/>
  <c r="U2260" i="2" s="1"/>
  <c r="P2260" i="2"/>
  <c r="N2260" i="2" s="1"/>
  <c r="Q2260" i="2"/>
  <c r="L2260" i="2"/>
  <c r="J2260" i="2" s="1"/>
  <c r="M2260" i="2"/>
  <c r="K2260" i="2"/>
  <c r="H2260" i="2"/>
  <c r="D2260" i="2"/>
  <c r="E2260" i="2" s="1"/>
  <c r="AB2259" i="2"/>
  <c r="AC2259" i="2" s="1"/>
  <c r="AA2259" i="2"/>
  <c r="X2259" i="2"/>
  <c r="W2259" i="2" s="1"/>
  <c r="T2259" i="2"/>
  <c r="S2259" i="2" s="1"/>
  <c r="P2259" i="2"/>
  <c r="Q2259" i="2" s="1"/>
  <c r="O2259" i="2"/>
  <c r="L2259" i="2"/>
  <c r="M2259" i="2"/>
  <c r="J2259" i="2"/>
  <c r="H2259" i="2"/>
  <c r="D2259" i="2"/>
  <c r="E2259" i="2" s="1"/>
  <c r="AB2258" i="2"/>
  <c r="AA2258" i="2" s="1"/>
  <c r="Z2258" i="2"/>
  <c r="X2258" i="2"/>
  <c r="W2258" i="2" s="1"/>
  <c r="Y2258" i="2"/>
  <c r="T2258" i="2"/>
  <c r="S2258" i="2"/>
  <c r="P2258" i="2"/>
  <c r="O2258" i="2" s="1"/>
  <c r="Q2258" i="2"/>
  <c r="L2258" i="2"/>
  <c r="K2258" i="2" s="1"/>
  <c r="M2258" i="2"/>
  <c r="H2258" i="2"/>
  <c r="I2258" i="2"/>
  <c r="F2258" i="2"/>
  <c r="D2258" i="2"/>
  <c r="E2258" i="2" s="1"/>
  <c r="AB2257" i="2"/>
  <c r="AC2257" i="2"/>
  <c r="X2257" i="2"/>
  <c r="W2257" i="2"/>
  <c r="T2257" i="2"/>
  <c r="U2257" i="2" s="1"/>
  <c r="S2257" i="2"/>
  <c r="R2257" i="2"/>
  <c r="P2257" i="2"/>
  <c r="O2257" i="2"/>
  <c r="N2257" i="2"/>
  <c r="L2257" i="2"/>
  <c r="H2257" i="2"/>
  <c r="F2257" i="2"/>
  <c r="D2257" i="2"/>
  <c r="E2257" i="2" s="1"/>
  <c r="B2257" i="2" s="1"/>
  <c r="AB2256" i="2"/>
  <c r="AA2256" i="2"/>
  <c r="X2256" i="2"/>
  <c r="Y2256" i="2"/>
  <c r="V2256" i="2"/>
  <c r="T2256" i="2"/>
  <c r="U2256" i="2"/>
  <c r="S2256" i="2"/>
  <c r="R2256" i="2"/>
  <c r="P2256" i="2"/>
  <c r="Q2256" i="2" s="1"/>
  <c r="L2256" i="2"/>
  <c r="H2256" i="2"/>
  <c r="I2256" i="2" s="1"/>
  <c r="G2256" i="2"/>
  <c r="F2256" i="2"/>
  <c r="D2256" i="2"/>
  <c r="AB2255" i="2"/>
  <c r="AC2255" i="2" s="1"/>
  <c r="X2255" i="2"/>
  <c r="T2255" i="2"/>
  <c r="P2255" i="2"/>
  <c r="O2255" i="2"/>
  <c r="L2255" i="2"/>
  <c r="M2255" i="2" s="1"/>
  <c r="K2255" i="2"/>
  <c r="J2255" i="2"/>
  <c r="H2255" i="2"/>
  <c r="G2255" i="2"/>
  <c r="F2255" i="2"/>
  <c r="D2255" i="2"/>
  <c r="AB2254" i="2"/>
  <c r="AC2254" i="2" s="1"/>
  <c r="AA2254" i="2"/>
  <c r="Z2254" i="2"/>
  <c r="X2254" i="2"/>
  <c r="Y2254" i="2"/>
  <c r="V2254" i="2"/>
  <c r="W2254" i="2"/>
  <c r="T2254" i="2"/>
  <c r="S2254" i="2" s="1"/>
  <c r="P2254" i="2"/>
  <c r="N2254" i="2" s="1"/>
  <c r="L2254" i="2"/>
  <c r="K2254" i="2"/>
  <c r="H2254" i="2"/>
  <c r="I2254" i="2" s="1"/>
  <c r="G2254" i="2"/>
  <c r="D2254" i="2"/>
  <c r="E2254" i="2" s="1"/>
  <c r="AB2253" i="2"/>
  <c r="AC2253" i="2"/>
  <c r="X2253" i="2"/>
  <c r="T2253" i="2"/>
  <c r="U2253" i="2"/>
  <c r="R2253" i="2"/>
  <c r="P2253" i="2"/>
  <c r="Q2253" i="2"/>
  <c r="L2253" i="2"/>
  <c r="M2253" i="2" s="1"/>
  <c r="K2253" i="2"/>
  <c r="J2253" i="2"/>
  <c r="H2253" i="2"/>
  <c r="D2253" i="2"/>
  <c r="AB2252" i="2"/>
  <c r="X2252" i="2"/>
  <c r="T2252" i="2"/>
  <c r="S2252" i="2" s="1"/>
  <c r="P2252" i="2"/>
  <c r="L2252" i="2"/>
  <c r="K2252" i="2"/>
  <c r="H2252" i="2"/>
  <c r="F2252" i="2"/>
  <c r="D2252" i="2"/>
  <c r="E2252" i="2" s="1"/>
  <c r="AB2251" i="2"/>
  <c r="AC2251" i="2"/>
  <c r="AA2251" i="2"/>
  <c r="X2251" i="2"/>
  <c r="Y2251" i="2" s="1"/>
  <c r="W2251" i="2"/>
  <c r="T2251" i="2"/>
  <c r="P2251" i="2"/>
  <c r="L2251" i="2"/>
  <c r="M2251" i="2"/>
  <c r="J2251" i="2"/>
  <c r="H2251" i="2"/>
  <c r="I2251" i="2" s="1"/>
  <c r="D2251" i="2"/>
  <c r="AB2250" i="2"/>
  <c r="AC2250" i="2"/>
  <c r="X2250" i="2"/>
  <c r="V2250" i="2" s="1"/>
  <c r="Y2250" i="2"/>
  <c r="W2250" i="2"/>
  <c r="T2250" i="2"/>
  <c r="R2250" i="2" s="1"/>
  <c r="P2250" i="2"/>
  <c r="L2250" i="2"/>
  <c r="K2250" i="2"/>
  <c r="H2250" i="2"/>
  <c r="I2250" i="2"/>
  <c r="F2250" i="2"/>
  <c r="G2250" i="2"/>
  <c r="D2250" i="2"/>
  <c r="AB2249" i="2"/>
  <c r="X2249" i="2"/>
  <c r="T2249" i="2"/>
  <c r="S2249" i="2" s="1"/>
  <c r="P2249" i="2"/>
  <c r="Q2249" i="2"/>
  <c r="O2249" i="2"/>
  <c r="L2249" i="2"/>
  <c r="M2249" i="2" s="1"/>
  <c r="K2249" i="2"/>
  <c r="J2249" i="2"/>
  <c r="H2249" i="2"/>
  <c r="D2249" i="2"/>
  <c r="E2249" i="2" s="1"/>
  <c r="AB2248" i="2"/>
  <c r="AC2248" i="2" s="1"/>
  <c r="AA2248" i="2"/>
  <c r="X2248" i="2"/>
  <c r="T2248" i="2"/>
  <c r="P2248" i="2"/>
  <c r="Q2248" i="2"/>
  <c r="O2248" i="2"/>
  <c r="N2248" i="2"/>
  <c r="L2248" i="2"/>
  <c r="J2248" i="2" s="1"/>
  <c r="H2248" i="2"/>
  <c r="D2248" i="2"/>
  <c r="AB2247" i="2"/>
  <c r="Z2247" i="2" s="1"/>
  <c r="AC2247" i="2"/>
  <c r="AA2247" i="2"/>
  <c r="X2247" i="2"/>
  <c r="T2247" i="2"/>
  <c r="U2247" i="2" s="1"/>
  <c r="S2247" i="2"/>
  <c r="R2247" i="2"/>
  <c r="P2247" i="2"/>
  <c r="O2247" i="2" s="1"/>
  <c r="Q2247" i="2"/>
  <c r="N2247" i="2"/>
  <c r="L2247" i="2"/>
  <c r="M2247" i="2" s="1"/>
  <c r="H2247" i="2"/>
  <c r="D2247" i="2"/>
  <c r="E2247" i="2" s="1"/>
  <c r="AB2246" i="2"/>
  <c r="AC2246" i="2"/>
  <c r="AA2246" i="2"/>
  <c r="Z2246" i="2"/>
  <c r="X2246" i="2"/>
  <c r="Y2246" i="2" s="1"/>
  <c r="W2246" i="2"/>
  <c r="T2246" i="2"/>
  <c r="U2246" i="2"/>
  <c r="S2246" i="2"/>
  <c r="R2246" i="2"/>
  <c r="P2246" i="2"/>
  <c r="Q2246" i="2" s="1"/>
  <c r="O2246" i="2"/>
  <c r="L2246" i="2"/>
  <c r="M2246" i="2"/>
  <c r="K2246" i="2"/>
  <c r="J2246" i="2"/>
  <c r="H2246" i="2"/>
  <c r="I2246" i="2" s="1"/>
  <c r="G2246" i="2"/>
  <c r="D2246" i="2"/>
  <c r="AB2245" i="2"/>
  <c r="AC2245" i="2"/>
  <c r="AA2245" i="2"/>
  <c r="Z2245" i="2"/>
  <c r="X2245" i="2"/>
  <c r="W2245" i="2" s="1"/>
  <c r="V2245" i="2"/>
  <c r="T2245" i="2"/>
  <c r="U2245" i="2" s="1"/>
  <c r="S2245" i="2"/>
  <c r="R2245" i="2"/>
  <c r="P2245" i="2"/>
  <c r="L2245" i="2"/>
  <c r="J2245" i="2"/>
  <c r="H2245" i="2"/>
  <c r="G2245" i="2" s="1"/>
  <c r="I2245" i="2"/>
  <c r="D2245" i="2"/>
  <c r="E2245" i="2" s="1"/>
  <c r="AB2244" i="2"/>
  <c r="AC2244" i="2" s="1"/>
  <c r="AA2244" i="2"/>
  <c r="Z2244" i="2"/>
  <c r="X2244" i="2"/>
  <c r="Y2244" i="2"/>
  <c r="W2244" i="2"/>
  <c r="V2244" i="2"/>
  <c r="T2244" i="2"/>
  <c r="U2244" i="2" s="1"/>
  <c r="S2244" i="2"/>
  <c r="R2244" i="2"/>
  <c r="P2244" i="2"/>
  <c r="Q2244" i="2"/>
  <c r="O2244" i="2"/>
  <c r="N2244" i="2"/>
  <c r="L2244" i="2"/>
  <c r="M2244" i="2" s="1"/>
  <c r="K2244" i="2"/>
  <c r="J2244" i="2"/>
  <c r="H2244" i="2"/>
  <c r="I2244" i="2"/>
  <c r="G2244" i="2"/>
  <c r="F2244" i="2"/>
  <c r="D2244" i="2"/>
  <c r="AB2243" i="2"/>
  <c r="AC2243" i="2" s="1"/>
  <c r="AA2243" i="2"/>
  <c r="X2243" i="2"/>
  <c r="V2243" i="2" s="1"/>
  <c r="W2243" i="2"/>
  <c r="T2243" i="2"/>
  <c r="P2243" i="2"/>
  <c r="Q2243" i="2"/>
  <c r="O2243" i="2"/>
  <c r="N2243" i="2"/>
  <c r="L2243" i="2"/>
  <c r="K2243" i="2" s="1"/>
  <c r="J2243" i="2"/>
  <c r="H2243" i="2"/>
  <c r="G2243" i="2"/>
  <c r="F2243" i="2"/>
  <c r="D2243" i="2"/>
  <c r="E2243" i="2" s="1"/>
  <c r="AB2242" i="2"/>
  <c r="AC2242" i="2" s="1"/>
  <c r="X2242" i="2"/>
  <c r="Y2242" i="2"/>
  <c r="W2242" i="2"/>
  <c r="T2242" i="2"/>
  <c r="S2242" i="2"/>
  <c r="R2242" i="2"/>
  <c r="P2242" i="2"/>
  <c r="N2242" i="2" s="1"/>
  <c r="Q2242" i="2"/>
  <c r="L2242" i="2"/>
  <c r="K2242" i="2" s="1"/>
  <c r="H2242" i="2"/>
  <c r="I2242" i="2" s="1"/>
  <c r="D2242" i="2"/>
  <c r="E2242" i="2" s="1"/>
  <c r="AB2241" i="2"/>
  <c r="AC2241" i="2"/>
  <c r="AA2241" i="2"/>
  <c r="Z2241" i="2"/>
  <c r="X2241" i="2"/>
  <c r="Y2241" i="2"/>
  <c r="W2241" i="2"/>
  <c r="T2241" i="2"/>
  <c r="U2241" i="2" s="1"/>
  <c r="S2241" i="2"/>
  <c r="P2241" i="2"/>
  <c r="N2241" i="2" s="1"/>
  <c r="O2241" i="2"/>
  <c r="L2241" i="2"/>
  <c r="M2241" i="2"/>
  <c r="J2241" i="2"/>
  <c r="H2241" i="2"/>
  <c r="G2241" i="2"/>
  <c r="D2241" i="2"/>
  <c r="E2241" i="2" s="1"/>
  <c r="AB2240" i="2"/>
  <c r="AA2240" i="2" s="1"/>
  <c r="Z2240" i="2"/>
  <c r="X2240" i="2"/>
  <c r="V2240" i="2" s="1"/>
  <c r="Y2240" i="2"/>
  <c r="W2240" i="2"/>
  <c r="T2240" i="2"/>
  <c r="U2240" i="2" s="1"/>
  <c r="P2240" i="2"/>
  <c r="Q2240" i="2" s="1"/>
  <c r="O2240" i="2"/>
  <c r="L2240" i="2"/>
  <c r="K2240" i="2" s="1"/>
  <c r="J2240" i="2"/>
  <c r="H2240" i="2"/>
  <c r="I2240" i="2" s="1"/>
  <c r="F2240" i="2"/>
  <c r="D2240" i="2"/>
  <c r="E2240" i="2" s="1"/>
  <c r="B2240" i="2" s="1"/>
  <c r="AB2239" i="2"/>
  <c r="AC2239" i="2"/>
  <c r="AA2239" i="2"/>
  <c r="Z2239" i="2"/>
  <c r="X2239" i="2"/>
  <c r="W2239" i="2" s="1"/>
  <c r="V2239" i="2"/>
  <c r="T2239" i="2"/>
  <c r="U2239" i="2" s="1"/>
  <c r="R2239" i="2"/>
  <c r="P2239" i="2"/>
  <c r="O2239" i="2" s="1"/>
  <c r="Q2239" i="2"/>
  <c r="L2239" i="2"/>
  <c r="M2239" i="2"/>
  <c r="K2239" i="2"/>
  <c r="H2239" i="2"/>
  <c r="G2239" i="2"/>
  <c r="F2239" i="2"/>
  <c r="D2239" i="2"/>
  <c r="E2239" i="2" s="1"/>
  <c r="AB2238" i="2"/>
  <c r="X2238" i="2"/>
  <c r="Y2238" i="2"/>
  <c r="W2238" i="2"/>
  <c r="T2238" i="2"/>
  <c r="P2238" i="2"/>
  <c r="L2238" i="2"/>
  <c r="M2238" i="2" s="1"/>
  <c r="K2238" i="2"/>
  <c r="H2238" i="2"/>
  <c r="I2238" i="2" s="1"/>
  <c r="G2238" i="2"/>
  <c r="D2238" i="2"/>
  <c r="E2238" i="2" s="1"/>
  <c r="AB2237" i="2"/>
  <c r="X2237" i="2"/>
  <c r="Y2237" i="2" s="1"/>
  <c r="W2237" i="2"/>
  <c r="T2237" i="2"/>
  <c r="S2237" i="2" s="1"/>
  <c r="U2237" i="2"/>
  <c r="R2237" i="2"/>
  <c r="P2237" i="2"/>
  <c r="L2237" i="2"/>
  <c r="J2237" i="2" s="1"/>
  <c r="M2237" i="2"/>
  <c r="H2237" i="2"/>
  <c r="D2237" i="2"/>
  <c r="E2237" i="2" s="1"/>
  <c r="AB2236" i="2"/>
  <c r="X2236" i="2"/>
  <c r="T2236" i="2"/>
  <c r="U2236" i="2" s="1"/>
  <c r="S2236" i="2"/>
  <c r="P2236" i="2"/>
  <c r="O2236" i="2"/>
  <c r="L2236" i="2"/>
  <c r="J2236" i="2" s="1"/>
  <c r="H2236" i="2"/>
  <c r="I2236" i="2"/>
  <c r="F2236" i="2"/>
  <c r="D2236" i="2"/>
  <c r="AB2235" i="2"/>
  <c r="X2235" i="2"/>
  <c r="W2235" i="2"/>
  <c r="V2235" i="2"/>
  <c r="T2235" i="2"/>
  <c r="P2235" i="2"/>
  <c r="O2235" i="2" s="1"/>
  <c r="Q2235" i="2"/>
  <c r="L2235" i="2"/>
  <c r="K2235" i="2" s="1"/>
  <c r="H2235" i="2"/>
  <c r="G2235" i="2" s="1"/>
  <c r="F2235" i="2"/>
  <c r="D2235" i="2"/>
  <c r="E2235" i="2" s="1"/>
  <c r="AB2234" i="2"/>
  <c r="X2234" i="2"/>
  <c r="Y2234" i="2" s="1"/>
  <c r="T2234" i="2"/>
  <c r="S2234" i="2" s="1"/>
  <c r="R2234" i="2"/>
  <c r="P2234" i="2"/>
  <c r="L2234" i="2"/>
  <c r="M2234" i="2"/>
  <c r="K2234" i="2"/>
  <c r="H2234" i="2"/>
  <c r="G2234" i="2" s="1"/>
  <c r="I2234" i="2"/>
  <c r="F2234" i="2"/>
  <c r="D2234" i="2"/>
  <c r="AB2233" i="2"/>
  <c r="AC2233" i="2"/>
  <c r="Z2233" i="2"/>
  <c r="X2233" i="2"/>
  <c r="T2233" i="2"/>
  <c r="U2233" i="2" s="1"/>
  <c r="S2233" i="2"/>
  <c r="P2233" i="2"/>
  <c r="O2233" i="2" s="1"/>
  <c r="N2233" i="2"/>
  <c r="L2233" i="2"/>
  <c r="H2233" i="2"/>
  <c r="I2233" i="2"/>
  <c r="G2233" i="2"/>
  <c r="D2233" i="2"/>
  <c r="E2233" i="2" s="1"/>
  <c r="AB2232" i="2"/>
  <c r="AA2232" i="2"/>
  <c r="Z2232" i="2"/>
  <c r="X2232" i="2"/>
  <c r="Y2232" i="2"/>
  <c r="V2232" i="2"/>
  <c r="T2232" i="2"/>
  <c r="P2232" i="2"/>
  <c r="L2232" i="2"/>
  <c r="H2232" i="2"/>
  <c r="F2232" i="2" s="1"/>
  <c r="G2232" i="2"/>
  <c r="D2232" i="2"/>
  <c r="E2232" i="2" s="1"/>
  <c r="C2232" i="2" s="1"/>
  <c r="AB2231" i="2"/>
  <c r="Z2231" i="2" s="1"/>
  <c r="X2231" i="2"/>
  <c r="W2231" i="2" s="1"/>
  <c r="Y2231" i="2"/>
  <c r="T2231" i="2"/>
  <c r="S2231" i="2" s="1"/>
  <c r="U2231" i="2"/>
  <c r="P2231" i="2"/>
  <c r="L2231" i="2"/>
  <c r="M2231" i="2" s="1"/>
  <c r="J2231" i="2"/>
  <c r="H2231" i="2"/>
  <c r="F2231" i="2"/>
  <c r="D2231" i="2"/>
  <c r="E2231" i="2" s="1"/>
  <c r="AB2230" i="2"/>
  <c r="X2230" i="2"/>
  <c r="T2230" i="2"/>
  <c r="P2230" i="2"/>
  <c r="L2230" i="2"/>
  <c r="H2230" i="2"/>
  <c r="G2230" i="2"/>
  <c r="D2230" i="2"/>
  <c r="E2230" i="2" s="1"/>
  <c r="B2230" i="2" s="1"/>
  <c r="AB2229" i="2"/>
  <c r="AC2229" i="2" s="1"/>
  <c r="X2229" i="2"/>
  <c r="W2229" i="2"/>
  <c r="T2229" i="2"/>
  <c r="S2229" i="2" s="1"/>
  <c r="P2229" i="2"/>
  <c r="L2229" i="2"/>
  <c r="M2229" i="2"/>
  <c r="J2229" i="2"/>
  <c r="K2229" i="2"/>
  <c r="H2229" i="2"/>
  <c r="D2229" i="2"/>
  <c r="E2229" i="2" s="1"/>
  <c r="AB2228" i="2"/>
  <c r="Z2228" i="2" s="1"/>
  <c r="X2228" i="2"/>
  <c r="V2228" i="2" s="1"/>
  <c r="W2228" i="2"/>
  <c r="T2228" i="2"/>
  <c r="P2228" i="2"/>
  <c r="O2228" i="2" s="1"/>
  <c r="Q2228" i="2"/>
  <c r="N2228" i="2"/>
  <c r="L2228" i="2"/>
  <c r="H2228" i="2"/>
  <c r="I2228" i="2" s="1"/>
  <c r="D2228" i="2"/>
  <c r="E2228" i="2" s="1"/>
  <c r="AB2227" i="2"/>
  <c r="AA2227" i="2"/>
  <c r="X2227" i="2"/>
  <c r="V2227" i="2"/>
  <c r="T2227" i="2"/>
  <c r="U2227" i="2" s="1"/>
  <c r="S2227" i="2"/>
  <c r="R2227" i="2"/>
  <c r="P2227" i="2"/>
  <c r="N2227" i="2" s="1"/>
  <c r="O2227" i="2"/>
  <c r="L2227" i="2"/>
  <c r="H2227" i="2"/>
  <c r="G2227" i="2" s="1"/>
  <c r="I2227" i="2"/>
  <c r="D2227" i="2"/>
  <c r="AB2226" i="2"/>
  <c r="AC2226" i="2" s="1"/>
  <c r="X2226" i="2"/>
  <c r="Y2226" i="2" s="1"/>
  <c r="V2226" i="2"/>
  <c r="T2226" i="2"/>
  <c r="R2226" i="2"/>
  <c r="P2226" i="2"/>
  <c r="Q2226" i="2"/>
  <c r="O2226" i="2"/>
  <c r="N2226" i="2"/>
  <c r="L2226" i="2"/>
  <c r="K2226" i="2" s="1"/>
  <c r="M2226" i="2"/>
  <c r="J2226" i="2"/>
  <c r="H2226" i="2"/>
  <c r="I2226" i="2"/>
  <c r="G2226" i="2"/>
  <c r="F2226" i="2"/>
  <c r="D2226" i="2"/>
  <c r="AB2225" i="2"/>
  <c r="X2225" i="2"/>
  <c r="W2225" i="2"/>
  <c r="T2225" i="2"/>
  <c r="P2225" i="2"/>
  <c r="N2225" i="2" s="1"/>
  <c r="L2225" i="2"/>
  <c r="M2225" i="2" s="1"/>
  <c r="K2225" i="2"/>
  <c r="H2225" i="2"/>
  <c r="F2225" i="2"/>
  <c r="D2225" i="2"/>
  <c r="E2225" i="2" s="1"/>
  <c r="C2225" i="2" s="1"/>
  <c r="AB2224" i="2"/>
  <c r="AA2224" i="2" s="1"/>
  <c r="X2224" i="2"/>
  <c r="V2224" i="2"/>
  <c r="T2224" i="2"/>
  <c r="P2224" i="2"/>
  <c r="O2224" i="2" s="1"/>
  <c r="Q2224" i="2"/>
  <c r="L2224" i="2"/>
  <c r="H2224" i="2"/>
  <c r="G2224" i="2" s="1"/>
  <c r="I2224" i="2"/>
  <c r="F2224" i="2"/>
  <c r="D2224" i="2"/>
  <c r="AB2223" i="2"/>
  <c r="Z2223" i="2" s="1"/>
  <c r="AA2223" i="2"/>
  <c r="X2223" i="2"/>
  <c r="T2223" i="2"/>
  <c r="U2223" i="2"/>
  <c r="P2223" i="2"/>
  <c r="O2223" i="2" s="1"/>
  <c r="Q2223" i="2"/>
  <c r="N2223" i="2"/>
  <c r="L2223" i="2"/>
  <c r="K2223" i="2"/>
  <c r="H2223" i="2"/>
  <c r="F2223" i="2"/>
  <c r="D2223" i="2"/>
  <c r="E2223" i="2" s="1"/>
  <c r="AB2222" i="2"/>
  <c r="AC2222" i="2"/>
  <c r="AA2222" i="2"/>
  <c r="Z2222" i="2"/>
  <c r="X2222" i="2"/>
  <c r="Y2222" i="2"/>
  <c r="W2222" i="2"/>
  <c r="V2222" i="2"/>
  <c r="T2222" i="2"/>
  <c r="P2222" i="2"/>
  <c r="N2222" i="2" s="1"/>
  <c r="O2222" i="2"/>
  <c r="L2222" i="2"/>
  <c r="M2222" i="2"/>
  <c r="K2222" i="2"/>
  <c r="J2222" i="2"/>
  <c r="H2222" i="2"/>
  <c r="I2222" i="2"/>
  <c r="G2222" i="2"/>
  <c r="D2222" i="2"/>
  <c r="AB2221" i="2"/>
  <c r="Z2221" i="2"/>
  <c r="X2221" i="2"/>
  <c r="W2221" i="2" s="1"/>
  <c r="Y2221" i="2"/>
  <c r="V2221" i="2"/>
  <c r="T2221" i="2"/>
  <c r="S2221" i="2" s="1"/>
  <c r="P2221" i="2"/>
  <c r="Q2221" i="2"/>
  <c r="L2221" i="2"/>
  <c r="J2221" i="2" s="1"/>
  <c r="M2221" i="2"/>
  <c r="K2221" i="2"/>
  <c r="H2221" i="2"/>
  <c r="G2221" i="2" s="1"/>
  <c r="D2221" i="2"/>
  <c r="AB2220" i="2"/>
  <c r="Z2220" i="2" s="1"/>
  <c r="X2220" i="2"/>
  <c r="V2220" i="2"/>
  <c r="T2220" i="2"/>
  <c r="R2220" i="2" s="1"/>
  <c r="S2220" i="2"/>
  <c r="P2220" i="2"/>
  <c r="L2220" i="2"/>
  <c r="H2220" i="2"/>
  <c r="F2220" i="2"/>
  <c r="D2220" i="2"/>
  <c r="AB2219" i="2"/>
  <c r="X2219" i="2"/>
  <c r="V2219" i="2" s="1"/>
  <c r="T2219" i="2"/>
  <c r="U2219" i="2"/>
  <c r="S2219" i="2"/>
  <c r="R2219" i="2"/>
  <c r="P2219" i="2"/>
  <c r="Q2219" i="2"/>
  <c r="O2219" i="2"/>
  <c r="N2219" i="2"/>
  <c r="L2219" i="2"/>
  <c r="K2219" i="2"/>
  <c r="H2219" i="2"/>
  <c r="I2219" i="2"/>
  <c r="D2219" i="2"/>
  <c r="AB2218" i="2"/>
  <c r="AA2218" i="2"/>
  <c r="X2218" i="2"/>
  <c r="Y2218" i="2" s="1"/>
  <c r="V2218" i="2"/>
  <c r="T2218" i="2"/>
  <c r="R2218" i="2"/>
  <c r="P2218" i="2"/>
  <c r="Q2218" i="2"/>
  <c r="O2218" i="2"/>
  <c r="N2218" i="2"/>
  <c r="L2218" i="2"/>
  <c r="M2218" i="2"/>
  <c r="K2218" i="2"/>
  <c r="J2218" i="2"/>
  <c r="H2218" i="2"/>
  <c r="I2218" i="2"/>
  <c r="G2218" i="2"/>
  <c r="F2218" i="2"/>
  <c r="D2218" i="2"/>
  <c r="AB2217" i="2"/>
  <c r="X2217" i="2"/>
  <c r="W2217" i="2" s="1"/>
  <c r="Y2217" i="2"/>
  <c r="V2217" i="2"/>
  <c r="T2217" i="2"/>
  <c r="R2217" i="2"/>
  <c r="P2217" i="2"/>
  <c r="L2217" i="2"/>
  <c r="J2217" i="2" s="1"/>
  <c r="H2217" i="2"/>
  <c r="I2217" i="2" s="1"/>
  <c r="F2217" i="2"/>
  <c r="D2217" i="2"/>
  <c r="E2217" i="2" s="1"/>
  <c r="AB2216" i="2"/>
  <c r="AC2216" i="2"/>
  <c r="Z2216" i="2"/>
  <c r="X2216" i="2"/>
  <c r="Y2216" i="2" s="1"/>
  <c r="W2216" i="2"/>
  <c r="T2216" i="2"/>
  <c r="R2216" i="2" s="1"/>
  <c r="U2216" i="2"/>
  <c r="P2216" i="2"/>
  <c r="O2216" i="2" s="1"/>
  <c r="Q2216" i="2"/>
  <c r="L2216" i="2"/>
  <c r="H2216" i="2"/>
  <c r="G2216" i="2" s="1"/>
  <c r="I2216" i="2"/>
  <c r="F2216" i="2"/>
  <c r="D2216" i="2"/>
  <c r="E2216" i="2" s="1"/>
  <c r="AB2215" i="2"/>
  <c r="AC2215" i="2"/>
  <c r="AA2215" i="2"/>
  <c r="Z2215" i="2"/>
  <c r="X2215" i="2"/>
  <c r="Y2215" i="2"/>
  <c r="V2215" i="2"/>
  <c r="T2215" i="2"/>
  <c r="U2215" i="2" s="1"/>
  <c r="S2215" i="2"/>
  <c r="P2215" i="2"/>
  <c r="N2215" i="2" s="1"/>
  <c r="Q2215" i="2"/>
  <c r="L2215" i="2"/>
  <c r="K2215" i="2" s="1"/>
  <c r="M2215" i="2"/>
  <c r="H2215" i="2"/>
  <c r="D2215" i="2"/>
  <c r="E2215" i="2" s="1"/>
  <c r="AB2214" i="2"/>
  <c r="AC2214" i="2"/>
  <c r="Z2214" i="2"/>
  <c r="X2214" i="2"/>
  <c r="V2214" i="2" s="1"/>
  <c r="W2214" i="2"/>
  <c r="T2214" i="2"/>
  <c r="P2214" i="2"/>
  <c r="L2214" i="2"/>
  <c r="M2214" i="2" s="1"/>
  <c r="J2214" i="2"/>
  <c r="H2214" i="2"/>
  <c r="I2214" i="2"/>
  <c r="G2214" i="2"/>
  <c r="F2214" i="2"/>
  <c r="D2214" i="2"/>
  <c r="AB2213" i="2"/>
  <c r="AA2213" i="2"/>
  <c r="X2213" i="2"/>
  <c r="V2213" i="2" s="1"/>
  <c r="Y2213" i="2"/>
  <c r="T2213" i="2"/>
  <c r="U2213" i="2"/>
  <c r="S2213" i="2"/>
  <c r="R2213" i="2"/>
  <c r="P2213" i="2"/>
  <c r="Q2213" i="2"/>
  <c r="N2213" i="2"/>
  <c r="L2213" i="2"/>
  <c r="M2213" i="2" s="1"/>
  <c r="K2213" i="2"/>
  <c r="H2213" i="2"/>
  <c r="F2213" i="2" s="1"/>
  <c r="I2213" i="2"/>
  <c r="D2213" i="2"/>
  <c r="E2213" i="2" s="1"/>
  <c r="AB2212" i="2"/>
  <c r="X2212" i="2"/>
  <c r="Y2212" i="2"/>
  <c r="W2212" i="2"/>
  <c r="V2212" i="2"/>
  <c r="T2212" i="2"/>
  <c r="U2212" i="2"/>
  <c r="R2212" i="2"/>
  <c r="P2212" i="2"/>
  <c r="N2212" i="2" s="1"/>
  <c r="O2212" i="2"/>
  <c r="L2212" i="2"/>
  <c r="M2212" i="2" s="1"/>
  <c r="H2212" i="2"/>
  <c r="D2212" i="2"/>
  <c r="E2212" i="2" s="1"/>
  <c r="AB2211" i="2"/>
  <c r="X2211" i="2"/>
  <c r="T2211" i="2"/>
  <c r="U2211" i="2"/>
  <c r="S2211" i="2"/>
  <c r="R2211" i="2"/>
  <c r="P2211" i="2"/>
  <c r="Q2211" i="2"/>
  <c r="N2211" i="2"/>
  <c r="O2211" i="2"/>
  <c r="L2211" i="2"/>
  <c r="M2211" i="2"/>
  <c r="J2211" i="2"/>
  <c r="H2211" i="2"/>
  <c r="I2211" i="2" s="1"/>
  <c r="D2211" i="2"/>
  <c r="E2211" i="2" s="1"/>
  <c r="AB2210" i="2"/>
  <c r="AC2210" i="2"/>
  <c r="AA2210" i="2"/>
  <c r="Z2210" i="2"/>
  <c r="X2210" i="2"/>
  <c r="Y2210" i="2"/>
  <c r="W2210" i="2"/>
  <c r="V2210" i="2"/>
  <c r="T2210" i="2"/>
  <c r="U2210" i="2"/>
  <c r="S2210" i="2"/>
  <c r="R2210" i="2"/>
  <c r="P2210" i="2"/>
  <c r="Q2210" i="2"/>
  <c r="O2210" i="2"/>
  <c r="N2210" i="2"/>
  <c r="L2210" i="2"/>
  <c r="M2210" i="2"/>
  <c r="K2210" i="2"/>
  <c r="J2210" i="2"/>
  <c r="H2210" i="2"/>
  <c r="I2210" i="2"/>
  <c r="G2210" i="2"/>
  <c r="F2210" i="2"/>
  <c r="D2210" i="2"/>
  <c r="AB2209" i="2"/>
  <c r="AA2209" i="2" s="1"/>
  <c r="X2209" i="2"/>
  <c r="Y2209" i="2" s="1"/>
  <c r="T2209" i="2"/>
  <c r="S2209" i="2"/>
  <c r="P2209" i="2"/>
  <c r="Q2209" i="2"/>
  <c r="L2209" i="2"/>
  <c r="K2209" i="2" s="1"/>
  <c r="H2209" i="2"/>
  <c r="I2209" i="2" s="1"/>
  <c r="D2209" i="2"/>
  <c r="AB2208" i="2"/>
  <c r="Z2208" i="2" s="1"/>
  <c r="AC2208" i="2"/>
  <c r="AA2208" i="2"/>
  <c r="X2208" i="2"/>
  <c r="V2208" i="2" s="1"/>
  <c r="T2208" i="2"/>
  <c r="R2208" i="2" s="1"/>
  <c r="U2208" i="2"/>
  <c r="S2208" i="2"/>
  <c r="P2208" i="2"/>
  <c r="L2208" i="2"/>
  <c r="J2208" i="2" s="1"/>
  <c r="M2208" i="2"/>
  <c r="K2208" i="2"/>
  <c r="H2208" i="2"/>
  <c r="F2208" i="2" s="1"/>
  <c r="D2208" i="2"/>
  <c r="E2208" i="2" s="1"/>
  <c r="AB2207" i="2"/>
  <c r="AC2207" i="2"/>
  <c r="X2207" i="2"/>
  <c r="W2207" i="2" s="1"/>
  <c r="T2207" i="2"/>
  <c r="U2207" i="2"/>
  <c r="P2207" i="2"/>
  <c r="L2207" i="2"/>
  <c r="M2207" i="2" s="1"/>
  <c r="H2207" i="2"/>
  <c r="G2207" i="2" s="1"/>
  <c r="F2207" i="2"/>
  <c r="D2207" i="2"/>
  <c r="AB2206" i="2"/>
  <c r="AC2206" i="2"/>
  <c r="Z2206" i="2"/>
  <c r="AA2206" i="2"/>
  <c r="X2206" i="2"/>
  <c r="Y2206" i="2"/>
  <c r="W2206" i="2"/>
  <c r="V2206" i="2"/>
  <c r="T2206" i="2"/>
  <c r="U2206" i="2"/>
  <c r="R2206" i="2"/>
  <c r="S2206" i="2"/>
  <c r="P2206" i="2"/>
  <c r="Q2206" i="2"/>
  <c r="O2206" i="2"/>
  <c r="N2206" i="2"/>
  <c r="L2206" i="2"/>
  <c r="M2206" i="2"/>
  <c r="J2206" i="2"/>
  <c r="K2206" i="2"/>
  <c r="H2206" i="2"/>
  <c r="I2206" i="2"/>
  <c r="G2206" i="2"/>
  <c r="F2206" i="2"/>
  <c r="D2206" i="2"/>
  <c r="AB2205" i="2"/>
  <c r="Z2205" i="2" s="1"/>
  <c r="X2205" i="2"/>
  <c r="V2205" i="2" s="1"/>
  <c r="Y2205" i="2"/>
  <c r="T2205" i="2"/>
  <c r="U2205" i="2"/>
  <c r="S2205" i="2"/>
  <c r="R2205" i="2"/>
  <c r="P2205" i="2"/>
  <c r="L2205" i="2"/>
  <c r="M2205" i="2" s="1"/>
  <c r="H2205" i="2"/>
  <c r="G2205" i="2" s="1"/>
  <c r="D2205" i="2"/>
  <c r="E2205" i="2" s="1"/>
  <c r="B2205" i="2" s="1"/>
  <c r="AB2204" i="2"/>
  <c r="X2204" i="2"/>
  <c r="V2204" i="2" s="1"/>
  <c r="T2204" i="2"/>
  <c r="U2204" i="2"/>
  <c r="P2204" i="2"/>
  <c r="N2204" i="2" s="1"/>
  <c r="O2204" i="2"/>
  <c r="L2204" i="2"/>
  <c r="J2204" i="2" s="1"/>
  <c r="H2204" i="2"/>
  <c r="I2204" i="2"/>
  <c r="G2204" i="2"/>
  <c r="F2204" i="2"/>
  <c r="D2204" i="2"/>
  <c r="E2204" i="2" s="1"/>
  <c r="B2204" i="2" s="1"/>
  <c r="AB2203" i="2"/>
  <c r="AC2203" i="2"/>
  <c r="AA2203" i="2"/>
  <c r="Z2203" i="2"/>
  <c r="X2203" i="2"/>
  <c r="Y2203" i="2" s="1"/>
  <c r="W2203" i="2"/>
  <c r="T2203" i="2"/>
  <c r="U2203" i="2"/>
  <c r="S2203" i="2"/>
  <c r="R2203" i="2"/>
  <c r="P2203" i="2"/>
  <c r="L2203" i="2"/>
  <c r="J2203" i="2"/>
  <c r="H2203" i="2"/>
  <c r="D2203" i="2"/>
  <c r="E2203" i="2" s="1"/>
  <c r="AB2202" i="2"/>
  <c r="AA2202" i="2" s="1"/>
  <c r="X2202" i="2"/>
  <c r="Y2202" i="2"/>
  <c r="W2202" i="2"/>
  <c r="V2202" i="2"/>
  <c r="T2202" i="2"/>
  <c r="R2202" i="2"/>
  <c r="S2202" i="2"/>
  <c r="P2202" i="2"/>
  <c r="Q2202" i="2"/>
  <c r="O2202" i="2"/>
  <c r="L2202" i="2"/>
  <c r="J2202" i="2" s="1"/>
  <c r="M2202" i="2"/>
  <c r="H2202" i="2"/>
  <c r="D2202" i="2"/>
  <c r="AB2201" i="2"/>
  <c r="AC2201" i="2"/>
  <c r="AA2201" i="2"/>
  <c r="Z2201" i="2"/>
  <c r="X2201" i="2"/>
  <c r="V2201" i="2"/>
  <c r="T2201" i="2"/>
  <c r="S2201" i="2" s="1"/>
  <c r="R2201" i="2"/>
  <c r="P2201" i="2"/>
  <c r="L2201" i="2"/>
  <c r="H2201" i="2"/>
  <c r="I2201" i="2"/>
  <c r="D2201" i="2"/>
  <c r="E2201" i="2" s="1"/>
  <c r="C2201" i="2" s="1"/>
  <c r="AB2200" i="2"/>
  <c r="X2200" i="2"/>
  <c r="T2200" i="2"/>
  <c r="S2200" i="2" s="1"/>
  <c r="P2200" i="2"/>
  <c r="Q2200" i="2"/>
  <c r="L2200" i="2"/>
  <c r="K2200" i="2" s="1"/>
  <c r="J2200" i="2"/>
  <c r="H2200" i="2"/>
  <c r="G2200" i="2"/>
  <c r="F2200" i="2"/>
  <c r="D2200" i="2"/>
  <c r="AB2199" i="2"/>
  <c r="Z2199" i="2"/>
  <c r="X2199" i="2"/>
  <c r="Y2199" i="2"/>
  <c r="V2199" i="2"/>
  <c r="T2199" i="2"/>
  <c r="P2199" i="2"/>
  <c r="L2199" i="2"/>
  <c r="J2199" i="2" s="1"/>
  <c r="K2199" i="2"/>
  <c r="H2199" i="2"/>
  <c r="G2199" i="2" s="1"/>
  <c r="I2199" i="2"/>
  <c r="D2199" i="2"/>
  <c r="E2199" i="2" s="1"/>
  <c r="AB2198" i="2"/>
  <c r="X2198" i="2"/>
  <c r="T2198" i="2"/>
  <c r="R2198" i="2"/>
  <c r="S2198" i="2"/>
  <c r="P2198" i="2"/>
  <c r="L2198" i="2"/>
  <c r="K2198" i="2"/>
  <c r="H2198" i="2"/>
  <c r="G2198" i="2" s="1"/>
  <c r="I2198" i="2"/>
  <c r="D2198" i="2"/>
  <c r="AB2197" i="2"/>
  <c r="X2197" i="2"/>
  <c r="V2197" i="2" s="1"/>
  <c r="Y2197" i="2"/>
  <c r="T2197" i="2"/>
  <c r="R2197" i="2" s="1"/>
  <c r="S2197" i="2"/>
  <c r="P2197" i="2"/>
  <c r="L2197" i="2"/>
  <c r="J2197" i="2" s="1"/>
  <c r="M2197" i="2"/>
  <c r="H2197" i="2"/>
  <c r="D2197" i="2"/>
  <c r="AB2196" i="2"/>
  <c r="Z2196" i="2"/>
  <c r="X2196" i="2"/>
  <c r="Y2196" i="2" s="1"/>
  <c r="W2196" i="2"/>
  <c r="T2196" i="2"/>
  <c r="P2196" i="2"/>
  <c r="Q2196" i="2"/>
  <c r="O2196" i="2"/>
  <c r="L2196" i="2"/>
  <c r="J2196" i="2" s="1"/>
  <c r="H2196" i="2"/>
  <c r="D2196" i="2"/>
  <c r="AB2195" i="2"/>
  <c r="Z2195" i="2" s="1"/>
  <c r="AA2195" i="2"/>
  <c r="X2195" i="2"/>
  <c r="T2195" i="2"/>
  <c r="P2195" i="2"/>
  <c r="O2195" i="2" s="1"/>
  <c r="Q2195" i="2"/>
  <c r="L2195" i="2"/>
  <c r="K2195" i="2" s="1"/>
  <c r="J2195" i="2"/>
  <c r="H2195" i="2"/>
  <c r="I2195" i="2"/>
  <c r="F2195" i="2"/>
  <c r="D2195" i="2"/>
  <c r="AB2194" i="2"/>
  <c r="X2194" i="2"/>
  <c r="Y2194" i="2"/>
  <c r="T2194" i="2"/>
  <c r="S2194" i="2" s="1"/>
  <c r="U2194" i="2"/>
  <c r="P2194" i="2"/>
  <c r="N2194" i="2" s="1"/>
  <c r="O2194" i="2"/>
  <c r="L2194" i="2"/>
  <c r="M2194" i="2" s="1"/>
  <c r="H2194" i="2"/>
  <c r="I2194" i="2" s="1"/>
  <c r="G2194" i="2"/>
  <c r="D2194" i="2"/>
  <c r="E2194" i="2" s="1"/>
  <c r="AB2193" i="2"/>
  <c r="X2193" i="2"/>
  <c r="T2193" i="2"/>
  <c r="P2193" i="2"/>
  <c r="L2193" i="2"/>
  <c r="K2193" i="2" s="1"/>
  <c r="J2193" i="2"/>
  <c r="H2193" i="2"/>
  <c r="D2193" i="2"/>
  <c r="AB2192" i="2"/>
  <c r="AC2192" i="2" s="1"/>
  <c r="Z2192" i="2"/>
  <c r="X2192" i="2"/>
  <c r="V2192" i="2"/>
  <c r="T2192" i="2"/>
  <c r="P2192" i="2"/>
  <c r="Q2192" i="2" s="1"/>
  <c r="O2192" i="2"/>
  <c r="N2192" i="2"/>
  <c r="L2192" i="2"/>
  <c r="K2192" i="2" s="1"/>
  <c r="J2192" i="2"/>
  <c r="H2192" i="2"/>
  <c r="G2192" i="2" s="1"/>
  <c r="I2192" i="2"/>
  <c r="F2192" i="2"/>
  <c r="D2192" i="2"/>
  <c r="AB2191" i="2"/>
  <c r="AA2191" i="2" s="1"/>
  <c r="X2191" i="2"/>
  <c r="T2191" i="2"/>
  <c r="P2191" i="2"/>
  <c r="O2191" i="2"/>
  <c r="L2191" i="2"/>
  <c r="M2191" i="2" s="1"/>
  <c r="J2191" i="2"/>
  <c r="H2191" i="2"/>
  <c r="F2191" i="2" s="1"/>
  <c r="D2191" i="2"/>
  <c r="E2191" i="2" s="1"/>
  <c r="AB2190" i="2"/>
  <c r="AC2190" i="2" s="1"/>
  <c r="Z2190" i="2"/>
  <c r="X2190" i="2"/>
  <c r="T2190" i="2"/>
  <c r="R2190" i="2" s="1"/>
  <c r="U2190" i="2"/>
  <c r="P2190" i="2"/>
  <c r="L2190" i="2"/>
  <c r="H2190" i="2"/>
  <c r="D2190" i="2"/>
  <c r="AB2189" i="2"/>
  <c r="AC2189" i="2" s="1"/>
  <c r="Z2189" i="2"/>
  <c r="X2189" i="2"/>
  <c r="T2189" i="2"/>
  <c r="P2189" i="2"/>
  <c r="L2189" i="2"/>
  <c r="H2189" i="2"/>
  <c r="D2189" i="2"/>
  <c r="AB2188" i="2"/>
  <c r="X2188" i="2"/>
  <c r="Y2188" i="2" s="1"/>
  <c r="V2188" i="2"/>
  <c r="T2188" i="2"/>
  <c r="P2188" i="2"/>
  <c r="L2188" i="2"/>
  <c r="H2188" i="2"/>
  <c r="F2188" i="2" s="1"/>
  <c r="I2188" i="2"/>
  <c r="D2188" i="2"/>
  <c r="AB2187" i="2"/>
  <c r="X2187" i="2"/>
  <c r="T2187" i="2"/>
  <c r="U2187" i="2" s="1"/>
  <c r="P2187" i="2"/>
  <c r="L2187" i="2"/>
  <c r="H2187" i="2"/>
  <c r="D2187" i="2"/>
  <c r="AB2186" i="2"/>
  <c r="X2186" i="2"/>
  <c r="T2186" i="2"/>
  <c r="P2186" i="2"/>
  <c r="Q2186" i="2"/>
  <c r="L2186" i="2"/>
  <c r="H2186" i="2"/>
  <c r="D2186" i="2"/>
  <c r="AB2185" i="2"/>
  <c r="AC2185" i="2" s="1"/>
  <c r="X2185" i="2"/>
  <c r="T2185" i="2"/>
  <c r="P2185" i="2"/>
  <c r="L2185" i="2"/>
  <c r="M2185" i="2" s="1"/>
  <c r="H2185" i="2"/>
  <c r="D2185" i="2"/>
  <c r="AB2184" i="2"/>
  <c r="X2184" i="2"/>
  <c r="Y2184" i="2"/>
  <c r="T2184" i="2"/>
  <c r="P2184" i="2"/>
  <c r="L2184" i="2"/>
  <c r="H2184" i="2"/>
  <c r="I2184" i="2"/>
  <c r="D2184" i="2"/>
  <c r="AB2183" i="2"/>
  <c r="X2183" i="2"/>
  <c r="T2183" i="2"/>
  <c r="U2183" i="2" s="1"/>
  <c r="P2183" i="2"/>
  <c r="L2183" i="2"/>
  <c r="H2183" i="2"/>
  <c r="D2183" i="2"/>
  <c r="E2183" i="2" s="1"/>
  <c r="AB2182" i="2"/>
  <c r="X2182" i="2"/>
  <c r="T2182" i="2"/>
  <c r="P2182" i="2"/>
  <c r="Q2182" i="2" s="1"/>
  <c r="L2182" i="2"/>
  <c r="H2182" i="2"/>
  <c r="D2182" i="2"/>
  <c r="AB2181" i="2"/>
  <c r="AC2181" i="2" s="1"/>
  <c r="X2181" i="2"/>
  <c r="T2181" i="2"/>
  <c r="P2181" i="2"/>
  <c r="L2181" i="2"/>
  <c r="M2181" i="2"/>
  <c r="H2181" i="2"/>
  <c r="D2181" i="2"/>
  <c r="AB2180" i="2"/>
  <c r="X2180" i="2"/>
  <c r="Y2180" i="2"/>
  <c r="T2180" i="2"/>
  <c r="P2180" i="2"/>
  <c r="L2180" i="2"/>
  <c r="H2180" i="2"/>
  <c r="I2180" i="2"/>
  <c r="D2180" i="2"/>
  <c r="AB2179" i="2"/>
  <c r="X2179" i="2"/>
  <c r="T2179" i="2"/>
  <c r="U2179" i="2"/>
  <c r="P2179" i="2"/>
  <c r="L2179" i="2"/>
  <c r="H2179" i="2"/>
  <c r="D2179" i="2"/>
  <c r="E2179" i="2" s="1"/>
  <c r="AB2178" i="2"/>
  <c r="X2178" i="2"/>
  <c r="T2178" i="2"/>
  <c r="P2178" i="2"/>
  <c r="Q2178" i="2" s="1"/>
  <c r="L2178" i="2"/>
  <c r="H2178" i="2"/>
  <c r="D2178" i="2"/>
  <c r="AB2177" i="2"/>
  <c r="AC2177" i="2"/>
  <c r="X2177" i="2"/>
  <c r="T2177" i="2"/>
  <c r="P2177" i="2"/>
  <c r="L2177" i="2"/>
  <c r="M2177" i="2" s="1"/>
  <c r="H2177" i="2"/>
  <c r="D2177" i="2"/>
  <c r="AB2176" i="2"/>
  <c r="X2176" i="2"/>
  <c r="T2176" i="2"/>
  <c r="P2176" i="2"/>
  <c r="L2176" i="2"/>
  <c r="H2176" i="2"/>
  <c r="D2176" i="2"/>
  <c r="AB2175" i="2"/>
  <c r="X2175" i="2"/>
  <c r="T2175" i="2"/>
  <c r="P2175" i="2"/>
  <c r="L2175" i="2"/>
  <c r="H2175" i="2"/>
  <c r="D2175" i="2"/>
  <c r="AB2174" i="2"/>
  <c r="X2174" i="2"/>
  <c r="T2174" i="2"/>
  <c r="P2174" i="2"/>
  <c r="L2174" i="2"/>
  <c r="H2174" i="2"/>
  <c r="D2174" i="2"/>
  <c r="AB2173" i="2"/>
  <c r="X2173" i="2"/>
  <c r="T2173" i="2"/>
  <c r="P2173" i="2"/>
  <c r="L2173" i="2"/>
  <c r="H2173" i="2"/>
  <c r="D2173" i="2"/>
  <c r="AB2172" i="2"/>
  <c r="X2172" i="2"/>
  <c r="T2172" i="2"/>
  <c r="P2172" i="2"/>
  <c r="L2172" i="2"/>
  <c r="H2172" i="2"/>
  <c r="D2172" i="2"/>
  <c r="AB2171" i="2"/>
  <c r="X2171" i="2"/>
  <c r="T2171" i="2"/>
  <c r="P2171" i="2"/>
  <c r="L2171" i="2"/>
  <c r="H2171" i="2"/>
  <c r="D2171" i="2"/>
  <c r="AB2170" i="2"/>
  <c r="X2170" i="2"/>
  <c r="T2170" i="2"/>
  <c r="P2170" i="2"/>
  <c r="L2170" i="2"/>
  <c r="H2170" i="2"/>
  <c r="D2170" i="2"/>
  <c r="AB2169" i="2"/>
  <c r="X2169" i="2"/>
  <c r="T2169" i="2"/>
  <c r="P2169" i="2"/>
  <c r="L2169" i="2"/>
  <c r="H2169" i="2"/>
  <c r="D2169" i="2"/>
  <c r="AB2168" i="2"/>
  <c r="X2168" i="2"/>
  <c r="T2168" i="2"/>
  <c r="P2168" i="2"/>
  <c r="L2168" i="2"/>
  <c r="H2168" i="2"/>
  <c r="D2168" i="2"/>
  <c r="AB2167" i="2"/>
  <c r="X2167" i="2"/>
  <c r="T2167" i="2"/>
  <c r="P2167" i="2"/>
  <c r="L2167" i="2"/>
  <c r="H2167" i="2"/>
  <c r="D2167" i="2"/>
  <c r="AB2166" i="2"/>
  <c r="X2166" i="2"/>
  <c r="T2166" i="2"/>
  <c r="P2166" i="2"/>
  <c r="L2166" i="2"/>
  <c r="H2166" i="2"/>
  <c r="D2166" i="2"/>
  <c r="AB2165" i="2"/>
  <c r="X2165" i="2"/>
  <c r="T2165" i="2"/>
  <c r="P2165" i="2"/>
  <c r="L2165" i="2"/>
  <c r="H2165" i="2"/>
  <c r="D2165" i="2"/>
  <c r="AB2164" i="2"/>
  <c r="X2164" i="2"/>
  <c r="T2164" i="2"/>
  <c r="P2164" i="2"/>
  <c r="L2164" i="2"/>
  <c r="H2164" i="2"/>
  <c r="D2164" i="2"/>
  <c r="AB2163" i="2"/>
  <c r="X2163" i="2"/>
  <c r="T2163" i="2"/>
  <c r="P2163" i="2"/>
  <c r="L2163" i="2"/>
  <c r="H2163" i="2"/>
  <c r="D2163" i="2"/>
  <c r="AB2162" i="2"/>
  <c r="X2162" i="2"/>
  <c r="T2162" i="2"/>
  <c r="P2162" i="2"/>
  <c r="L2162" i="2"/>
  <c r="H2162" i="2"/>
  <c r="D2162" i="2"/>
  <c r="AB2161" i="2"/>
  <c r="X2161" i="2"/>
  <c r="W2161" i="2"/>
  <c r="T2161" i="2"/>
  <c r="U2161" i="2" s="1"/>
  <c r="R2161" i="2"/>
  <c r="P2161" i="2"/>
  <c r="L2161" i="2"/>
  <c r="M2161" i="2"/>
  <c r="K2161" i="2"/>
  <c r="J2161" i="2"/>
  <c r="H2161" i="2"/>
  <c r="G2161" i="2"/>
  <c r="D2161" i="2"/>
  <c r="E2161" i="2" s="1"/>
  <c r="AB2160" i="2"/>
  <c r="AA2160" i="2"/>
  <c r="X2160" i="2"/>
  <c r="T2160" i="2"/>
  <c r="S2160" i="2"/>
  <c r="P2160" i="2"/>
  <c r="L2160" i="2"/>
  <c r="H2160" i="2"/>
  <c r="I2160" i="2" s="1"/>
  <c r="F2160" i="2"/>
  <c r="D2160" i="2"/>
  <c r="AB2159" i="2"/>
  <c r="AA2159" i="2" s="1"/>
  <c r="X2159" i="2"/>
  <c r="W2159" i="2"/>
  <c r="T2159" i="2"/>
  <c r="P2159" i="2"/>
  <c r="O2159" i="2" s="1"/>
  <c r="L2159" i="2"/>
  <c r="J2159" i="2" s="1"/>
  <c r="M2159" i="2"/>
  <c r="K2159" i="2"/>
  <c r="H2159" i="2"/>
  <c r="D2159" i="2"/>
  <c r="E2159" i="2" s="1"/>
  <c r="AB2158" i="2"/>
  <c r="AA2158" i="2"/>
  <c r="X2158" i="2"/>
  <c r="W2158" i="2" s="1"/>
  <c r="T2158" i="2"/>
  <c r="S2158" i="2"/>
  <c r="P2158" i="2"/>
  <c r="L2158" i="2"/>
  <c r="K2158" i="2"/>
  <c r="H2158" i="2"/>
  <c r="D2158" i="2"/>
  <c r="AB2157" i="2"/>
  <c r="X2157" i="2"/>
  <c r="W2157" i="2" s="1"/>
  <c r="T2157" i="2"/>
  <c r="S2157" i="2"/>
  <c r="P2157" i="2"/>
  <c r="O2157" i="2" s="1"/>
  <c r="L2157" i="2"/>
  <c r="J2157" i="2" s="1"/>
  <c r="M2157" i="2"/>
  <c r="K2157" i="2"/>
  <c r="H2157" i="2"/>
  <c r="D2157" i="2"/>
  <c r="E2157" i="2" s="1"/>
  <c r="AB2156" i="2"/>
  <c r="AA2156" i="2"/>
  <c r="X2156" i="2"/>
  <c r="Y2156" i="2" s="1"/>
  <c r="V2156" i="2"/>
  <c r="T2156" i="2"/>
  <c r="P2156" i="2"/>
  <c r="O2156" i="2"/>
  <c r="L2156" i="2"/>
  <c r="K2156" i="2" s="1"/>
  <c r="H2156" i="2"/>
  <c r="I2156" i="2"/>
  <c r="G2156" i="2"/>
  <c r="F2156" i="2"/>
  <c r="D2156" i="2"/>
  <c r="AB2155" i="2"/>
  <c r="AA2155" i="2"/>
  <c r="X2155" i="2"/>
  <c r="W2155" i="2" s="1"/>
  <c r="T2155" i="2"/>
  <c r="U2155" i="2"/>
  <c r="S2155" i="2"/>
  <c r="R2155" i="2"/>
  <c r="P2155" i="2"/>
  <c r="L2155" i="2"/>
  <c r="H2155" i="2"/>
  <c r="G2155" i="2" s="1"/>
  <c r="D2155" i="2"/>
  <c r="E2155" i="2" s="1"/>
  <c r="AB2154" i="2"/>
  <c r="X2154" i="2"/>
  <c r="W2154" i="2"/>
  <c r="T2154" i="2"/>
  <c r="S2154" i="2" s="1"/>
  <c r="P2154" i="2"/>
  <c r="Q2154" i="2"/>
  <c r="O2154" i="2"/>
  <c r="N2154" i="2"/>
  <c r="L2154" i="2"/>
  <c r="H2154" i="2"/>
  <c r="G2154" i="2"/>
  <c r="D2154" i="2"/>
  <c r="E2154" i="2" s="1"/>
  <c r="AB2153" i="2"/>
  <c r="AC2153" i="2"/>
  <c r="X2153" i="2"/>
  <c r="T2153" i="2"/>
  <c r="S2153" i="2" s="1"/>
  <c r="P2153" i="2"/>
  <c r="O2153" i="2"/>
  <c r="L2153" i="2"/>
  <c r="J2153" i="2"/>
  <c r="H2153" i="2"/>
  <c r="D2153" i="2"/>
  <c r="AB2152" i="2"/>
  <c r="AA2152" i="2" s="1"/>
  <c r="X2152" i="2"/>
  <c r="V2152" i="2" s="1"/>
  <c r="Y2152" i="2"/>
  <c r="W2152" i="2"/>
  <c r="T2152" i="2"/>
  <c r="P2152" i="2"/>
  <c r="O2152" i="2" s="1"/>
  <c r="L2152" i="2"/>
  <c r="H2152" i="2"/>
  <c r="F2152" i="2" s="1"/>
  <c r="I2152" i="2"/>
  <c r="G2152" i="2"/>
  <c r="D2152" i="2"/>
  <c r="AB2151" i="2"/>
  <c r="X2151" i="2"/>
  <c r="W2151" i="2" s="1"/>
  <c r="T2151" i="2"/>
  <c r="R2151" i="2" s="1"/>
  <c r="U2151" i="2"/>
  <c r="S2151" i="2"/>
  <c r="P2151" i="2"/>
  <c r="L2151" i="2"/>
  <c r="K2151" i="2"/>
  <c r="H2151" i="2"/>
  <c r="G2151" i="2"/>
  <c r="D2151" i="2"/>
  <c r="AB2150" i="2"/>
  <c r="AC2150" i="2" s="1"/>
  <c r="Z2150" i="2"/>
  <c r="AA2150" i="2"/>
  <c r="X2150" i="2"/>
  <c r="T2150" i="2"/>
  <c r="U2150" i="2"/>
  <c r="P2150" i="2"/>
  <c r="L2150" i="2"/>
  <c r="K2150" i="2"/>
  <c r="H2150" i="2"/>
  <c r="I2150" i="2"/>
  <c r="G2150" i="2"/>
  <c r="D2150" i="2"/>
  <c r="AB2149" i="2"/>
  <c r="AC2149" i="2"/>
  <c r="AA2149" i="2"/>
  <c r="Z2149" i="2"/>
  <c r="X2149" i="2"/>
  <c r="Y2149" i="2"/>
  <c r="W2149" i="2"/>
  <c r="V2149" i="2"/>
  <c r="T2149" i="2"/>
  <c r="U2149" i="2"/>
  <c r="P2149" i="2"/>
  <c r="Q2149" i="2"/>
  <c r="L2149" i="2"/>
  <c r="H2149" i="2"/>
  <c r="I2149" i="2"/>
  <c r="D2149" i="2"/>
  <c r="E2149" i="2" s="1"/>
  <c r="AB2148" i="2"/>
  <c r="AC2148" i="2"/>
  <c r="AA2148" i="2"/>
  <c r="Z2148" i="2"/>
  <c r="X2148" i="2"/>
  <c r="Y2148" i="2"/>
  <c r="W2148" i="2"/>
  <c r="V2148" i="2"/>
  <c r="T2148" i="2"/>
  <c r="U2148" i="2"/>
  <c r="S2148" i="2"/>
  <c r="R2148" i="2"/>
  <c r="P2148" i="2"/>
  <c r="Q2148" i="2"/>
  <c r="L2148" i="2"/>
  <c r="H2148" i="2"/>
  <c r="D2148" i="2"/>
  <c r="E2148" i="2" s="1"/>
  <c r="AB2147" i="2"/>
  <c r="AC2147" i="2"/>
  <c r="AA2147" i="2"/>
  <c r="X2147" i="2"/>
  <c r="V2147" i="2"/>
  <c r="T2147" i="2"/>
  <c r="U2147" i="2" s="1"/>
  <c r="S2147" i="2"/>
  <c r="R2147" i="2"/>
  <c r="P2147" i="2"/>
  <c r="N2147" i="2"/>
  <c r="L2147" i="2"/>
  <c r="M2147" i="2" s="1"/>
  <c r="H2147" i="2"/>
  <c r="F2147" i="2" s="1"/>
  <c r="I2147" i="2"/>
  <c r="G2147" i="2"/>
  <c r="D2147" i="2"/>
  <c r="E2147" i="2" s="1"/>
  <c r="AB2146" i="2"/>
  <c r="AC2146" i="2" s="1"/>
  <c r="AA2146" i="2"/>
  <c r="Z2146" i="2"/>
  <c r="X2146" i="2"/>
  <c r="T2146" i="2"/>
  <c r="S2146" i="2" s="1"/>
  <c r="U2146" i="2"/>
  <c r="P2146" i="2"/>
  <c r="Q2146" i="2" s="1"/>
  <c r="L2146" i="2"/>
  <c r="K2146" i="2" s="1"/>
  <c r="M2146" i="2"/>
  <c r="H2146" i="2"/>
  <c r="I2146" i="2"/>
  <c r="D2146" i="2"/>
  <c r="AB2145" i="2"/>
  <c r="AC2145" i="2" s="1"/>
  <c r="AA2145" i="2"/>
  <c r="Z2145" i="2"/>
  <c r="X2145" i="2"/>
  <c r="V2145" i="2"/>
  <c r="T2145" i="2"/>
  <c r="P2145" i="2"/>
  <c r="Q2145" i="2" s="1"/>
  <c r="L2145" i="2"/>
  <c r="K2145" i="2" s="1"/>
  <c r="M2145" i="2"/>
  <c r="H2145" i="2"/>
  <c r="F2145" i="2" s="1"/>
  <c r="I2145" i="2"/>
  <c r="D2145" i="2"/>
  <c r="E2145" i="2" s="1"/>
  <c r="AB2144" i="2"/>
  <c r="AC2144" i="2" s="1"/>
  <c r="AA2144" i="2"/>
  <c r="Z2144" i="2"/>
  <c r="X2144" i="2"/>
  <c r="Y2144" i="2" s="1"/>
  <c r="W2144" i="2"/>
  <c r="V2144" i="2"/>
  <c r="T2144" i="2"/>
  <c r="U2144" i="2" s="1"/>
  <c r="R2144" i="2"/>
  <c r="P2144" i="2"/>
  <c r="O2144" i="2" s="1"/>
  <c r="Q2144" i="2"/>
  <c r="L2144" i="2"/>
  <c r="H2144" i="2"/>
  <c r="G2144" i="2" s="1"/>
  <c r="I2144" i="2"/>
  <c r="F2144" i="2"/>
  <c r="D2144" i="2"/>
  <c r="E2144" i="2" s="1"/>
  <c r="AB2143" i="2"/>
  <c r="AC2143" i="2"/>
  <c r="X2143" i="2"/>
  <c r="T2143" i="2"/>
  <c r="R2143" i="2"/>
  <c r="P2143" i="2"/>
  <c r="N2143" i="2" s="1"/>
  <c r="Q2143" i="2"/>
  <c r="L2143" i="2"/>
  <c r="H2143" i="2"/>
  <c r="D2143" i="2"/>
  <c r="E2143" i="2" s="1"/>
  <c r="C2143" i="2" s="1"/>
  <c r="AB2142" i="2"/>
  <c r="AC2142" i="2"/>
  <c r="Z2142" i="2"/>
  <c r="X2142" i="2"/>
  <c r="Y2142" i="2" s="1"/>
  <c r="T2142" i="2"/>
  <c r="S2142" i="2"/>
  <c r="P2142" i="2"/>
  <c r="N2142" i="2" s="1"/>
  <c r="Q2142" i="2"/>
  <c r="O2142" i="2"/>
  <c r="L2142" i="2"/>
  <c r="M2142" i="2"/>
  <c r="J2142" i="2"/>
  <c r="H2142" i="2"/>
  <c r="I2142" i="2"/>
  <c r="G2142" i="2"/>
  <c r="D2142" i="2"/>
  <c r="AB2141" i="2"/>
  <c r="AC2141" i="2"/>
  <c r="AA2141" i="2"/>
  <c r="Z2141" i="2"/>
  <c r="X2141" i="2"/>
  <c r="Y2141" i="2"/>
  <c r="V2141" i="2"/>
  <c r="T2141" i="2"/>
  <c r="U2141" i="2" s="1"/>
  <c r="P2141" i="2"/>
  <c r="L2141" i="2"/>
  <c r="K2141" i="2" s="1"/>
  <c r="H2141" i="2"/>
  <c r="I2141" i="2"/>
  <c r="F2141" i="2"/>
  <c r="D2141" i="2"/>
  <c r="E2141" i="2" s="1"/>
  <c r="AB2140" i="2"/>
  <c r="X2140" i="2"/>
  <c r="Y2140" i="2" s="1"/>
  <c r="W2140" i="2"/>
  <c r="V2140" i="2"/>
  <c r="T2140" i="2"/>
  <c r="U2140" i="2" s="1"/>
  <c r="R2140" i="2"/>
  <c r="P2140" i="2"/>
  <c r="Q2140" i="2"/>
  <c r="L2140" i="2"/>
  <c r="M2140" i="2"/>
  <c r="K2140" i="2"/>
  <c r="J2140" i="2"/>
  <c r="H2140" i="2"/>
  <c r="I2140" i="2"/>
  <c r="G2140" i="2"/>
  <c r="F2140" i="2"/>
  <c r="D2140" i="2"/>
  <c r="E2140" i="2" s="1"/>
  <c r="AB2139" i="2"/>
  <c r="X2139" i="2"/>
  <c r="T2139" i="2"/>
  <c r="R2139" i="2"/>
  <c r="P2139" i="2"/>
  <c r="N2139" i="2" s="1"/>
  <c r="Q2139" i="2"/>
  <c r="L2139" i="2"/>
  <c r="M2139" i="2"/>
  <c r="H2139" i="2"/>
  <c r="F2139" i="2"/>
  <c r="D2139" i="2"/>
  <c r="E2139" i="2" s="1"/>
  <c r="AB2138" i="2"/>
  <c r="X2138" i="2"/>
  <c r="T2138" i="2"/>
  <c r="P2138" i="2"/>
  <c r="Q2138" i="2"/>
  <c r="O2138" i="2"/>
  <c r="N2138" i="2"/>
  <c r="L2138" i="2"/>
  <c r="H2138" i="2"/>
  <c r="I2138" i="2" s="1"/>
  <c r="D2138" i="2"/>
  <c r="E2138" i="2" s="1"/>
  <c r="AB2137" i="2"/>
  <c r="Z2137" i="2" s="1"/>
  <c r="AC2137" i="2"/>
  <c r="AA2137" i="2"/>
  <c r="X2137" i="2"/>
  <c r="Y2137" i="2" s="1"/>
  <c r="V2137" i="2"/>
  <c r="T2137" i="2"/>
  <c r="S2137" i="2" s="1"/>
  <c r="U2137" i="2"/>
  <c r="P2137" i="2"/>
  <c r="L2137" i="2"/>
  <c r="H2137" i="2"/>
  <c r="I2137" i="2" s="1"/>
  <c r="D2137" i="2"/>
  <c r="E2137" i="2" s="1"/>
  <c r="AB2136" i="2"/>
  <c r="X2136" i="2"/>
  <c r="V2136" i="2" s="1"/>
  <c r="W2136" i="2"/>
  <c r="T2136" i="2"/>
  <c r="U2136" i="2" s="1"/>
  <c r="R2136" i="2"/>
  <c r="P2136" i="2"/>
  <c r="Q2136" i="2"/>
  <c r="O2136" i="2"/>
  <c r="L2136" i="2"/>
  <c r="H2136" i="2"/>
  <c r="F2136" i="2"/>
  <c r="D2136" i="2"/>
  <c r="AB2135" i="2"/>
  <c r="AC2135" i="2"/>
  <c r="X2135" i="2"/>
  <c r="V2135" i="2" s="1"/>
  <c r="Y2135" i="2"/>
  <c r="T2135" i="2"/>
  <c r="R2135" i="2" s="1"/>
  <c r="U2135" i="2"/>
  <c r="S2135" i="2"/>
  <c r="P2135" i="2"/>
  <c r="Q2135" i="2"/>
  <c r="N2135" i="2"/>
  <c r="L2135" i="2"/>
  <c r="M2135" i="2"/>
  <c r="K2135" i="2"/>
  <c r="H2135" i="2"/>
  <c r="D2135" i="2"/>
  <c r="E2135" i="2" s="1"/>
  <c r="AB2134" i="2"/>
  <c r="Z2134" i="2" s="1"/>
  <c r="AC2134" i="2"/>
  <c r="X2134" i="2"/>
  <c r="Y2134" i="2" s="1"/>
  <c r="T2134" i="2"/>
  <c r="U2134" i="2" s="1"/>
  <c r="P2134" i="2"/>
  <c r="Q2134" i="2" s="1"/>
  <c r="L2134" i="2"/>
  <c r="M2134" i="2"/>
  <c r="J2134" i="2"/>
  <c r="H2134" i="2"/>
  <c r="G2134" i="2" s="1"/>
  <c r="I2134" i="2"/>
  <c r="D2134" i="2"/>
  <c r="AB2133" i="2"/>
  <c r="AA2133" i="2" s="1"/>
  <c r="X2133" i="2"/>
  <c r="T2133" i="2"/>
  <c r="U2133" i="2"/>
  <c r="P2133" i="2"/>
  <c r="O2133" i="2" s="1"/>
  <c r="Q2133" i="2"/>
  <c r="N2133" i="2"/>
  <c r="L2133" i="2"/>
  <c r="H2133" i="2"/>
  <c r="I2133" i="2"/>
  <c r="F2133" i="2"/>
  <c r="D2133" i="2"/>
  <c r="E2133" i="2" s="1"/>
  <c r="AB2132" i="2"/>
  <c r="X2132" i="2"/>
  <c r="Y2132" i="2"/>
  <c r="W2132" i="2"/>
  <c r="V2132" i="2"/>
  <c r="T2132" i="2"/>
  <c r="P2132" i="2"/>
  <c r="Q2132" i="2"/>
  <c r="L2132" i="2"/>
  <c r="M2132" i="2"/>
  <c r="K2132" i="2"/>
  <c r="J2132" i="2"/>
  <c r="H2132" i="2"/>
  <c r="G2132" i="2" s="1"/>
  <c r="I2132" i="2"/>
  <c r="F2132" i="2"/>
  <c r="D2132" i="2"/>
  <c r="AB2131" i="2"/>
  <c r="AC2131" i="2"/>
  <c r="AA2131" i="2"/>
  <c r="X2131" i="2"/>
  <c r="T2131" i="2"/>
  <c r="U2131" i="2" s="1"/>
  <c r="S2131" i="2"/>
  <c r="R2131" i="2"/>
  <c r="P2131" i="2"/>
  <c r="Q2131" i="2"/>
  <c r="N2131" i="2"/>
  <c r="L2131" i="2"/>
  <c r="M2131" i="2"/>
  <c r="H2131" i="2"/>
  <c r="D2131" i="2"/>
  <c r="E2131" i="2" s="1"/>
  <c r="C2131" i="2" s="1"/>
  <c r="AB2130" i="2"/>
  <c r="AC2130" i="2"/>
  <c r="AA2130" i="2"/>
  <c r="Z2130" i="2"/>
  <c r="X2130" i="2"/>
  <c r="T2130" i="2"/>
  <c r="R2130" i="2" s="1"/>
  <c r="U2130" i="2"/>
  <c r="S2130" i="2"/>
  <c r="P2130" i="2"/>
  <c r="Q2130" i="2" s="1"/>
  <c r="N2130" i="2"/>
  <c r="L2130" i="2"/>
  <c r="M2130" i="2"/>
  <c r="J2130" i="2"/>
  <c r="H2130" i="2"/>
  <c r="I2130" i="2"/>
  <c r="F2130" i="2"/>
  <c r="D2130" i="2"/>
  <c r="E2130" i="2" s="1"/>
  <c r="AB2129" i="2"/>
  <c r="AC2129" i="2"/>
  <c r="AA2129" i="2"/>
  <c r="X2129" i="2"/>
  <c r="T2129" i="2"/>
  <c r="U2129" i="2" s="1"/>
  <c r="R2129" i="2"/>
  <c r="P2129" i="2"/>
  <c r="N2129" i="2" s="1"/>
  <c r="Q2129" i="2"/>
  <c r="O2129" i="2"/>
  <c r="L2129" i="2"/>
  <c r="K2129" i="2" s="1"/>
  <c r="M2129" i="2"/>
  <c r="J2129" i="2"/>
  <c r="H2129" i="2"/>
  <c r="I2129" i="2" s="1"/>
  <c r="F2129" i="2"/>
  <c r="D2129" i="2"/>
  <c r="E2129" i="2" s="1"/>
  <c r="C2129" i="2" s="1"/>
  <c r="AB2128" i="2"/>
  <c r="AC2128" i="2"/>
  <c r="AA2128" i="2"/>
  <c r="X2128" i="2"/>
  <c r="W2128" i="2" s="1"/>
  <c r="Y2128" i="2"/>
  <c r="T2128" i="2"/>
  <c r="R2128" i="2" s="1"/>
  <c r="U2128" i="2"/>
  <c r="P2128" i="2"/>
  <c r="L2128" i="2"/>
  <c r="J2128" i="2" s="1"/>
  <c r="H2128" i="2"/>
  <c r="F2128" i="2" s="1"/>
  <c r="I2128" i="2"/>
  <c r="G2128" i="2"/>
  <c r="D2128" i="2"/>
  <c r="E2128" i="2" s="1"/>
  <c r="AB2127" i="2"/>
  <c r="AC2127" i="2"/>
  <c r="Z2127" i="2"/>
  <c r="X2127" i="2"/>
  <c r="Y2127" i="2"/>
  <c r="T2127" i="2"/>
  <c r="U2127" i="2"/>
  <c r="S2127" i="2"/>
  <c r="P2127" i="2"/>
  <c r="L2127" i="2"/>
  <c r="M2127" i="2" s="1"/>
  <c r="H2127" i="2"/>
  <c r="F2127" i="2" s="1"/>
  <c r="I2127" i="2"/>
  <c r="G2127" i="2"/>
  <c r="D2127" i="2"/>
  <c r="E2127" i="2" s="1"/>
  <c r="C2127" i="2" s="1"/>
  <c r="AB2126" i="2"/>
  <c r="Z2126" i="2" s="1"/>
  <c r="AC2126" i="2"/>
  <c r="X2126" i="2"/>
  <c r="W2126" i="2"/>
  <c r="T2126" i="2"/>
  <c r="U2126" i="2"/>
  <c r="S2126" i="2"/>
  <c r="P2126" i="2"/>
  <c r="L2126" i="2"/>
  <c r="K2126" i="2" s="1"/>
  <c r="M2126" i="2"/>
  <c r="J2126" i="2"/>
  <c r="H2126" i="2"/>
  <c r="D2126" i="2"/>
  <c r="E2126" i="2" s="1"/>
  <c r="AB2125" i="2"/>
  <c r="AC2125" i="2"/>
  <c r="AA2125" i="2"/>
  <c r="Z2125" i="2"/>
  <c r="X2125" i="2"/>
  <c r="V2125" i="2" s="1"/>
  <c r="Y2125" i="2"/>
  <c r="T2125" i="2"/>
  <c r="P2125" i="2"/>
  <c r="Q2125" i="2" s="1"/>
  <c r="L2125" i="2"/>
  <c r="M2125" i="2"/>
  <c r="K2125" i="2"/>
  <c r="H2125" i="2"/>
  <c r="D2125" i="2"/>
  <c r="E2125" i="2" s="1"/>
  <c r="AB2124" i="2"/>
  <c r="AA2124" i="2" s="1"/>
  <c r="X2124" i="2"/>
  <c r="W2124" i="2" s="1"/>
  <c r="Y2124" i="2"/>
  <c r="V2124" i="2"/>
  <c r="T2124" i="2"/>
  <c r="R2124" i="2"/>
  <c r="P2124" i="2"/>
  <c r="Q2124" i="2" s="1"/>
  <c r="L2124" i="2"/>
  <c r="K2124" i="2"/>
  <c r="H2124" i="2"/>
  <c r="I2124" i="2"/>
  <c r="G2124" i="2"/>
  <c r="D2124" i="2"/>
  <c r="AB2123" i="2"/>
  <c r="X2123" i="2"/>
  <c r="Y2123" i="2" s="1"/>
  <c r="W2123" i="2"/>
  <c r="V2123" i="2"/>
  <c r="T2123" i="2"/>
  <c r="R2123" i="2" s="1"/>
  <c r="U2123" i="2"/>
  <c r="S2123" i="2"/>
  <c r="P2123" i="2"/>
  <c r="Q2123" i="2" s="1"/>
  <c r="L2123" i="2"/>
  <c r="M2123" i="2" s="1"/>
  <c r="K2123" i="2"/>
  <c r="J2123" i="2"/>
  <c r="H2123" i="2"/>
  <c r="I2123" i="2" s="1"/>
  <c r="G2123" i="2"/>
  <c r="F2123" i="2"/>
  <c r="D2123" i="2"/>
  <c r="AB2122" i="2"/>
  <c r="AC2122" i="2" s="1"/>
  <c r="AA2122" i="2"/>
  <c r="Z2122" i="2"/>
  <c r="X2122" i="2"/>
  <c r="Y2122" i="2"/>
  <c r="W2122" i="2"/>
  <c r="V2122" i="2"/>
  <c r="T2122" i="2"/>
  <c r="U2122" i="2" s="1"/>
  <c r="P2122" i="2"/>
  <c r="Q2122" i="2"/>
  <c r="O2122" i="2"/>
  <c r="N2122" i="2"/>
  <c r="L2122" i="2"/>
  <c r="M2122" i="2" s="1"/>
  <c r="H2122" i="2"/>
  <c r="I2122" i="2"/>
  <c r="G2122" i="2"/>
  <c r="F2122" i="2"/>
  <c r="D2122" i="2"/>
  <c r="E2122" i="2" s="1"/>
  <c r="AB2121" i="2"/>
  <c r="AC2121" i="2" s="1"/>
  <c r="X2121" i="2"/>
  <c r="Y2121" i="2"/>
  <c r="W2121" i="2"/>
  <c r="V2121" i="2"/>
  <c r="T2121" i="2"/>
  <c r="S2121" i="2" s="1"/>
  <c r="U2121" i="2"/>
  <c r="R2121" i="2"/>
  <c r="P2121" i="2"/>
  <c r="Q2121" i="2"/>
  <c r="O2121" i="2"/>
  <c r="N2121" i="2"/>
  <c r="L2121" i="2"/>
  <c r="H2121" i="2"/>
  <c r="I2121" i="2" s="1"/>
  <c r="G2121" i="2"/>
  <c r="D2121" i="2"/>
  <c r="E2121" i="2" s="1"/>
  <c r="AB2120" i="2"/>
  <c r="AC2120" i="2"/>
  <c r="AA2120" i="2"/>
  <c r="Z2120" i="2"/>
  <c r="X2120" i="2"/>
  <c r="Y2120" i="2" s="1"/>
  <c r="T2120" i="2"/>
  <c r="U2120" i="2"/>
  <c r="S2120" i="2"/>
  <c r="R2120" i="2"/>
  <c r="P2120" i="2"/>
  <c r="Q2120" i="2" s="1"/>
  <c r="L2120" i="2"/>
  <c r="M2120" i="2"/>
  <c r="K2120" i="2"/>
  <c r="J2120" i="2"/>
  <c r="H2120" i="2"/>
  <c r="I2120" i="2" s="1"/>
  <c r="D2120" i="2"/>
  <c r="E2120" i="2" s="1"/>
  <c r="AB2119" i="2"/>
  <c r="AC2119" i="2" s="1"/>
  <c r="AA2119" i="2"/>
  <c r="Z2119" i="2"/>
  <c r="X2119" i="2"/>
  <c r="Y2119" i="2"/>
  <c r="T2119" i="2"/>
  <c r="S2119" i="2" s="1"/>
  <c r="U2119" i="2"/>
  <c r="R2119" i="2"/>
  <c r="P2119" i="2"/>
  <c r="O2119" i="2" s="1"/>
  <c r="Q2119" i="2"/>
  <c r="N2119" i="2"/>
  <c r="L2119" i="2"/>
  <c r="J2119" i="2" s="1"/>
  <c r="M2119" i="2"/>
  <c r="K2119" i="2"/>
  <c r="H2119" i="2"/>
  <c r="G2119" i="2" s="1"/>
  <c r="I2119" i="2"/>
  <c r="D2119" i="2"/>
  <c r="E2119" i="2" s="1"/>
  <c r="AB2118" i="2"/>
  <c r="AC2118" i="2" s="1"/>
  <c r="AA2118" i="2"/>
  <c r="X2118" i="2"/>
  <c r="W2118" i="2" s="1"/>
  <c r="Y2118" i="2"/>
  <c r="T2118" i="2"/>
  <c r="U2118" i="2" s="1"/>
  <c r="S2118" i="2"/>
  <c r="P2118" i="2"/>
  <c r="O2118" i="2" s="1"/>
  <c r="N2118" i="2"/>
  <c r="L2118" i="2"/>
  <c r="H2118" i="2"/>
  <c r="G2118" i="2" s="1"/>
  <c r="D2118" i="2"/>
  <c r="E2118" i="2" s="1"/>
  <c r="AB2117" i="2"/>
  <c r="X2117" i="2"/>
  <c r="W2117" i="2" s="1"/>
  <c r="T2117" i="2"/>
  <c r="R2117" i="2" s="1"/>
  <c r="U2117" i="2"/>
  <c r="S2117" i="2"/>
  <c r="P2117" i="2"/>
  <c r="O2117" i="2" s="1"/>
  <c r="Q2117" i="2"/>
  <c r="N2117" i="2"/>
  <c r="L2117" i="2"/>
  <c r="J2117" i="2" s="1"/>
  <c r="M2117" i="2"/>
  <c r="K2117" i="2"/>
  <c r="H2117" i="2"/>
  <c r="G2117" i="2" s="1"/>
  <c r="I2117" i="2"/>
  <c r="D2117" i="2"/>
  <c r="E2117" i="2" s="1"/>
  <c r="AB2116" i="2"/>
  <c r="AC2116" i="2" s="1"/>
  <c r="AA2116" i="2"/>
  <c r="Z2116" i="2"/>
  <c r="X2116" i="2"/>
  <c r="Y2116" i="2"/>
  <c r="W2116" i="2"/>
  <c r="V2116" i="2"/>
  <c r="T2116" i="2"/>
  <c r="U2116" i="2" s="1"/>
  <c r="P2116" i="2"/>
  <c r="Q2116" i="2"/>
  <c r="O2116" i="2"/>
  <c r="N2116" i="2"/>
  <c r="L2116" i="2"/>
  <c r="M2116" i="2" s="1"/>
  <c r="K2116" i="2"/>
  <c r="H2116" i="2"/>
  <c r="I2116" i="2"/>
  <c r="G2116" i="2"/>
  <c r="F2116" i="2"/>
  <c r="D2116" i="2"/>
  <c r="AB2115" i="2"/>
  <c r="Z2115" i="2" s="1"/>
  <c r="AC2115" i="2"/>
  <c r="AA2115" i="2"/>
  <c r="X2115" i="2"/>
  <c r="Y2115" i="2"/>
  <c r="W2115" i="2"/>
  <c r="V2115" i="2"/>
  <c r="T2115" i="2"/>
  <c r="R2115" i="2" s="1"/>
  <c r="U2115" i="2"/>
  <c r="S2115" i="2"/>
  <c r="P2115" i="2"/>
  <c r="Q2115" i="2"/>
  <c r="O2115" i="2"/>
  <c r="N2115" i="2"/>
  <c r="L2115" i="2"/>
  <c r="J2115" i="2" s="1"/>
  <c r="M2115" i="2"/>
  <c r="K2115" i="2"/>
  <c r="H2115" i="2"/>
  <c r="I2115" i="2" s="1"/>
  <c r="D2115" i="2"/>
  <c r="E2115" i="2" s="1"/>
  <c r="AB2114" i="2"/>
  <c r="AA2114" i="2" s="1"/>
  <c r="AC2114" i="2"/>
  <c r="X2114" i="2"/>
  <c r="V2114" i="2" s="1"/>
  <c r="Y2114" i="2"/>
  <c r="T2114" i="2"/>
  <c r="U2114" i="2"/>
  <c r="P2114" i="2"/>
  <c r="Q2114" i="2"/>
  <c r="O2114" i="2"/>
  <c r="N2114" i="2"/>
  <c r="L2114" i="2"/>
  <c r="M2114" i="2" s="1"/>
  <c r="H2114" i="2"/>
  <c r="I2114" i="2"/>
  <c r="G2114" i="2"/>
  <c r="F2114" i="2"/>
  <c r="D2114" i="2"/>
  <c r="E2114" i="2" s="1"/>
  <c r="AB2113" i="2"/>
  <c r="AA2113" i="2" s="1"/>
  <c r="X2113" i="2"/>
  <c r="T2113" i="2"/>
  <c r="S2113" i="2" s="1"/>
  <c r="U2113" i="2"/>
  <c r="P2113" i="2"/>
  <c r="L2113" i="2"/>
  <c r="M2113" i="2"/>
  <c r="K2113" i="2"/>
  <c r="J2113" i="2"/>
  <c r="H2113" i="2"/>
  <c r="I2113" i="2" s="1"/>
  <c r="G2113" i="2"/>
  <c r="D2113" i="2"/>
  <c r="E2113" i="2" s="1"/>
  <c r="C2113" i="2" s="1"/>
  <c r="AB2112" i="2"/>
  <c r="Z2112" i="2" s="1"/>
  <c r="AC2112" i="2"/>
  <c r="X2112" i="2"/>
  <c r="W2112" i="2" s="1"/>
  <c r="Y2112" i="2"/>
  <c r="T2112" i="2"/>
  <c r="R2112" i="2" s="1"/>
  <c r="U2112" i="2"/>
  <c r="P2112" i="2"/>
  <c r="L2112" i="2"/>
  <c r="M2112" i="2" s="1"/>
  <c r="H2112" i="2"/>
  <c r="G2112" i="2"/>
  <c r="D2112" i="2"/>
  <c r="AB2111" i="2"/>
  <c r="AC2111" i="2" s="1"/>
  <c r="AA2111" i="2"/>
  <c r="X2111" i="2"/>
  <c r="Y2111" i="2"/>
  <c r="T2111" i="2"/>
  <c r="R2111" i="2" s="1"/>
  <c r="U2111" i="2"/>
  <c r="P2111" i="2"/>
  <c r="L2111" i="2"/>
  <c r="J2111" i="2" s="1"/>
  <c r="H2111" i="2"/>
  <c r="G2111" i="2"/>
  <c r="D2111" i="2"/>
  <c r="E2111" i="2" s="1"/>
  <c r="AB2110" i="2"/>
  <c r="AA2110" i="2" s="1"/>
  <c r="AC2110" i="2"/>
  <c r="Z2110" i="2"/>
  <c r="X2110" i="2"/>
  <c r="V2110" i="2" s="1"/>
  <c r="Y2110" i="2"/>
  <c r="W2110" i="2"/>
  <c r="T2110" i="2"/>
  <c r="R2110" i="2" s="1"/>
  <c r="U2110" i="2"/>
  <c r="P2110" i="2"/>
  <c r="N2110" i="2" s="1"/>
  <c r="Q2110" i="2"/>
  <c r="O2110" i="2"/>
  <c r="L2110" i="2"/>
  <c r="M2110" i="2"/>
  <c r="K2110" i="2"/>
  <c r="H2110" i="2"/>
  <c r="D2110" i="2"/>
  <c r="E2110" i="2" s="1"/>
  <c r="AB2109" i="2"/>
  <c r="AA2109" i="2" s="1"/>
  <c r="X2109" i="2"/>
  <c r="V2109" i="2" s="1"/>
  <c r="Y2109" i="2"/>
  <c r="W2109" i="2"/>
  <c r="T2109" i="2"/>
  <c r="P2109" i="2"/>
  <c r="Q2109" i="2"/>
  <c r="N2109" i="2"/>
  <c r="L2109" i="2"/>
  <c r="M2109" i="2"/>
  <c r="J2109" i="2"/>
  <c r="H2109" i="2"/>
  <c r="D2109" i="2"/>
  <c r="AB2108" i="2"/>
  <c r="AA2108" i="2"/>
  <c r="X2108" i="2"/>
  <c r="Y2108" i="2" s="1"/>
  <c r="T2108" i="2"/>
  <c r="S2108" i="2" s="1"/>
  <c r="U2108" i="2"/>
  <c r="R2108" i="2"/>
  <c r="P2108" i="2"/>
  <c r="N2108" i="2" s="1"/>
  <c r="Q2108" i="2"/>
  <c r="O2108" i="2"/>
  <c r="L2108" i="2"/>
  <c r="M2108" i="2"/>
  <c r="J2108" i="2"/>
  <c r="H2108" i="2"/>
  <c r="I2108" i="2" s="1"/>
  <c r="G2108" i="2"/>
  <c r="F2108" i="2"/>
  <c r="D2108" i="2"/>
  <c r="E2108" i="2" s="1"/>
  <c r="AB2107" i="2"/>
  <c r="X2107" i="2"/>
  <c r="Y2107" i="2"/>
  <c r="T2107" i="2"/>
  <c r="S2107" i="2"/>
  <c r="P2107" i="2"/>
  <c r="L2107" i="2"/>
  <c r="K2107" i="2" s="1"/>
  <c r="M2107" i="2"/>
  <c r="J2107" i="2"/>
  <c r="H2107" i="2"/>
  <c r="I2107" i="2" s="1"/>
  <c r="F2107" i="2"/>
  <c r="D2107" i="2"/>
  <c r="AB2106" i="2"/>
  <c r="X2106" i="2"/>
  <c r="W2106" i="2" s="1"/>
  <c r="Y2106" i="2"/>
  <c r="T2106" i="2"/>
  <c r="S2106" i="2"/>
  <c r="P2106" i="2"/>
  <c r="Q2106" i="2" s="1"/>
  <c r="L2106" i="2"/>
  <c r="J2106" i="2" s="1"/>
  <c r="M2106" i="2"/>
  <c r="K2106" i="2"/>
  <c r="H2106" i="2"/>
  <c r="F2106" i="2" s="1"/>
  <c r="D2106" i="2"/>
  <c r="E2106" i="2" s="1"/>
  <c r="AB2105" i="2"/>
  <c r="AC2105" i="2" s="1"/>
  <c r="AA2105" i="2"/>
  <c r="Z2105" i="2"/>
  <c r="X2105" i="2"/>
  <c r="Y2105" i="2"/>
  <c r="T2105" i="2"/>
  <c r="P2105" i="2"/>
  <c r="Q2105" i="2"/>
  <c r="L2105" i="2"/>
  <c r="K2105" i="2"/>
  <c r="H2105" i="2"/>
  <c r="F2105" i="2" s="1"/>
  <c r="D2105" i="2"/>
  <c r="E2105" i="2" s="1"/>
  <c r="AB2104" i="2"/>
  <c r="AC2104" i="2"/>
  <c r="Z2104" i="2"/>
  <c r="X2104" i="2"/>
  <c r="V2104" i="2" s="1"/>
  <c r="Y2104" i="2"/>
  <c r="W2104" i="2"/>
  <c r="T2104" i="2"/>
  <c r="P2104" i="2"/>
  <c r="Q2104" i="2"/>
  <c r="O2104" i="2"/>
  <c r="L2104" i="2"/>
  <c r="K2104" i="2"/>
  <c r="H2104" i="2"/>
  <c r="I2104" i="2" s="1"/>
  <c r="D2104" i="2"/>
  <c r="E2104" i="2" s="1"/>
  <c r="C2104" i="2" s="1"/>
  <c r="AB2103" i="2"/>
  <c r="Z2103" i="2"/>
  <c r="X2103" i="2"/>
  <c r="Y2103" i="2" s="1"/>
  <c r="V2103" i="2"/>
  <c r="T2103" i="2"/>
  <c r="R2103" i="2" s="1"/>
  <c r="U2103" i="2"/>
  <c r="S2103" i="2"/>
  <c r="P2103" i="2"/>
  <c r="Q2103" i="2"/>
  <c r="L2103" i="2"/>
  <c r="H2103" i="2"/>
  <c r="I2103" i="2" s="1"/>
  <c r="D2103" i="2"/>
  <c r="E2103" i="2" s="1"/>
  <c r="AB2102" i="2"/>
  <c r="AA2102" i="2" s="1"/>
  <c r="AC2102" i="2"/>
  <c r="X2102" i="2"/>
  <c r="Y2102" i="2" s="1"/>
  <c r="W2102" i="2"/>
  <c r="V2102" i="2"/>
  <c r="T2102" i="2"/>
  <c r="R2102" i="2" s="1"/>
  <c r="U2102" i="2"/>
  <c r="P2102" i="2"/>
  <c r="L2102" i="2"/>
  <c r="H2102" i="2"/>
  <c r="D2102" i="2"/>
  <c r="E2102" i="2" s="1"/>
  <c r="AB2101" i="2"/>
  <c r="AC2101" i="2" s="1"/>
  <c r="X2101" i="2"/>
  <c r="W2101" i="2" s="1"/>
  <c r="Y2101" i="2"/>
  <c r="T2101" i="2"/>
  <c r="S2101" i="2" s="1"/>
  <c r="U2101" i="2"/>
  <c r="P2101" i="2"/>
  <c r="N2101" i="2" s="1"/>
  <c r="Q2101" i="2"/>
  <c r="L2101" i="2"/>
  <c r="J2101" i="2"/>
  <c r="H2101" i="2"/>
  <c r="I2101" i="2"/>
  <c r="D2101" i="2"/>
  <c r="AB2100" i="2"/>
  <c r="X2100" i="2"/>
  <c r="W2100" i="2" s="1"/>
  <c r="T2100" i="2"/>
  <c r="S2100" i="2" s="1"/>
  <c r="U2100" i="2"/>
  <c r="P2100" i="2"/>
  <c r="Q2100" i="2" s="1"/>
  <c r="O2100" i="2"/>
  <c r="N2100" i="2"/>
  <c r="L2100" i="2"/>
  <c r="M2100" i="2"/>
  <c r="J2100" i="2"/>
  <c r="H2100" i="2"/>
  <c r="G2100" i="2" s="1"/>
  <c r="I2100" i="2"/>
  <c r="F2100" i="2"/>
  <c r="D2100" i="2"/>
  <c r="AB2099" i="2"/>
  <c r="X2099" i="2"/>
  <c r="W2099" i="2" s="1"/>
  <c r="T2099" i="2"/>
  <c r="P2099" i="2"/>
  <c r="N2099" i="2" s="1"/>
  <c r="Q2099" i="2"/>
  <c r="O2099" i="2"/>
  <c r="L2099" i="2"/>
  <c r="J2099" i="2" s="1"/>
  <c r="M2099" i="2"/>
  <c r="H2099" i="2"/>
  <c r="I2099" i="2"/>
  <c r="F2099" i="2"/>
  <c r="D2099" i="2"/>
  <c r="AB2098" i="2"/>
  <c r="AC2098" i="2" s="1"/>
  <c r="X2098" i="2"/>
  <c r="V2098" i="2"/>
  <c r="W2098" i="2"/>
  <c r="T2098" i="2"/>
  <c r="P2098" i="2"/>
  <c r="L2098" i="2"/>
  <c r="H2098" i="2"/>
  <c r="F2098" i="2" s="1"/>
  <c r="I2098" i="2"/>
  <c r="D2098" i="2"/>
  <c r="E2098" i="2" s="1"/>
  <c r="AB2097" i="2"/>
  <c r="AC2097" i="2" s="1"/>
  <c r="AA2097" i="2"/>
  <c r="Z2097" i="2"/>
  <c r="X2097" i="2"/>
  <c r="W2097" i="2"/>
  <c r="T2097" i="2"/>
  <c r="P2097" i="2"/>
  <c r="Q2097" i="2"/>
  <c r="N2097" i="2"/>
  <c r="L2097" i="2"/>
  <c r="H2097" i="2"/>
  <c r="G2097" i="2" s="1"/>
  <c r="I2097" i="2"/>
  <c r="D2097" i="2"/>
  <c r="E2097" i="2" s="1"/>
  <c r="AB2096" i="2"/>
  <c r="X2096" i="2"/>
  <c r="W2096" i="2"/>
  <c r="T2096" i="2"/>
  <c r="U2096" i="2"/>
  <c r="P2096" i="2"/>
  <c r="O2096" i="2" s="1"/>
  <c r="N2096" i="2"/>
  <c r="L2096" i="2"/>
  <c r="H2096" i="2"/>
  <c r="F2096" i="2" s="1"/>
  <c r="I2096" i="2"/>
  <c r="G2096" i="2"/>
  <c r="D2096" i="2"/>
  <c r="E2096" i="2" s="1"/>
  <c r="B2096" i="2" s="1"/>
  <c r="AB2095" i="2"/>
  <c r="AC2095" i="2"/>
  <c r="AA2095" i="2"/>
  <c r="Z2095" i="2"/>
  <c r="X2095" i="2"/>
  <c r="V2095" i="2" s="1"/>
  <c r="T2095" i="2"/>
  <c r="S2095" i="2" s="1"/>
  <c r="U2095" i="2"/>
  <c r="R2095" i="2"/>
  <c r="P2095" i="2"/>
  <c r="O2095" i="2" s="1"/>
  <c r="L2095" i="2"/>
  <c r="K2095" i="2" s="1"/>
  <c r="M2095" i="2"/>
  <c r="H2095" i="2"/>
  <c r="I2095" i="2" s="1"/>
  <c r="F2095" i="2"/>
  <c r="D2095" i="2"/>
  <c r="AB2094" i="2"/>
  <c r="Z2094" i="2"/>
  <c r="X2094" i="2"/>
  <c r="Y2094" i="2" s="1"/>
  <c r="W2094" i="2"/>
  <c r="V2094" i="2"/>
  <c r="T2094" i="2"/>
  <c r="R2094" i="2" s="1"/>
  <c r="U2094" i="2"/>
  <c r="P2094" i="2"/>
  <c r="O2094" i="2"/>
  <c r="L2094" i="2"/>
  <c r="M2094" i="2"/>
  <c r="H2094" i="2"/>
  <c r="F2094" i="2"/>
  <c r="G2094" i="2"/>
  <c r="D2094" i="2"/>
  <c r="AB2093" i="2"/>
  <c r="AA2093" i="2" s="1"/>
  <c r="AC2093" i="2"/>
  <c r="X2093" i="2"/>
  <c r="Y2093" i="2"/>
  <c r="W2093" i="2"/>
  <c r="V2093" i="2"/>
  <c r="T2093" i="2"/>
  <c r="S2093" i="2" s="1"/>
  <c r="U2093" i="2"/>
  <c r="R2093" i="2"/>
  <c r="P2093" i="2"/>
  <c r="N2093" i="2"/>
  <c r="L2093" i="2"/>
  <c r="J2093" i="2" s="1"/>
  <c r="M2093" i="2"/>
  <c r="K2093" i="2"/>
  <c r="H2093" i="2"/>
  <c r="G2093" i="2"/>
  <c r="D2093" i="2"/>
  <c r="E2093" i="2" s="1"/>
  <c r="C2093" i="2" s="1"/>
  <c r="AB2092" i="2"/>
  <c r="Z2092" i="2" s="1"/>
  <c r="X2092" i="2"/>
  <c r="T2092" i="2"/>
  <c r="P2092" i="2"/>
  <c r="Q2092" i="2" s="1"/>
  <c r="L2092" i="2"/>
  <c r="J2092" i="2" s="1"/>
  <c r="M2092" i="2"/>
  <c r="H2092" i="2"/>
  <c r="G2092" i="2"/>
  <c r="D2092" i="2"/>
  <c r="E2092" i="2" s="1"/>
  <c r="AB2091" i="2"/>
  <c r="Z2091" i="2"/>
  <c r="AA2091" i="2"/>
  <c r="X2091" i="2"/>
  <c r="T2091" i="2"/>
  <c r="U2091" i="2"/>
  <c r="S2091" i="2"/>
  <c r="R2091" i="2"/>
  <c r="P2091" i="2"/>
  <c r="Q2091" i="2"/>
  <c r="O2091" i="2"/>
  <c r="N2091" i="2"/>
  <c r="L2091" i="2"/>
  <c r="M2091" i="2"/>
  <c r="K2091" i="2"/>
  <c r="J2091" i="2"/>
  <c r="H2091" i="2"/>
  <c r="F2091" i="2"/>
  <c r="D2091" i="2"/>
  <c r="AB2090" i="2"/>
  <c r="AA2090" i="2"/>
  <c r="X2090" i="2"/>
  <c r="T2090" i="2"/>
  <c r="R2090" i="2" s="1"/>
  <c r="U2090" i="2"/>
  <c r="P2090" i="2"/>
  <c r="L2090" i="2"/>
  <c r="K2090" i="2" s="1"/>
  <c r="M2090" i="2"/>
  <c r="J2090" i="2"/>
  <c r="H2090" i="2"/>
  <c r="F2090" i="2" s="1"/>
  <c r="I2090" i="2"/>
  <c r="G2090" i="2"/>
  <c r="D2090" i="2"/>
  <c r="E2090" i="2" s="1"/>
  <c r="AB2089" i="2"/>
  <c r="AA2089" i="2"/>
  <c r="X2089" i="2"/>
  <c r="Y2089" i="2"/>
  <c r="T2089" i="2"/>
  <c r="P2089" i="2"/>
  <c r="L2089" i="2"/>
  <c r="M2089" i="2"/>
  <c r="K2089" i="2"/>
  <c r="J2089" i="2"/>
  <c r="H2089" i="2"/>
  <c r="D2089" i="2"/>
  <c r="E2089" i="2" s="1"/>
  <c r="AB2088" i="2"/>
  <c r="X2088" i="2"/>
  <c r="V2088" i="2" s="1"/>
  <c r="T2088" i="2"/>
  <c r="P2088" i="2"/>
  <c r="O2088" i="2" s="1"/>
  <c r="Q2088" i="2"/>
  <c r="N2088" i="2"/>
  <c r="L2088" i="2"/>
  <c r="H2088" i="2"/>
  <c r="F2088" i="2" s="1"/>
  <c r="I2088" i="2"/>
  <c r="G2088" i="2"/>
  <c r="D2088" i="2"/>
  <c r="AB2087" i="2"/>
  <c r="Z2087" i="2" s="1"/>
  <c r="AC2087" i="2"/>
  <c r="AA2087" i="2"/>
  <c r="X2087" i="2"/>
  <c r="T2087" i="2"/>
  <c r="P2087" i="2"/>
  <c r="L2087" i="2"/>
  <c r="J2087" i="2"/>
  <c r="H2087" i="2"/>
  <c r="D2087" i="2"/>
  <c r="E2087" i="2" s="1"/>
  <c r="AB2086" i="2"/>
  <c r="X2086" i="2"/>
  <c r="V2086" i="2" s="1"/>
  <c r="T2086" i="2"/>
  <c r="P2086" i="2"/>
  <c r="Q2086" i="2" s="1"/>
  <c r="O2086" i="2"/>
  <c r="N2086" i="2"/>
  <c r="L2086" i="2"/>
  <c r="H2086" i="2"/>
  <c r="G2086" i="2" s="1"/>
  <c r="I2086" i="2"/>
  <c r="F2086" i="2"/>
  <c r="D2086" i="2"/>
  <c r="AB2085" i="2"/>
  <c r="AA2085" i="2" s="1"/>
  <c r="AC2085" i="2"/>
  <c r="X2085" i="2"/>
  <c r="T2085" i="2"/>
  <c r="P2085" i="2"/>
  <c r="L2085" i="2"/>
  <c r="H2085" i="2"/>
  <c r="D2085" i="2"/>
  <c r="E2085" i="2" s="1"/>
  <c r="AB2084" i="2"/>
  <c r="X2084" i="2"/>
  <c r="W2084" i="2" s="1"/>
  <c r="T2084" i="2"/>
  <c r="P2084" i="2"/>
  <c r="L2084" i="2"/>
  <c r="H2084" i="2"/>
  <c r="D2084" i="2"/>
  <c r="AB2083" i="2"/>
  <c r="AC2083" i="2"/>
  <c r="AA2083" i="2"/>
  <c r="Z2083" i="2"/>
  <c r="X2083" i="2"/>
  <c r="T2083" i="2"/>
  <c r="U2083" i="2"/>
  <c r="S2083" i="2"/>
  <c r="P2083" i="2"/>
  <c r="L2083" i="2"/>
  <c r="M2083" i="2" s="1"/>
  <c r="K2083" i="2"/>
  <c r="J2083" i="2"/>
  <c r="H2083" i="2"/>
  <c r="D2083" i="2"/>
  <c r="E2083" i="2" s="1"/>
  <c r="AB2082" i="2"/>
  <c r="X2082" i="2"/>
  <c r="Y2082" i="2" s="1"/>
  <c r="W2082" i="2"/>
  <c r="V2082" i="2"/>
  <c r="T2082" i="2"/>
  <c r="P2082" i="2"/>
  <c r="O2082" i="2" s="1"/>
  <c r="Q2082" i="2"/>
  <c r="L2082" i="2"/>
  <c r="H2082" i="2"/>
  <c r="F2082" i="2" s="1"/>
  <c r="I2082" i="2"/>
  <c r="G2082" i="2"/>
  <c r="D2082" i="2"/>
  <c r="AB2081" i="2"/>
  <c r="X2081" i="2"/>
  <c r="T2081" i="2"/>
  <c r="U2081" i="2"/>
  <c r="P2081" i="2"/>
  <c r="L2081" i="2"/>
  <c r="M2081" i="2"/>
  <c r="K2081" i="2"/>
  <c r="H2081" i="2"/>
  <c r="D2081" i="2"/>
  <c r="E2081" i="2" s="1"/>
  <c r="AB2080" i="2"/>
  <c r="X2080" i="2"/>
  <c r="T2080" i="2"/>
  <c r="P2080" i="2"/>
  <c r="Q2080" i="2"/>
  <c r="L2080" i="2"/>
  <c r="H2080" i="2"/>
  <c r="I2080" i="2"/>
  <c r="G2080" i="2"/>
  <c r="D2080" i="2"/>
  <c r="AB2079" i="2"/>
  <c r="Z2079" i="2"/>
  <c r="X2079" i="2"/>
  <c r="T2079" i="2"/>
  <c r="U2079" i="2" s="1"/>
  <c r="S2079" i="2"/>
  <c r="P2079" i="2"/>
  <c r="L2079" i="2"/>
  <c r="J2079" i="2" s="1"/>
  <c r="M2079" i="2"/>
  <c r="K2079" i="2"/>
  <c r="H2079" i="2"/>
  <c r="D2079" i="2"/>
  <c r="E2079" i="2" s="1"/>
  <c r="AB2078" i="2"/>
  <c r="X2078" i="2"/>
  <c r="V2078" i="2" s="1"/>
  <c r="Y2078" i="2"/>
  <c r="W2078" i="2"/>
  <c r="T2078" i="2"/>
  <c r="P2078" i="2"/>
  <c r="Q2078" i="2"/>
  <c r="O2078" i="2"/>
  <c r="L2078" i="2"/>
  <c r="H2078" i="2"/>
  <c r="G2078" i="2" s="1"/>
  <c r="I2078" i="2"/>
  <c r="F2078" i="2"/>
  <c r="D2078" i="2"/>
  <c r="AB2077" i="2"/>
  <c r="AA2077" i="2" s="1"/>
  <c r="AC2077" i="2"/>
  <c r="X2077" i="2"/>
  <c r="T2077" i="2"/>
  <c r="P2077" i="2"/>
  <c r="L2077" i="2"/>
  <c r="H2077" i="2"/>
  <c r="D2077" i="2"/>
  <c r="E2077" i="2" s="1"/>
  <c r="C2077" i="2" s="1"/>
  <c r="AB2076" i="2"/>
  <c r="X2076" i="2"/>
  <c r="T2076" i="2"/>
  <c r="P2076" i="2"/>
  <c r="Q2076" i="2"/>
  <c r="O2076" i="2"/>
  <c r="N2076" i="2"/>
  <c r="L2076" i="2"/>
  <c r="H2076" i="2"/>
  <c r="I2076" i="2"/>
  <c r="G2076" i="2"/>
  <c r="D2076" i="2"/>
  <c r="AB2075" i="2"/>
  <c r="AC2075" i="2" s="1"/>
  <c r="AA2075" i="2"/>
  <c r="Z2075" i="2"/>
  <c r="X2075" i="2"/>
  <c r="T2075" i="2"/>
  <c r="S2075" i="2" s="1"/>
  <c r="U2075" i="2"/>
  <c r="P2075" i="2"/>
  <c r="L2075" i="2"/>
  <c r="J2075" i="2" s="1"/>
  <c r="M2075" i="2"/>
  <c r="K2075" i="2"/>
  <c r="H2075" i="2"/>
  <c r="D2075" i="2"/>
  <c r="AB2074" i="2"/>
  <c r="X2074" i="2"/>
  <c r="Y2074" i="2" s="1"/>
  <c r="W2074" i="2"/>
  <c r="V2074" i="2"/>
  <c r="T2074" i="2"/>
  <c r="P2074" i="2"/>
  <c r="Q2074" i="2"/>
  <c r="L2074" i="2"/>
  <c r="H2074" i="2"/>
  <c r="I2074" i="2" s="1"/>
  <c r="G2074" i="2"/>
  <c r="F2074" i="2"/>
  <c r="D2074" i="2"/>
  <c r="AB2073" i="2"/>
  <c r="AC2073" i="2"/>
  <c r="X2073" i="2"/>
  <c r="W2073" i="2"/>
  <c r="T2073" i="2"/>
  <c r="P2073" i="2"/>
  <c r="O2073" i="2"/>
  <c r="L2073" i="2"/>
  <c r="H2073" i="2"/>
  <c r="D2073" i="2"/>
  <c r="AB2072" i="2"/>
  <c r="AA2072" i="2"/>
  <c r="X2072" i="2"/>
  <c r="T2072" i="2"/>
  <c r="S2072" i="2"/>
  <c r="P2072" i="2"/>
  <c r="N2072" i="2" s="1"/>
  <c r="L2072" i="2"/>
  <c r="K2072" i="2"/>
  <c r="H2072" i="2"/>
  <c r="F2072" i="2" s="1"/>
  <c r="I2072" i="2"/>
  <c r="G2072" i="2"/>
  <c r="D2072" i="2"/>
  <c r="E2072" i="2" s="1"/>
  <c r="AB2071" i="2"/>
  <c r="AC2071" i="2" s="1"/>
  <c r="AA2071" i="2"/>
  <c r="Z2071" i="2"/>
  <c r="X2071" i="2"/>
  <c r="W2071" i="2"/>
  <c r="T2071" i="2"/>
  <c r="U2071" i="2" s="1"/>
  <c r="P2071" i="2"/>
  <c r="O2071" i="2" s="1"/>
  <c r="L2071" i="2"/>
  <c r="H2071" i="2"/>
  <c r="G2071" i="2" s="1"/>
  <c r="D2071" i="2"/>
  <c r="AB2070" i="2"/>
  <c r="X2070" i="2"/>
  <c r="Y2070" i="2"/>
  <c r="W2070" i="2"/>
  <c r="T2070" i="2"/>
  <c r="S2070" i="2"/>
  <c r="P2070" i="2"/>
  <c r="Q2070" i="2"/>
  <c r="O2070" i="2"/>
  <c r="L2070" i="2"/>
  <c r="K2070" i="2"/>
  <c r="H2070" i="2"/>
  <c r="F2070" i="2" s="1"/>
  <c r="I2070" i="2"/>
  <c r="G2070" i="2"/>
  <c r="D2070" i="2"/>
  <c r="E2070" i="2" s="1"/>
  <c r="AB2069" i="2"/>
  <c r="AC2069" i="2" s="1"/>
  <c r="AA2069" i="2"/>
  <c r="Z2069" i="2"/>
  <c r="X2069" i="2"/>
  <c r="W2069" i="2"/>
  <c r="T2069" i="2"/>
  <c r="P2069" i="2"/>
  <c r="O2069" i="2"/>
  <c r="L2069" i="2"/>
  <c r="M2069" i="2"/>
  <c r="H2069" i="2"/>
  <c r="G2069" i="2" s="1"/>
  <c r="D2069" i="2"/>
  <c r="AB2068" i="2"/>
  <c r="AA2068" i="2"/>
  <c r="X2068" i="2"/>
  <c r="Y2068" i="2" s="1"/>
  <c r="W2068" i="2"/>
  <c r="V2068" i="2"/>
  <c r="T2068" i="2"/>
  <c r="P2068" i="2"/>
  <c r="Q2068" i="2" s="1"/>
  <c r="O2068" i="2"/>
  <c r="L2068" i="2"/>
  <c r="K2068" i="2" s="1"/>
  <c r="H2068" i="2"/>
  <c r="G2068" i="2" s="1"/>
  <c r="D2068" i="2"/>
  <c r="E2068" i="2" s="1"/>
  <c r="C2068" i="2" s="1"/>
  <c r="AB2067" i="2"/>
  <c r="AC2067" i="2" s="1"/>
  <c r="X2067" i="2"/>
  <c r="W2067" i="2"/>
  <c r="T2067" i="2"/>
  <c r="R2067" i="2" s="1"/>
  <c r="U2067" i="2"/>
  <c r="S2067" i="2"/>
  <c r="P2067" i="2"/>
  <c r="O2067" i="2" s="1"/>
  <c r="L2067" i="2"/>
  <c r="M2067" i="2"/>
  <c r="K2067" i="2"/>
  <c r="J2067" i="2"/>
  <c r="H2067" i="2"/>
  <c r="G2067" i="2" s="1"/>
  <c r="D2067" i="2"/>
  <c r="E2067" i="2" s="1"/>
  <c r="AB2066" i="2"/>
  <c r="AA2066" i="2"/>
  <c r="X2066" i="2"/>
  <c r="T2066" i="2"/>
  <c r="S2066" i="2" s="1"/>
  <c r="P2066" i="2"/>
  <c r="N2066" i="2" s="1"/>
  <c r="Q2066" i="2"/>
  <c r="O2066" i="2"/>
  <c r="L2066" i="2"/>
  <c r="H2066" i="2"/>
  <c r="I2066" i="2"/>
  <c r="G2066" i="2"/>
  <c r="D2066" i="2"/>
  <c r="E2066" i="2" s="1"/>
  <c r="C2066" i="2" s="1"/>
  <c r="AB2065" i="2"/>
  <c r="AC2065" i="2"/>
  <c r="AA2065" i="2"/>
  <c r="X2065" i="2"/>
  <c r="W2065" i="2"/>
  <c r="T2065" i="2"/>
  <c r="R2065" i="2" s="1"/>
  <c r="U2065" i="2"/>
  <c r="S2065" i="2"/>
  <c r="P2065" i="2"/>
  <c r="O2065" i="2" s="1"/>
  <c r="L2065" i="2"/>
  <c r="K2065" i="2" s="1"/>
  <c r="M2065" i="2"/>
  <c r="H2065" i="2"/>
  <c r="G2065" i="2" s="1"/>
  <c r="D2065" i="2"/>
  <c r="E2065" i="2" s="1"/>
  <c r="AB2064" i="2"/>
  <c r="AA2064" i="2"/>
  <c r="X2064" i="2"/>
  <c r="Y2064" i="2"/>
  <c r="T2064" i="2"/>
  <c r="S2064" i="2" s="1"/>
  <c r="P2064" i="2"/>
  <c r="L2064" i="2"/>
  <c r="K2064" i="2"/>
  <c r="H2064" i="2"/>
  <c r="I2064" i="2" s="1"/>
  <c r="G2064" i="2"/>
  <c r="D2064" i="2"/>
  <c r="AB2063" i="2"/>
  <c r="AC2063" i="2" s="1"/>
  <c r="X2063" i="2"/>
  <c r="W2063" i="2" s="1"/>
  <c r="T2063" i="2"/>
  <c r="S2063" i="2" s="1"/>
  <c r="U2063" i="2"/>
  <c r="P2063" i="2"/>
  <c r="O2063" i="2" s="1"/>
  <c r="L2063" i="2"/>
  <c r="K2063" i="2" s="1"/>
  <c r="H2063" i="2"/>
  <c r="G2063" i="2" s="1"/>
  <c r="D2063" i="2"/>
  <c r="E2063" i="2" s="1"/>
  <c r="AB2062" i="2"/>
  <c r="AA2062" i="2"/>
  <c r="X2062" i="2"/>
  <c r="V2062" i="2" s="1"/>
  <c r="Y2062" i="2"/>
  <c r="W2062" i="2"/>
  <c r="T2062" i="2"/>
  <c r="S2062" i="2" s="1"/>
  <c r="P2062" i="2"/>
  <c r="Q2062" i="2"/>
  <c r="L2062" i="2"/>
  <c r="K2062" i="2"/>
  <c r="H2062" i="2"/>
  <c r="D2062" i="2"/>
  <c r="E2062" i="2" s="1"/>
  <c r="C2062" i="2" s="1"/>
  <c r="AB2061" i="2"/>
  <c r="AA2061" i="2" s="1"/>
  <c r="Z2061" i="2"/>
  <c r="X2061" i="2"/>
  <c r="T2061" i="2"/>
  <c r="U2061" i="2"/>
  <c r="S2061" i="2"/>
  <c r="P2061" i="2"/>
  <c r="O2061" i="2"/>
  <c r="L2061" i="2"/>
  <c r="M2061" i="2"/>
  <c r="K2061" i="2"/>
  <c r="H2061" i="2"/>
  <c r="G2061" i="2"/>
  <c r="D2061" i="2"/>
  <c r="E2061" i="2" s="1"/>
  <c r="AB2060" i="2"/>
  <c r="AA2060" i="2" s="1"/>
  <c r="X2060" i="2"/>
  <c r="W2060" i="2" s="1"/>
  <c r="Y2060" i="2"/>
  <c r="V2060" i="2"/>
  <c r="T2060" i="2"/>
  <c r="S2060" i="2"/>
  <c r="P2060" i="2"/>
  <c r="Q2060" i="2" s="1"/>
  <c r="L2060" i="2"/>
  <c r="K2060" i="2"/>
  <c r="H2060" i="2"/>
  <c r="I2060" i="2"/>
  <c r="D2060" i="2"/>
  <c r="E2060" i="2" s="1"/>
  <c r="AB2059" i="2"/>
  <c r="X2059" i="2"/>
  <c r="W2059" i="2"/>
  <c r="T2059" i="2"/>
  <c r="R2059" i="2" s="1"/>
  <c r="U2059" i="2"/>
  <c r="S2059" i="2"/>
  <c r="P2059" i="2"/>
  <c r="L2059" i="2"/>
  <c r="M2059" i="2" s="1"/>
  <c r="H2059" i="2"/>
  <c r="G2059" i="2"/>
  <c r="D2059" i="2"/>
  <c r="AB2058" i="2"/>
  <c r="AA2058" i="2"/>
  <c r="X2058" i="2"/>
  <c r="W2058" i="2" s="1"/>
  <c r="T2058" i="2"/>
  <c r="S2058" i="2"/>
  <c r="P2058" i="2"/>
  <c r="N2058" i="2" s="1"/>
  <c r="Q2058" i="2"/>
  <c r="O2058" i="2"/>
  <c r="L2058" i="2"/>
  <c r="K2058" i="2" s="1"/>
  <c r="H2058" i="2"/>
  <c r="G2058" i="2" s="1"/>
  <c r="D2058" i="2"/>
  <c r="E2058" i="2" s="1"/>
  <c r="AB2057" i="2"/>
  <c r="AC2057" i="2"/>
  <c r="X2057" i="2"/>
  <c r="W2057" i="2" s="1"/>
  <c r="T2057" i="2"/>
  <c r="P2057" i="2"/>
  <c r="O2057" i="2" s="1"/>
  <c r="L2057" i="2"/>
  <c r="M2057" i="2" s="1"/>
  <c r="K2057" i="2"/>
  <c r="H2057" i="2"/>
  <c r="D2057" i="2"/>
  <c r="E2057" i="2" s="1"/>
  <c r="AB2056" i="2"/>
  <c r="AA2056" i="2"/>
  <c r="X2056" i="2"/>
  <c r="Y2056" i="2"/>
  <c r="W2056" i="2"/>
  <c r="T2056" i="2"/>
  <c r="S2056" i="2"/>
  <c r="P2056" i="2"/>
  <c r="O2056" i="2"/>
  <c r="L2056" i="2"/>
  <c r="K2056" i="2" s="1"/>
  <c r="H2056" i="2"/>
  <c r="F2056" i="2" s="1"/>
  <c r="I2056" i="2"/>
  <c r="G2056" i="2"/>
  <c r="D2056" i="2"/>
  <c r="E2056" i="2" s="1"/>
  <c r="AB2055" i="2"/>
  <c r="Z2055" i="2" s="1"/>
  <c r="X2055" i="2"/>
  <c r="W2055" i="2" s="1"/>
  <c r="T2055" i="2"/>
  <c r="U2055" i="2" s="1"/>
  <c r="R2055" i="2"/>
  <c r="P2055" i="2"/>
  <c r="L2055" i="2"/>
  <c r="K2055" i="2" s="1"/>
  <c r="M2055" i="2"/>
  <c r="H2055" i="2"/>
  <c r="G2055" i="2" s="1"/>
  <c r="I2055" i="2"/>
  <c r="D2055" i="2"/>
  <c r="E2055" i="2" s="1"/>
  <c r="AB2054" i="2"/>
  <c r="AC2054" i="2" s="1"/>
  <c r="AA2054" i="2"/>
  <c r="X2054" i="2"/>
  <c r="W2054" i="2" s="1"/>
  <c r="Y2054" i="2"/>
  <c r="T2054" i="2"/>
  <c r="S2054" i="2" s="1"/>
  <c r="U2054" i="2"/>
  <c r="R2054" i="2"/>
  <c r="P2054" i="2"/>
  <c r="N2054" i="2" s="1"/>
  <c r="Q2054" i="2"/>
  <c r="L2054" i="2"/>
  <c r="K2054" i="2" s="1"/>
  <c r="M2054" i="2"/>
  <c r="H2054" i="2"/>
  <c r="D2054" i="2"/>
  <c r="E2054" i="2" s="1"/>
  <c r="AB2053" i="2"/>
  <c r="X2053" i="2"/>
  <c r="W2053" i="2" s="1"/>
  <c r="V2053" i="2"/>
  <c r="T2053" i="2"/>
  <c r="U2053" i="2"/>
  <c r="P2053" i="2"/>
  <c r="Q2053" i="2" s="1"/>
  <c r="O2053" i="2"/>
  <c r="N2053" i="2"/>
  <c r="L2053" i="2"/>
  <c r="H2053" i="2"/>
  <c r="G2053" i="2" s="1"/>
  <c r="I2053" i="2"/>
  <c r="F2053" i="2"/>
  <c r="D2053" i="2"/>
  <c r="AB2052" i="2"/>
  <c r="AA2052" i="2" s="1"/>
  <c r="AC2052" i="2"/>
  <c r="X2052" i="2"/>
  <c r="T2052" i="2"/>
  <c r="S2052" i="2" s="1"/>
  <c r="R2052" i="2"/>
  <c r="P2052" i="2"/>
  <c r="Q2052" i="2" s="1"/>
  <c r="L2052" i="2"/>
  <c r="J2052" i="2" s="1"/>
  <c r="M2052" i="2"/>
  <c r="H2052" i="2"/>
  <c r="D2052" i="2"/>
  <c r="E2052" i="2" s="1"/>
  <c r="AB2051" i="2"/>
  <c r="X2051" i="2"/>
  <c r="V2051" i="2" s="1"/>
  <c r="Y2051" i="2"/>
  <c r="T2051" i="2"/>
  <c r="P2051" i="2"/>
  <c r="O2051" i="2" s="1"/>
  <c r="Q2051" i="2"/>
  <c r="N2051" i="2"/>
  <c r="L2051" i="2"/>
  <c r="M2051" i="2"/>
  <c r="H2051" i="2"/>
  <c r="I2051" i="2" s="1"/>
  <c r="F2051" i="2"/>
  <c r="D2051" i="2"/>
  <c r="AB2050" i="2"/>
  <c r="AC2050" i="2" s="1"/>
  <c r="X2050" i="2"/>
  <c r="T2050" i="2"/>
  <c r="S2050" i="2" s="1"/>
  <c r="U2050" i="2"/>
  <c r="P2050" i="2"/>
  <c r="L2050" i="2"/>
  <c r="K2050" i="2" s="1"/>
  <c r="M2050" i="2"/>
  <c r="J2050" i="2"/>
  <c r="H2050" i="2"/>
  <c r="I2050" i="2" s="1"/>
  <c r="D2050" i="2"/>
  <c r="E2050" i="2" s="1"/>
  <c r="AB2049" i="2"/>
  <c r="X2049" i="2"/>
  <c r="Y2049" i="2" s="1"/>
  <c r="T2049" i="2"/>
  <c r="P2049" i="2"/>
  <c r="Q2049" i="2" s="1"/>
  <c r="O2049" i="2"/>
  <c r="L2049" i="2"/>
  <c r="H2049" i="2"/>
  <c r="G2049" i="2" s="1"/>
  <c r="I2049" i="2"/>
  <c r="F2049" i="2"/>
  <c r="D2049" i="2"/>
  <c r="E2049" i="2" s="1"/>
  <c r="AB2048" i="2"/>
  <c r="AC2048" i="2" s="1"/>
  <c r="Z2048" i="2"/>
  <c r="X2048" i="2"/>
  <c r="T2048" i="2"/>
  <c r="R2048" i="2" s="1"/>
  <c r="U2048" i="2"/>
  <c r="P2048" i="2"/>
  <c r="L2048" i="2"/>
  <c r="K2048" i="2" s="1"/>
  <c r="M2048" i="2"/>
  <c r="J2048" i="2"/>
  <c r="H2048" i="2"/>
  <c r="D2048" i="2"/>
  <c r="E2048" i="2" s="1"/>
  <c r="AB2047" i="2"/>
  <c r="AC2047" i="2"/>
  <c r="X2047" i="2"/>
  <c r="Y2047" i="2"/>
  <c r="W2047" i="2"/>
  <c r="V2047" i="2"/>
  <c r="T2047" i="2"/>
  <c r="P2047" i="2"/>
  <c r="N2047" i="2" s="1"/>
  <c r="Q2047" i="2"/>
  <c r="O2047" i="2"/>
  <c r="L2047" i="2"/>
  <c r="H2047" i="2"/>
  <c r="F2047" i="2" s="1"/>
  <c r="D2047" i="2"/>
  <c r="AB2046" i="2"/>
  <c r="AC2046" i="2" s="1"/>
  <c r="Z2046" i="2"/>
  <c r="X2046" i="2"/>
  <c r="Y2046" i="2"/>
  <c r="T2046" i="2"/>
  <c r="R2046" i="2" s="1"/>
  <c r="U2046" i="2"/>
  <c r="S2046" i="2"/>
  <c r="P2046" i="2"/>
  <c r="L2046" i="2"/>
  <c r="J2046" i="2" s="1"/>
  <c r="M2046" i="2"/>
  <c r="H2046" i="2"/>
  <c r="D2046" i="2"/>
  <c r="E2046" i="2" s="1"/>
  <c r="AB2045" i="2"/>
  <c r="X2045" i="2"/>
  <c r="W2045" i="2" s="1"/>
  <c r="V2045" i="2"/>
  <c r="T2045" i="2"/>
  <c r="U2045" i="2" s="1"/>
  <c r="P2045" i="2"/>
  <c r="Q2045" i="2" s="1"/>
  <c r="L2045" i="2"/>
  <c r="H2045" i="2"/>
  <c r="G2045" i="2" s="1"/>
  <c r="I2045" i="2"/>
  <c r="D2045" i="2"/>
  <c r="AB2044" i="2"/>
  <c r="AA2044" i="2" s="1"/>
  <c r="AC2044" i="2"/>
  <c r="Z2044" i="2"/>
  <c r="X2044" i="2"/>
  <c r="T2044" i="2"/>
  <c r="U2044" i="2"/>
  <c r="S2044" i="2"/>
  <c r="R2044" i="2"/>
  <c r="P2044" i="2"/>
  <c r="Q2044" i="2" s="1"/>
  <c r="L2044" i="2"/>
  <c r="K2044" i="2" s="1"/>
  <c r="M2044" i="2"/>
  <c r="H2044" i="2"/>
  <c r="D2044" i="2"/>
  <c r="E2044" i="2" s="1"/>
  <c r="AB2043" i="2"/>
  <c r="X2043" i="2"/>
  <c r="Y2043" i="2" s="1"/>
  <c r="W2043" i="2"/>
  <c r="V2043" i="2"/>
  <c r="T2043" i="2"/>
  <c r="P2043" i="2"/>
  <c r="Q2043" i="2" s="1"/>
  <c r="O2043" i="2"/>
  <c r="L2043" i="2"/>
  <c r="M2043" i="2"/>
  <c r="H2043" i="2"/>
  <c r="F2043" i="2" s="1"/>
  <c r="I2043" i="2"/>
  <c r="D2043" i="2"/>
  <c r="AB2042" i="2"/>
  <c r="AC2042" i="2" s="1"/>
  <c r="Z2042" i="2"/>
  <c r="X2042" i="2"/>
  <c r="T2042" i="2"/>
  <c r="U2042" i="2" s="1"/>
  <c r="S2042" i="2"/>
  <c r="P2042" i="2"/>
  <c r="L2042" i="2"/>
  <c r="M2042" i="2" s="1"/>
  <c r="K2042" i="2"/>
  <c r="J2042" i="2"/>
  <c r="H2042" i="2"/>
  <c r="I2042" i="2"/>
  <c r="D2042" i="2"/>
  <c r="E2042" i="2" s="1"/>
  <c r="AB2041" i="2"/>
  <c r="X2041" i="2"/>
  <c r="V2041" i="2" s="1"/>
  <c r="W2041" i="2"/>
  <c r="T2041" i="2"/>
  <c r="P2041" i="2"/>
  <c r="Q2041" i="2" s="1"/>
  <c r="O2041" i="2"/>
  <c r="L2041" i="2"/>
  <c r="H2041" i="2"/>
  <c r="I2041" i="2" s="1"/>
  <c r="F2041" i="2"/>
  <c r="D2041" i="2"/>
  <c r="E2041" i="2" s="1"/>
  <c r="AB2040" i="2"/>
  <c r="Z2040" i="2" s="1"/>
  <c r="X2040" i="2"/>
  <c r="T2040" i="2"/>
  <c r="U2040" i="2" s="1"/>
  <c r="S2040" i="2"/>
  <c r="R2040" i="2"/>
  <c r="P2040" i="2"/>
  <c r="L2040" i="2"/>
  <c r="M2040" i="2" s="1"/>
  <c r="H2040" i="2"/>
  <c r="D2040" i="2"/>
  <c r="E2040" i="2" s="1"/>
  <c r="C2040" i="2" s="1"/>
  <c r="AB2039" i="2"/>
  <c r="AC2039" i="2" s="1"/>
  <c r="X2039" i="2"/>
  <c r="W2039" i="2" s="1"/>
  <c r="T2039" i="2"/>
  <c r="P2039" i="2"/>
  <c r="O2039" i="2" s="1"/>
  <c r="Q2039" i="2"/>
  <c r="N2039" i="2"/>
  <c r="L2039" i="2"/>
  <c r="H2039" i="2"/>
  <c r="I2039" i="2"/>
  <c r="G2039" i="2"/>
  <c r="F2039" i="2"/>
  <c r="D2039" i="2"/>
  <c r="AB2038" i="2"/>
  <c r="Z2038" i="2" s="1"/>
  <c r="AC2038" i="2"/>
  <c r="AA2038" i="2"/>
  <c r="X2038" i="2"/>
  <c r="Y2038" i="2" s="1"/>
  <c r="T2038" i="2"/>
  <c r="U2038" i="2"/>
  <c r="P2038" i="2"/>
  <c r="L2038" i="2"/>
  <c r="K2038" i="2" s="1"/>
  <c r="H2038" i="2"/>
  <c r="D2038" i="2"/>
  <c r="AB2037" i="2"/>
  <c r="X2037" i="2"/>
  <c r="V2037" i="2" s="1"/>
  <c r="Y2037" i="2"/>
  <c r="T2037" i="2"/>
  <c r="U2037" i="2"/>
  <c r="P2037" i="2"/>
  <c r="Q2037" i="2" s="1"/>
  <c r="L2037" i="2"/>
  <c r="H2037" i="2"/>
  <c r="G2037" i="2" s="1"/>
  <c r="D2037" i="2"/>
  <c r="AB2036" i="2"/>
  <c r="AA2036" i="2"/>
  <c r="X2036" i="2"/>
  <c r="T2036" i="2"/>
  <c r="U2036" i="2"/>
  <c r="R2036" i="2"/>
  <c r="P2036" i="2"/>
  <c r="Q2036" i="2"/>
  <c r="L2036" i="2"/>
  <c r="M2036" i="2"/>
  <c r="H2036" i="2"/>
  <c r="D2036" i="2"/>
  <c r="AB2035" i="2"/>
  <c r="X2035" i="2"/>
  <c r="W2035" i="2" s="1"/>
  <c r="T2035" i="2"/>
  <c r="P2035" i="2"/>
  <c r="Q2035" i="2" s="1"/>
  <c r="L2035" i="2"/>
  <c r="M2035" i="2"/>
  <c r="H2035" i="2"/>
  <c r="I2035" i="2" s="1"/>
  <c r="D2035" i="2"/>
  <c r="AB2034" i="2"/>
  <c r="AC2034" i="2"/>
  <c r="AA2034" i="2"/>
  <c r="X2034" i="2"/>
  <c r="T2034" i="2"/>
  <c r="S2034" i="2" s="1"/>
  <c r="P2034" i="2"/>
  <c r="L2034" i="2"/>
  <c r="M2034" i="2" s="1"/>
  <c r="J2034" i="2"/>
  <c r="H2034" i="2"/>
  <c r="I2034" i="2" s="1"/>
  <c r="D2034" i="2"/>
  <c r="E2034" i="2" s="1"/>
  <c r="AB2033" i="2"/>
  <c r="X2033" i="2"/>
  <c r="W2033" i="2" s="1"/>
  <c r="Y2033" i="2"/>
  <c r="T2033" i="2"/>
  <c r="P2033" i="2"/>
  <c r="O2033" i="2"/>
  <c r="L2033" i="2"/>
  <c r="H2033" i="2"/>
  <c r="I2033" i="2"/>
  <c r="F2033" i="2"/>
  <c r="D2033" i="2"/>
  <c r="E2033" i="2" s="1"/>
  <c r="AB2032" i="2"/>
  <c r="AC2032" i="2"/>
  <c r="X2032" i="2"/>
  <c r="T2032" i="2"/>
  <c r="U2032" i="2"/>
  <c r="S2032" i="2"/>
  <c r="P2032" i="2"/>
  <c r="L2032" i="2"/>
  <c r="K2032" i="2" s="1"/>
  <c r="H2032" i="2"/>
  <c r="D2032" i="2"/>
  <c r="E2032" i="2" s="1"/>
  <c r="AB2031" i="2"/>
  <c r="AC2031" i="2" s="1"/>
  <c r="X2031" i="2"/>
  <c r="Y2031" i="2"/>
  <c r="T2031" i="2"/>
  <c r="P2031" i="2"/>
  <c r="O2031" i="2" s="1"/>
  <c r="L2031" i="2"/>
  <c r="H2031" i="2"/>
  <c r="G2031" i="2" s="1"/>
  <c r="D2031" i="2"/>
  <c r="AB2030" i="2"/>
  <c r="AC2030" i="2"/>
  <c r="Z2030" i="2"/>
  <c r="X2030" i="2"/>
  <c r="Y2030" i="2"/>
  <c r="T2030" i="2"/>
  <c r="U2030" i="2" s="1"/>
  <c r="P2030" i="2"/>
  <c r="L2030" i="2"/>
  <c r="M2030" i="2"/>
  <c r="K2030" i="2"/>
  <c r="H2030" i="2"/>
  <c r="D2030" i="2"/>
  <c r="AB2029" i="2"/>
  <c r="X2029" i="2"/>
  <c r="Y2029" i="2"/>
  <c r="V2029" i="2"/>
  <c r="T2029" i="2"/>
  <c r="U2029" i="2"/>
  <c r="P2029" i="2"/>
  <c r="Q2029" i="2" s="1"/>
  <c r="L2029" i="2"/>
  <c r="H2029" i="2"/>
  <c r="I2029" i="2"/>
  <c r="G2029" i="2"/>
  <c r="D2029" i="2"/>
  <c r="AB2028" i="2"/>
  <c r="AA2028" i="2"/>
  <c r="X2028" i="2"/>
  <c r="T2028" i="2"/>
  <c r="U2028" i="2" s="1"/>
  <c r="P2028" i="2"/>
  <c r="Q2028" i="2" s="1"/>
  <c r="L2028" i="2"/>
  <c r="M2028" i="2" s="1"/>
  <c r="H2028" i="2"/>
  <c r="D2028" i="2"/>
  <c r="E2028" i="2" s="1"/>
  <c r="AB2027" i="2"/>
  <c r="X2027" i="2"/>
  <c r="W2027" i="2"/>
  <c r="T2027" i="2"/>
  <c r="P2027" i="2"/>
  <c r="N2027" i="2" s="1"/>
  <c r="Q2027" i="2"/>
  <c r="L2027" i="2"/>
  <c r="M2027" i="2" s="1"/>
  <c r="H2027" i="2"/>
  <c r="I2027" i="2"/>
  <c r="D2027" i="2"/>
  <c r="AB2026" i="2"/>
  <c r="AA2026" i="2" s="1"/>
  <c r="X2026" i="2"/>
  <c r="T2026" i="2"/>
  <c r="S2026" i="2" s="1"/>
  <c r="P2026" i="2"/>
  <c r="L2026" i="2"/>
  <c r="M2026" i="2" s="1"/>
  <c r="H2026" i="2"/>
  <c r="I2026" i="2"/>
  <c r="D2026" i="2"/>
  <c r="E2026" i="2" s="1"/>
  <c r="AB2025" i="2"/>
  <c r="X2025" i="2"/>
  <c r="Y2025" i="2"/>
  <c r="W2025" i="2"/>
  <c r="T2025" i="2"/>
  <c r="P2025" i="2"/>
  <c r="O2025" i="2" s="1"/>
  <c r="L2025" i="2"/>
  <c r="H2025" i="2"/>
  <c r="F2025" i="2" s="1"/>
  <c r="D2025" i="2"/>
  <c r="E2025" i="2" s="1"/>
  <c r="AB2024" i="2"/>
  <c r="AC2024" i="2"/>
  <c r="X2024" i="2"/>
  <c r="T2024" i="2"/>
  <c r="S2024" i="2" s="1"/>
  <c r="U2024" i="2"/>
  <c r="P2024" i="2"/>
  <c r="L2024" i="2"/>
  <c r="K2024" i="2"/>
  <c r="H2024" i="2"/>
  <c r="D2024" i="2"/>
  <c r="E2024" i="2" s="1"/>
  <c r="AB2023" i="2"/>
  <c r="AC2023" i="2" s="1"/>
  <c r="X2023" i="2"/>
  <c r="Y2023" i="2" s="1"/>
  <c r="T2023" i="2"/>
  <c r="P2023" i="2"/>
  <c r="Q2023" i="2" s="1"/>
  <c r="O2023" i="2"/>
  <c r="L2023" i="2"/>
  <c r="K2023" i="2"/>
  <c r="H2023" i="2"/>
  <c r="D2023" i="2"/>
  <c r="E2023" i="2" s="1"/>
  <c r="AB2022" i="2"/>
  <c r="AA2022" i="2"/>
  <c r="X2022" i="2"/>
  <c r="W2022" i="2"/>
  <c r="T2022" i="2"/>
  <c r="U2022" i="2" s="1"/>
  <c r="P2022" i="2"/>
  <c r="Q2022" i="2"/>
  <c r="O2022" i="2"/>
  <c r="N2022" i="2"/>
  <c r="L2022" i="2"/>
  <c r="M2022" i="2" s="1"/>
  <c r="J2022" i="2"/>
  <c r="H2022" i="2"/>
  <c r="I2022" i="2" s="1"/>
  <c r="G2022" i="2"/>
  <c r="D2022" i="2"/>
  <c r="E2022" i="2" s="1"/>
  <c r="AB2021" i="2"/>
  <c r="X2021" i="2"/>
  <c r="Y2021" i="2"/>
  <c r="T2021" i="2"/>
  <c r="R2021" i="2" s="1"/>
  <c r="P2021" i="2"/>
  <c r="N2021" i="2" s="1"/>
  <c r="Q2021" i="2"/>
  <c r="O2021" i="2"/>
  <c r="L2021" i="2"/>
  <c r="J2021" i="2" s="1"/>
  <c r="M2021" i="2"/>
  <c r="K2021" i="2"/>
  <c r="H2021" i="2"/>
  <c r="G2021" i="2" s="1"/>
  <c r="D2021" i="2"/>
  <c r="E2021" i="2" s="1"/>
  <c r="AB2020" i="2"/>
  <c r="AC2020" i="2" s="1"/>
  <c r="X2020" i="2"/>
  <c r="V2020" i="2" s="1"/>
  <c r="Y2020" i="2"/>
  <c r="W2020" i="2"/>
  <c r="T2020" i="2"/>
  <c r="S2020" i="2"/>
  <c r="P2020" i="2"/>
  <c r="O2020" i="2" s="1"/>
  <c r="L2020" i="2"/>
  <c r="M2020" i="2" s="1"/>
  <c r="J2020" i="2"/>
  <c r="H2020" i="2"/>
  <c r="F2020" i="2" s="1"/>
  <c r="I2020" i="2"/>
  <c r="G2020" i="2"/>
  <c r="D2020" i="2"/>
  <c r="E2020" i="2" s="1"/>
  <c r="AB2019" i="2"/>
  <c r="AA2019" i="2" s="1"/>
  <c r="AC2019" i="2"/>
  <c r="X2019" i="2"/>
  <c r="W2019" i="2" s="1"/>
  <c r="T2019" i="2"/>
  <c r="P2019" i="2"/>
  <c r="Q2019" i="2"/>
  <c r="L2019" i="2"/>
  <c r="J2019" i="2"/>
  <c r="H2019" i="2"/>
  <c r="I2019" i="2" s="1"/>
  <c r="D2019" i="2"/>
  <c r="E2019" i="2" s="1"/>
  <c r="AB2018" i="2"/>
  <c r="AA2018" i="2" s="1"/>
  <c r="X2018" i="2"/>
  <c r="W2018" i="2" s="1"/>
  <c r="T2018" i="2"/>
  <c r="P2018" i="2"/>
  <c r="N2018" i="2" s="1"/>
  <c r="Q2018" i="2"/>
  <c r="O2018" i="2"/>
  <c r="L2018" i="2"/>
  <c r="K2018" i="2"/>
  <c r="H2018" i="2"/>
  <c r="G2018" i="2" s="1"/>
  <c r="D2018" i="2"/>
  <c r="AB2017" i="2"/>
  <c r="AA2017" i="2" s="1"/>
  <c r="Z2017" i="2"/>
  <c r="X2017" i="2"/>
  <c r="Y2017" i="2"/>
  <c r="V2017" i="2"/>
  <c r="T2017" i="2"/>
  <c r="U2017" i="2"/>
  <c r="S2017" i="2"/>
  <c r="P2017" i="2"/>
  <c r="Q2017" i="2"/>
  <c r="O2017" i="2"/>
  <c r="N2017" i="2"/>
  <c r="L2017" i="2"/>
  <c r="M2017" i="2" s="1"/>
  <c r="H2017" i="2"/>
  <c r="I2017" i="2"/>
  <c r="D2017" i="2"/>
  <c r="AB2016" i="2"/>
  <c r="AA2016" i="2" s="1"/>
  <c r="AC2016" i="2"/>
  <c r="Z2016" i="2"/>
  <c r="X2016" i="2"/>
  <c r="Y2016" i="2" s="1"/>
  <c r="W2016" i="2"/>
  <c r="V2016" i="2"/>
  <c r="T2016" i="2"/>
  <c r="S2016" i="2" s="1"/>
  <c r="U2016" i="2"/>
  <c r="R2016" i="2"/>
  <c r="P2016" i="2"/>
  <c r="O2016" i="2" s="1"/>
  <c r="L2016" i="2"/>
  <c r="M2016" i="2" s="1"/>
  <c r="H2016" i="2"/>
  <c r="G2016" i="2" s="1"/>
  <c r="I2016" i="2"/>
  <c r="D2016" i="2"/>
  <c r="E2016" i="2" s="1"/>
  <c r="AB2015" i="2"/>
  <c r="AA2015" i="2"/>
  <c r="X2015" i="2"/>
  <c r="Y2015" i="2" s="1"/>
  <c r="W2015" i="2"/>
  <c r="V2015" i="2"/>
  <c r="T2015" i="2"/>
  <c r="U2015" i="2"/>
  <c r="S2015" i="2"/>
  <c r="R2015" i="2"/>
  <c r="P2015" i="2"/>
  <c r="Q2015" i="2" s="1"/>
  <c r="L2015" i="2"/>
  <c r="M2015" i="2" s="1"/>
  <c r="K2015" i="2"/>
  <c r="H2015" i="2"/>
  <c r="F2015" i="2" s="1"/>
  <c r="I2015" i="2"/>
  <c r="G2015" i="2"/>
  <c r="D2015" i="2"/>
  <c r="AB2014" i="2"/>
  <c r="AC2014" i="2" s="1"/>
  <c r="X2014" i="2"/>
  <c r="T2014" i="2"/>
  <c r="R2014" i="2" s="1"/>
  <c r="U2014" i="2"/>
  <c r="P2014" i="2"/>
  <c r="O2014" i="2" s="1"/>
  <c r="L2014" i="2"/>
  <c r="J2014" i="2" s="1"/>
  <c r="H2014" i="2"/>
  <c r="G2014" i="2" s="1"/>
  <c r="D2014" i="2"/>
  <c r="AB2013" i="2"/>
  <c r="Z2013" i="2" s="1"/>
  <c r="AC2013" i="2"/>
  <c r="AA2013" i="2"/>
  <c r="X2013" i="2"/>
  <c r="W2013" i="2"/>
  <c r="T2013" i="2"/>
  <c r="S2013" i="2" s="1"/>
  <c r="P2013" i="2"/>
  <c r="Q2013" i="2" s="1"/>
  <c r="N2013" i="2"/>
  <c r="L2013" i="2"/>
  <c r="M2013" i="2"/>
  <c r="K2013" i="2"/>
  <c r="J2013" i="2"/>
  <c r="H2013" i="2"/>
  <c r="I2013" i="2" s="1"/>
  <c r="D2013" i="2"/>
  <c r="E2013" i="2" s="1"/>
  <c r="AB2012" i="2"/>
  <c r="AC2012" i="2" s="1"/>
  <c r="AA2012" i="2"/>
  <c r="X2012" i="2"/>
  <c r="T2012" i="2"/>
  <c r="U2012" i="2" s="1"/>
  <c r="P2012" i="2"/>
  <c r="N2012" i="2"/>
  <c r="L2012" i="2"/>
  <c r="M2012" i="2"/>
  <c r="K2012" i="2"/>
  <c r="J2012" i="2"/>
  <c r="H2012" i="2"/>
  <c r="I2012" i="2" s="1"/>
  <c r="D2012" i="2"/>
  <c r="E2012" i="2" s="1"/>
  <c r="C2012" i="2" s="1"/>
  <c r="AB2011" i="2"/>
  <c r="AA2011" i="2" s="1"/>
  <c r="X2011" i="2"/>
  <c r="T2011" i="2"/>
  <c r="S2011" i="2" s="1"/>
  <c r="U2011" i="2"/>
  <c r="R2011" i="2"/>
  <c r="P2011" i="2"/>
  <c r="O2011" i="2"/>
  <c r="L2011" i="2"/>
  <c r="K2011" i="2" s="1"/>
  <c r="H2011" i="2"/>
  <c r="G2011" i="2" s="1"/>
  <c r="I2011" i="2"/>
  <c r="F2011" i="2"/>
  <c r="D2011" i="2"/>
  <c r="AB2010" i="2"/>
  <c r="AC2010" i="2"/>
  <c r="Z2010" i="2"/>
  <c r="X2010" i="2"/>
  <c r="Y2010" i="2"/>
  <c r="W2010" i="2"/>
  <c r="T2010" i="2"/>
  <c r="S2010" i="2" s="1"/>
  <c r="P2010" i="2"/>
  <c r="Q2010" i="2" s="1"/>
  <c r="L2010" i="2"/>
  <c r="M2010" i="2"/>
  <c r="H2010" i="2"/>
  <c r="F2010" i="2"/>
  <c r="D2010" i="2"/>
  <c r="E2010" i="2" s="1"/>
  <c r="AB2009" i="2"/>
  <c r="AC2009" i="2" s="1"/>
  <c r="AA2009" i="2"/>
  <c r="X2009" i="2"/>
  <c r="W2009" i="2" s="1"/>
  <c r="T2009" i="2"/>
  <c r="S2009" i="2" s="1"/>
  <c r="P2009" i="2"/>
  <c r="Q2009" i="2"/>
  <c r="L2009" i="2"/>
  <c r="K2009" i="2" s="1"/>
  <c r="J2009" i="2"/>
  <c r="H2009" i="2"/>
  <c r="D2009" i="2"/>
  <c r="E2009" i="2" s="1"/>
  <c r="C2009" i="2" s="1"/>
  <c r="AB2008" i="2"/>
  <c r="AA2008" i="2" s="1"/>
  <c r="AC2008" i="2"/>
  <c r="X2008" i="2"/>
  <c r="Y2008" i="2" s="1"/>
  <c r="V2008" i="2"/>
  <c r="T2008" i="2"/>
  <c r="R2008" i="2" s="1"/>
  <c r="U2008" i="2"/>
  <c r="P2008" i="2"/>
  <c r="Q2008" i="2" s="1"/>
  <c r="O2008" i="2"/>
  <c r="L2008" i="2"/>
  <c r="J2008" i="2" s="1"/>
  <c r="M2008" i="2"/>
  <c r="K2008" i="2"/>
  <c r="H2008" i="2"/>
  <c r="D2008" i="2"/>
  <c r="E2008" i="2" s="1"/>
  <c r="AB2007" i="2"/>
  <c r="Z2007" i="2" s="1"/>
  <c r="X2007" i="2"/>
  <c r="V2007" i="2" s="1"/>
  <c r="Y2007" i="2"/>
  <c r="T2007" i="2"/>
  <c r="S2007" i="2" s="1"/>
  <c r="U2007" i="2"/>
  <c r="R2007" i="2"/>
  <c r="P2007" i="2"/>
  <c r="N2007" i="2" s="1"/>
  <c r="Q2007" i="2"/>
  <c r="O2007" i="2"/>
  <c r="L2007" i="2"/>
  <c r="K2007" i="2"/>
  <c r="H2007" i="2"/>
  <c r="D2007" i="2"/>
  <c r="E2007" i="2" s="1"/>
  <c r="C2007" i="2" s="1"/>
  <c r="AB2006" i="2"/>
  <c r="AA2006" i="2" s="1"/>
  <c r="X2006" i="2"/>
  <c r="W2006" i="2" s="1"/>
  <c r="T2006" i="2"/>
  <c r="S2006" i="2" s="1"/>
  <c r="U2006" i="2"/>
  <c r="R2006" i="2"/>
  <c r="P2006" i="2"/>
  <c r="Q2006" i="2" s="1"/>
  <c r="O2006" i="2"/>
  <c r="N2006" i="2"/>
  <c r="L2006" i="2"/>
  <c r="M2006" i="2"/>
  <c r="J2006" i="2"/>
  <c r="H2006" i="2"/>
  <c r="G2006" i="2" s="1"/>
  <c r="I2006" i="2"/>
  <c r="D2006" i="2"/>
  <c r="E2006" i="2" s="1"/>
  <c r="AB2005" i="2"/>
  <c r="X2005" i="2"/>
  <c r="Y2005" i="2"/>
  <c r="T2005" i="2"/>
  <c r="R2005" i="2" s="1"/>
  <c r="P2005" i="2"/>
  <c r="Q2005" i="2" s="1"/>
  <c r="N2005" i="2"/>
  <c r="L2005" i="2"/>
  <c r="J2005" i="2" s="1"/>
  <c r="M2005" i="2"/>
  <c r="K2005" i="2"/>
  <c r="H2005" i="2"/>
  <c r="I2005" i="2"/>
  <c r="G2005" i="2"/>
  <c r="F2005" i="2"/>
  <c r="D2005" i="2"/>
  <c r="AB2004" i="2"/>
  <c r="X2004" i="2"/>
  <c r="Y2004" i="2"/>
  <c r="W2004" i="2"/>
  <c r="V2004" i="2"/>
  <c r="T2004" i="2"/>
  <c r="S2004" i="2" s="1"/>
  <c r="P2004" i="2"/>
  <c r="O2004" i="2" s="1"/>
  <c r="L2004" i="2"/>
  <c r="M2004" i="2" s="1"/>
  <c r="K2004" i="2"/>
  <c r="H2004" i="2"/>
  <c r="F2004" i="2" s="1"/>
  <c r="I2004" i="2"/>
  <c r="D2004" i="2"/>
  <c r="E2004" i="2" s="1"/>
  <c r="AB2003" i="2"/>
  <c r="AC2003" i="2"/>
  <c r="AA2003" i="2"/>
  <c r="X2003" i="2"/>
  <c r="W2003" i="2" s="1"/>
  <c r="Y2003" i="2"/>
  <c r="T2003" i="2"/>
  <c r="U2003" i="2"/>
  <c r="P2003" i="2"/>
  <c r="Q2003" i="2"/>
  <c r="L2003" i="2"/>
  <c r="J2003" i="2"/>
  <c r="H2003" i="2"/>
  <c r="I2003" i="2"/>
  <c r="G2003" i="2"/>
  <c r="F2003" i="2"/>
  <c r="D2003" i="2"/>
  <c r="E2003" i="2" s="1"/>
  <c r="C2003" i="2" s="1"/>
  <c r="AB2002" i="2"/>
  <c r="AC2002" i="2" s="1"/>
  <c r="AA2002" i="2"/>
  <c r="X2002" i="2"/>
  <c r="W2002" i="2"/>
  <c r="T2002" i="2"/>
  <c r="U2002" i="2"/>
  <c r="P2002" i="2"/>
  <c r="Q2002" i="2" s="1"/>
  <c r="O2002" i="2"/>
  <c r="N2002" i="2"/>
  <c r="L2002" i="2"/>
  <c r="K2002" i="2"/>
  <c r="H2002" i="2"/>
  <c r="I2002" i="2" s="1"/>
  <c r="D2002" i="2"/>
  <c r="E2002" i="2" s="1"/>
  <c r="AB2001" i="2"/>
  <c r="X2001" i="2"/>
  <c r="V2001" i="2" s="1"/>
  <c r="Y2001" i="2"/>
  <c r="T2001" i="2"/>
  <c r="U2001" i="2"/>
  <c r="S2001" i="2"/>
  <c r="P2001" i="2"/>
  <c r="N2001" i="2" s="1"/>
  <c r="Q2001" i="2"/>
  <c r="O2001" i="2"/>
  <c r="L2001" i="2"/>
  <c r="H2001" i="2"/>
  <c r="D2001" i="2"/>
  <c r="E2001" i="2" s="1"/>
  <c r="AB2000" i="2"/>
  <c r="Z2000" i="2" s="1"/>
  <c r="AC2000" i="2"/>
  <c r="X2000" i="2"/>
  <c r="V2000" i="2"/>
  <c r="T2000" i="2"/>
  <c r="R2000" i="2" s="1"/>
  <c r="U2000" i="2"/>
  <c r="S2000" i="2"/>
  <c r="P2000" i="2"/>
  <c r="O2000" i="2"/>
  <c r="L2000" i="2"/>
  <c r="H2000" i="2"/>
  <c r="I2000" i="2" s="1"/>
  <c r="D2000" i="2"/>
  <c r="E2000" i="2" s="1"/>
  <c r="AB1999" i="2"/>
  <c r="X1999" i="2"/>
  <c r="V1999" i="2"/>
  <c r="T1999" i="2"/>
  <c r="U1999" i="2" s="1"/>
  <c r="S1999" i="2"/>
  <c r="R1999" i="2"/>
  <c r="P1999" i="2"/>
  <c r="Q1999" i="2"/>
  <c r="N1999" i="2"/>
  <c r="L1999" i="2"/>
  <c r="K1999" i="2" s="1"/>
  <c r="M1999" i="2"/>
  <c r="H1999" i="2"/>
  <c r="I1999" i="2" s="1"/>
  <c r="D1999" i="2"/>
  <c r="E1999" i="2" s="1"/>
  <c r="AB1998" i="2"/>
  <c r="X1998" i="2"/>
  <c r="V1998" i="2"/>
  <c r="T1998" i="2"/>
  <c r="U1998" i="2"/>
  <c r="S1998" i="2"/>
  <c r="R1998" i="2"/>
  <c r="P1998" i="2"/>
  <c r="Q1998" i="2"/>
  <c r="O1998" i="2"/>
  <c r="N1998" i="2"/>
  <c r="L1998" i="2"/>
  <c r="M1998" i="2"/>
  <c r="K1998" i="2"/>
  <c r="J1998" i="2"/>
  <c r="H1998" i="2"/>
  <c r="I1998" i="2" s="1"/>
  <c r="G1998" i="2" s="1"/>
  <c r="D1998" i="2"/>
  <c r="E1998" i="2" s="1"/>
  <c r="AB1997" i="2"/>
  <c r="Z1997" i="2" s="1"/>
  <c r="AC1997" i="2"/>
  <c r="AA1997" i="2"/>
  <c r="X1997" i="2"/>
  <c r="T1997" i="2"/>
  <c r="P1997" i="2"/>
  <c r="N1997" i="2" s="1"/>
  <c r="Q1997" i="2"/>
  <c r="O1997" i="2"/>
  <c r="L1997" i="2"/>
  <c r="H1997" i="2"/>
  <c r="I1997" i="2" s="1"/>
  <c r="D1997" i="2"/>
  <c r="AB1996" i="2"/>
  <c r="AA1996" i="2" s="1"/>
  <c r="Z1996" i="2"/>
  <c r="X1996" i="2"/>
  <c r="T1996" i="2"/>
  <c r="P1996" i="2"/>
  <c r="N1996" i="2" s="1"/>
  <c r="L1996" i="2"/>
  <c r="K1996" i="2" s="1"/>
  <c r="M1996" i="2"/>
  <c r="H1996" i="2"/>
  <c r="D1996" i="2"/>
  <c r="AB1995" i="2"/>
  <c r="AA1995" i="2"/>
  <c r="X1995" i="2"/>
  <c r="Y1995" i="2"/>
  <c r="V1995" i="2"/>
  <c r="W1995" i="2"/>
  <c r="T1995" i="2"/>
  <c r="R1995" i="2" s="1"/>
  <c r="U1995" i="2"/>
  <c r="P1995" i="2"/>
  <c r="Q1995" i="2"/>
  <c r="N1995" i="2"/>
  <c r="L1995" i="2"/>
  <c r="H1995" i="2"/>
  <c r="I1995" i="2" s="1"/>
  <c r="D1995" i="2"/>
  <c r="E1995" i="2" s="1"/>
  <c r="AB1994" i="2"/>
  <c r="AC1994" i="2" s="1"/>
  <c r="Z1994" i="2"/>
  <c r="X1994" i="2"/>
  <c r="Y1994" i="2"/>
  <c r="T1994" i="2"/>
  <c r="P1994" i="2"/>
  <c r="O1994" i="2" s="1"/>
  <c r="N1994" i="2"/>
  <c r="L1994" i="2"/>
  <c r="H1994" i="2"/>
  <c r="I1994" i="2" s="1"/>
  <c r="D1994" i="2"/>
  <c r="AB1993" i="2"/>
  <c r="AA1993" i="2" s="1"/>
  <c r="AC1993" i="2"/>
  <c r="Z1993" i="2"/>
  <c r="X1993" i="2"/>
  <c r="W1993" i="2" s="1"/>
  <c r="Y1993" i="2"/>
  <c r="V1993" i="2"/>
  <c r="T1993" i="2"/>
  <c r="S1993" i="2"/>
  <c r="P1993" i="2"/>
  <c r="N1993" i="2" s="1"/>
  <c r="L1993" i="2"/>
  <c r="H1993" i="2"/>
  <c r="D1993" i="2"/>
  <c r="AB1992" i="2"/>
  <c r="AA1992" i="2" s="1"/>
  <c r="AC1992" i="2"/>
  <c r="Z1992" i="2"/>
  <c r="X1992" i="2"/>
  <c r="Y1992" i="2"/>
  <c r="W1992" i="2"/>
  <c r="V1992" i="2"/>
  <c r="T1992" i="2"/>
  <c r="R1992" i="2" s="1"/>
  <c r="U1992" i="2"/>
  <c r="P1992" i="2"/>
  <c r="L1992" i="2"/>
  <c r="M1992" i="2"/>
  <c r="K1992" i="2"/>
  <c r="J1992" i="2"/>
  <c r="H1992" i="2"/>
  <c r="D1992" i="2"/>
  <c r="AB1991" i="2"/>
  <c r="Z1991" i="2"/>
  <c r="X1991" i="2"/>
  <c r="Y1991" i="2"/>
  <c r="W1991" i="2"/>
  <c r="V1991" i="2"/>
  <c r="T1991" i="2"/>
  <c r="S1991" i="2" s="1"/>
  <c r="U1991" i="2"/>
  <c r="R1991" i="2"/>
  <c r="P1991" i="2"/>
  <c r="Q1991" i="2"/>
  <c r="O1991" i="2"/>
  <c r="N1991" i="2"/>
  <c r="L1991" i="2"/>
  <c r="K1991" i="2"/>
  <c r="H1991" i="2"/>
  <c r="I1991" i="2" s="1"/>
  <c r="D1991" i="2"/>
  <c r="AB1990" i="2"/>
  <c r="Z1990" i="2" s="1"/>
  <c r="AC1990" i="2"/>
  <c r="AA1990" i="2"/>
  <c r="X1990" i="2"/>
  <c r="T1990" i="2"/>
  <c r="R1990" i="2" s="1"/>
  <c r="U1990" i="2"/>
  <c r="S1990" i="2"/>
  <c r="P1990" i="2"/>
  <c r="N1990" i="2" s="1"/>
  <c r="Q1990" i="2"/>
  <c r="L1990" i="2"/>
  <c r="H1990" i="2"/>
  <c r="D1990" i="2"/>
  <c r="AB1989" i="2"/>
  <c r="AA1989" i="2"/>
  <c r="X1989" i="2"/>
  <c r="T1989" i="2"/>
  <c r="R1989" i="2" s="1"/>
  <c r="P1989" i="2"/>
  <c r="N1989" i="2" s="1"/>
  <c r="Q1989" i="2"/>
  <c r="L1989" i="2"/>
  <c r="M1989" i="2" s="1"/>
  <c r="J1989" i="2"/>
  <c r="H1989" i="2"/>
  <c r="I1989" i="2" s="1"/>
  <c r="G1989" i="2" s="1"/>
  <c r="D1989" i="2"/>
  <c r="AB1988" i="2"/>
  <c r="X1988" i="2"/>
  <c r="Y1988" i="2"/>
  <c r="W1988" i="2"/>
  <c r="V1988" i="2"/>
  <c r="T1988" i="2"/>
  <c r="R1988" i="2" s="1"/>
  <c r="U1988" i="2"/>
  <c r="P1988" i="2"/>
  <c r="L1988" i="2"/>
  <c r="M1988" i="2"/>
  <c r="K1988" i="2"/>
  <c r="J1988" i="2"/>
  <c r="H1988" i="2"/>
  <c r="D1988" i="2"/>
  <c r="AB1987" i="2"/>
  <c r="X1987" i="2"/>
  <c r="V1987" i="2" s="1"/>
  <c r="T1987" i="2"/>
  <c r="S1987" i="2" s="1"/>
  <c r="U1987" i="2"/>
  <c r="R1987" i="2"/>
  <c r="P1987" i="2"/>
  <c r="N1987" i="2"/>
  <c r="L1987" i="2"/>
  <c r="J1987" i="2"/>
  <c r="H1987" i="2"/>
  <c r="D1987" i="2"/>
  <c r="E1987" i="2" s="1"/>
  <c r="B1987" i="2" s="1"/>
  <c r="AB1986" i="2"/>
  <c r="AC1986" i="2" s="1"/>
  <c r="AA1986" i="2"/>
  <c r="X1986" i="2"/>
  <c r="T1986" i="2"/>
  <c r="R1986" i="2" s="1"/>
  <c r="P1986" i="2"/>
  <c r="Q1986" i="2" s="1"/>
  <c r="L1986" i="2"/>
  <c r="H1986" i="2"/>
  <c r="D1986" i="2"/>
  <c r="E1986" i="2" s="1"/>
  <c r="AB1985" i="2"/>
  <c r="AC1985" i="2" s="1"/>
  <c r="X1985" i="2"/>
  <c r="V1985" i="2" s="1"/>
  <c r="T1985" i="2"/>
  <c r="P1985" i="2"/>
  <c r="L1985" i="2"/>
  <c r="M1985" i="2"/>
  <c r="K1985" i="2"/>
  <c r="J1985" i="2"/>
  <c r="H1985" i="2"/>
  <c r="D1985" i="2"/>
  <c r="AB1984" i="2"/>
  <c r="AC1984" i="2"/>
  <c r="AA1984" i="2"/>
  <c r="Z1984" i="2"/>
  <c r="X1984" i="2"/>
  <c r="T1984" i="2"/>
  <c r="S1984" i="2"/>
  <c r="R1984" i="2"/>
  <c r="P1984" i="2"/>
  <c r="L1984" i="2"/>
  <c r="J1984" i="2" s="1"/>
  <c r="H1984" i="2"/>
  <c r="I1984" i="2" s="1"/>
  <c r="D1984" i="2"/>
  <c r="E1984" i="2" s="1"/>
  <c r="AB1983" i="2"/>
  <c r="X1983" i="2"/>
  <c r="T1983" i="2"/>
  <c r="U1983" i="2"/>
  <c r="S1983" i="2"/>
  <c r="R1983" i="2"/>
  <c r="P1983" i="2"/>
  <c r="N1983" i="2" s="1"/>
  <c r="L1983" i="2"/>
  <c r="M1983" i="2"/>
  <c r="H1983" i="2"/>
  <c r="I1983" i="2" s="1"/>
  <c r="G1983" i="2" s="1"/>
  <c r="D1983" i="2"/>
  <c r="E1983" i="2" s="1"/>
  <c r="AB1982" i="2"/>
  <c r="Z1982" i="2"/>
  <c r="X1982" i="2"/>
  <c r="V1982" i="2"/>
  <c r="T1982" i="2"/>
  <c r="U1982" i="2"/>
  <c r="R1982" i="2"/>
  <c r="S1982" i="2"/>
  <c r="P1982" i="2"/>
  <c r="O1982" i="2" s="1"/>
  <c r="Q1982" i="2"/>
  <c r="N1982" i="2"/>
  <c r="L1982" i="2"/>
  <c r="M1982" i="2"/>
  <c r="K1982" i="2"/>
  <c r="J1982" i="2"/>
  <c r="H1982" i="2"/>
  <c r="D1982" i="2"/>
  <c r="AB1981" i="2"/>
  <c r="AC1981" i="2"/>
  <c r="AA1981" i="2"/>
  <c r="Z1981" i="2"/>
  <c r="X1981" i="2"/>
  <c r="T1981" i="2"/>
  <c r="P1981" i="2"/>
  <c r="N1981" i="2" s="1"/>
  <c r="L1981" i="2"/>
  <c r="M1981" i="2" s="1"/>
  <c r="K1981" i="2"/>
  <c r="H1981" i="2"/>
  <c r="D1981" i="2"/>
  <c r="AB1980" i="2"/>
  <c r="Z1980" i="2" s="1"/>
  <c r="AC1980" i="2"/>
  <c r="X1980" i="2"/>
  <c r="Y1980" i="2" s="1"/>
  <c r="W1980" i="2"/>
  <c r="T1980" i="2"/>
  <c r="R1980" i="2"/>
  <c r="P1980" i="2"/>
  <c r="N1980" i="2" s="1"/>
  <c r="L1980" i="2"/>
  <c r="M1980" i="2" s="1"/>
  <c r="J1980" i="2"/>
  <c r="H1980" i="2"/>
  <c r="D1980" i="2"/>
  <c r="AB1979" i="2"/>
  <c r="X1979" i="2"/>
  <c r="V1979" i="2"/>
  <c r="W1979" i="2"/>
  <c r="T1979" i="2"/>
  <c r="R1979" i="2" s="1"/>
  <c r="U1979" i="2"/>
  <c r="P1979" i="2"/>
  <c r="Q1979" i="2" s="1"/>
  <c r="O1979" i="2"/>
  <c r="L1979" i="2"/>
  <c r="H1979" i="2"/>
  <c r="I1979" i="2" s="1"/>
  <c r="D1979" i="2"/>
  <c r="E1979" i="2" s="1"/>
  <c r="AB1978" i="2"/>
  <c r="Z1978" i="2"/>
  <c r="X1978" i="2"/>
  <c r="W1978" i="2"/>
  <c r="V1978" i="2"/>
  <c r="T1978" i="2"/>
  <c r="U1978" i="2" s="1"/>
  <c r="P1978" i="2"/>
  <c r="Q1978" i="2" s="1"/>
  <c r="O1978" i="2"/>
  <c r="N1978" i="2"/>
  <c r="L1978" i="2"/>
  <c r="M1978" i="2" s="1"/>
  <c r="H1978" i="2"/>
  <c r="D1978" i="2"/>
  <c r="AB1977" i="2"/>
  <c r="AC1977" i="2" s="1"/>
  <c r="AA1977" i="2"/>
  <c r="X1977" i="2"/>
  <c r="Y1977" i="2"/>
  <c r="T1977" i="2"/>
  <c r="P1977" i="2"/>
  <c r="Q1977" i="2"/>
  <c r="N1977" i="2"/>
  <c r="O1977" i="2"/>
  <c r="L1977" i="2"/>
  <c r="H1977" i="2"/>
  <c r="I1977" i="2" s="1"/>
  <c r="D1977" i="2"/>
  <c r="E1977" i="2" s="1"/>
  <c r="AB1976" i="2"/>
  <c r="X1976" i="2"/>
  <c r="Y1976" i="2"/>
  <c r="W1976" i="2"/>
  <c r="V1976" i="2"/>
  <c r="T1976" i="2"/>
  <c r="R1976" i="2" s="1"/>
  <c r="P1976" i="2"/>
  <c r="O1976" i="2" s="1"/>
  <c r="Q1976" i="2"/>
  <c r="L1976" i="2"/>
  <c r="M1976" i="2" s="1"/>
  <c r="K1976" i="2"/>
  <c r="H1976" i="2"/>
  <c r="I1976" i="2" s="1"/>
  <c r="D1976" i="2"/>
  <c r="E1976" i="2" s="1"/>
  <c r="C1976" i="2" s="1"/>
  <c r="AB1975" i="2"/>
  <c r="X1975" i="2"/>
  <c r="V1975" i="2" s="1"/>
  <c r="T1975" i="2"/>
  <c r="S1975" i="2" s="1"/>
  <c r="U1975" i="2"/>
  <c r="R1975" i="2"/>
  <c r="P1975" i="2"/>
  <c r="Q1975" i="2"/>
  <c r="O1975" i="2"/>
  <c r="N1975" i="2"/>
  <c r="L1975" i="2"/>
  <c r="H1975" i="2"/>
  <c r="I1975" i="2" s="1"/>
  <c r="D1975" i="2"/>
  <c r="E1975" i="2" s="1"/>
  <c r="AB1974" i="2"/>
  <c r="X1974" i="2"/>
  <c r="T1974" i="2"/>
  <c r="U1974" i="2"/>
  <c r="S1974" i="2"/>
  <c r="R1974" i="2"/>
  <c r="P1974" i="2"/>
  <c r="O1974" i="2" s="1"/>
  <c r="L1974" i="2"/>
  <c r="H1974" i="2"/>
  <c r="D1974" i="2"/>
  <c r="E1974" i="2" s="1"/>
  <c r="C1974" i="2" s="1"/>
  <c r="AB1973" i="2"/>
  <c r="AA1973" i="2" s="1"/>
  <c r="Z1973" i="2"/>
  <c r="X1973" i="2"/>
  <c r="Y1973" i="2"/>
  <c r="W1973" i="2"/>
  <c r="V1973" i="2"/>
  <c r="T1973" i="2"/>
  <c r="R1973" i="2" s="1"/>
  <c r="P1973" i="2"/>
  <c r="O1973" i="2" s="1"/>
  <c r="N1973" i="2"/>
  <c r="L1973" i="2"/>
  <c r="M1973" i="2" s="1"/>
  <c r="H1973" i="2"/>
  <c r="D1973" i="2"/>
  <c r="AB1972" i="2"/>
  <c r="AC1972" i="2" s="1"/>
  <c r="AA1972" i="2"/>
  <c r="X1972" i="2"/>
  <c r="Y1972" i="2"/>
  <c r="T1972" i="2"/>
  <c r="U1972" i="2" s="1"/>
  <c r="P1972" i="2"/>
  <c r="Q1972" i="2" s="1"/>
  <c r="L1972" i="2"/>
  <c r="M1972" i="2"/>
  <c r="H1972" i="2"/>
  <c r="I1972" i="2" s="1"/>
  <c r="G1972" i="2" s="1"/>
  <c r="D1972" i="2"/>
  <c r="E1972" i="2" s="1"/>
  <c r="B1972" i="2" s="1"/>
  <c r="AB1971" i="2"/>
  <c r="AA1971" i="2" s="1"/>
  <c r="Z1971" i="2"/>
  <c r="X1971" i="2"/>
  <c r="Y1971" i="2"/>
  <c r="W1971" i="2"/>
  <c r="V1971" i="2"/>
  <c r="T1971" i="2"/>
  <c r="P1971" i="2"/>
  <c r="Q1971" i="2"/>
  <c r="O1971" i="2"/>
  <c r="L1971" i="2"/>
  <c r="J1971" i="2" s="1"/>
  <c r="H1971" i="2"/>
  <c r="I1971" i="2" s="1"/>
  <c r="D1971" i="2"/>
  <c r="AB1970" i="2"/>
  <c r="AC1970" i="2" s="1"/>
  <c r="X1970" i="2"/>
  <c r="T1970" i="2"/>
  <c r="S1970" i="2" s="1"/>
  <c r="U1970" i="2"/>
  <c r="R1970" i="2"/>
  <c r="P1970" i="2"/>
  <c r="Q1970" i="2"/>
  <c r="O1970" i="2"/>
  <c r="N1970" i="2"/>
  <c r="L1970" i="2"/>
  <c r="K1970" i="2" s="1"/>
  <c r="M1970" i="2"/>
  <c r="J1970" i="2"/>
  <c r="H1970" i="2"/>
  <c r="D1970" i="2"/>
  <c r="E1970" i="2" s="1"/>
  <c r="AB1969" i="2"/>
  <c r="AC1969" i="2" s="1"/>
  <c r="X1969" i="2"/>
  <c r="V1969" i="2"/>
  <c r="T1969" i="2"/>
  <c r="U1969" i="2"/>
  <c r="S1969" i="2"/>
  <c r="R1969" i="2"/>
  <c r="P1969" i="2"/>
  <c r="N1969" i="2"/>
  <c r="L1969" i="2"/>
  <c r="M1969" i="2"/>
  <c r="J1969" i="2"/>
  <c r="K1969" i="2"/>
  <c r="H1969" i="2"/>
  <c r="D1969" i="2"/>
  <c r="AB1968" i="2"/>
  <c r="X1968" i="2"/>
  <c r="Y1968" i="2" s="1"/>
  <c r="T1968" i="2"/>
  <c r="R1968" i="2"/>
  <c r="P1968" i="2"/>
  <c r="Q1968" i="2" s="1"/>
  <c r="O1968" i="2"/>
  <c r="L1968" i="2"/>
  <c r="J1968" i="2" s="1"/>
  <c r="H1968" i="2"/>
  <c r="I1968" i="2" s="1"/>
  <c r="D1968" i="2"/>
  <c r="E1968" i="2" s="1"/>
  <c r="AB1967" i="2"/>
  <c r="AC1967" i="2" s="1"/>
  <c r="AA1967" i="2"/>
  <c r="Z1967" i="2"/>
  <c r="X1967" i="2"/>
  <c r="T1967" i="2"/>
  <c r="U1967" i="2"/>
  <c r="P1967" i="2"/>
  <c r="Q1967" i="2"/>
  <c r="N1967" i="2"/>
  <c r="L1967" i="2"/>
  <c r="M1967" i="2" s="1"/>
  <c r="H1967" i="2"/>
  <c r="I1967" i="2" s="1"/>
  <c r="D1967" i="2"/>
  <c r="E1967" i="2" s="1"/>
  <c r="AB1966" i="2"/>
  <c r="Z1966" i="2" s="1"/>
  <c r="X1966" i="2"/>
  <c r="T1966" i="2"/>
  <c r="U1966" i="2" s="1"/>
  <c r="P1966" i="2"/>
  <c r="Q1966" i="2" s="1"/>
  <c r="L1966" i="2"/>
  <c r="M1966" i="2" s="1"/>
  <c r="K1966" i="2"/>
  <c r="H1966" i="2"/>
  <c r="I1966" i="2" s="1"/>
  <c r="D1966" i="2"/>
  <c r="E1966" i="2" s="1"/>
  <c r="AB1965" i="2"/>
  <c r="AA1965" i="2" s="1"/>
  <c r="AC1965" i="2"/>
  <c r="Z1965" i="2"/>
  <c r="X1965" i="2"/>
  <c r="T1965" i="2"/>
  <c r="U1965" i="2" s="1"/>
  <c r="P1965" i="2"/>
  <c r="Q1965" i="2" s="1"/>
  <c r="O1965" i="2"/>
  <c r="L1965" i="2"/>
  <c r="M1965" i="2"/>
  <c r="H1965" i="2"/>
  <c r="D1965" i="2"/>
  <c r="E1965" i="2" s="1"/>
  <c r="AB1964" i="2"/>
  <c r="AC1964" i="2" s="1"/>
  <c r="X1964" i="2"/>
  <c r="Y1964" i="2" s="1"/>
  <c r="T1964" i="2"/>
  <c r="U1964" i="2" s="1"/>
  <c r="R1964" i="2"/>
  <c r="P1964" i="2"/>
  <c r="Q1964" i="2"/>
  <c r="L1964" i="2"/>
  <c r="M1964" i="2" s="1"/>
  <c r="J1964" i="2"/>
  <c r="H1964" i="2"/>
  <c r="I1964" i="2" s="1"/>
  <c r="D1964" i="2"/>
  <c r="E1964" i="2" s="1"/>
  <c r="AB1963" i="2"/>
  <c r="AC1963" i="2"/>
  <c r="X1963" i="2"/>
  <c r="Y1963" i="2"/>
  <c r="V1963" i="2"/>
  <c r="W1963" i="2"/>
  <c r="T1963" i="2"/>
  <c r="U1963" i="2" s="1"/>
  <c r="P1963" i="2"/>
  <c r="N1963" i="2" s="1"/>
  <c r="Q1963" i="2"/>
  <c r="O1963" i="2"/>
  <c r="L1963" i="2"/>
  <c r="M1963" i="2"/>
  <c r="H1963" i="2"/>
  <c r="D1963" i="2"/>
  <c r="E1963" i="2" s="1"/>
  <c r="AB1962" i="2"/>
  <c r="AC1962" i="2" s="1"/>
  <c r="Z1962" i="2"/>
  <c r="AA1962" i="2"/>
  <c r="X1962" i="2"/>
  <c r="Y1962" i="2" s="1"/>
  <c r="T1962" i="2"/>
  <c r="U1962" i="2" s="1"/>
  <c r="R1962" i="2"/>
  <c r="P1962" i="2"/>
  <c r="Q1962" i="2"/>
  <c r="L1962" i="2"/>
  <c r="M1962" i="2" s="1"/>
  <c r="J1962" i="2"/>
  <c r="H1962" i="2"/>
  <c r="I1962" i="2" s="1"/>
  <c r="D1962" i="2"/>
  <c r="E1962" i="2" s="1"/>
  <c r="AB1961" i="2"/>
  <c r="AC1961" i="2"/>
  <c r="X1961" i="2"/>
  <c r="Y1961" i="2"/>
  <c r="V1961" i="2"/>
  <c r="W1961" i="2"/>
  <c r="T1961" i="2"/>
  <c r="U1961" i="2" s="1"/>
  <c r="P1961" i="2"/>
  <c r="N1961" i="2" s="1"/>
  <c r="Q1961" i="2"/>
  <c r="O1961" i="2"/>
  <c r="L1961" i="2"/>
  <c r="M1961" i="2"/>
  <c r="H1961" i="2"/>
  <c r="D1961" i="2"/>
  <c r="E1961" i="2" s="1"/>
  <c r="AB1960" i="2"/>
  <c r="AC1960" i="2" s="1"/>
  <c r="Z1960" i="2"/>
  <c r="AA1960" i="2"/>
  <c r="X1960" i="2"/>
  <c r="Y1960" i="2" s="1"/>
  <c r="T1960" i="2"/>
  <c r="U1960" i="2" s="1"/>
  <c r="R1960" i="2"/>
  <c r="P1960" i="2"/>
  <c r="Q1960" i="2" s="1"/>
  <c r="L1960" i="2"/>
  <c r="M1960" i="2" s="1"/>
  <c r="J1960" i="2"/>
  <c r="H1960" i="2"/>
  <c r="I1960" i="2" s="1"/>
  <c r="D1960" i="2"/>
  <c r="E1960" i="2" s="1"/>
  <c r="AB1959" i="2"/>
  <c r="AC1959" i="2"/>
  <c r="X1959" i="2"/>
  <c r="Y1959" i="2"/>
  <c r="V1959" i="2"/>
  <c r="W1959" i="2"/>
  <c r="T1959" i="2"/>
  <c r="U1959" i="2" s="1"/>
  <c r="P1959" i="2"/>
  <c r="N1959" i="2" s="1"/>
  <c r="Q1959" i="2"/>
  <c r="O1959" i="2"/>
  <c r="L1959" i="2"/>
  <c r="M1959" i="2"/>
  <c r="H1959" i="2"/>
  <c r="D1959" i="2"/>
  <c r="E1959" i="2" s="1"/>
  <c r="AB1958" i="2"/>
  <c r="AC1958" i="2" s="1"/>
  <c r="Z1958" i="2"/>
  <c r="AA1958" i="2"/>
  <c r="X1958" i="2"/>
  <c r="Y1958" i="2" s="1"/>
  <c r="T1958" i="2"/>
  <c r="U1958" i="2" s="1"/>
  <c r="R1958" i="2"/>
  <c r="P1958" i="2"/>
  <c r="Q1958" i="2"/>
  <c r="L1958" i="2"/>
  <c r="M1958" i="2" s="1"/>
  <c r="J1958" i="2"/>
  <c r="H1958" i="2"/>
  <c r="I1958" i="2" s="1"/>
  <c r="D1958" i="2"/>
  <c r="E1958" i="2" s="1"/>
  <c r="AB1957" i="2"/>
  <c r="AC1957" i="2"/>
  <c r="X1957" i="2"/>
  <c r="Y1957" i="2"/>
  <c r="V1957" i="2"/>
  <c r="W1957" i="2"/>
  <c r="T1957" i="2"/>
  <c r="U1957" i="2" s="1"/>
  <c r="P1957" i="2"/>
  <c r="N1957" i="2" s="1"/>
  <c r="Q1957" i="2"/>
  <c r="O1957" i="2"/>
  <c r="L1957" i="2"/>
  <c r="M1957" i="2"/>
  <c r="H1957" i="2"/>
  <c r="D1957" i="2"/>
  <c r="E1957" i="2" s="1"/>
  <c r="AB1956" i="2"/>
  <c r="AC1956" i="2" s="1"/>
  <c r="X1956" i="2"/>
  <c r="T1956" i="2"/>
  <c r="R1956" i="2" s="1"/>
  <c r="U1956" i="2"/>
  <c r="S1956" i="2"/>
  <c r="P1956" i="2"/>
  <c r="L1956" i="2"/>
  <c r="M1956" i="2" s="1"/>
  <c r="H1956" i="2"/>
  <c r="D1956" i="2"/>
  <c r="E1956" i="2" s="1"/>
  <c r="C1956" i="2" s="1"/>
  <c r="AB1955" i="2"/>
  <c r="X1955" i="2"/>
  <c r="T1955" i="2"/>
  <c r="P1955" i="2"/>
  <c r="Q1955" i="2" s="1"/>
  <c r="L1955" i="2"/>
  <c r="H1955" i="2"/>
  <c r="I1955" i="2" s="1"/>
  <c r="D1955" i="2"/>
  <c r="AB1954" i="2"/>
  <c r="AC1954" i="2"/>
  <c r="Z1954" i="2"/>
  <c r="AA1954" i="2"/>
  <c r="X1954" i="2"/>
  <c r="T1954" i="2"/>
  <c r="U1954" i="2" s="1"/>
  <c r="R1954" i="2"/>
  <c r="P1954" i="2"/>
  <c r="L1954" i="2"/>
  <c r="H1954" i="2"/>
  <c r="D1954" i="2"/>
  <c r="E1954" i="2" s="1"/>
  <c r="AB1953" i="2"/>
  <c r="X1953" i="2"/>
  <c r="Y1953" i="2" s="1"/>
  <c r="V1953" i="2"/>
  <c r="T1953" i="2"/>
  <c r="P1953" i="2"/>
  <c r="Q1953" i="2"/>
  <c r="N1953" i="2"/>
  <c r="O1953" i="2"/>
  <c r="L1953" i="2"/>
  <c r="H1953" i="2"/>
  <c r="I1953" i="2" s="1"/>
  <c r="G1953" i="2" s="1"/>
  <c r="D1953" i="2"/>
  <c r="AB1952" i="2"/>
  <c r="AC1952" i="2"/>
  <c r="X1952" i="2"/>
  <c r="T1952" i="2"/>
  <c r="U1952" i="2"/>
  <c r="R1952" i="2"/>
  <c r="S1952" i="2"/>
  <c r="P1952" i="2"/>
  <c r="L1952" i="2"/>
  <c r="M1952" i="2" s="1"/>
  <c r="J1952" i="2"/>
  <c r="H1952" i="2"/>
  <c r="D1952" i="2"/>
  <c r="AB1951" i="2"/>
  <c r="X1951" i="2"/>
  <c r="T1951" i="2"/>
  <c r="P1951" i="2"/>
  <c r="Q1951" i="2" s="1"/>
  <c r="O1951" i="2"/>
  <c r="L1951" i="2"/>
  <c r="H1951" i="2"/>
  <c r="I1951" i="2" s="1"/>
  <c r="D1951" i="2"/>
  <c r="AB1950" i="2"/>
  <c r="AA1950" i="2" s="1"/>
  <c r="AC1950" i="2"/>
  <c r="Z1950" i="2"/>
  <c r="X1950" i="2"/>
  <c r="T1950" i="2"/>
  <c r="U1950" i="2" s="1"/>
  <c r="R1950" i="2"/>
  <c r="P1950" i="2"/>
  <c r="L1950" i="2"/>
  <c r="H1950" i="2"/>
  <c r="D1950" i="2"/>
  <c r="E1950" i="2" s="1"/>
  <c r="AB1949" i="2"/>
  <c r="X1949" i="2"/>
  <c r="Y1949" i="2" s="1"/>
  <c r="V1949" i="2"/>
  <c r="T1949" i="2"/>
  <c r="P1949" i="2"/>
  <c r="O1949" i="2" s="1"/>
  <c r="Q1949" i="2"/>
  <c r="N1949" i="2"/>
  <c r="L1949" i="2"/>
  <c r="H1949" i="2"/>
  <c r="I1949" i="2" s="1"/>
  <c r="G1949" i="2" s="1"/>
  <c r="D1949" i="2"/>
  <c r="AB1948" i="2"/>
  <c r="AC1948" i="2"/>
  <c r="X1948" i="2"/>
  <c r="T1948" i="2"/>
  <c r="U1948" i="2"/>
  <c r="R1948" i="2"/>
  <c r="S1948" i="2"/>
  <c r="P1948" i="2"/>
  <c r="L1948" i="2"/>
  <c r="J1948" i="2" s="1"/>
  <c r="H1948" i="2"/>
  <c r="D1948" i="2"/>
  <c r="E1948" i="2" s="1"/>
  <c r="C1948" i="2" s="1"/>
  <c r="AB1947" i="2"/>
  <c r="X1947" i="2"/>
  <c r="V1947" i="2" s="1"/>
  <c r="T1947" i="2"/>
  <c r="P1947" i="2"/>
  <c r="O1947" i="2" s="1"/>
  <c r="L1947" i="2"/>
  <c r="H1947" i="2"/>
  <c r="I1947" i="2" s="1"/>
  <c r="F1947" i="2" s="1"/>
  <c r="D1947" i="2"/>
  <c r="AB1946" i="2"/>
  <c r="AA1946" i="2"/>
  <c r="X1946" i="2"/>
  <c r="T1946" i="2"/>
  <c r="R1946" i="2" s="1"/>
  <c r="P1946" i="2"/>
  <c r="L1946" i="2"/>
  <c r="K1946" i="2" s="1"/>
  <c r="H1946" i="2"/>
  <c r="D1946" i="2"/>
  <c r="E1946" i="2" s="1"/>
  <c r="AB1945" i="2"/>
  <c r="X1945" i="2"/>
  <c r="T1945" i="2"/>
  <c r="P1945" i="2"/>
  <c r="N1945" i="2" s="1"/>
  <c r="L1945" i="2"/>
  <c r="H1945" i="2"/>
  <c r="I1945" i="2" s="1"/>
  <c r="G1945" i="2" s="1"/>
  <c r="D1945" i="2"/>
  <c r="AB1944" i="2"/>
  <c r="Z1944" i="2" s="1"/>
  <c r="X1944" i="2"/>
  <c r="T1944" i="2"/>
  <c r="S1944" i="2" s="1"/>
  <c r="P1944" i="2"/>
  <c r="L1944" i="2"/>
  <c r="J1944" i="2"/>
  <c r="H1944" i="2"/>
  <c r="D1944" i="2"/>
  <c r="E1944" i="2" s="1"/>
  <c r="C1944" i="2" s="1"/>
  <c r="AB1943" i="2"/>
  <c r="X1943" i="2"/>
  <c r="V1943" i="2" s="1"/>
  <c r="T1943" i="2"/>
  <c r="P1943" i="2"/>
  <c r="O1943" i="2" s="1"/>
  <c r="L1943" i="2"/>
  <c r="H1943" i="2"/>
  <c r="I1943" i="2" s="1"/>
  <c r="D1943" i="2"/>
  <c r="AB1942" i="2"/>
  <c r="AA1942" i="2"/>
  <c r="X1942" i="2"/>
  <c r="T1942" i="2"/>
  <c r="R1942" i="2"/>
  <c r="P1942" i="2"/>
  <c r="L1942" i="2"/>
  <c r="K1942" i="2" s="1"/>
  <c r="H1942" i="2"/>
  <c r="D1942" i="2"/>
  <c r="AB1941" i="2"/>
  <c r="X1941" i="2"/>
  <c r="W1941" i="2"/>
  <c r="T1941" i="2"/>
  <c r="P1941" i="2"/>
  <c r="N1941" i="2"/>
  <c r="L1941" i="2"/>
  <c r="H1941" i="2"/>
  <c r="D1941" i="2"/>
  <c r="AB1940" i="2"/>
  <c r="Z1940" i="2"/>
  <c r="X1940" i="2"/>
  <c r="T1940" i="2"/>
  <c r="S1940" i="2"/>
  <c r="P1940" i="2"/>
  <c r="L1940" i="2"/>
  <c r="J1940" i="2"/>
  <c r="H1940" i="2"/>
  <c r="D1940" i="2"/>
  <c r="E1940" i="2" s="1"/>
  <c r="AB1939" i="2"/>
  <c r="X1939" i="2"/>
  <c r="V1939" i="2" s="1"/>
  <c r="T1939" i="2"/>
  <c r="P1939" i="2"/>
  <c r="O1939" i="2"/>
  <c r="L1939" i="2"/>
  <c r="H1939" i="2"/>
  <c r="I1939" i="2" s="1"/>
  <c r="D1939" i="2"/>
  <c r="AB1938" i="2"/>
  <c r="AA1938" i="2" s="1"/>
  <c r="X1938" i="2"/>
  <c r="T1938" i="2"/>
  <c r="R1938" i="2"/>
  <c r="P1938" i="2"/>
  <c r="L1938" i="2"/>
  <c r="K1938" i="2" s="1"/>
  <c r="H1938" i="2"/>
  <c r="D1938" i="2"/>
  <c r="E1938" i="2" s="1"/>
  <c r="B1938" i="2" s="1"/>
  <c r="AB1937" i="2"/>
  <c r="X1937" i="2"/>
  <c r="W1937" i="2" s="1"/>
  <c r="T1937" i="2"/>
  <c r="P1937" i="2"/>
  <c r="N1937" i="2" s="1"/>
  <c r="L1937" i="2"/>
  <c r="H1937" i="2"/>
  <c r="I1937" i="2" s="1"/>
  <c r="D1937" i="2"/>
  <c r="AB1936" i="2"/>
  <c r="Z1936" i="2"/>
  <c r="X1936" i="2"/>
  <c r="T1936" i="2"/>
  <c r="P1936" i="2"/>
  <c r="L1936" i="2"/>
  <c r="J1936" i="2"/>
  <c r="H1936" i="2"/>
  <c r="D1936" i="2"/>
  <c r="E1936" i="2" s="1"/>
  <c r="AB1935" i="2"/>
  <c r="X1935" i="2"/>
  <c r="V1935" i="2"/>
  <c r="T1935" i="2"/>
  <c r="P1935" i="2"/>
  <c r="O1935" i="2" s="1"/>
  <c r="L1935" i="2"/>
  <c r="H1935" i="2"/>
  <c r="I1935" i="2" s="1"/>
  <c r="F1935" i="2" s="1"/>
  <c r="D1935" i="2"/>
  <c r="AB1934" i="2"/>
  <c r="AA1934" i="2" s="1"/>
  <c r="X1934" i="2"/>
  <c r="T1934" i="2"/>
  <c r="R1934" i="2" s="1"/>
  <c r="P1934" i="2"/>
  <c r="L1934" i="2"/>
  <c r="K1934" i="2"/>
  <c r="H1934" i="2"/>
  <c r="D1934" i="2"/>
  <c r="E1934" i="2" s="1"/>
  <c r="B1934" i="2" s="1"/>
  <c r="AB1933" i="2"/>
  <c r="X1933" i="2"/>
  <c r="W1933" i="2" s="1"/>
  <c r="T1933" i="2"/>
  <c r="P1933" i="2"/>
  <c r="N1933" i="2" s="1"/>
  <c r="L1933" i="2"/>
  <c r="H1933" i="2"/>
  <c r="I1933" i="2" s="1"/>
  <c r="D1933" i="2"/>
  <c r="AB1932" i="2"/>
  <c r="Z1932" i="2" s="1"/>
  <c r="X1932" i="2"/>
  <c r="T1932" i="2"/>
  <c r="S1932" i="2"/>
  <c r="P1932" i="2"/>
  <c r="L1932" i="2"/>
  <c r="J1932" i="2" s="1"/>
  <c r="H1932" i="2"/>
  <c r="D1932" i="2"/>
  <c r="AB1931" i="2"/>
  <c r="X1931" i="2"/>
  <c r="V1931" i="2"/>
  <c r="T1931" i="2"/>
  <c r="P1931" i="2"/>
  <c r="O1931" i="2" s="1"/>
  <c r="L1931" i="2"/>
  <c r="H1931" i="2"/>
  <c r="D1931" i="2"/>
  <c r="AB1930" i="2"/>
  <c r="AA1930" i="2"/>
  <c r="X1930" i="2"/>
  <c r="T1930" i="2"/>
  <c r="R1930" i="2"/>
  <c r="P1930" i="2"/>
  <c r="L1930" i="2"/>
  <c r="K1930" i="2"/>
  <c r="H1930" i="2"/>
  <c r="D1930" i="2"/>
  <c r="E1930" i="2" s="1"/>
  <c r="AB1929" i="2"/>
  <c r="X1929" i="2"/>
  <c r="W1929" i="2" s="1"/>
  <c r="T1929" i="2"/>
  <c r="P1929" i="2"/>
  <c r="N1929" i="2"/>
  <c r="L1929" i="2"/>
  <c r="H1929" i="2"/>
  <c r="I1929" i="2" s="1"/>
  <c r="D1929" i="2"/>
  <c r="AB1928" i="2"/>
  <c r="Z1928" i="2" s="1"/>
  <c r="X1928" i="2"/>
  <c r="T1928" i="2"/>
  <c r="S1928" i="2"/>
  <c r="P1928" i="2"/>
  <c r="L1928" i="2"/>
  <c r="J1928" i="2" s="1"/>
  <c r="H1928" i="2"/>
  <c r="D1928" i="2"/>
  <c r="E1928" i="2" s="1"/>
  <c r="C1928" i="2" s="1"/>
  <c r="AB1927" i="2"/>
  <c r="X1927" i="2"/>
  <c r="V1927" i="2" s="1"/>
  <c r="T1927" i="2"/>
  <c r="P1927" i="2"/>
  <c r="L1927" i="2"/>
  <c r="H1927" i="2"/>
  <c r="I1927" i="2" s="1"/>
  <c r="D1927" i="2"/>
  <c r="AB1926" i="2"/>
  <c r="AA1926" i="2" s="1"/>
  <c r="X1926" i="2"/>
  <c r="T1926" i="2"/>
  <c r="R1926" i="2"/>
  <c r="P1926" i="2"/>
  <c r="L1926" i="2"/>
  <c r="K1926" i="2" s="1"/>
  <c r="H1926" i="2"/>
  <c r="D1926" i="2"/>
  <c r="E1926" i="2" s="1"/>
  <c r="AB1925" i="2"/>
  <c r="X1925" i="2"/>
  <c r="W1925" i="2"/>
  <c r="T1925" i="2"/>
  <c r="P1925" i="2"/>
  <c r="N1925" i="2" s="1"/>
  <c r="L1925" i="2"/>
  <c r="H1925" i="2"/>
  <c r="I1925" i="2" s="1"/>
  <c r="G1925" i="2" s="1"/>
  <c r="D1925" i="2"/>
  <c r="AB1924" i="2"/>
  <c r="Z1924" i="2" s="1"/>
  <c r="X1924" i="2"/>
  <c r="T1924" i="2"/>
  <c r="S1924" i="2" s="1"/>
  <c r="P1924" i="2"/>
  <c r="L1924" i="2"/>
  <c r="J1924" i="2"/>
  <c r="H1924" i="2"/>
  <c r="D1924" i="2"/>
  <c r="E1924" i="2" s="1"/>
  <c r="C1924" i="2" s="1"/>
  <c r="AB1923" i="2"/>
  <c r="X1923" i="2"/>
  <c r="V1923" i="2" s="1"/>
  <c r="T1923" i="2"/>
  <c r="P1923" i="2"/>
  <c r="O1923" i="2" s="1"/>
  <c r="L1923" i="2"/>
  <c r="H1923" i="2"/>
  <c r="I1923" i="2" s="1"/>
  <c r="D1923" i="2"/>
  <c r="AB1922" i="2"/>
  <c r="X1922" i="2"/>
  <c r="T1922" i="2"/>
  <c r="R1922" i="2" s="1"/>
  <c r="P1922" i="2"/>
  <c r="L1922" i="2"/>
  <c r="K1922" i="2"/>
  <c r="H1922" i="2"/>
  <c r="D1922" i="2"/>
  <c r="E1922" i="2" s="1"/>
  <c r="AB1921" i="2"/>
  <c r="X1921" i="2"/>
  <c r="W1921" i="2" s="1"/>
  <c r="T1921" i="2"/>
  <c r="P1921" i="2"/>
  <c r="N1921" i="2"/>
  <c r="L1921" i="2"/>
  <c r="H1921" i="2"/>
  <c r="I1921" i="2" s="1"/>
  <c r="D1921" i="2"/>
  <c r="AB1920" i="2"/>
  <c r="Z1920" i="2" s="1"/>
  <c r="X1920" i="2"/>
  <c r="T1920" i="2"/>
  <c r="S1920" i="2" s="1"/>
  <c r="P1920" i="2"/>
  <c r="L1920" i="2"/>
  <c r="J1920" i="2" s="1"/>
  <c r="H1920" i="2"/>
  <c r="D1920" i="2"/>
  <c r="E1920" i="2" s="1"/>
  <c r="C1920" i="2" s="1"/>
  <c r="AB1919" i="2"/>
  <c r="X1919" i="2"/>
  <c r="V1919" i="2"/>
  <c r="T1919" i="2"/>
  <c r="P1919" i="2"/>
  <c r="O1919" i="2" s="1"/>
  <c r="L1919" i="2"/>
  <c r="H1919" i="2"/>
  <c r="D1919" i="2"/>
  <c r="AB1918" i="2"/>
  <c r="AA1918" i="2"/>
  <c r="X1918" i="2"/>
  <c r="T1918" i="2"/>
  <c r="R1918" i="2" s="1"/>
  <c r="P1918" i="2"/>
  <c r="L1918" i="2"/>
  <c r="H1918" i="2"/>
  <c r="D1918" i="2"/>
  <c r="E1918" i="2" s="1"/>
  <c r="B1918" i="2" s="1"/>
  <c r="AB1917" i="2"/>
  <c r="X1917" i="2"/>
  <c r="W1917" i="2" s="1"/>
  <c r="T1917" i="2"/>
  <c r="P1917" i="2"/>
  <c r="N1917" i="2" s="1"/>
  <c r="L1917" i="2"/>
  <c r="H1917" i="2"/>
  <c r="I1917" i="2" s="1"/>
  <c r="D1917" i="2"/>
  <c r="AB1916" i="2"/>
  <c r="Z1916" i="2"/>
  <c r="X1916" i="2"/>
  <c r="T1916" i="2"/>
  <c r="S1916" i="2" s="1"/>
  <c r="P1916" i="2"/>
  <c r="L1916" i="2"/>
  <c r="J1916" i="2" s="1"/>
  <c r="H1916" i="2"/>
  <c r="D1916" i="2"/>
  <c r="E1916" i="2" s="1"/>
  <c r="AB1915" i="2"/>
  <c r="X1915" i="2"/>
  <c r="V1915" i="2" s="1"/>
  <c r="T1915" i="2"/>
  <c r="P1915" i="2"/>
  <c r="O1915" i="2"/>
  <c r="L1915" i="2"/>
  <c r="H1915" i="2"/>
  <c r="D1915" i="2"/>
  <c r="AB1914" i="2"/>
  <c r="AA1914" i="2" s="1"/>
  <c r="X1914" i="2"/>
  <c r="T1914" i="2"/>
  <c r="R1914" i="2"/>
  <c r="P1914" i="2"/>
  <c r="L1914" i="2"/>
  <c r="K1914" i="2" s="1"/>
  <c r="H1914" i="2"/>
  <c r="D1914" i="2"/>
  <c r="E1914" i="2" s="1"/>
  <c r="AB1913" i="2"/>
  <c r="X1913" i="2"/>
  <c r="T1913" i="2"/>
  <c r="P1913" i="2"/>
  <c r="N1913" i="2" s="1"/>
  <c r="L1913" i="2"/>
  <c r="H1913" i="2"/>
  <c r="I1913" i="2" s="1"/>
  <c r="D1913" i="2"/>
  <c r="AB1912" i="2"/>
  <c r="Z1912" i="2"/>
  <c r="X1912" i="2"/>
  <c r="T1912" i="2"/>
  <c r="S1912" i="2"/>
  <c r="P1912" i="2"/>
  <c r="L1912" i="2"/>
  <c r="J1912" i="2"/>
  <c r="H1912" i="2"/>
  <c r="D1912" i="2"/>
  <c r="AB1911" i="2"/>
  <c r="X1911" i="2"/>
  <c r="V1911" i="2"/>
  <c r="T1911" i="2"/>
  <c r="P1911" i="2"/>
  <c r="O1911" i="2"/>
  <c r="L1911" i="2"/>
  <c r="H1911" i="2"/>
  <c r="I1911" i="2" s="1"/>
  <c r="D1911" i="2"/>
  <c r="AB1910" i="2"/>
  <c r="AA1910" i="2" s="1"/>
  <c r="X1910" i="2"/>
  <c r="T1910" i="2"/>
  <c r="R1910" i="2" s="1"/>
  <c r="P1910" i="2"/>
  <c r="L1910" i="2"/>
  <c r="K1910" i="2"/>
  <c r="H1910" i="2"/>
  <c r="D1910" i="2"/>
  <c r="AB1909" i="2"/>
  <c r="X1909" i="2"/>
  <c r="W1909" i="2" s="1"/>
  <c r="T1909" i="2"/>
  <c r="P1909" i="2"/>
  <c r="N1909" i="2" s="1"/>
  <c r="L1909" i="2"/>
  <c r="H1909" i="2"/>
  <c r="D1909" i="2"/>
  <c r="AB1908" i="2"/>
  <c r="Z1908" i="2" s="1"/>
  <c r="X1908" i="2"/>
  <c r="T1908" i="2"/>
  <c r="S1908" i="2"/>
  <c r="P1908" i="2"/>
  <c r="L1908" i="2"/>
  <c r="J1908" i="2" s="1"/>
  <c r="H1908" i="2"/>
  <c r="D1908" i="2"/>
  <c r="E1908" i="2" s="1"/>
  <c r="AB1907" i="2"/>
  <c r="X1907" i="2"/>
  <c r="V1907" i="2" s="1"/>
  <c r="T1907" i="2"/>
  <c r="P1907" i="2"/>
  <c r="O1907" i="2" s="1"/>
  <c r="L1907" i="2"/>
  <c r="H1907" i="2"/>
  <c r="I1907" i="2" s="1"/>
  <c r="D1907" i="2"/>
  <c r="AB1906" i="2"/>
  <c r="AA1906" i="2"/>
  <c r="X1906" i="2"/>
  <c r="T1906" i="2"/>
  <c r="R1906" i="2" s="1"/>
  <c r="P1906" i="2"/>
  <c r="L1906" i="2"/>
  <c r="K1906" i="2" s="1"/>
  <c r="H1906" i="2"/>
  <c r="D1906" i="2"/>
  <c r="E1906" i="2" s="1"/>
  <c r="AB1905" i="2"/>
  <c r="X1905" i="2"/>
  <c r="W1905" i="2"/>
  <c r="T1905" i="2"/>
  <c r="P1905" i="2"/>
  <c r="N1905" i="2"/>
  <c r="L1905" i="2"/>
  <c r="H1905" i="2"/>
  <c r="D1905" i="2"/>
  <c r="AB1904" i="2"/>
  <c r="Z1904" i="2" s="1"/>
  <c r="X1904" i="2"/>
  <c r="T1904" i="2"/>
  <c r="P1904" i="2"/>
  <c r="L1904" i="2"/>
  <c r="J1904" i="2" s="1"/>
  <c r="H1904" i="2"/>
  <c r="D1904" i="2"/>
  <c r="E1904" i="2" s="1"/>
  <c r="AB1903" i="2"/>
  <c r="X1903" i="2"/>
  <c r="V1903" i="2" s="1"/>
  <c r="T1903" i="2"/>
  <c r="P1903" i="2"/>
  <c r="O1903" i="2" s="1"/>
  <c r="L1903" i="2"/>
  <c r="H1903" i="2"/>
  <c r="I1903" i="2" s="1"/>
  <c r="D1903" i="2"/>
  <c r="AB1902" i="2"/>
  <c r="AA1902" i="2"/>
  <c r="X1902" i="2"/>
  <c r="T1902" i="2"/>
  <c r="R1902" i="2"/>
  <c r="P1902" i="2"/>
  <c r="L1902" i="2"/>
  <c r="K1902" i="2"/>
  <c r="H1902" i="2"/>
  <c r="D1902" i="2"/>
  <c r="AB1901" i="2"/>
  <c r="X1901" i="2"/>
  <c r="W1901" i="2"/>
  <c r="T1901" i="2"/>
  <c r="P1901" i="2"/>
  <c r="N1901" i="2" s="1"/>
  <c r="L1901" i="2"/>
  <c r="H1901" i="2"/>
  <c r="I1901" i="2" s="1"/>
  <c r="D1901" i="2"/>
  <c r="AB1900" i="2"/>
  <c r="Z1900" i="2" s="1"/>
  <c r="X1900" i="2"/>
  <c r="T1900" i="2"/>
  <c r="S1900" i="2"/>
  <c r="P1900" i="2"/>
  <c r="L1900" i="2"/>
  <c r="J1900" i="2"/>
  <c r="H1900" i="2"/>
  <c r="D1900" i="2"/>
  <c r="AB1899" i="2"/>
  <c r="X1899" i="2"/>
  <c r="V1899" i="2"/>
  <c r="T1899" i="2"/>
  <c r="P1899" i="2"/>
  <c r="O1899" i="2"/>
  <c r="L1899" i="2"/>
  <c r="H1899" i="2"/>
  <c r="I1899" i="2" s="1"/>
  <c r="F1899" i="2" s="1"/>
  <c r="D1899" i="2"/>
  <c r="AB1898" i="2"/>
  <c r="AA1898" i="2" s="1"/>
  <c r="X1898" i="2"/>
  <c r="T1898" i="2"/>
  <c r="R1898" i="2"/>
  <c r="P1898" i="2"/>
  <c r="L1898" i="2"/>
  <c r="K1898" i="2" s="1"/>
  <c r="H1898" i="2"/>
  <c r="D1898" i="2"/>
  <c r="AB1897" i="2"/>
  <c r="AA1897" i="2" s="1"/>
  <c r="X1897" i="2"/>
  <c r="Y1897" i="2" s="1"/>
  <c r="T1897" i="2"/>
  <c r="S1897" i="2" s="1"/>
  <c r="P1897" i="2"/>
  <c r="N1897" i="2"/>
  <c r="L1897" i="2"/>
  <c r="K1897" i="2"/>
  <c r="H1897" i="2"/>
  <c r="I1897" i="2" s="1"/>
  <c r="F1897" i="2" s="1"/>
  <c r="D1897" i="2"/>
  <c r="E1897" i="2" s="1"/>
  <c r="AB1896" i="2"/>
  <c r="X1896" i="2"/>
  <c r="W1896" i="2" s="1"/>
  <c r="T1896" i="2"/>
  <c r="S1896" i="2"/>
  <c r="P1896" i="2"/>
  <c r="O1896" i="2"/>
  <c r="L1896" i="2"/>
  <c r="J1896" i="2" s="1"/>
  <c r="M1896" i="2"/>
  <c r="H1896" i="2"/>
  <c r="D1896" i="2"/>
  <c r="AB1895" i="2"/>
  <c r="X1895" i="2"/>
  <c r="V1895" i="2"/>
  <c r="T1895" i="2"/>
  <c r="S1895" i="2" s="1"/>
  <c r="P1895" i="2"/>
  <c r="L1895" i="2"/>
  <c r="K1895" i="2"/>
  <c r="H1895" i="2"/>
  <c r="I1895" i="2" s="1"/>
  <c r="F1895" i="2" s="1"/>
  <c r="D1895" i="2"/>
  <c r="AB1894" i="2"/>
  <c r="Z1894" i="2" s="1"/>
  <c r="X1894" i="2"/>
  <c r="W1894" i="2"/>
  <c r="T1894" i="2"/>
  <c r="S1894" i="2" s="1"/>
  <c r="P1894" i="2"/>
  <c r="O1894" i="2"/>
  <c r="L1894" i="2"/>
  <c r="K1894" i="2" s="1"/>
  <c r="M1894" i="2"/>
  <c r="H1894" i="2"/>
  <c r="I1894" i="2" s="1"/>
  <c r="D1894" i="2"/>
  <c r="E1894" i="2" s="1"/>
  <c r="AB1893" i="2"/>
  <c r="AA1893" i="2" s="1"/>
  <c r="X1893" i="2"/>
  <c r="Y1893" i="2" s="1"/>
  <c r="V1893" i="2"/>
  <c r="W1893" i="2"/>
  <c r="T1893" i="2"/>
  <c r="P1893" i="2"/>
  <c r="N1893" i="2" s="1"/>
  <c r="L1893" i="2"/>
  <c r="K1893" i="2" s="1"/>
  <c r="H1893" i="2"/>
  <c r="D1893" i="2"/>
  <c r="E1893" i="2" s="1"/>
  <c r="AB1892" i="2"/>
  <c r="Z1892" i="2" s="1"/>
  <c r="X1892" i="2"/>
  <c r="W1892" i="2" s="1"/>
  <c r="T1892" i="2"/>
  <c r="U1892" i="2"/>
  <c r="R1892" i="2"/>
  <c r="S1892" i="2"/>
  <c r="P1892" i="2"/>
  <c r="O1892" i="2" s="1"/>
  <c r="L1892" i="2"/>
  <c r="K1892" i="2" s="1"/>
  <c r="H1892" i="2"/>
  <c r="D1892" i="2"/>
  <c r="E1892" i="2" s="1"/>
  <c r="C1892" i="2" s="1"/>
  <c r="AB1891" i="2"/>
  <c r="AA1891" i="2" s="1"/>
  <c r="X1891" i="2"/>
  <c r="Y1891" i="2"/>
  <c r="V1891" i="2"/>
  <c r="T1891" i="2"/>
  <c r="S1891" i="2"/>
  <c r="P1891" i="2"/>
  <c r="O1891" i="2" s="1"/>
  <c r="Q1891" i="2"/>
  <c r="L1891" i="2"/>
  <c r="H1891" i="2"/>
  <c r="I1891" i="2" s="1"/>
  <c r="D1891" i="2"/>
  <c r="E1891" i="2" s="1"/>
  <c r="AB1890" i="2"/>
  <c r="AC1890" i="2"/>
  <c r="X1890" i="2"/>
  <c r="W1890" i="2"/>
  <c r="T1890" i="2"/>
  <c r="R1890" i="2"/>
  <c r="P1890" i="2"/>
  <c r="L1890" i="2"/>
  <c r="H1890" i="2"/>
  <c r="I1890" i="2" s="1"/>
  <c r="D1890" i="2"/>
  <c r="AB1889" i="2"/>
  <c r="AA1889" i="2" s="1"/>
  <c r="X1889" i="2"/>
  <c r="W1889" i="2" s="1"/>
  <c r="Y1889" i="2"/>
  <c r="V1889" i="2"/>
  <c r="T1889" i="2"/>
  <c r="S1889" i="2" s="1"/>
  <c r="P1889" i="2"/>
  <c r="N1889" i="2" s="1"/>
  <c r="Q1889" i="2"/>
  <c r="L1889" i="2"/>
  <c r="K1889" i="2"/>
  <c r="H1889" i="2"/>
  <c r="D1889" i="2"/>
  <c r="AB1888" i="2"/>
  <c r="Z1888" i="2"/>
  <c r="X1888" i="2"/>
  <c r="W1888" i="2" s="1"/>
  <c r="T1888" i="2"/>
  <c r="U1888" i="2"/>
  <c r="P1888" i="2"/>
  <c r="Q1888" i="2"/>
  <c r="O1888" i="2"/>
  <c r="N1888" i="2"/>
  <c r="L1888" i="2"/>
  <c r="M1888" i="2" s="1"/>
  <c r="J1888" i="2"/>
  <c r="K1888" i="2"/>
  <c r="H1888" i="2"/>
  <c r="D1888" i="2"/>
  <c r="E1888" i="2" s="1"/>
  <c r="AB1887" i="2"/>
  <c r="AC1887" i="2" s="1"/>
  <c r="AA1887" i="2"/>
  <c r="Z1887" i="2"/>
  <c r="X1887" i="2"/>
  <c r="Y1887" i="2"/>
  <c r="V1887" i="2"/>
  <c r="W1887" i="2"/>
  <c r="T1887" i="2"/>
  <c r="U1887" i="2" s="1"/>
  <c r="S1887" i="2"/>
  <c r="P1887" i="2"/>
  <c r="Q1887" i="2" s="1"/>
  <c r="L1887" i="2"/>
  <c r="M1887" i="2"/>
  <c r="K1887" i="2"/>
  <c r="J1887" i="2"/>
  <c r="H1887" i="2"/>
  <c r="I1887" i="2" s="1"/>
  <c r="F1887" i="2" s="1"/>
  <c r="D1887" i="2"/>
  <c r="AB1886" i="2"/>
  <c r="AC1886" i="2"/>
  <c r="Z1886" i="2"/>
  <c r="AA1886" i="2"/>
  <c r="X1886" i="2"/>
  <c r="V1886" i="2" s="1"/>
  <c r="W1886" i="2"/>
  <c r="T1886" i="2"/>
  <c r="R1886" i="2"/>
  <c r="P1886" i="2"/>
  <c r="L1886" i="2"/>
  <c r="M1886" i="2"/>
  <c r="H1886" i="2"/>
  <c r="I1886" i="2" s="1"/>
  <c r="D1886" i="2"/>
  <c r="E1886" i="2" s="1"/>
  <c r="AB1885" i="2"/>
  <c r="X1885" i="2"/>
  <c r="Y1885" i="2" s="1"/>
  <c r="V1885" i="2"/>
  <c r="W1885" i="2"/>
  <c r="T1885" i="2"/>
  <c r="U1885" i="2"/>
  <c r="S1885" i="2"/>
  <c r="R1885" i="2"/>
  <c r="P1885" i="2"/>
  <c r="Q1885" i="2" s="1"/>
  <c r="O1885" i="2"/>
  <c r="L1885" i="2"/>
  <c r="M1885" i="2" s="1"/>
  <c r="H1885" i="2"/>
  <c r="I1885" i="2" s="1"/>
  <c r="D1885" i="2"/>
  <c r="AB1884" i="2"/>
  <c r="Z1884" i="2" s="1"/>
  <c r="X1884" i="2"/>
  <c r="T1884" i="2"/>
  <c r="U1884" i="2"/>
  <c r="R1884" i="2"/>
  <c r="S1884" i="2"/>
  <c r="P1884" i="2"/>
  <c r="Q1884" i="2"/>
  <c r="O1884" i="2"/>
  <c r="N1884" i="2"/>
  <c r="L1884" i="2"/>
  <c r="M1884" i="2"/>
  <c r="J1884" i="2"/>
  <c r="K1884" i="2"/>
  <c r="H1884" i="2"/>
  <c r="I1884" i="2" s="1"/>
  <c r="D1884" i="2"/>
  <c r="E1884" i="2" s="1"/>
  <c r="AB1883" i="2"/>
  <c r="AC1883" i="2"/>
  <c r="AA1883" i="2"/>
  <c r="Z1883" i="2"/>
  <c r="X1883" i="2"/>
  <c r="Y1883" i="2"/>
  <c r="V1883" i="2"/>
  <c r="W1883" i="2"/>
  <c r="T1883" i="2"/>
  <c r="P1883" i="2"/>
  <c r="O1883" i="2" s="1"/>
  <c r="Q1883" i="2"/>
  <c r="N1883" i="2"/>
  <c r="L1883" i="2"/>
  <c r="K1883" i="2" s="1"/>
  <c r="H1883" i="2"/>
  <c r="I1883" i="2" s="1"/>
  <c r="F1883" i="2" s="1"/>
  <c r="D1883" i="2"/>
  <c r="AB1882" i="2"/>
  <c r="X1882" i="2"/>
  <c r="V1882" i="2" s="1"/>
  <c r="T1882" i="2"/>
  <c r="U1882" i="2" s="1"/>
  <c r="R1882" i="2"/>
  <c r="S1882" i="2"/>
  <c r="P1882" i="2"/>
  <c r="L1882" i="2"/>
  <c r="K1882" i="2"/>
  <c r="H1882" i="2"/>
  <c r="I1882" i="2" s="1"/>
  <c r="D1882" i="2"/>
  <c r="AB1881" i="2"/>
  <c r="AC1881" i="2" s="1"/>
  <c r="X1881" i="2"/>
  <c r="Y1881" i="2" s="1"/>
  <c r="T1881" i="2"/>
  <c r="S1881" i="2" s="1"/>
  <c r="U1881" i="2"/>
  <c r="R1881" i="2"/>
  <c r="P1881" i="2"/>
  <c r="O1881" i="2" s="1"/>
  <c r="Q1881" i="2"/>
  <c r="L1881" i="2"/>
  <c r="H1881" i="2"/>
  <c r="D1881" i="2"/>
  <c r="E1881" i="2" s="1"/>
  <c r="AB1880" i="2"/>
  <c r="AA1880" i="2" s="1"/>
  <c r="AC1880" i="2"/>
  <c r="X1880" i="2"/>
  <c r="W1880" i="2" s="1"/>
  <c r="T1880" i="2"/>
  <c r="P1880" i="2"/>
  <c r="N1880" i="2" s="1"/>
  <c r="Q1880" i="2"/>
  <c r="L1880" i="2"/>
  <c r="J1880" i="2" s="1"/>
  <c r="M1880" i="2"/>
  <c r="K1880" i="2"/>
  <c r="H1880" i="2"/>
  <c r="D1880" i="2"/>
  <c r="AB1879" i="2"/>
  <c r="AA1879" i="2" s="1"/>
  <c r="AC1879" i="2"/>
  <c r="X1879" i="2"/>
  <c r="W1879" i="2" s="1"/>
  <c r="Y1879" i="2"/>
  <c r="T1879" i="2"/>
  <c r="S1879" i="2" s="1"/>
  <c r="P1879" i="2"/>
  <c r="Q1879" i="2" s="1"/>
  <c r="L1879" i="2"/>
  <c r="J1879" i="2"/>
  <c r="H1879" i="2"/>
  <c r="I1879" i="2" s="1"/>
  <c r="D1879" i="2"/>
  <c r="AB1878" i="2"/>
  <c r="AA1878" i="2" s="1"/>
  <c r="X1878" i="2"/>
  <c r="W1878" i="2" s="1"/>
  <c r="T1878" i="2"/>
  <c r="S1878" i="2" s="1"/>
  <c r="P1878" i="2"/>
  <c r="Q1878" i="2" s="1"/>
  <c r="O1878" i="2"/>
  <c r="L1878" i="2"/>
  <c r="H1878" i="2"/>
  <c r="I1878" i="2" s="1"/>
  <c r="D1878" i="2"/>
  <c r="AB1877" i="2"/>
  <c r="X1877" i="2"/>
  <c r="V1877" i="2" s="1"/>
  <c r="T1877" i="2"/>
  <c r="R1877" i="2"/>
  <c r="P1877" i="2"/>
  <c r="N1877" i="2"/>
  <c r="L1877" i="2"/>
  <c r="H1877" i="2"/>
  <c r="I1877" i="2" s="1"/>
  <c r="D1877" i="2"/>
  <c r="E1877" i="2" s="1"/>
  <c r="C1877" i="2" s="1"/>
  <c r="AB1876" i="2"/>
  <c r="AA1876" i="2"/>
  <c r="X1876" i="2"/>
  <c r="T1876" i="2"/>
  <c r="U1876" i="2"/>
  <c r="R1876" i="2"/>
  <c r="S1876" i="2"/>
  <c r="P1876" i="2"/>
  <c r="Q1876" i="2" s="1"/>
  <c r="O1876" i="2"/>
  <c r="N1876" i="2"/>
  <c r="L1876" i="2"/>
  <c r="M1876" i="2"/>
  <c r="J1876" i="2"/>
  <c r="K1876" i="2"/>
  <c r="H1876" i="2"/>
  <c r="I1876" i="2" s="1"/>
  <c r="D1876" i="2"/>
  <c r="AB1875" i="2"/>
  <c r="AA1875" i="2"/>
  <c r="X1875" i="2"/>
  <c r="T1875" i="2"/>
  <c r="P1875" i="2"/>
  <c r="Q1875" i="2"/>
  <c r="N1875" i="2"/>
  <c r="O1875" i="2"/>
  <c r="L1875" i="2"/>
  <c r="H1875" i="2"/>
  <c r="D1875" i="2"/>
  <c r="E1875" i="2" s="1"/>
  <c r="AB1874" i="2"/>
  <c r="AC1874" i="2"/>
  <c r="Z1874" i="2"/>
  <c r="AA1874" i="2"/>
  <c r="X1874" i="2"/>
  <c r="Y1874" i="2" s="1"/>
  <c r="V1874" i="2"/>
  <c r="T1874" i="2"/>
  <c r="U1874" i="2" s="1"/>
  <c r="P1874" i="2"/>
  <c r="O1874" i="2" s="1"/>
  <c r="Q1874" i="2"/>
  <c r="L1874" i="2"/>
  <c r="M1874" i="2" s="1"/>
  <c r="H1874" i="2"/>
  <c r="D1874" i="2"/>
  <c r="E1874" i="2" s="1"/>
  <c r="AB1873" i="2"/>
  <c r="AC1873" i="2" s="1"/>
  <c r="AA1873" i="2"/>
  <c r="Z1873" i="2"/>
  <c r="X1873" i="2"/>
  <c r="Y1873" i="2"/>
  <c r="V1873" i="2"/>
  <c r="W1873" i="2"/>
  <c r="T1873" i="2"/>
  <c r="U1873" i="2" s="1"/>
  <c r="S1873" i="2"/>
  <c r="R1873" i="2"/>
  <c r="P1873" i="2"/>
  <c r="N1873" i="2"/>
  <c r="L1873" i="2"/>
  <c r="M1873" i="2"/>
  <c r="H1873" i="2"/>
  <c r="I1873" i="2" s="1"/>
  <c r="G1873" i="2" s="1"/>
  <c r="D1873" i="2"/>
  <c r="E1873" i="2" s="1"/>
  <c r="AB1872" i="2"/>
  <c r="X1872" i="2"/>
  <c r="V1872" i="2" s="1"/>
  <c r="T1872" i="2"/>
  <c r="R1872" i="2"/>
  <c r="P1872" i="2"/>
  <c r="L1872" i="2"/>
  <c r="J1872" i="2" s="1"/>
  <c r="H1872" i="2"/>
  <c r="I1872" i="2" s="1"/>
  <c r="D1872" i="2"/>
  <c r="AB1871" i="2"/>
  <c r="X1871" i="2"/>
  <c r="W1871" i="2" s="1"/>
  <c r="T1871" i="2"/>
  <c r="U1871" i="2"/>
  <c r="S1871" i="2"/>
  <c r="R1871" i="2"/>
  <c r="P1871" i="2"/>
  <c r="Q1871" i="2" s="1"/>
  <c r="N1871" i="2"/>
  <c r="O1871" i="2"/>
  <c r="L1871" i="2"/>
  <c r="M1871" i="2"/>
  <c r="K1871" i="2"/>
  <c r="J1871" i="2"/>
  <c r="H1871" i="2"/>
  <c r="I1871" i="2" s="1"/>
  <c r="F1871" i="2" s="1"/>
  <c r="D1871" i="2"/>
  <c r="AB1870" i="2"/>
  <c r="AC1870" i="2"/>
  <c r="Z1870" i="2"/>
  <c r="AA1870" i="2"/>
  <c r="X1870" i="2"/>
  <c r="Y1870" i="2" s="1"/>
  <c r="W1870" i="2"/>
  <c r="T1870" i="2"/>
  <c r="P1870" i="2"/>
  <c r="Q1870" i="2"/>
  <c r="O1870" i="2"/>
  <c r="N1870" i="2"/>
  <c r="L1870" i="2"/>
  <c r="M1870" i="2" s="1"/>
  <c r="J1870" i="2"/>
  <c r="K1870" i="2"/>
  <c r="H1870" i="2"/>
  <c r="I1870" i="2" s="1"/>
  <c r="D1870" i="2"/>
  <c r="E1870" i="2" s="1"/>
  <c r="AB1869" i="2"/>
  <c r="AC1869" i="2" s="1"/>
  <c r="Z1869" i="2"/>
  <c r="AA1869" i="2"/>
  <c r="X1869" i="2"/>
  <c r="V1869" i="2"/>
  <c r="W1869" i="2"/>
  <c r="T1869" i="2"/>
  <c r="P1869" i="2"/>
  <c r="O1869" i="2" s="1"/>
  <c r="L1869" i="2"/>
  <c r="K1869" i="2" s="1"/>
  <c r="J1869" i="2"/>
  <c r="H1869" i="2"/>
  <c r="I1869" i="2" s="1"/>
  <c r="G1869" i="2" s="1"/>
  <c r="D1869" i="2"/>
  <c r="E1869" i="2" s="1"/>
  <c r="C1869" i="2" s="1"/>
  <c r="AB1868" i="2"/>
  <c r="Z1868" i="2"/>
  <c r="X1868" i="2"/>
  <c r="T1868" i="2"/>
  <c r="S1868" i="2" s="1"/>
  <c r="P1868" i="2"/>
  <c r="Q1868" i="2" s="1"/>
  <c r="N1868" i="2"/>
  <c r="L1868" i="2"/>
  <c r="H1868" i="2"/>
  <c r="I1868" i="2" s="1"/>
  <c r="D1868" i="2"/>
  <c r="AB1867" i="2"/>
  <c r="Z1867" i="2" s="1"/>
  <c r="X1867" i="2"/>
  <c r="T1867" i="2"/>
  <c r="S1867" i="2" s="1"/>
  <c r="U1867" i="2"/>
  <c r="P1867" i="2"/>
  <c r="L1867" i="2"/>
  <c r="H1867" i="2"/>
  <c r="I1867" i="2" s="1"/>
  <c r="G1867" i="2" s="1"/>
  <c r="D1867" i="2"/>
  <c r="E1867" i="2" s="1"/>
  <c r="AB1866" i="2"/>
  <c r="AA1866" i="2" s="1"/>
  <c r="AC1866" i="2"/>
  <c r="Z1866" i="2"/>
  <c r="X1866" i="2"/>
  <c r="W1866" i="2" s="1"/>
  <c r="T1866" i="2"/>
  <c r="R1866" i="2" s="1"/>
  <c r="P1866" i="2"/>
  <c r="Q1866" i="2"/>
  <c r="N1866" i="2"/>
  <c r="L1866" i="2"/>
  <c r="M1866" i="2"/>
  <c r="J1866" i="2"/>
  <c r="K1866" i="2"/>
  <c r="H1866" i="2"/>
  <c r="D1866" i="2"/>
  <c r="AB1865" i="2"/>
  <c r="AA1865" i="2" s="1"/>
  <c r="X1865" i="2"/>
  <c r="W1865" i="2" s="1"/>
  <c r="Y1865" i="2"/>
  <c r="T1865" i="2"/>
  <c r="R1865" i="2" s="1"/>
  <c r="U1865" i="2"/>
  <c r="P1865" i="2"/>
  <c r="Q1865" i="2" s="1"/>
  <c r="L1865" i="2"/>
  <c r="K1865" i="2" s="1"/>
  <c r="H1865" i="2"/>
  <c r="I1865" i="2" s="1"/>
  <c r="D1865" i="2"/>
  <c r="AB1864" i="2"/>
  <c r="AA1864" i="2" s="1"/>
  <c r="X1864" i="2"/>
  <c r="V1864" i="2" s="1"/>
  <c r="Y1864" i="2"/>
  <c r="W1864" i="2"/>
  <c r="T1864" i="2"/>
  <c r="R1864" i="2" s="1"/>
  <c r="P1864" i="2"/>
  <c r="N1864" i="2" s="1"/>
  <c r="Q1864" i="2"/>
  <c r="O1864" i="2"/>
  <c r="L1864" i="2"/>
  <c r="J1864" i="2" s="1"/>
  <c r="H1864" i="2"/>
  <c r="D1864" i="2"/>
  <c r="E1864" i="2" s="1"/>
  <c r="AB1863" i="2"/>
  <c r="AC1863" i="2"/>
  <c r="AA1863" i="2"/>
  <c r="X1863" i="2"/>
  <c r="T1863" i="2"/>
  <c r="U1863" i="2" s="1"/>
  <c r="S1863" i="2"/>
  <c r="R1863" i="2"/>
  <c r="P1863" i="2"/>
  <c r="Q1863" i="2"/>
  <c r="N1863" i="2"/>
  <c r="O1863" i="2"/>
  <c r="L1863" i="2"/>
  <c r="M1863" i="2" s="1"/>
  <c r="J1863" i="2"/>
  <c r="H1863" i="2"/>
  <c r="D1863" i="2"/>
  <c r="E1863" i="2" s="1"/>
  <c r="AB1862" i="2"/>
  <c r="AA1862" i="2" s="1"/>
  <c r="AC1862" i="2"/>
  <c r="X1862" i="2"/>
  <c r="T1862" i="2"/>
  <c r="S1862" i="2" s="1"/>
  <c r="P1862" i="2"/>
  <c r="O1862" i="2" s="1"/>
  <c r="L1862" i="2"/>
  <c r="K1862" i="2" s="1"/>
  <c r="M1862" i="2"/>
  <c r="J1862" i="2"/>
  <c r="H1862" i="2"/>
  <c r="I1862" i="2" s="1"/>
  <c r="D1862" i="2"/>
  <c r="E1862" i="2" s="1"/>
  <c r="AB1861" i="2"/>
  <c r="Z1861" i="2" s="1"/>
  <c r="X1861" i="2"/>
  <c r="V1861" i="2" s="1"/>
  <c r="T1861" i="2"/>
  <c r="P1861" i="2"/>
  <c r="L1861" i="2"/>
  <c r="H1861" i="2"/>
  <c r="D1861" i="2"/>
  <c r="E1861" i="2" s="1"/>
  <c r="AB1860" i="2"/>
  <c r="AC1860" i="2"/>
  <c r="X1860" i="2"/>
  <c r="W1860" i="2" s="1"/>
  <c r="Y1860" i="2"/>
  <c r="T1860" i="2"/>
  <c r="R1860" i="2"/>
  <c r="P1860" i="2"/>
  <c r="L1860" i="2"/>
  <c r="K1860" i="2" s="1"/>
  <c r="H1860" i="2"/>
  <c r="D1860" i="2"/>
  <c r="AB1859" i="2"/>
  <c r="X1859" i="2"/>
  <c r="V1859" i="2"/>
  <c r="T1859" i="2"/>
  <c r="S1859" i="2" s="1"/>
  <c r="U1859" i="2"/>
  <c r="P1859" i="2"/>
  <c r="N1859" i="2" s="1"/>
  <c r="Q1859" i="2"/>
  <c r="O1859" i="2"/>
  <c r="L1859" i="2"/>
  <c r="J1859" i="2" s="1"/>
  <c r="M1859" i="2"/>
  <c r="H1859" i="2"/>
  <c r="D1859" i="2"/>
  <c r="E1859" i="2" s="1"/>
  <c r="AB1858" i="2"/>
  <c r="AC1858" i="2"/>
  <c r="Z1858" i="2"/>
  <c r="AA1858" i="2"/>
  <c r="X1858" i="2"/>
  <c r="Y1858" i="2"/>
  <c r="V1858" i="2"/>
  <c r="T1858" i="2"/>
  <c r="P1858" i="2"/>
  <c r="Q1858" i="2"/>
  <c r="N1858" i="2"/>
  <c r="O1858" i="2"/>
  <c r="L1858" i="2"/>
  <c r="M1858" i="2"/>
  <c r="J1858" i="2"/>
  <c r="K1858" i="2"/>
  <c r="H1858" i="2"/>
  <c r="D1858" i="2"/>
  <c r="AB1857" i="2"/>
  <c r="AC1857" i="2"/>
  <c r="AA1857" i="2"/>
  <c r="Z1857" i="2"/>
  <c r="X1857" i="2"/>
  <c r="Y1857" i="2"/>
  <c r="V1857" i="2"/>
  <c r="W1857" i="2"/>
  <c r="T1857" i="2"/>
  <c r="U1857" i="2"/>
  <c r="S1857" i="2"/>
  <c r="P1857" i="2"/>
  <c r="N1857" i="2" s="1"/>
  <c r="L1857" i="2"/>
  <c r="J1857" i="2" s="1"/>
  <c r="H1857" i="2"/>
  <c r="D1857" i="2"/>
  <c r="E1857" i="2" s="1"/>
  <c r="AB1856" i="2"/>
  <c r="X1856" i="2"/>
  <c r="W1856" i="2"/>
  <c r="T1856" i="2"/>
  <c r="R1856" i="2"/>
  <c r="P1856" i="2"/>
  <c r="O1856" i="2"/>
  <c r="L1856" i="2"/>
  <c r="J1856" i="2"/>
  <c r="H1856" i="2"/>
  <c r="I1856" i="2" s="1"/>
  <c r="D1856" i="2"/>
  <c r="E1856" i="2" s="1"/>
  <c r="AB1855" i="2"/>
  <c r="AC1855" i="2"/>
  <c r="AA1855" i="2"/>
  <c r="Z1855" i="2"/>
  <c r="X1855" i="2"/>
  <c r="Y1855" i="2"/>
  <c r="W1855" i="2"/>
  <c r="V1855" i="2"/>
  <c r="T1855" i="2"/>
  <c r="U1855" i="2"/>
  <c r="S1855" i="2"/>
  <c r="R1855" i="2"/>
  <c r="P1855" i="2"/>
  <c r="Q1855" i="2"/>
  <c r="O1855" i="2"/>
  <c r="N1855" i="2"/>
  <c r="L1855" i="2"/>
  <c r="M1855" i="2"/>
  <c r="K1855" i="2"/>
  <c r="J1855" i="2"/>
  <c r="H1855" i="2"/>
  <c r="I1855" i="2" s="1"/>
  <c r="F1855" i="2" s="1"/>
  <c r="D1855" i="2"/>
  <c r="AB1854" i="2"/>
  <c r="AA1854" i="2" s="1"/>
  <c r="AC1854" i="2"/>
  <c r="Z1854" i="2"/>
  <c r="X1854" i="2"/>
  <c r="V1854" i="2" s="1"/>
  <c r="Y1854" i="2"/>
  <c r="T1854" i="2"/>
  <c r="S1854" i="2" s="1"/>
  <c r="P1854" i="2"/>
  <c r="N1854" i="2" s="1"/>
  <c r="Q1854" i="2"/>
  <c r="L1854" i="2"/>
  <c r="K1854" i="2" s="1"/>
  <c r="M1854" i="2"/>
  <c r="J1854" i="2"/>
  <c r="H1854" i="2"/>
  <c r="I1854" i="2" s="1"/>
  <c r="D1854" i="2"/>
  <c r="E1854" i="2" s="1"/>
  <c r="C1854" i="2" s="1"/>
  <c r="AB1853" i="2"/>
  <c r="AC1853" i="2"/>
  <c r="AA1853" i="2"/>
  <c r="Z1853" i="2"/>
  <c r="X1853" i="2"/>
  <c r="Y1853" i="2"/>
  <c r="W1853" i="2"/>
  <c r="V1853" i="2"/>
  <c r="T1853" i="2"/>
  <c r="U1853" i="2"/>
  <c r="S1853" i="2"/>
  <c r="R1853" i="2"/>
  <c r="P1853" i="2"/>
  <c r="Q1853" i="2"/>
  <c r="O1853" i="2"/>
  <c r="N1853" i="2"/>
  <c r="L1853" i="2"/>
  <c r="M1853" i="2"/>
  <c r="K1853" i="2"/>
  <c r="J1853" i="2"/>
  <c r="H1853" i="2"/>
  <c r="D1853" i="2"/>
  <c r="AB1852" i="2"/>
  <c r="AC1852" i="2"/>
  <c r="AA1852" i="2"/>
  <c r="Z1852" i="2"/>
  <c r="X1852" i="2"/>
  <c r="Y1852" i="2" s="1"/>
  <c r="W1852" i="2"/>
  <c r="V1852" i="2"/>
  <c r="T1852" i="2"/>
  <c r="U1852" i="2"/>
  <c r="S1852" i="2"/>
  <c r="R1852" i="2"/>
  <c r="P1852" i="2"/>
  <c r="Q1852" i="2" s="1"/>
  <c r="O1852" i="2"/>
  <c r="N1852" i="2"/>
  <c r="L1852" i="2"/>
  <c r="M1852" i="2"/>
  <c r="K1852" i="2"/>
  <c r="J1852" i="2"/>
  <c r="H1852" i="2"/>
  <c r="I1852" i="2" s="1"/>
  <c r="F1852" i="2" s="1"/>
  <c r="D1852" i="2"/>
  <c r="E1852" i="2" s="1"/>
  <c r="AB1851" i="2"/>
  <c r="AA1851" i="2"/>
  <c r="X1851" i="2"/>
  <c r="V1851" i="2" s="1"/>
  <c r="Y1851" i="2"/>
  <c r="W1851" i="2"/>
  <c r="T1851" i="2"/>
  <c r="S1851" i="2" s="1"/>
  <c r="P1851" i="2"/>
  <c r="N1851" i="2" s="1"/>
  <c r="Q1851" i="2"/>
  <c r="O1851" i="2"/>
  <c r="L1851" i="2"/>
  <c r="K1851" i="2"/>
  <c r="H1851" i="2"/>
  <c r="I1851" i="2" s="1"/>
  <c r="D1851" i="2"/>
  <c r="AB1850" i="2"/>
  <c r="AC1850" i="2"/>
  <c r="AA1850" i="2"/>
  <c r="Z1850" i="2"/>
  <c r="X1850" i="2"/>
  <c r="Y1850" i="2" s="1"/>
  <c r="W1850" i="2"/>
  <c r="V1850" i="2"/>
  <c r="T1850" i="2"/>
  <c r="U1850" i="2"/>
  <c r="S1850" i="2"/>
  <c r="R1850" i="2"/>
  <c r="P1850" i="2"/>
  <c r="Q1850" i="2" s="1"/>
  <c r="O1850" i="2"/>
  <c r="N1850" i="2"/>
  <c r="L1850" i="2"/>
  <c r="M1850" i="2"/>
  <c r="K1850" i="2"/>
  <c r="J1850" i="2"/>
  <c r="H1850" i="2"/>
  <c r="I1850" i="2" s="1"/>
  <c r="G1850" i="2" s="1"/>
  <c r="D1850" i="2"/>
  <c r="E1850" i="2" s="1"/>
  <c r="AB1849" i="2"/>
  <c r="Z1849" i="2" s="1"/>
  <c r="AC1849" i="2"/>
  <c r="AA1849" i="2"/>
  <c r="X1849" i="2"/>
  <c r="W1849" i="2" s="1"/>
  <c r="Y1849" i="2"/>
  <c r="T1849" i="2"/>
  <c r="R1849" i="2" s="1"/>
  <c r="U1849" i="2"/>
  <c r="S1849" i="2"/>
  <c r="P1849" i="2"/>
  <c r="O1849" i="2" s="1"/>
  <c r="Q1849" i="2"/>
  <c r="L1849" i="2"/>
  <c r="J1849" i="2" s="1"/>
  <c r="M1849" i="2"/>
  <c r="K1849" i="2"/>
  <c r="H1849" i="2"/>
  <c r="D1849" i="2"/>
  <c r="E1849" i="2" s="1"/>
  <c r="AB1848" i="2"/>
  <c r="Z1848" i="2" s="1"/>
  <c r="AC1848" i="2"/>
  <c r="AA1848" i="2"/>
  <c r="X1848" i="2"/>
  <c r="W1848" i="2" s="1"/>
  <c r="Y1848" i="2"/>
  <c r="T1848" i="2"/>
  <c r="R1848" i="2" s="1"/>
  <c r="U1848" i="2"/>
  <c r="S1848" i="2"/>
  <c r="P1848" i="2"/>
  <c r="O1848" i="2" s="1"/>
  <c r="Q1848" i="2"/>
  <c r="L1848" i="2"/>
  <c r="J1848" i="2" s="1"/>
  <c r="M1848" i="2"/>
  <c r="K1848" i="2"/>
  <c r="H1848" i="2"/>
  <c r="I1848" i="2" s="1"/>
  <c r="D1848" i="2"/>
  <c r="E1848" i="2" s="1"/>
  <c r="AB1847" i="2"/>
  <c r="AA1847" i="2" s="1"/>
  <c r="Z1847" i="2"/>
  <c r="X1847" i="2"/>
  <c r="W1847" i="2"/>
  <c r="T1847" i="2"/>
  <c r="S1847" i="2" s="1"/>
  <c r="U1847" i="2"/>
  <c r="P1847" i="2"/>
  <c r="O1847" i="2" s="1"/>
  <c r="L1847" i="2"/>
  <c r="K1847" i="2" s="1"/>
  <c r="H1847" i="2"/>
  <c r="I1847" i="2" s="1"/>
  <c r="D1847" i="2"/>
  <c r="E1847" i="2" s="1"/>
  <c r="AB1846" i="2"/>
  <c r="AA1846" i="2" s="1"/>
  <c r="AC1846" i="2"/>
  <c r="X1846" i="2"/>
  <c r="W1846" i="2" s="1"/>
  <c r="T1846" i="2"/>
  <c r="S1846" i="2" s="1"/>
  <c r="U1846" i="2"/>
  <c r="R1846" i="2"/>
  <c r="P1846" i="2"/>
  <c r="O1846" i="2"/>
  <c r="L1846" i="2"/>
  <c r="K1846" i="2" s="1"/>
  <c r="M1846" i="2"/>
  <c r="H1846" i="2"/>
  <c r="I1846" i="2" s="1"/>
  <c r="G1846" i="2" s="1"/>
  <c r="D1846" i="2"/>
  <c r="E1846" i="2" s="1"/>
  <c r="AB1845" i="2"/>
  <c r="AC1845" i="2" s="1"/>
  <c r="Z1845" i="2"/>
  <c r="X1845" i="2"/>
  <c r="Y1845" i="2"/>
  <c r="W1845" i="2"/>
  <c r="V1845" i="2"/>
  <c r="T1845" i="2"/>
  <c r="U1845" i="2" s="1"/>
  <c r="P1845" i="2"/>
  <c r="Q1845" i="2"/>
  <c r="O1845" i="2"/>
  <c r="N1845" i="2"/>
  <c r="L1845" i="2"/>
  <c r="M1845" i="2" s="1"/>
  <c r="H1845" i="2"/>
  <c r="D1845" i="2"/>
  <c r="E1845" i="2" s="1"/>
  <c r="AB1844" i="2"/>
  <c r="AC1844" i="2" s="1"/>
  <c r="Z1844" i="2"/>
  <c r="X1844" i="2"/>
  <c r="Y1844" i="2"/>
  <c r="W1844" i="2"/>
  <c r="V1844" i="2"/>
  <c r="T1844" i="2"/>
  <c r="U1844" i="2" s="1"/>
  <c r="S1844" i="2"/>
  <c r="R1844" i="2"/>
  <c r="P1844" i="2"/>
  <c r="Q1844" i="2"/>
  <c r="O1844" i="2"/>
  <c r="N1844" i="2"/>
  <c r="L1844" i="2"/>
  <c r="M1844" i="2" s="1"/>
  <c r="H1844" i="2"/>
  <c r="D1844" i="2"/>
  <c r="E1844" i="2" s="1"/>
  <c r="AB1843" i="2"/>
  <c r="AA1843" i="2" s="1"/>
  <c r="X1843" i="2"/>
  <c r="W1843" i="2" s="1"/>
  <c r="T1843" i="2"/>
  <c r="S1843" i="2" s="1"/>
  <c r="R1843" i="2"/>
  <c r="P1843" i="2"/>
  <c r="O1843" i="2" s="1"/>
  <c r="L1843" i="2"/>
  <c r="K1843" i="2" s="1"/>
  <c r="M1843" i="2"/>
  <c r="H1843" i="2"/>
  <c r="I1843" i="2" s="1"/>
  <c r="D1843" i="2"/>
  <c r="E1843" i="2" s="1"/>
  <c r="AB1842" i="2"/>
  <c r="Z1842" i="2" s="1"/>
  <c r="X1842" i="2"/>
  <c r="W1842" i="2"/>
  <c r="T1842" i="2"/>
  <c r="R1842" i="2" s="1"/>
  <c r="U1842" i="2"/>
  <c r="S1842" i="2"/>
  <c r="P1842" i="2"/>
  <c r="L1842" i="2"/>
  <c r="J1842" i="2" s="1"/>
  <c r="K1842" i="2"/>
  <c r="H1842" i="2"/>
  <c r="D1842" i="2"/>
  <c r="AB1841" i="2"/>
  <c r="AC1841" i="2" s="1"/>
  <c r="AA1841" i="2"/>
  <c r="X1841" i="2"/>
  <c r="W1841" i="2" s="1"/>
  <c r="Y1841" i="2"/>
  <c r="V1841" i="2"/>
  <c r="T1841" i="2"/>
  <c r="U1841" i="2" s="1"/>
  <c r="S1841" i="2"/>
  <c r="R1841" i="2"/>
  <c r="P1841" i="2"/>
  <c r="O1841" i="2" s="1"/>
  <c r="Q1841" i="2"/>
  <c r="N1841" i="2"/>
  <c r="L1841" i="2"/>
  <c r="M1841" i="2" s="1"/>
  <c r="K1841" i="2"/>
  <c r="J1841" i="2"/>
  <c r="H1841" i="2"/>
  <c r="I1841" i="2" s="1"/>
  <c r="G1841" i="2" s="1"/>
  <c r="D1841" i="2"/>
  <c r="AB1840" i="2"/>
  <c r="AC1840" i="2" s="1"/>
  <c r="AA1840" i="2"/>
  <c r="X1840" i="2"/>
  <c r="V1840" i="2" s="1"/>
  <c r="Y1840" i="2"/>
  <c r="W1840" i="2"/>
  <c r="T1840" i="2"/>
  <c r="U1840" i="2" s="1"/>
  <c r="P1840" i="2"/>
  <c r="N1840" i="2" s="1"/>
  <c r="Q1840" i="2"/>
  <c r="O1840" i="2"/>
  <c r="L1840" i="2"/>
  <c r="M1840" i="2" s="1"/>
  <c r="J1840" i="2"/>
  <c r="K1840" i="2"/>
  <c r="H1840" i="2"/>
  <c r="I1840" i="2" s="1"/>
  <c r="F1840" i="2" s="1"/>
  <c r="D1840" i="2"/>
  <c r="E1840" i="2" s="1"/>
  <c r="B1840" i="2" s="1"/>
  <c r="AB1839" i="2"/>
  <c r="AA1839" i="2" s="1"/>
  <c r="AC1839" i="2"/>
  <c r="Z1839" i="2"/>
  <c r="X1839" i="2"/>
  <c r="V1839" i="2"/>
  <c r="T1839" i="2"/>
  <c r="S1839" i="2" s="1"/>
  <c r="U1839" i="2"/>
  <c r="R1839" i="2"/>
  <c r="P1839" i="2"/>
  <c r="Q1839" i="2" s="1"/>
  <c r="N1839" i="2"/>
  <c r="O1839" i="2"/>
  <c r="L1839" i="2"/>
  <c r="K1839" i="2" s="1"/>
  <c r="M1839" i="2"/>
  <c r="H1839" i="2"/>
  <c r="D1839" i="2"/>
  <c r="AB1838" i="2"/>
  <c r="Z1838" i="2" s="1"/>
  <c r="X1838" i="2"/>
  <c r="Y1838" i="2" s="1"/>
  <c r="W1838" i="2"/>
  <c r="V1838" i="2"/>
  <c r="T1838" i="2"/>
  <c r="R1838" i="2" s="1"/>
  <c r="U1838" i="2"/>
  <c r="S1838" i="2"/>
  <c r="P1838" i="2"/>
  <c r="Q1838" i="2" s="1"/>
  <c r="O1838" i="2"/>
  <c r="L1838" i="2"/>
  <c r="J1838" i="2" s="1"/>
  <c r="H1838" i="2"/>
  <c r="I1838" i="2" s="1"/>
  <c r="D1838" i="2"/>
  <c r="E1838" i="2" s="1"/>
  <c r="AB1837" i="2"/>
  <c r="AC1837" i="2" s="1"/>
  <c r="AA1837" i="2"/>
  <c r="Z1837" i="2"/>
  <c r="X1837" i="2"/>
  <c r="Y1837" i="2"/>
  <c r="V1837" i="2"/>
  <c r="W1837" i="2"/>
  <c r="T1837" i="2"/>
  <c r="U1837" i="2" s="1"/>
  <c r="R1837" i="2"/>
  <c r="P1837" i="2"/>
  <c r="Q1837" i="2"/>
  <c r="N1837" i="2"/>
  <c r="O1837" i="2"/>
  <c r="L1837" i="2"/>
  <c r="M1837" i="2" s="1"/>
  <c r="H1837" i="2"/>
  <c r="D1837" i="2"/>
  <c r="AB1836" i="2"/>
  <c r="AA1836" i="2" s="1"/>
  <c r="AC1836" i="2"/>
  <c r="Z1836" i="2"/>
  <c r="X1836" i="2"/>
  <c r="W1836" i="2" s="1"/>
  <c r="T1836" i="2"/>
  <c r="S1836" i="2" s="1"/>
  <c r="P1836" i="2"/>
  <c r="L1836" i="2"/>
  <c r="K1836" i="2" s="1"/>
  <c r="J1836" i="2"/>
  <c r="H1836" i="2"/>
  <c r="I1836" i="2" s="1"/>
  <c r="G1836" i="2" s="1"/>
  <c r="D1836" i="2"/>
  <c r="AB1835" i="2"/>
  <c r="AC1835" i="2" s="1"/>
  <c r="Z1835" i="2"/>
  <c r="X1835" i="2"/>
  <c r="Y1835" i="2"/>
  <c r="V1835" i="2"/>
  <c r="W1835" i="2"/>
  <c r="T1835" i="2"/>
  <c r="U1835" i="2" s="1"/>
  <c r="P1835" i="2"/>
  <c r="Q1835" i="2"/>
  <c r="N1835" i="2"/>
  <c r="O1835" i="2"/>
  <c r="L1835" i="2"/>
  <c r="M1835" i="2" s="1"/>
  <c r="H1835" i="2"/>
  <c r="D1835" i="2"/>
  <c r="AB1834" i="2"/>
  <c r="AA1834" i="2" s="1"/>
  <c r="AC1834" i="2"/>
  <c r="Z1834" i="2"/>
  <c r="X1834" i="2"/>
  <c r="W1834" i="2" s="1"/>
  <c r="T1834" i="2"/>
  <c r="S1834" i="2" s="1"/>
  <c r="U1834" i="2"/>
  <c r="R1834" i="2"/>
  <c r="P1834" i="2"/>
  <c r="O1834" i="2" s="1"/>
  <c r="Q1834" i="2"/>
  <c r="N1834" i="2"/>
  <c r="L1834" i="2"/>
  <c r="K1834" i="2" s="1"/>
  <c r="H1834" i="2"/>
  <c r="D1834" i="2"/>
  <c r="E1834" i="2" s="1"/>
  <c r="AB1833" i="2"/>
  <c r="X1833" i="2"/>
  <c r="V1833" i="2" s="1"/>
  <c r="W1833" i="2"/>
  <c r="T1833" i="2"/>
  <c r="R1833" i="2" s="1"/>
  <c r="U1833" i="2"/>
  <c r="S1833" i="2"/>
  <c r="P1833" i="2"/>
  <c r="N1833" i="2" s="1"/>
  <c r="L1833" i="2"/>
  <c r="J1833" i="2" s="1"/>
  <c r="M1833" i="2"/>
  <c r="K1833" i="2"/>
  <c r="H1833" i="2"/>
  <c r="I1833" i="2" s="1"/>
  <c r="D1833" i="2"/>
  <c r="AB1832" i="2"/>
  <c r="AA1832" i="2" s="1"/>
  <c r="X1832" i="2"/>
  <c r="W1832" i="2" s="1"/>
  <c r="T1832" i="2"/>
  <c r="P1832" i="2"/>
  <c r="O1832" i="2" s="1"/>
  <c r="N1832" i="2"/>
  <c r="L1832" i="2"/>
  <c r="K1832" i="2" s="1"/>
  <c r="M1832" i="2"/>
  <c r="J1832" i="2"/>
  <c r="H1832" i="2"/>
  <c r="D1832" i="2"/>
  <c r="E1832" i="2" s="1"/>
  <c r="B1832" i="2" s="1"/>
  <c r="AB1831" i="2"/>
  <c r="AC1831" i="2" s="1"/>
  <c r="AA1831" i="2"/>
  <c r="Z1831" i="2"/>
  <c r="X1831" i="2"/>
  <c r="V1831" i="2"/>
  <c r="T1831" i="2"/>
  <c r="R1831" i="2" s="1"/>
  <c r="S1831" i="2"/>
  <c r="P1831" i="2"/>
  <c r="N1831" i="2"/>
  <c r="O1831" i="2"/>
  <c r="L1831" i="2"/>
  <c r="M1831" i="2"/>
  <c r="K1831" i="2"/>
  <c r="J1831" i="2"/>
  <c r="H1831" i="2"/>
  <c r="D1831" i="2"/>
  <c r="E1831" i="2" s="1"/>
  <c r="AB1830" i="2"/>
  <c r="AC1830" i="2"/>
  <c r="Z1830" i="2"/>
  <c r="X1830" i="2"/>
  <c r="Y1830" i="2"/>
  <c r="T1830" i="2"/>
  <c r="P1830" i="2"/>
  <c r="O1830" i="2" s="1"/>
  <c r="Q1830" i="2"/>
  <c r="N1830" i="2"/>
  <c r="L1830" i="2"/>
  <c r="K1830" i="2" s="1"/>
  <c r="J1830" i="2"/>
  <c r="H1830" i="2"/>
  <c r="I1830" i="2" s="1"/>
  <c r="D1830" i="2"/>
  <c r="E1830" i="2" s="1"/>
  <c r="B1830" i="2" s="1"/>
  <c r="AB1829" i="2"/>
  <c r="AC1829" i="2" s="1"/>
  <c r="AA1829" i="2"/>
  <c r="X1829" i="2"/>
  <c r="W1829" i="2" s="1"/>
  <c r="Y1829" i="2"/>
  <c r="V1829" i="2"/>
  <c r="T1829" i="2"/>
  <c r="P1829" i="2"/>
  <c r="N1829" i="2"/>
  <c r="L1829" i="2"/>
  <c r="J1829" i="2"/>
  <c r="K1829" i="2"/>
  <c r="H1829" i="2"/>
  <c r="D1829" i="2"/>
  <c r="E1829" i="2" s="1"/>
  <c r="AB1828" i="2"/>
  <c r="AC1828" i="2" s="1"/>
  <c r="AA1828" i="2"/>
  <c r="X1828" i="2"/>
  <c r="Y1828" i="2" s="1"/>
  <c r="T1828" i="2"/>
  <c r="U1828" i="2" s="1"/>
  <c r="P1828" i="2"/>
  <c r="Q1828" i="2" s="1"/>
  <c r="L1828" i="2"/>
  <c r="H1828" i="2"/>
  <c r="I1828" i="2" s="1"/>
  <c r="D1828" i="2"/>
  <c r="AB1827" i="2"/>
  <c r="AC1827" i="2"/>
  <c r="AA1827" i="2"/>
  <c r="Z1827" i="2"/>
  <c r="X1827" i="2"/>
  <c r="V1827" i="2" s="1"/>
  <c r="T1827" i="2"/>
  <c r="U1827" i="2" s="1"/>
  <c r="R1827" i="2"/>
  <c r="P1827" i="2"/>
  <c r="Q1827" i="2" s="1"/>
  <c r="L1827" i="2"/>
  <c r="H1827" i="2"/>
  <c r="I1827" i="2" s="1"/>
  <c r="D1827" i="2"/>
  <c r="AB1826" i="2"/>
  <c r="Z1826" i="2" s="1"/>
  <c r="X1826" i="2"/>
  <c r="Y1826" i="2" s="1"/>
  <c r="V1826" i="2"/>
  <c r="T1826" i="2"/>
  <c r="U1826" i="2" s="1"/>
  <c r="P1826" i="2"/>
  <c r="Q1826" i="2" s="1"/>
  <c r="N1826" i="2"/>
  <c r="L1826" i="2"/>
  <c r="M1826" i="2" s="1"/>
  <c r="H1826" i="2"/>
  <c r="I1826" i="2" s="1"/>
  <c r="D1826" i="2"/>
  <c r="AB1825" i="2"/>
  <c r="Z1825" i="2" s="1"/>
  <c r="AC1825" i="2"/>
  <c r="AA1825" i="2"/>
  <c r="X1825" i="2"/>
  <c r="V1825" i="2" s="1"/>
  <c r="W1825" i="2"/>
  <c r="T1825" i="2"/>
  <c r="U1825" i="2"/>
  <c r="S1825" i="2"/>
  <c r="R1825" i="2"/>
  <c r="P1825" i="2"/>
  <c r="N1825" i="2" s="1"/>
  <c r="L1825" i="2"/>
  <c r="M1825" i="2" s="1"/>
  <c r="J1825" i="2"/>
  <c r="H1825" i="2"/>
  <c r="D1825" i="2"/>
  <c r="AB1824" i="2"/>
  <c r="Z1824" i="2" s="1"/>
  <c r="X1824" i="2"/>
  <c r="V1824" i="2" s="1"/>
  <c r="T1824" i="2"/>
  <c r="P1824" i="2"/>
  <c r="Q1824" i="2" s="1"/>
  <c r="O1824" i="2"/>
  <c r="L1824" i="2"/>
  <c r="K1824" i="2" s="1"/>
  <c r="M1824" i="2"/>
  <c r="J1824" i="2"/>
  <c r="H1824" i="2"/>
  <c r="D1824" i="2"/>
  <c r="E1824" i="2" s="1"/>
  <c r="B1824" i="2" s="1"/>
  <c r="AB1823" i="2"/>
  <c r="AC1823" i="2"/>
  <c r="X1823" i="2"/>
  <c r="T1823" i="2"/>
  <c r="U1823" i="2" s="1"/>
  <c r="R1823" i="2"/>
  <c r="P1823" i="2"/>
  <c r="N1823" i="2"/>
  <c r="O1823" i="2"/>
  <c r="L1823" i="2"/>
  <c r="M1823" i="2" s="1"/>
  <c r="H1823" i="2"/>
  <c r="I1823" i="2" s="1"/>
  <c r="D1823" i="2"/>
  <c r="AB1822" i="2"/>
  <c r="AC1822" i="2" s="1"/>
  <c r="Z1822" i="2"/>
  <c r="X1822" i="2"/>
  <c r="T1822" i="2"/>
  <c r="R1822" i="2" s="1"/>
  <c r="P1822" i="2"/>
  <c r="N1822" i="2" s="1"/>
  <c r="L1822" i="2"/>
  <c r="J1822" i="2" s="1"/>
  <c r="H1822" i="2"/>
  <c r="D1822" i="2"/>
  <c r="AB1821" i="2"/>
  <c r="AC1821" i="2" s="1"/>
  <c r="Z1821" i="2"/>
  <c r="X1821" i="2"/>
  <c r="Y1821" i="2"/>
  <c r="V1821" i="2"/>
  <c r="T1821" i="2"/>
  <c r="U1821" i="2" s="1"/>
  <c r="P1821" i="2"/>
  <c r="L1821" i="2"/>
  <c r="M1821" i="2"/>
  <c r="K1821" i="2"/>
  <c r="J1821" i="2"/>
  <c r="H1821" i="2"/>
  <c r="D1821" i="2"/>
  <c r="AB1820" i="2"/>
  <c r="Z1820" i="2" s="1"/>
  <c r="X1820" i="2"/>
  <c r="Y1820" i="2" s="1"/>
  <c r="V1820" i="2"/>
  <c r="T1820" i="2"/>
  <c r="U1820" i="2" s="1"/>
  <c r="P1820" i="2"/>
  <c r="L1820" i="2"/>
  <c r="J1820" i="2"/>
  <c r="H1820" i="2"/>
  <c r="D1820" i="2"/>
  <c r="AB1819" i="2"/>
  <c r="AC1819" i="2" s="1"/>
  <c r="Z1819" i="2"/>
  <c r="X1819" i="2"/>
  <c r="Y1819" i="2"/>
  <c r="V1819" i="2"/>
  <c r="W1819" i="2"/>
  <c r="T1819" i="2"/>
  <c r="U1819" i="2" s="1"/>
  <c r="R1819" i="2"/>
  <c r="P1819" i="2"/>
  <c r="Q1819" i="2"/>
  <c r="N1819" i="2"/>
  <c r="L1819" i="2"/>
  <c r="M1819" i="2" s="1"/>
  <c r="H1819" i="2"/>
  <c r="D1819" i="2"/>
  <c r="AB1818" i="2"/>
  <c r="Z1818" i="2" s="1"/>
  <c r="X1818" i="2"/>
  <c r="T1818" i="2"/>
  <c r="R1818" i="2"/>
  <c r="S1818" i="2"/>
  <c r="P1818" i="2"/>
  <c r="N1818" i="2" s="1"/>
  <c r="Q1818" i="2"/>
  <c r="O1818" i="2"/>
  <c r="L1818" i="2"/>
  <c r="M1818" i="2" s="1"/>
  <c r="J1818" i="2"/>
  <c r="H1818" i="2"/>
  <c r="D1818" i="2"/>
  <c r="AB1817" i="2"/>
  <c r="Z1817" i="2" s="1"/>
  <c r="AA1817" i="2"/>
  <c r="X1817" i="2"/>
  <c r="V1817" i="2"/>
  <c r="W1817" i="2"/>
  <c r="T1817" i="2"/>
  <c r="U1817" i="2" s="1"/>
  <c r="P1817" i="2"/>
  <c r="Q1817" i="2" s="1"/>
  <c r="O1817" i="2"/>
  <c r="L1817" i="2"/>
  <c r="M1817" i="2" s="1"/>
  <c r="H1817" i="2"/>
  <c r="I1817" i="2" s="1"/>
  <c r="D1817" i="2"/>
  <c r="E1817" i="2" s="1"/>
  <c r="AB1816" i="2"/>
  <c r="X1816" i="2"/>
  <c r="Y1816" i="2" s="1"/>
  <c r="W1816" i="2"/>
  <c r="T1816" i="2"/>
  <c r="R1816" i="2"/>
  <c r="S1816" i="2"/>
  <c r="P1816" i="2"/>
  <c r="O1816" i="2" s="1"/>
  <c r="Q1816" i="2"/>
  <c r="N1816" i="2"/>
  <c r="L1816" i="2"/>
  <c r="J1816" i="2"/>
  <c r="K1816" i="2"/>
  <c r="H1816" i="2"/>
  <c r="D1816" i="2"/>
  <c r="E1816" i="2" s="1"/>
  <c r="AB1815" i="2"/>
  <c r="X1815" i="2"/>
  <c r="V1815" i="2"/>
  <c r="T1815" i="2"/>
  <c r="P1815" i="2"/>
  <c r="N1815" i="2" s="1"/>
  <c r="O1815" i="2"/>
  <c r="L1815" i="2"/>
  <c r="M1815" i="2"/>
  <c r="K1815" i="2"/>
  <c r="J1815" i="2"/>
  <c r="H1815" i="2"/>
  <c r="I1815" i="2" s="1"/>
  <c r="D1815" i="2"/>
  <c r="E1815" i="2" s="1"/>
  <c r="AB1814" i="2"/>
  <c r="AC1814" i="2"/>
  <c r="Z1814" i="2"/>
  <c r="X1814" i="2"/>
  <c r="Y1814" i="2" s="1"/>
  <c r="T1814" i="2"/>
  <c r="P1814" i="2"/>
  <c r="Q1814" i="2" s="1"/>
  <c r="L1814" i="2"/>
  <c r="H1814" i="2"/>
  <c r="D1814" i="2"/>
  <c r="E1814" i="2" s="1"/>
  <c r="B1814" i="2" s="1"/>
  <c r="AB1813" i="2"/>
  <c r="Z1813" i="2" s="1"/>
  <c r="AC1813" i="2"/>
  <c r="AA1813" i="2"/>
  <c r="X1813" i="2"/>
  <c r="Y1813" i="2" s="1"/>
  <c r="V1813" i="2"/>
  <c r="T1813" i="2"/>
  <c r="P1813" i="2"/>
  <c r="N1813" i="2" s="1"/>
  <c r="L1813" i="2"/>
  <c r="J1813" i="2" s="1"/>
  <c r="H1813" i="2"/>
  <c r="I1813" i="2" s="1"/>
  <c r="D1813" i="2"/>
  <c r="AB1812" i="2"/>
  <c r="AC1812" i="2" s="1"/>
  <c r="Z1812" i="2"/>
  <c r="X1812" i="2"/>
  <c r="V1812" i="2" s="1"/>
  <c r="Y1812" i="2"/>
  <c r="W1812" i="2"/>
  <c r="T1812" i="2"/>
  <c r="U1812" i="2" s="1"/>
  <c r="R1812" i="2"/>
  <c r="P1812" i="2"/>
  <c r="Q1812" i="2"/>
  <c r="L1812" i="2"/>
  <c r="H1812" i="2"/>
  <c r="I1812" i="2" s="1"/>
  <c r="D1812" i="2"/>
  <c r="AB1811" i="2"/>
  <c r="AC1811" i="2"/>
  <c r="AA1811" i="2"/>
  <c r="Z1811" i="2"/>
  <c r="X1811" i="2"/>
  <c r="T1811" i="2"/>
  <c r="U1811" i="2" s="1"/>
  <c r="S1811" i="2"/>
  <c r="P1811" i="2"/>
  <c r="O1811" i="2" s="1"/>
  <c r="Q1811" i="2"/>
  <c r="N1811" i="2"/>
  <c r="L1811" i="2"/>
  <c r="H1811" i="2"/>
  <c r="I1811" i="2" s="1"/>
  <c r="F1811" i="2" s="1"/>
  <c r="D1811" i="2"/>
  <c r="AB1810" i="2"/>
  <c r="X1810" i="2"/>
  <c r="Y1810" i="2" s="1"/>
  <c r="W1810" i="2"/>
  <c r="T1810" i="2"/>
  <c r="S1810" i="2" s="1"/>
  <c r="U1810" i="2"/>
  <c r="R1810" i="2"/>
  <c r="P1810" i="2"/>
  <c r="Q1810" i="2" s="1"/>
  <c r="O1810" i="2"/>
  <c r="L1810" i="2"/>
  <c r="M1810" i="2"/>
  <c r="J1810" i="2"/>
  <c r="H1810" i="2"/>
  <c r="I1810" i="2" s="1"/>
  <c r="D1810" i="2"/>
  <c r="AB1809" i="2"/>
  <c r="AC1809" i="2" s="1"/>
  <c r="X1809" i="2"/>
  <c r="T1809" i="2"/>
  <c r="U1809" i="2" s="1"/>
  <c r="S1809" i="2"/>
  <c r="P1809" i="2"/>
  <c r="N1809" i="2"/>
  <c r="O1809" i="2"/>
  <c r="L1809" i="2"/>
  <c r="M1809" i="2" s="1"/>
  <c r="J1809" i="2"/>
  <c r="H1809" i="2"/>
  <c r="I1809" i="2" s="1"/>
  <c r="G1809" i="2" s="1"/>
  <c r="D1809" i="2"/>
  <c r="AB1808" i="2"/>
  <c r="Z1808" i="2" s="1"/>
  <c r="X1808" i="2"/>
  <c r="V1808" i="2"/>
  <c r="W1808" i="2"/>
  <c r="T1808" i="2"/>
  <c r="R1808" i="2"/>
  <c r="S1808" i="2"/>
  <c r="P1808" i="2"/>
  <c r="Q1808" i="2" s="1"/>
  <c r="N1808" i="2"/>
  <c r="L1808" i="2"/>
  <c r="M1808" i="2"/>
  <c r="J1808" i="2"/>
  <c r="K1808" i="2"/>
  <c r="H1808" i="2"/>
  <c r="D1808" i="2"/>
  <c r="E1808" i="2" s="1"/>
  <c r="B1808" i="2" s="1"/>
  <c r="AB1807" i="2"/>
  <c r="AC1807" i="2"/>
  <c r="X1807" i="2"/>
  <c r="T1807" i="2"/>
  <c r="U1807" i="2" s="1"/>
  <c r="P1807" i="2"/>
  <c r="N1807" i="2"/>
  <c r="O1807" i="2"/>
  <c r="L1807" i="2"/>
  <c r="J1807" i="2" s="1"/>
  <c r="M1807" i="2"/>
  <c r="K1807" i="2"/>
  <c r="H1807" i="2"/>
  <c r="I1807" i="2" s="1"/>
  <c r="F1807" i="2" s="1"/>
  <c r="D1807" i="2"/>
  <c r="AB1806" i="2"/>
  <c r="AA1806" i="2" s="1"/>
  <c r="AC1806" i="2"/>
  <c r="Z1806" i="2"/>
  <c r="X1806" i="2"/>
  <c r="T1806" i="2"/>
  <c r="R1806" i="2"/>
  <c r="P1806" i="2"/>
  <c r="N1806" i="2"/>
  <c r="O1806" i="2"/>
  <c r="L1806" i="2"/>
  <c r="J1806" i="2" s="1"/>
  <c r="H1806" i="2"/>
  <c r="I1806" i="2" s="1"/>
  <c r="D1806" i="2"/>
  <c r="E1806" i="2" s="1"/>
  <c r="AB1805" i="2"/>
  <c r="AC1805" i="2" s="1"/>
  <c r="X1805" i="2"/>
  <c r="T1805" i="2"/>
  <c r="U1805" i="2" s="1"/>
  <c r="P1805" i="2"/>
  <c r="L1805" i="2"/>
  <c r="M1805" i="2" s="1"/>
  <c r="K1805" i="2"/>
  <c r="H1805" i="2"/>
  <c r="I1805" i="2" s="1"/>
  <c r="F1805" i="2" s="1"/>
  <c r="D1805" i="2"/>
  <c r="E1805" i="2" s="1"/>
  <c r="AB1804" i="2"/>
  <c r="Z1804" i="2" s="1"/>
  <c r="AA1804" i="2"/>
  <c r="X1804" i="2"/>
  <c r="Y1804" i="2"/>
  <c r="W1804" i="2"/>
  <c r="V1804" i="2"/>
  <c r="T1804" i="2"/>
  <c r="R1804" i="2" s="1"/>
  <c r="U1804" i="2"/>
  <c r="S1804" i="2"/>
  <c r="P1804" i="2"/>
  <c r="L1804" i="2"/>
  <c r="J1804" i="2"/>
  <c r="H1804" i="2"/>
  <c r="I1804" i="2" s="1"/>
  <c r="D1804" i="2"/>
  <c r="E1804" i="2" s="1"/>
  <c r="AB1803" i="2"/>
  <c r="Z1803" i="2" s="1"/>
  <c r="AC1803" i="2"/>
  <c r="AA1803" i="2"/>
  <c r="X1803" i="2"/>
  <c r="W1803" i="2" s="1"/>
  <c r="Y1803" i="2"/>
  <c r="V1803" i="2"/>
  <c r="T1803" i="2"/>
  <c r="R1803" i="2" s="1"/>
  <c r="U1803" i="2"/>
  <c r="S1803" i="2"/>
  <c r="P1803" i="2"/>
  <c r="Q1803" i="2"/>
  <c r="N1803" i="2"/>
  <c r="L1803" i="2"/>
  <c r="M1803" i="2"/>
  <c r="H1803" i="2"/>
  <c r="D1803" i="2"/>
  <c r="E1803" i="2" s="1"/>
  <c r="AB1802" i="2"/>
  <c r="Z1802" i="2"/>
  <c r="AA1802" i="2"/>
  <c r="X1802" i="2"/>
  <c r="Y1802" i="2"/>
  <c r="W1802" i="2"/>
  <c r="V1802" i="2"/>
  <c r="T1802" i="2"/>
  <c r="R1802" i="2"/>
  <c r="S1802" i="2"/>
  <c r="P1802" i="2"/>
  <c r="N1802" i="2"/>
  <c r="L1802" i="2"/>
  <c r="H1802" i="2"/>
  <c r="D1802" i="2"/>
  <c r="AB1801" i="2"/>
  <c r="X1801" i="2"/>
  <c r="W1801" i="2" s="1"/>
  <c r="V1801" i="2"/>
  <c r="T1801" i="2"/>
  <c r="R1801" i="2" s="1"/>
  <c r="U1801" i="2"/>
  <c r="S1801" i="2"/>
  <c r="P1801" i="2"/>
  <c r="Q1801" i="2"/>
  <c r="N1801" i="2"/>
  <c r="O1801" i="2"/>
  <c r="L1801" i="2"/>
  <c r="J1801" i="2" s="1"/>
  <c r="M1801" i="2"/>
  <c r="K1801" i="2"/>
  <c r="H1801" i="2"/>
  <c r="D1801" i="2"/>
  <c r="E1801" i="2" s="1"/>
  <c r="AB1800" i="2"/>
  <c r="X1800" i="2"/>
  <c r="T1800" i="2"/>
  <c r="S1800" i="2" s="1"/>
  <c r="R1800" i="2"/>
  <c r="P1800" i="2"/>
  <c r="N1800" i="2" s="1"/>
  <c r="Q1800" i="2"/>
  <c r="O1800" i="2"/>
  <c r="L1800" i="2"/>
  <c r="J1800" i="2"/>
  <c r="K1800" i="2"/>
  <c r="H1800" i="2"/>
  <c r="I1800" i="2" s="1"/>
  <c r="G1800" i="2" s="1"/>
  <c r="D1800" i="2"/>
  <c r="AB1799" i="2"/>
  <c r="X1799" i="2"/>
  <c r="V1799" i="2" s="1"/>
  <c r="T1799" i="2"/>
  <c r="R1799" i="2"/>
  <c r="S1799" i="2"/>
  <c r="P1799" i="2"/>
  <c r="N1799" i="2"/>
  <c r="O1799" i="2"/>
  <c r="L1799" i="2"/>
  <c r="J1799" i="2"/>
  <c r="H1799" i="2"/>
  <c r="D1799" i="2"/>
  <c r="E1799" i="2" s="1"/>
  <c r="AB1798" i="2"/>
  <c r="AC1798" i="2" s="1"/>
  <c r="Z1798" i="2"/>
  <c r="X1798" i="2"/>
  <c r="Y1798" i="2" s="1"/>
  <c r="T1798" i="2"/>
  <c r="P1798" i="2"/>
  <c r="Q1798" i="2"/>
  <c r="O1798" i="2"/>
  <c r="L1798" i="2"/>
  <c r="J1798" i="2"/>
  <c r="K1798" i="2"/>
  <c r="H1798" i="2"/>
  <c r="I1798" i="2" s="1"/>
  <c r="D1798" i="2"/>
  <c r="E1798" i="2" s="1"/>
  <c r="B1798" i="2" s="1"/>
  <c r="AB1797" i="2"/>
  <c r="Z1797" i="2" s="1"/>
  <c r="AC1797" i="2"/>
  <c r="AA1797" i="2"/>
  <c r="X1797" i="2"/>
  <c r="Y1797" i="2"/>
  <c r="V1797" i="2"/>
  <c r="W1797" i="2"/>
  <c r="T1797" i="2"/>
  <c r="P1797" i="2"/>
  <c r="N1797" i="2"/>
  <c r="L1797" i="2"/>
  <c r="J1797" i="2" s="1"/>
  <c r="K1797" i="2"/>
  <c r="H1797" i="2"/>
  <c r="D1797" i="2"/>
  <c r="E1797" i="2" s="1"/>
  <c r="AB1796" i="2"/>
  <c r="AC1796" i="2" s="1"/>
  <c r="Z1796" i="2"/>
  <c r="AA1796" i="2"/>
  <c r="X1796" i="2"/>
  <c r="Y1796" i="2" s="1"/>
  <c r="W1796" i="2"/>
  <c r="V1796" i="2"/>
  <c r="T1796" i="2"/>
  <c r="U1796" i="2" s="1"/>
  <c r="R1796" i="2"/>
  <c r="P1796" i="2"/>
  <c r="Q1796" i="2" s="1"/>
  <c r="L1796" i="2"/>
  <c r="H1796" i="2"/>
  <c r="D1796" i="2"/>
  <c r="AB1795" i="2"/>
  <c r="Z1795" i="2" s="1"/>
  <c r="AC1795" i="2"/>
  <c r="AA1795" i="2"/>
  <c r="X1795" i="2"/>
  <c r="W1795" i="2" s="1"/>
  <c r="V1795" i="2"/>
  <c r="T1795" i="2"/>
  <c r="U1795" i="2"/>
  <c r="S1795" i="2"/>
  <c r="R1795" i="2"/>
  <c r="P1795" i="2"/>
  <c r="O1795" i="2" s="1"/>
  <c r="Q1795" i="2"/>
  <c r="N1795" i="2"/>
  <c r="L1795" i="2"/>
  <c r="H1795" i="2"/>
  <c r="I1795" i="2" s="1"/>
  <c r="F1795" i="2" s="1"/>
  <c r="D1795" i="2"/>
  <c r="E1795" i="2" s="1"/>
  <c r="B1795" i="2" s="1"/>
  <c r="AB1794" i="2"/>
  <c r="Z1794" i="2" s="1"/>
  <c r="AA1794" i="2"/>
  <c r="X1794" i="2"/>
  <c r="T1794" i="2"/>
  <c r="P1794" i="2"/>
  <c r="N1794" i="2"/>
  <c r="L1794" i="2"/>
  <c r="H1794" i="2"/>
  <c r="I1794" i="2" s="1"/>
  <c r="D1794" i="2"/>
  <c r="AB1793" i="2"/>
  <c r="AC1793" i="2"/>
  <c r="AA1793" i="2"/>
  <c r="X1793" i="2"/>
  <c r="V1793" i="2" s="1"/>
  <c r="W1793" i="2"/>
  <c r="T1793" i="2"/>
  <c r="R1793" i="2" s="1"/>
  <c r="P1793" i="2"/>
  <c r="L1793" i="2"/>
  <c r="K1793" i="2" s="1"/>
  <c r="M1793" i="2"/>
  <c r="H1793" i="2"/>
  <c r="I1793" i="2" s="1"/>
  <c r="D1793" i="2"/>
  <c r="AB1792" i="2"/>
  <c r="Z1792" i="2"/>
  <c r="X1792" i="2"/>
  <c r="V1792" i="2" s="1"/>
  <c r="W1792" i="2"/>
  <c r="T1792" i="2"/>
  <c r="P1792" i="2"/>
  <c r="O1792" i="2" s="1"/>
  <c r="Q1792" i="2"/>
  <c r="L1792" i="2"/>
  <c r="M1792" i="2"/>
  <c r="H1792" i="2"/>
  <c r="I1792" i="2" s="1"/>
  <c r="D1792" i="2"/>
  <c r="E1792" i="2" s="1"/>
  <c r="AB1791" i="2"/>
  <c r="AC1791" i="2" s="1"/>
  <c r="X1791" i="2"/>
  <c r="T1791" i="2"/>
  <c r="S1791" i="2" s="1"/>
  <c r="U1791" i="2"/>
  <c r="P1791" i="2"/>
  <c r="N1791" i="2"/>
  <c r="O1791" i="2"/>
  <c r="L1791" i="2"/>
  <c r="M1791" i="2"/>
  <c r="K1791" i="2"/>
  <c r="J1791" i="2"/>
  <c r="H1791" i="2"/>
  <c r="I1791" i="2" s="1"/>
  <c r="F1791" i="2" s="1"/>
  <c r="D1791" i="2"/>
  <c r="AB1790" i="2"/>
  <c r="AA1790" i="2" s="1"/>
  <c r="AC1790" i="2"/>
  <c r="Z1790" i="2"/>
  <c r="X1790" i="2"/>
  <c r="T1790" i="2"/>
  <c r="R1790" i="2" s="1"/>
  <c r="P1790" i="2"/>
  <c r="N1790" i="2"/>
  <c r="O1790" i="2"/>
  <c r="L1790" i="2"/>
  <c r="J1790" i="2" s="1"/>
  <c r="K1790" i="2"/>
  <c r="H1790" i="2"/>
  <c r="D1790" i="2"/>
  <c r="E1790" i="2" s="1"/>
  <c r="B1790" i="2" s="1"/>
  <c r="AB1789" i="2"/>
  <c r="Z1789" i="2" s="1"/>
  <c r="AC1789" i="2"/>
  <c r="AA1789" i="2"/>
  <c r="X1789" i="2"/>
  <c r="Y1789" i="2"/>
  <c r="V1789" i="2"/>
  <c r="T1789" i="2"/>
  <c r="U1789" i="2" s="1"/>
  <c r="P1789" i="2"/>
  <c r="L1789" i="2"/>
  <c r="H1789" i="2"/>
  <c r="I1789" i="2" s="1"/>
  <c r="F1789" i="2" s="1"/>
  <c r="D1789" i="2"/>
  <c r="AB1788" i="2"/>
  <c r="AA1788" i="2" s="1"/>
  <c r="Z1788" i="2"/>
  <c r="X1788" i="2"/>
  <c r="Y1788" i="2"/>
  <c r="W1788" i="2"/>
  <c r="V1788" i="2"/>
  <c r="T1788" i="2"/>
  <c r="S1788" i="2" s="1"/>
  <c r="U1788" i="2"/>
  <c r="R1788" i="2"/>
  <c r="P1788" i="2"/>
  <c r="L1788" i="2"/>
  <c r="J1788" i="2"/>
  <c r="H1788" i="2"/>
  <c r="I1788" i="2" s="1"/>
  <c r="F1788" i="2" s="1"/>
  <c r="D1788" i="2"/>
  <c r="AB1787" i="2"/>
  <c r="Z1787" i="2" s="1"/>
  <c r="AC1787" i="2"/>
  <c r="AA1787" i="2"/>
  <c r="X1787" i="2"/>
  <c r="Y1787" i="2" s="1"/>
  <c r="T1787" i="2"/>
  <c r="R1787" i="2" s="1"/>
  <c r="U1787" i="2"/>
  <c r="S1787" i="2"/>
  <c r="P1787" i="2"/>
  <c r="N1787" i="2" s="1"/>
  <c r="Q1787" i="2"/>
  <c r="L1787" i="2"/>
  <c r="M1787" i="2"/>
  <c r="H1787" i="2"/>
  <c r="D1787" i="2"/>
  <c r="E1787" i="2" s="1"/>
  <c r="AB1786" i="2"/>
  <c r="AA1786" i="2" s="1"/>
  <c r="Z1786" i="2"/>
  <c r="X1786" i="2"/>
  <c r="Y1786" i="2"/>
  <c r="W1786" i="2"/>
  <c r="V1786" i="2"/>
  <c r="T1786" i="2"/>
  <c r="R1786" i="2"/>
  <c r="S1786" i="2"/>
  <c r="P1786" i="2"/>
  <c r="Q1786" i="2"/>
  <c r="O1786" i="2"/>
  <c r="N1786" i="2"/>
  <c r="L1786" i="2"/>
  <c r="M1786" i="2" s="1"/>
  <c r="J1786" i="2"/>
  <c r="K1786" i="2"/>
  <c r="H1786" i="2"/>
  <c r="D1786" i="2"/>
  <c r="E1786" i="2" s="1"/>
  <c r="B1786" i="2" s="1"/>
  <c r="AB1785" i="2"/>
  <c r="Z1785" i="2" s="1"/>
  <c r="AA1785" i="2"/>
  <c r="X1785" i="2"/>
  <c r="T1785" i="2"/>
  <c r="R1785" i="2" s="1"/>
  <c r="U1785" i="2"/>
  <c r="S1785" i="2"/>
  <c r="P1785" i="2"/>
  <c r="Q1785" i="2"/>
  <c r="L1785" i="2"/>
  <c r="J1785" i="2" s="1"/>
  <c r="M1785" i="2"/>
  <c r="K1785" i="2"/>
  <c r="H1785" i="2"/>
  <c r="I1785" i="2" s="1"/>
  <c r="D1785" i="2"/>
  <c r="E1785" i="2" s="1"/>
  <c r="AB1784" i="2"/>
  <c r="X1784" i="2"/>
  <c r="Y1784" i="2" s="1"/>
  <c r="W1784" i="2"/>
  <c r="T1784" i="2"/>
  <c r="P1784" i="2"/>
  <c r="N1784" i="2" s="1"/>
  <c r="Q1784" i="2"/>
  <c r="O1784" i="2"/>
  <c r="L1784" i="2"/>
  <c r="M1784" i="2"/>
  <c r="H1784" i="2"/>
  <c r="I1784" i="2" s="1"/>
  <c r="D1784" i="2"/>
  <c r="E1784" i="2" s="1"/>
  <c r="AB1783" i="2"/>
  <c r="AC1783" i="2" s="1"/>
  <c r="X1783" i="2"/>
  <c r="T1783" i="2"/>
  <c r="U1783" i="2"/>
  <c r="P1783" i="2"/>
  <c r="N1783" i="2" s="1"/>
  <c r="Q1783" i="2"/>
  <c r="L1783" i="2"/>
  <c r="H1783" i="2"/>
  <c r="D1783" i="2"/>
  <c r="E1783" i="2" s="1"/>
  <c r="AB1782" i="2"/>
  <c r="AC1782" i="2"/>
  <c r="X1782" i="2"/>
  <c r="V1782" i="2" s="1"/>
  <c r="Y1782" i="2"/>
  <c r="W1782" i="2"/>
  <c r="T1782" i="2"/>
  <c r="U1782" i="2"/>
  <c r="P1782" i="2"/>
  <c r="N1782" i="2" s="1"/>
  <c r="L1782" i="2"/>
  <c r="M1782" i="2"/>
  <c r="H1782" i="2"/>
  <c r="I1782" i="2" s="1"/>
  <c r="D1782" i="2"/>
  <c r="AB1781" i="2"/>
  <c r="Z1781" i="2" s="1"/>
  <c r="AC1781" i="2"/>
  <c r="AA1781" i="2"/>
  <c r="X1781" i="2"/>
  <c r="Y1781" i="2"/>
  <c r="W1781" i="2"/>
  <c r="V1781" i="2"/>
  <c r="T1781" i="2"/>
  <c r="R1781" i="2" s="1"/>
  <c r="U1781" i="2"/>
  <c r="S1781" i="2"/>
  <c r="P1781" i="2"/>
  <c r="Q1781" i="2"/>
  <c r="O1781" i="2"/>
  <c r="N1781" i="2"/>
  <c r="L1781" i="2"/>
  <c r="J1781" i="2" s="1"/>
  <c r="M1781" i="2"/>
  <c r="K1781" i="2"/>
  <c r="H1781" i="2"/>
  <c r="D1781" i="2"/>
  <c r="E1781" i="2" s="1"/>
  <c r="AB1780" i="2"/>
  <c r="Z1780" i="2" s="1"/>
  <c r="AC1780" i="2"/>
  <c r="AA1780" i="2"/>
  <c r="X1780" i="2"/>
  <c r="Y1780" i="2"/>
  <c r="W1780" i="2"/>
  <c r="V1780" i="2"/>
  <c r="T1780" i="2"/>
  <c r="R1780" i="2" s="1"/>
  <c r="U1780" i="2"/>
  <c r="S1780" i="2"/>
  <c r="P1780" i="2"/>
  <c r="Q1780" i="2"/>
  <c r="O1780" i="2"/>
  <c r="N1780" i="2"/>
  <c r="L1780" i="2"/>
  <c r="J1780" i="2" s="1"/>
  <c r="M1780" i="2"/>
  <c r="K1780" i="2"/>
  <c r="H1780" i="2"/>
  <c r="I1780" i="2" s="1"/>
  <c r="D1780" i="2"/>
  <c r="AB1779" i="2"/>
  <c r="AC1779" i="2" s="1"/>
  <c r="AA1779" i="2"/>
  <c r="X1779" i="2"/>
  <c r="Y1779" i="2"/>
  <c r="W1779" i="2"/>
  <c r="V1779" i="2"/>
  <c r="T1779" i="2"/>
  <c r="U1779" i="2" s="1"/>
  <c r="P1779" i="2"/>
  <c r="Q1779" i="2"/>
  <c r="O1779" i="2"/>
  <c r="N1779" i="2"/>
  <c r="L1779" i="2"/>
  <c r="M1779" i="2" s="1"/>
  <c r="K1779" i="2"/>
  <c r="H1779" i="2"/>
  <c r="I1779" i="2" s="1"/>
  <c r="D1779" i="2"/>
  <c r="AB1778" i="2"/>
  <c r="Z1778" i="2" s="1"/>
  <c r="AC1778" i="2"/>
  <c r="AA1778" i="2"/>
  <c r="X1778" i="2"/>
  <c r="Y1778" i="2"/>
  <c r="W1778" i="2"/>
  <c r="V1778" i="2"/>
  <c r="T1778" i="2"/>
  <c r="R1778" i="2" s="1"/>
  <c r="U1778" i="2"/>
  <c r="S1778" i="2"/>
  <c r="P1778" i="2"/>
  <c r="Q1778" i="2"/>
  <c r="O1778" i="2"/>
  <c r="N1778" i="2"/>
  <c r="L1778" i="2"/>
  <c r="J1778" i="2" s="1"/>
  <c r="M1778" i="2"/>
  <c r="K1778" i="2"/>
  <c r="H1778" i="2"/>
  <c r="I1778" i="2" s="1"/>
  <c r="D1778" i="2"/>
  <c r="E1778" i="2" s="1"/>
  <c r="AB1777" i="2"/>
  <c r="Z1777" i="2"/>
  <c r="X1777" i="2"/>
  <c r="W1777" i="2" s="1"/>
  <c r="Y1777" i="2"/>
  <c r="T1777" i="2"/>
  <c r="R1777" i="2" s="1"/>
  <c r="P1777" i="2"/>
  <c r="L1777" i="2"/>
  <c r="J1777" i="2"/>
  <c r="H1777" i="2"/>
  <c r="I1777" i="2" s="1"/>
  <c r="D1777" i="2"/>
  <c r="AB1776" i="2"/>
  <c r="X1776" i="2"/>
  <c r="V1776" i="2" s="1"/>
  <c r="Y1776" i="2"/>
  <c r="W1776" i="2"/>
  <c r="T1776" i="2"/>
  <c r="U1776" i="2"/>
  <c r="P1776" i="2"/>
  <c r="N1776" i="2" s="1"/>
  <c r="Q1776" i="2"/>
  <c r="O1776" i="2"/>
  <c r="L1776" i="2"/>
  <c r="M1776" i="2"/>
  <c r="H1776" i="2"/>
  <c r="I1776" i="2" s="1"/>
  <c r="D1776" i="2"/>
  <c r="AB1775" i="2"/>
  <c r="Z1775" i="2" s="1"/>
  <c r="AC1775" i="2"/>
  <c r="AA1775" i="2"/>
  <c r="X1775" i="2"/>
  <c r="Y1775" i="2"/>
  <c r="W1775" i="2"/>
  <c r="V1775" i="2"/>
  <c r="T1775" i="2"/>
  <c r="R1775" i="2" s="1"/>
  <c r="U1775" i="2"/>
  <c r="S1775" i="2"/>
  <c r="P1775" i="2"/>
  <c r="Q1775" i="2"/>
  <c r="O1775" i="2"/>
  <c r="N1775" i="2"/>
  <c r="L1775" i="2"/>
  <c r="J1775" i="2" s="1"/>
  <c r="M1775" i="2"/>
  <c r="K1775" i="2"/>
  <c r="H1775" i="2"/>
  <c r="I1775" i="2" s="1"/>
  <c r="D1775" i="2"/>
  <c r="E1775" i="2" s="1"/>
  <c r="AB1774" i="2"/>
  <c r="Z1774" i="2" s="1"/>
  <c r="AC1774" i="2"/>
  <c r="AA1774" i="2"/>
  <c r="X1774" i="2"/>
  <c r="Y1774" i="2"/>
  <c r="W1774" i="2"/>
  <c r="V1774" i="2"/>
  <c r="T1774" i="2"/>
  <c r="R1774" i="2" s="1"/>
  <c r="U1774" i="2"/>
  <c r="S1774" i="2"/>
  <c r="P1774" i="2"/>
  <c r="Q1774" i="2"/>
  <c r="O1774" i="2"/>
  <c r="N1774" i="2"/>
  <c r="L1774" i="2"/>
  <c r="J1774" i="2" s="1"/>
  <c r="M1774" i="2"/>
  <c r="K1774" i="2"/>
  <c r="H1774" i="2"/>
  <c r="I1774" i="2" s="1"/>
  <c r="G1774" i="2" s="1"/>
  <c r="D1774" i="2"/>
  <c r="AB1773" i="2"/>
  <c r="Z1773" i="2" s="1"/>
  <c r="AC1773" i="2"/>
  <c r="AA1773" i="2"/>
  <c r="X1773" i="2"/>
  <c r="Y1773" i="2"/>
  <c r="W1773" i="2"/>
  <c r="V1773" i="2"/>
  <c r="T1773" i="2"/>
  <c r="R1773" i="2" s="1"/>
  <c r="U1773" i="2"/>
  <c r="S1773" i="2"/>
  <c r="P1773" i="2"/>
  <c r="Q1773" i="2"/>
  <c r="O1773" i="2"/>
  <c r="N1773" i="2"/>
  <c r="L1773" i="2"/>
  <c r="J1773" i="2" s="1"/>
  <c r="M1773" i="2"/>
  <c r="K1773" i="2"/>
  <c r="H1773" i="2"/>
  <c r="I1773" i="2" s="1"/>
  <c r="D1773" i="2"/>
  <c r="E1773" i="2" s="1"/>
  <c r="AB1772" i="2"/>
  <c r="X1772" i="2"/>
  <c r="Y1772" i="2"/>
  <c r="T1772" i="2"/>
  <c r="S1772" i="2"/>
  <c r="P1772" i="2"/>
  <c r="Q1772" i="2" s="1"/>
  <c r="O1772" i="2"/>
  <c r="L1772" i="2"/>
  <c r="M1772" i="2"/>
  <c r="K1772" i="2"/>
  <c r="J1772" i="2"/>
  <c r="H1772" i="2"/>
  <c r="I1772" i="2" s="1"/>
  <c r="D1772" i="2"/>
  <c r="AB1771" i="2"/>
  <c r="Z1771" i="2" s="1"/>
  <c r="AC1771" i="2"/>
  <c r="X1771" i="2"/>
  <c r="Y1771" i="2" s="1"/>
  <c r="T1771" i="2"/>
  <c r="U1771" i="2"/>
  <c r="S1771" i="2"/>
  <c r="R1771" i="2"/>
  <c r="P1771" i="2"/>
  <c r="Q1771" i="2" s="1"/>
  <c r="L1771" i="2"/>
  <c r="M1771" i="2"/>
  <c r="H1771" i="2"/>
  <c r="D1771" i="2"/>
  <c r="E1771" i="2" s="1"/>
  <c r="AB1770" i="2"/>
  <c r="Z1770" i="2" s="1"/>
  <c r="X1770" i="2"/>
  <c r="Y1770" i="2"/>
  <c r="W1770" i="2"/>
  <c r="V1770" i="2"/>
  <c r="T1770" i="2"/>
  <c r="P1770" i="2"/>
  <c r="Q1770" i="2"/>
  <c r="L1770" i="2"/>
  <c r="K1770" i="2"/>
  <c r="H1770" i="2"/>
  <c r="D1770" i="2"/>
  <c r="AB1769" i="2"/>
  <c r="AC1769" i="2"/>
  <c r="X1769" i="2"/>
  <c r="V1769" i="2" s="1"/>
  <c r="Y1769" i="2"/>
  <c r="T1769" i="2"/>
  <c r="U1769" i="2" s="1"/>
  <c r="P1769" i="2"/>
  <c r="L1769" i="2"/>
  <c r="J1769" i="2" s="1"/>
  <c r="M1769" i="2"/>
  <c r="K1769" i="2"/>
  <c r="H1769" i="2"/>
  <c r="I1769" i="2" s="1"/>
  <c r="D1769" i="2"/>
  <c r="AB1768" i="2"/>
  <c r="AC1768" i="2" s="1"/>
  <c r="AA1768" i="2"/>
  <c r="Z1768" i="2"/>
  <c r="X1768" i="2"/>
  <c r="Y1768" i="2"/>
  <c r="W1768" i="2"/>
  <c r="V1768" i="2"/>
  <c r="T1768" i="2"/>
  <c r="P1768" i="2"/>
  <c r="N1768" i="2"/>
  <c r="L1768" i="2"/>
  <c r="H1768" i="2"/>
  <c r="D1768" i="2"/>
  <c r="E1768" i="2" s="1"/>
  <c r="AB1767" i="2"/>
  <c r="AC1767" i="2"/>
  <c r="AA1767" i="2"/>
  <c r="Z1767" i="2"/>
  <c r="X1767" i="2"/>
  <c r="Y1767" i="2" s="1"/>
  <c r="W1767" i="2"/>
  <c r="T1767" i="2"/>
  <c r="U1767" i="2"/>
  <c r="S1767" i="2"/>
  <c r="R1767" i="2"/>
  <c r="P1767" i="2"/>
  <c r="Q1767" i="2" s="1"/>
  <c r="L1767" i="2"/>
  <c r="M1767" i="2"/>
  <c r="K1767" i="2"/>
  <c r="J1767" i="2"/>
  <c r="H1767" i="2"/>
  <c r="I1767" i="2" s="1"/>
  <c r="D1767" i="2"/>
  <c r="E1767" i="2" s="1"/>
  <c r="AB1766" i="2"/>
  <c r="AC1766" i="2"/>
  <c r="X1766" i="2"/>
  <c r="T1766" i="2"/>
  <c r="U1766" i="2"/>
  <c r="P1766" i="2"/>
  <c r="N1766" i="2" s="1"/>
  <c r="Q1766" i="2"/>
  <c r="L1766" i="2"/>
  <c r="H1766" i="2"/>
  <c r="D1766" i="2"/>
  <c r="AB1765" i="2"/>
  <c r="AA1765" i="2" s="1"/>
  <c r="X1765" i="2"/>
  <c r="W1765" i="2" s="1"/>
  <c r="T1765" i="2"/>
  <c r="U1765" i="2"/>
  <c r="S1765" i="2"/>
  <c r="R1765" i="2"/>
  <c r="P1765" i="2"/>
  <c r="N1765" i="2" s="1"/>
  <c r="Q1765" i="2"/>
  <c r="O1765" i="2"/>
  <c r="L1765" i="2"/>
  <c r="M1765" i="2"/>
  <c r="K1765" i="2"/>
  <c r="J1765" i="2"/>
  <c r="H1765" i="2"/>
  <c r="I1765" i="2" s="1"/>
  <c r="D1765" i="2"/>
  <c r="AB1764" i="2"/>
  <c r="AC1764" i="2" s="1"/>
  <c r="Z1764" i="2"/>
  <c r="X1764" i="2"/>
  <c r="V1764" i="2" s="1"/>
  <c r="Y1764" i="2"/>
  <c r="W1764" i="2"/>
  <c r="T1764" i="2"/>
  <c r="U1764" i="2"/>
  <c r="P1764" i="2"/>
  <c r="O1764" i="2" s="1"/>
  <c r="N1764" i="2"/>
  <c r="L1764" i="2"/>
  <c r="J1764" i="2"/>
  <c r="H1764" i="2"/>
  <c r="I1764" i="2" s="1"/>
  <c r="D1764" i="2"/>
  <c r="AB1763" i="2"/>
  <c r="Z1763" i="2" s="1"/>
  <c r="X1763" i="2"/>
  <c r="W1763" i="2" s="1"/>
  <c r="T1763" i="2"/>
  <c r="R1763" i="2" s="1"/>
  <c r="U1763" i="2"/>
  <c r="S1763" i="2"/>
  <c r="P1763" i="2"/>
  <c r="Q1763" i="2"/>
  <c r="O1763" i="2"/>
  <c r="N1763" i="2"/>
  <c r="L1763" i="2"/>
  <c r="J1763" i="2" s="1"/>
  <c r="M1763" i="2"/>
  <c r="K1763" i="2"/>
  <c r="H1763" i="2"/>
  <c r="I1763" i="2" s="1"/>
  <c r="D1763" i="2"/>
  <c r="E1763" i="2" s="1"/>
  <c r="AB1762" i="2"/>
  <c r="AC1762" i="2"/>
  <c r="Z1762" i="2"/>
  <c r="X1762" i="2"/>
  <c r="Y1762" i="2"/>
  <c r="W1762" i="2"/>
  <c r="V1762" i="2"/>
  <c r="T1762" i="2"/>
  <c r="S1762" i="2" s="1"/>
  <c r="P1762" i="2"/>
  <c r="L1762" i="2"/>
  <c r="J1762" i="2" s="1"/>
  <c r="M1762" i="2"/>
  <c r="K1762" i="2"/>
  <c r="H1762" i="2"/>
  <c r="D1762" i="2"/>
  <c r="E1762" i="2" s="1"/>
  <c r="AB1761" i="2"/>
  <c r="AC1761" i="2"/>
  <c r="AA1761" i="2"/>
  <c r="Z1761" i="2"/>
  <c r="X1761" i="2"/>
  <c r="Y1761" i="2"/>
  <c r="V1761" i="2"/>
  <c r="T1761" i="2"/>
  <c r="U1761" i="2"/>
  <c r="R1761" i="2"/>
  <c r="P1761" i="2"/>
  <c r="O1761" i="2"/>
  <c r="L1761" i="2"/>
  <c r="J1761" i="2" s="1"/>
  <c r="M1761" i="2"/>
  <c r="K1761" i="2"/>
  <c r="H1761" i="2"/>
  <c r="I1761" i="2" s="1"/>
  <c r="D1761" i="2"/>
  <c r="AB1760" i="2"/>
  <c r="AC1760" i="2" s="1"/>
  <c r="X1760" i="2"/>
  <c r="Y1760" i="2"/>
  <c r="T1760" i="2"/>
  <c r="U1760" i="2" s="1"/>
  <c r="P1760" i="2"/>
  <c r="Q1760" i="2"/>
  <c r="N1760" i="2"/>
  <c r="L1760" i="2"/>
  <c r="H1760" i="2"/>
  <c r="I1760" i="2" s="1"/>
  <c r="D1760" i="2"/>
  <c r="E1760" i="2" s="1"/>
  <c r="AB1759" i="2"/>
  <c r="X1759" i="2"/>
  <c r="Y1759" i="2" s="1"/>
  <c r="T1759" i="2"/>
  <c r="U1759" i="2"/>
  <c r="S1759" i="2"/>
  <c r="R1759" i="2"/>
  <c r="P1759" i="2"/>
  <c r="Q1759" i="2" s="1"/>
  <c r="L1759" i="2"/>
  <c r="H1759" i="2"/>
  <c r="I1759" i="2" s="1"/>
  <c r="D1759" i="2"/>
  <c r="E1759" i="2" s="1"/>
  <c r="AB1758" i="2"/>
  <c r="Z1758" i="2" s="1"/>
  <c r="X1758" i="2"/>
  <c r="T1758" i="2"/>
  <c r="R1758" i="2"/>
  <c r="P1758" i="2"/>
  <c r="O1758" i="2" s="1"/>
  <c r="Q1758" i="2"/>
  <c r="L1758" i="2"/>
  <c r="H1758" i="2"/>
  <c r="I1758" i="2" s="1"/>
  <c r="D1758" i="2"/>
  <c r="E1758" i="2" s="1"/>
  <c r="AB1757" i="2"/>
  <c r="AA1757" i="2" s="1"/>
  <c r="X1757" i="2"/>
  <c r="Y1757" i="2"/>
  <c r="W1757" i="2"/>
  <c r="V1757" i="2"/>
  <c r="T1757" i="2"/>
  <c r="U1757" i="2" s="1"/>
  <c r="S1757" i="2"/>
  <c r="R1757" i="2"/>
  <c r="P1757" i="2"/>
  <c r="Q1757" i="2"/>
  <c r="N1757" i="2"/>
  <c r="L1757" i="2"/>
  <c r="H1757" i="2"/>
  <c r="D1757" i="2"/>
  <c r="AB1756" i="2"/>
  <c r="X1756" i="2"/>
  <c r="Y1756" i="2" s="1"/>
  <c r="T1756" i="2"/>
  <c r="U1756" i="2"/>
  <c r="P1756" i="2"/>
  <c r="N1756" i="2" s="1"/>
  <c r="L1756" i="2"/>
  <c r="M1756" i="2" s="1"/>
  <c r="H1756" i="2"/>
  <c r="D1756" i="2"/>
  <c r="E1756" i="2" s="1"/>
  <c r="AB1755" i="2"/>
  <c r="X1755" i="2"/>
  <c r="Y1755" i="2"/>
  <c r="T1755" i="2"/>
  <c r="S1755" i="2" s="1"/>
  <c r="P1755" i="2"/>
  <c r="Q1755" i="2" s="1"/>
  <c r="O1755" i="2"/>
  <c r="N1755" i="2"/>
  <c r="L1755" i="2"/>
  <c r="M1755" i="2"/>
  <c r="K1755" i="2"/>
  <c r="J1755" i="2"/>
  <c r="H1755" i="2"/>
  <c r="I1755" i="2" s="1"/>
  <c r="D1755" i="2"/>
  <c r="E1755" i="2" s="1"/>
  <c r="AB1754" i="2"/>
  <c r="X1754" i="2"/>
  <c r="Y1754" i="2"/>
  <c r="W1754" i="2"/>
  <c r="T1754" i="2"/>
  <c r="S1754" i="2" s="1"/>
  <c r="P1754" i="2"/>
  <c r="Q1754" i="2"/>
  <c r="L1754" i="2"/>
  <c r="M1754" i="2"/>
  <c r="K1754" i="2"/>
  <c r="J1754" i="2"/>
  <c r="H1754" i="2"/>
  <c r="I1754" i="2" s="1"/>
  <c r="D1754" i="2"/>
  <c r="AB1753" i="2"/>
  <c r="AC1753" i="2"/>
  <c r="AA1753" i="2"/>
  <c r="Z1753" i="2"/>
  <c r="X1753" i="2"/>
  <c r="Y1753" i="2" s="1"/>
  <c r="T1753" i="2"/>
  <c r="U1753" i="2" s="1"/>
  <c r="P1753" i="2"/>
  <c r="Q1753" i="2"/>
  <c r="L1753" i="2"/>
  <c r="H1753" i="2"/>
  <c r="D1753" i="2"/>
  <c r="E1753" i="2" s="1"/>
  <c r="AB1752" i="2"/>
  <c r="X1752" i="2"/>
  <c r="T1752" i="2"/>
  <c r="P1752" i="2"/>
  <c r="N1752" i="2" s="1"/>
  <c r="L1752" i="2"/>
  <c r="K1752" i="2" s="1"/>
  <c r="H1752" i="2"/>
  <c r="I1752" i="2" s="1"/>
  <c r="D1752" i="2"/>
  <c r="E1752" i="2" s="1"/>
  <c r="AB1751" i="2"/>
  <c r="AC1751" i="2"/>
  <c r="AA1751" i="2"/>
  <c r="Z1751" i="2"/>
  <c r="X1751" i="2"/>
  <c r="V1751" i="2" s="1"/>
  <c r="Y1751" i="2"/>
  <c r="W1751" i="2"/>
  <c r="T1751" i="2"/>
  <c r="U1751" i="2"/>
  <c r="S1751" i="2"/>
  <c r="R1751" i="2"/>
  <c r="P1751" i="2"/>
  <c r="Q1751" i="2"/>
  <c r="N1751" i="2"/>
  <c r="L1751" i="2"/>
  <c r="H1751" i="2"/>
  <c r="I1751" i="2" s="1"/>
  <c r="D1751" i="2"/>
  <c r="E1751" i="2" s="1"/>
  <c r="AB1750" i="2"/>
  <c r="AC1750" i="2" s="1"/>
  <c r="X1750" i="2"/>
  <c r="T1750" i="2"/>
  <c r="R1750" i="2" s="1"/>
  <c r="P1750" i="2"/>
  <c r="Q1750" i="2"/>
  <c r="O1750" i="2"/>
  <c r="N1750" i="2"/>
  <c r="L1750" i="2"/>
  <c r="H1750" i="2"/>
  <c r="D1750" i="2"/>
  <c r="AB1749" i="2"/>
  <c r="AC1749" i="2" s="1"/>
  <c r="X1749" i="2"/>
  <c r="Y1749" i="2" s="1"/>
  <c r="V1749" i="2"/>
  <c r="T1749" i="2"/>
  <c r="U1749" i="2"/>
  <c r="S1749" i="2"/>
  <c r="R1749" i="2"/>
  <c r="P1749" i="2"/>
  <c r="Q1749" i="2" s="1"/>
  <c r="O1749" i="2"/>
  <c r="L1749" i="2"/>
  <c r="M1749" i="2"/>
  <c r="K1749" i="2"/>
  <c r="J1749" i="2"/>
  <c r="H1749" i="2"/>
  <c r="I1749" i="2" s="1"/>
  <c r="D1749" i="2"/>
  <c r="AB1748" i="2"/>
  <c r="AC1748" i="2" s="1"/>
  <c r="X1748" i="2"/>
  <c r="W1748" i="2"/>
  <c r="T1748" i="2"/>
  <c r="S1748" i="2" s="1"/>
  <c r="U1748" i="2"/>
  <c r="R1748" i="2"/>
  <c r="P1748" i="2"/>
  <c r="N1748" i="2" s="1"/>
  <c r="L1748" i="2"/>
  <c r="J1748" i="2" s="1"/>
  <c r="H1748" i="2"/>
  <c r="I1748" i="2" s="1"/>
  <c r="D1748" i="2"/>
  <c r="AB1747" i="2"/>
  <c r="AC1747" i="2"/>
  <c r="AA1747" i="2"/>
  <c r="Z1747" i="2"/>
  <c r="X1747" i="2"/>
  <c r="T1747" i="2"/>
  <c r="U1747" i="2" s="1"/>
  <c r="P1747" i="2"/>
  <c r="Q1747" i="2"/>
  <c r="O1747" i="2"/>
  <c r="N1747" i="2"/>
  <c r="L1747" i="2"/>
  <c r="M1747" i="2" s="1"/>
  <c r="J1747" i="2"/>
  <c r="H1747" i="2"/>
  <c r="I1747" i="2" s="1"/>
  <c r="D1747" i="2"/>
  <c r="E1747" i="2" s="1"/>
  <c r="AB1746" i="2"/>
  <c r="AC1746" i="2" s="1"/>
  <c r="Z1746" i="2"/>
  <c r="X1746" i="2"/>
  <c r="T1746" i="2"/>
  <c r="U1746" i="2"/>
  <c r="P1746" i="2"/>
  <c r="L1746" i="2"/>
  <c r="K1746" i="2" s="1"/>
  <c r="H1746" i="2"/>
  <c r="D1746" i="2"/>
  <c r="E1746" i="2" s="1"/>
  <c r="AB1745" i="2"/>
  <c r="Z1745" i="2" s="1"/>
  <c r="AC1745" i="2"/>
  <c r="AA1745" i="2"/>
  <c r="X1745" i="2"/>
  <c r="T1745" i="2"/>
  <c r="R1745" i="2"/>
  <c r="P1745" i="2"/>
  <c r="O1745" i="2"/>
  <c r="L1745" i="2"/>
  <c r="M1745" i="2"/>
  <c r="H1745" i="2"/>
  <c r="D1745" i="2"/>
  <c r="AB1744" i="2"/>
  <c r="AC1744" i="2"/>
  <c r="AA1744" i="2"/>
  <c r="Z1744" i="2"/>
  <c r="X1744" i="2"/>
  <c r="V1744" i="2" s="1"/>
  <c r="Y1744" i="2"/>
  <c r="W1744" i="2"/>
  <c r="T1744" i="2"/>
  <c r="U1744" i="2"/>
  <c r="R1744" i="2"/>
  <c r="P1744" i="2"/>
  <c r="Q1744" i="2" s="1"/>
  <c r="L1744" i="2"/>
  <c r="M1744" i="2" s="1"/>
  <c r="H1744" i="2"/>
  <c r="I1744" i="2" s="1"/>
  <c r="G1744" i="2" s="1"/>
  <c r="D1744" i="2"/>
  <c r="E1744" i="2" s="1"/>
  <c r="AB1743" i="2"/>
  <c r="Z1743" i="2" s="1"/>
  <c r="AC1743" i="2"/>
  <c r="AA1743" i="2"/>
  <c r="X1743" i="2"/>
  <c r="Y1743" i="2"/>
  <c r="V1743" i="2"/>
  <c r="T1743" i="2"/>
  <c r="U1743" i="2" s="1"/>
  <c r="S1743" i="2"/>
  <c r="P1743" i="2"/>
  <c r="L1743" i="2"/>
  <c r="M1743" i="2"/>
  <c r="K1743" i="2"/>
  <c r="J1743" i="2"/>
  <c r="H1743" i="2"/>
  <c r="I1743" i="2" s="1"/>
  <c r="G1743" i="2" s="1"/>
  <c r="D1743" i="2"/>
  <c r="E1743" i="2" s="1"/>
  <c r="AB1742" i="2"/>
  <c r="Z1742" i="2" s="1"/>
  <c r="AC1742" i="2"/>
  <c r="AA1742" i="2"/>
  <c r="X1742" i="2"/>
  <c r="Y1742" i="2"/>
  <c r="T1742" i="2"/>
  <c r="R1742" i="2" s="1"/>
  <c r="U1742" i="2"/>
  <c r="S1742" i="2"/>
  <c r="P1742" i="2"/>
  <c r="Q1742" i="2"/>
  <c r="L1742" i="2"/>
  <c r="M1742" i="2" s="1"/>
  <c r="H1742" i="2"/>
  <c r="I1742" i="2" s="1"/>
  <c r="D1742" i="2"/>
  <c r="E1742" i="2" s="1"/>
  <c r="AB1741" i="2"/>
  <c r="AA1741" i="2"/>
  <c r="X1741" i="2"/>
  <c r="W1741" i="2" s="1"/>
  <c r="T1741" i="2"/>
  <c r="R1741" i="2"/>
  <c r="P1741" i="2"/>
  <c r="N1741" i="2" s="1"/>
  <c r="Q1741" i="2"/>
  <c r="L1741" i="2"/>
  <c r="M1741" i="2" s="1"/>
  <c r="H1741" i="2"/>
  <c r="D1741" i="2"/>
  <c r="E1741" i="2" s="1"/>
  <c r="AB1740" i="2"/>
  <c r="X1740" i="2"/>
  <c r="Y1740" i="2"/>
  <c r="T1740" i="2"/>
  <c r="U1740" i="2"/>
  <c r="S1740" i="2"/>
  <c r="R1740" i="2"/>
  <c r="P1740" i="2"/>
  <c r="Q1740" i="2" s="1"/>
  <c r="O1740" i="2"/>
  <c r="N1740" i="2"/>
  <c r="L1740" i="2"/>
  <c r="M1740" i="2"/>
  <c r="K1740" i="2"/>
  <c r="J1740" i="2"/>
  <c r="H1740" i="2"/>
  <c r="I1740" i="2" s="1"/>
  <c r="D1740" i="2"/>
  <c r="AB1739" i="2"/>
  <c r="X1739" i="2"/>
  <c r="Y1739" i="2"/>
  <c r="T1739" i="2"/>
  <c r="S1739" i="2" s="1"/>
  <c r="P1739" i="2"/>
  <c r="Q1739" i="2" s="1"/>
  <c r="O1739" i="2"/>
  <c r="L1739" i="2"/>
  <c r="M1739" i="2"/>
  <c r="K1739" i="2"/>
  <c r="J1739" i="2"/>
  <c r="H1739" i="2"/>
  <c r="I1739" i="2" s="1"/>
  <c r="D1739" i="2"/>
  <c r="E1739" i="2" s="1"/>
  <c r="AB1738" i="2"/>
  <c r="X1738" i="2"/>
  <c r="T1738" i="2"/>
  <c r="S1738" i="2" s="1"/>
  <c r="P1738" i="2"/>
  <c r="Q1738" i="2"/>
  <c r="L1738" i="2"/>
  <c r="J1738" i="2" s="1"/>
  <c r="M1738" i="2"/>
  <c r="K1738" i="2"/>
  <c r="H1738" i="2"/>
  <c r="I1738" i="2" s="1"/>
  <c r="D1738" i="2"/>
  <c r="E1738" i="2" s="1"/>
  <c r="AB1737" i="2"/>
  <c r="AA1737" i="2" s="1"/>
  <c r="Z1737" i="2"/>
  <c r="X1737" i="2"/>
  <c r="T1737" i="2"/>
  <c r="P1737" i="2"/>
  <c r="Q1737" i="2" s="1"/>
  <c r="L1737" i="2"/>
  <c r="K1737" i="2"/>
  <c r="H1737" i="2"/>
  <c r="D1737" i="2"/>
  <c r="AB1736" i="2"/>
  <c r="AC1736" i="2"/>
  <c r="Z1736" i="2"/>
  <c r="X1736" i="2"/>
  <c r="Y1736" i="2" s="1"/>
  <c r="T1736" i="2"/>
  <c r="P1736" i="2"/>
  <c r="Q1736" i="2"/>
  <c r="O1736" i="2"/>
  <c r="L1736" i="2"/>
  <c r="K1736" i="2" s="1"/>
  <c r="H1736" i="2"/>
  <c r="I1736" i="2" s="1"/>
  <c r="D1736" i="2"/>
  <c r="AB1735" i="2"/>
  <c r="AC1735" i="2"/>
  <c r="AA1735" i="2"/>
  <c r="Z1735" i="2"/>
  <c r="X1735" i="2"/>
  <c r="V1735" i="2" s="1"/>
  <c r="Y1735" i="2"/>
  <c r="W1735" i="2"/>
  <c r="T1735" i="2"/>
  <c r="U1735" i="2"/>
  <c r="S1735" i="2"/>
  <c r="R1735" i="2"/>
  <c r="P1735" i="2"/>
  <c r="Q1735" i="2"/>
  <c r="L1735" i="2"/>
  <c r="H1735" i="2"/>
  <c r="I1735" i="2" s="1"/>
  <c r="D1735" i="2"/>
  <c r="E1735" i="2" s="1"/>
  <c r="C1735" i="2" s="1"/>
  <c r="AB1734" i="2"/>
  <c r="Z1734" i="2" s="1"/>
  <c r="AC1734" i="2"/>
  <c r="AA1734" i="2"/>
  <c r="X1734" i="2"/>
  <c r="Y1734" i="2"/>
  <c r="W1734" i="2"/>
  <c r="V1734" i="2"/>
  <c r="T1734" i="2"/>
  <c r="U1734" i="2"/>
  <c r="R1734" i="2"/>
  <c r="P1734" i="2"/>
  <c r="Q1734" i="2"/>
  <c r="O1734" i="2"/>
  <c r="N1734" i="2"/>
  <c r="L1734" i="2"/>
  <c r="H1734" i="2"/>
  <c r="D1734" i="2"/>
  <c r="E1734" i="2" s="1"/>
  <c r="AB1733" i="2"/>
  <c r="AC1733" i="2"/>
  <c r="X1733" i="2"/>
  <c r="W1733" i="2" s="1"/>
  <c r="V1733" i="2"/>
  <c r="T1733" i="2"/>
  <c r="R1733" i="2"/>
  <c r="P1733" i="2"/>
  <c r="O1733" i="2" s="1"/>
  <c r="L1733" i="2"/>
  <c r="J1733" i="2" s="1"/>
  <c r="H1733" i="2"/>
  <c r="I1733" i="2" s="1"/>
  <c r="D1733" i="2"/>
  <c r="E1733" i="2" s="1"/>
  <c r="AB1732" i="2"/>
  <c r="AC1732" i="2" s="1"/>
  <c r="X1732" i="2"/>
  <c r="W1732" i="2"/>
  <c r="T1732" i="2"/>
  <c r="S1732" i="2" s="1"/>
  <c r="U1732" i="2"/>
  <c r="R1732" i="2"/>
  <c r="P1732" i="2"/>
  <c r="N1732" i="2"/>
  <c r="L1732" i="2"/>
  <c r="J1732" i="2" s="1"/>
  <c r="H1732" i="2"/>
  <c r="I1732" i="2" s="1"/>
  <c r="D1732" i="2"/>
  <c r="AB1731" i="2"/>
  <c r="AC1731" i="2"/>
  <c r="AA1731" i="2"/>
  <c r="X1731" i="2"/>
  <c r="W1731" i="2"/>
  <c r="T1731" i="2"/>
  <c r="U1731" i="2" s="1"/>
  <c r="P1731" i="2"/>
  <c r="Q1731" i="2"/>
  <c r="O1731" i="2"/>
  <c r="N1731" i="2"/>
  <c r="L1731" i="2"/>
  <c r="J1731" i="2" s="1"/>
  <c r="M1731" i="2"/>
  <c r="K1731" i="2"/>
  <c r="H1731" i="2"/>
  <c r="I1731" i="2" s="1"/>
  <c r="G1731" i="2" s="1"/>
  <c r="D1731" i="2"/>
  <c r="E1731" i="2" s="1"/>
  <c r="AB1730" i="2"/>
  <c r="AC1730" i="2" s="1"/>
  <c r="X1730" i="2"/>
  <c r="Y1730" i="2"/>
  <c r="T1730" i="2"/>
  <c r="U1730" i="2" s="1"/>
  <c r="P1730" i="2"/>
  <c r="L1730" i="2"/>
  <c r="M1730" i="2"/>
  <c r="H1730" i="2"/>
  <c r="D1730" i="2"/>
  <c r="AB1729" i="2"/>
  <c r="AC1729" i="2" s="1"/>
  <c r="AA1729" i="2"/>
  <c r="X1729" i="2"/>
  <c r="T1729" i="2"/>
  <c r="U1729" i="2"/>
  <c r="S1729" i="2"/>
  <c r="P1729" i="2"/>
  <c r="O1729" i="2" s="1"/>
  <c r="L1729" i="2"/>
  <c r="M1729" i="2"/>
  <c r="H1729" i="2"/>
  <c r="I1729" i="2" s="1"/>
  <c r="D1729" i="2"/>
  <c r="AB1728" i="2"/>
  <c r="Z1728" i="2" s="1"/>
  <c r="AC1728" i="2"/>
  <c r="AA1728" i="2"/>
  <c r="X1728" i="2"/>
  <c r="Y1728" i="2"/>
  <c r="W1728" i="2"/>
  <c r="V1728" i="2"/>
  <c r="T1728" i="2"/>
  <c r="U1728" i="2"/>
  <c r="P1728" i="2"/>
  <c r="L1728" i="2"/>
  <c r="M1728" i="2"/>
  <c r="H1728" i="2"/>
  <c r="D1728" i="2"/>
  <c r="E1728" i="2" s="1"/>
  <c r="AB1727" i="2"/>
  <c r="Z1727" i="2" s="1"/>
  <c r="AC1727" i="2"/>
  <c r="AA1727" i="2"/>
  <c r="X1727" i="2"/>
  <c r="Y1727" i="2"/>
  <c r="V1727" i="2"/>
  <c r="T1727" i="2"/>
  <c r="U1727" i="2" s="1"/>
  <c r="S1727" i="2"/>
  <c r="R1727" i="2"/>
  <c r="P1727" i="2"/>
  <c r="L1727" i="2"/>
  <c r="M1727" i="2"/>
  <c r="K1727" i="2"/>
  <c r="H1727" i="2"/>
  <c r="D1727" i="2"/>
  <c r="E1727" i="2" s="1"/>
  <c r="AB1726" i="2"/>
  <c r="AC1726" i="2"/>
  <c r="AA1726" i="2"/>
  <c r="Z1726" i="2"/>
  <c r="X1726" i="2"/>
  <c r="V1726" i="2" s="1"/>
  <c r="Y1726" i="2"/>
  <c r="W1726" i="2"/>
  <c r="T1726" i="2"/>
  <c r="U1726" i="2"/>
  <c r="S1726" i="2"/>
  <c r="R1726" i="2"/>
  <c r="P1726" i="2"/>
  <c r="N1726" i="2" s="1"/>
  <c r="Q1726" i="2"/>
  <c r="O1726" i="2"/>
  <c r="L1726" i="2"/>
  <c r="M1726" i="2"/>
  <c r="J1726" i="2"/>
  <c r="H1726" i="2"/>
  <c r="I1726" i="2" s="1"/>
  <c r="D1726" i="2"/>
  <c r="E1726" i="2" s="1"/>
  <c r="AB1725" i="2"/>
  <c r="AA1725" i="2"/>
  <c r="X1725" i="2"/>
  <c r="V1725" i="2" s="1"/>
  <c r="Y1725" i="2"/>
  <c r="W1725" i="2"/>
  <c r="T1725" i="2"/>
  <c r="U1725" i="2" s="1"/>
  <c r="P1725" i="2"/>
  <c r="Q1725" i="2" s="1"/>
  <c r="N1725" i="2"/>
  <c r="L1725" i="2"/>
  <c r="J1725" i="2" s="1"/>
  <c r="M1725" i="2"/>
  <c r="K1725" i="2"/>
  <c r="H1725" i="2"/>
  <c r="D1725" i="2"/>
  <c r="AB1724" i="2"/>
  <c r="AA1724" i="2" s="1"/>
  <c r="X1724" i="2"/>
  <c r="Y1724" i="2"/>
  <c r="T1724" i="2"/>
  <c r="R1724" i="2"/>
  <c r="P1724" i="2"/>
  <c r="O1724" i="2" s="1"/>
  <c r="L1724" i="2"/>
  <c r="J1724" i="2"/>
  <c r="H1724" i="2"/>
  <c r="I1724" i="2" s="1"/>
  <c r="D1724" i="2"/>
  <c r="AB1723" i="2"/>
  <c r="X1723" i="2"/>
  <c r="Y1723" i="2"/>
  <c r="T1723" i="2"/>
  <c r="S1723" i="2"/>
  <c r="P1723" i="2"/>
  <c r="Q1723" i="2" s="1"/>
  <c r="O1723" i="2"/>
  <c r="N1723" i="2"/>
  <c r="L1723" i="2"/>
  <c r="M1723" i="2"/>
  <c r="K1723" i="2"/>
  <c r="J1723" i="2"/>
  <c r="H1723" i="2"/>
  <c r="I1723" i="2" s="1"/>
  <c r="D1723" i="2"/>
  <c r="E1723" i="2" s="1"/>
  <c r="AB1722" i="2"/>
  <c r="X1722" i="2"/>
  <c r="Y1722" i="2" s="1"/>
  <c r="T1722" i="2"/>
  <c r="S1722" i="2"/>
  <c r="P1722" i="2"/>
  <c r="Q1722" i="2" s="1"/>
  <c r="L1722" i="2"/>
  <c r="M1722" i="2"/>
  <c r="K1722" i="2"/>
  <c r="J1722" i="2"/>
  <c r="H1722" i="2"/>
  <c r="I1722" i="2" s="1"/>
  <c r="D1722" i="2"/>
  <c r="AB1721" i="2"/>
  <c r="Z1721" i="2" s="1"/>
  <c r="AC1721" i="2"/>
  <c r="AA1721" i="2"/>
  <c r="X1721" i="2"/>
  <c r="V1721" i="2" s="1"/>
  <c r="T1721" i="2"/>
  <c r="P1721" i="2"/>
  <c r="Q1721" i="2"/>
  <c r="L1721" i="2"/>
  <c r="K1721" i="2" s="1"/>
  <c r="H1721" i="2"/>
  <c r="I1721" i="2" s="1"/>
  <c r="D1721" i="2"/>
  <c r="E1721" i="2" s="1"/>
  <c r="AB1720" i="2"/>
  <c r="AC1720" i="2" s="1"/>
  <c r="Z1720" i="2"/>
  <c r="X1720" i="2"/>
  <c r="V1720" i="2" s="1"/>
  <c r="Y1720" i="2"/>
  <c r="W1720" i="2"/>
  <c r="T1720" i="2"/>
  <c r="P1720" i="2"/>
  <c r="O1720" i="2" s="1"/>
  <c r="Q1720" i="2"/>
  <c r="L1720" i="2"/>
  <c r="H1720" i="2"/>
  <c r="I1720" i="2" s="1"/>
  <c r="D1720" i="2"/>
  <c r="E1720" i="2" s="1"/>
  <c r="C1720" i="2" s="1"/>
  <c r="AB1719" i="2"/>
  <c r="AC1719" i="2" s="1"/>
  <c r="X1719" i="2"/>
  <c r="W1719" i="2"/>
  <c r="T1719" i="2"/>
  <c r="U1719" i="2" s="1"/>
  <c r="P1719" i="2"/>
  <c r="O1719" i="2"/>
  <c r="L1719" i="2"/>
  <c r="M1719" i="2"/>
  <c r="H1719" i="2"/>
  <c r="I1719" i="2" s="1"/>
  <c r="G1719" i="2" s="1"/>
  <c r="D1719" i="2"/>
  <c r="E1719" i="2" s="1"/>
  <c r="AB1718" i="2"/>
  <c r="AA1718" i="2" s="1"/>
  <c r="X1718" i="2"/>
  <c r="Y1718" i="2" s="1"/>
  <c r="T1718" i="2"/>
  <c r="S1718" i="2"/>
  <c r="P1718" i="2"/>
  <c r="Q1718" i="2"/>
  <c r="L1718" i="2"/>
  <c r="H1718" i="2"/>
  <c r="I1718" i="2" s="1"/>
  <c r="D1718" i="2"/>
  <c r="AB1717" i="2"/>
  <c r="AC1717" i="2"/>
  <c r="X1717" i="2"/>
  <c r="W1717" i="2"/>
  <c r="T1717" i="2"/>
  <c r="U1717" i="2" s="1"/>
  <c r="P1717" i="2"/>
  <c r="O1717" i="2" s="1"/>
  <c r="L1717" i="2"/>
  <c r="M1717" i="2" s="1"/>
  <c r="H1717" i="2"/>
  <c r="I1717" i="2" s="1"/>
  <c r="D1717" i="2"/>
  <c r="E1717" i="2" s="1"/>
  <c r="AB1716" i="2"/>
  <c r="AA1716" i="2"/>
  <c r="X1716" i="2"/>
  <c r="Y1716" i="2" s="1"/>
  <c r="T1716" i="2"/>
  <c r="S1716" i="2"/>
  <c r="P1716" i="2"/>
  <c r="Q1716" i="2"/>
  <c r="L1716" i="2"/>
  <c r="K1716" i="2"/>
  <c r="H1716" i="2"/>
  <c r="I1716" i="2" s="1"/>
  <c r="D1716" i="2"/>
  <c r="AB1715" i="2"/>
  <c r="AC1715" i="2" s="1"/>
  <c r="X1715" i="2"/>
  <c r="T1715" i="2"/>
  <c r="U1715" i="2"/>
  <c r="P1715" i="2"/>
  <c r="O1715" i="2" s="1"/>
  <c r="L1715" i="2"/>
  <c r="M1715" i="2"/>
  <c r="H1715" i="2"/>
  <c r="D1715" i="2"/>
  <c r="E1715" i="2" s="1"/>
  <c r="AB1714" i="2"/>
  <c r="AA1714" i="2"/>
  <c r="X1714" i="2"/>
  <c r="Y1714" i="2" s="1"/>
  <c r="T1714" i="2"/>
  <c r="S1714" i="2" s="1"/>
  <c r="P1714" i="2"/>
  <c r="Q1714" i="2"/>
  <c r="L1714" i="2"/>
  <c r="K1714" i="2"/>
  <c r="H1714" i="2"/>
  <c r="I1714" i="2" s="1"/>
  <c r="D1714" i="2"/>
  <c r="E1714" i="2" s="1"/>
  <c r="AB1713" i="2"/>
  <c r="AC1713" i="2" s="1"/>
  <c r="X1713" i="2"/>
  <c r="T1713" i="2"/>
  <c r="U1713" i="2" s="1"/>
  <c r="P1713" i="2"/>
  <c r="L1713" i="2"/>
  <c r="M1713" i="2"/>
  <c r="H1713" i="2"/>
  <c r="D1713" i="2"/>
  <c r="E1713" i="2" s="1"/>
  <c r="AB1712" i="2"/>
  <c r="AA1712" i="2" s="1"/>
  <c r="X1712" i="2"/>
  <c r="Y1712" i="2" s="1"/>
  <c r="T1712" i="2"/>
  <c r="S1712" i="2"/>
  <c r="P1712" i="2"/>
  <c r="Q1712" i="2" s="1"/>
  <c r="L1712" i="2"/>
  <c r="K1712" i="2" s="1"/>
  <c r="H1712" i="2"/>
  <c r="I1712" i="2" s="1"/>
  <c r="D1712" i="2"/>
  <c r="E1712" i="2" s="1"/>
  <c r="AB1711" i="2"/>
  <c r="X1711" i="2"/>
  <c r="W1711" i="2" s="1"/>
  <c r="T1711" i="2"/>
  <c r="P1711" i="2"/>
  <c r="L1711" i="2"/>
  <c r="H1711" i="2"/>
  <c r="D1711" i="2"/>
  <c r="AB1710" i="2"/>
  <c r="AA1710" i="2"/>
  <c r="X1710" i="2"/>
  <c r="T1710" i="2"/>
  <c r="S1710" i="2"/>
  <c r="P1710" i="2"/>
  <c r="L1710" i="2"/>
  <c r="K1710" i="2"/>
  <c r="H1710" i="2"/>
  <c r="D1710" i="2"/>
  <c r="AB1709" i="2"/>
  <c r="X1709" i="2"/>
  <c r="W1709" i="2"/>
  <c r="T1709" i="2"/>
  <c r="P1709" i="2"/>
  <c r="O1709" i="2" s="1"/>
  <c r="L1709" i="2"/>
  <c r="H1709" i="2"/>
  <c r="D1709" i="2"/>
  <c r="AB1708" i="2"/>
  <c r="X1708" i="2"/>
  <c r="T1708" i="2"/>
  <c r="S1708" i="2"/>
  <c r="P1708" i="2"/>
  <c r="L1708" i="2"/>
  <c r="K1708" i="2"/>
  <c r="H1708" i="2"/>
  <c r="D1708" i="2"/>
  <c r="E1708" i="2" s="1"/>
  <c r="AB1707" i="2"/>
  <c r="X1707" i="2"/>
  <c r="W1707" i="2" s="1"/>
  <c r="T1707" i="2"/>
  <c r="P1707" i="2"/>
  <c r="O1707" i="2" s="1"/>
  <c r="L1707" i="2"/>
  <c r="H1707" i="2"/>
  <c r="D1707" i="2"/>
  <c r="AB1706" i="2"/>
  <c r="X1706" i="2"/>
  <c r="T1706" i="2"/>
  <c r="P1706" i="2"/>
  <c r="L1706" i="2"/>
  <c r="K1706" i="2" s="1"/>
  <c r="H1706" i="2"/>
  <c r="D1706" i="2"/>
  <c r="E1706" i="2" s="1"/>
  <c r="AB1705" i="2"/>
  <c r="X1705" i="2"/>
  <c r="W1705" i="2"/>
  <c r="T1705" i="2"/>
  <c r="P1705" i="2"/>
  <c r="O1705" i="2" s="1"/>
  <c r="L1705" i="2"/>
  <c r="H1705" i="2"/>
  <c r="I1705" i="2" s="1"/>
  <c r="D1705" i="2"/>
  <c r="AB1704" i="2"/>
  <c r="AA1704" i="2"/>
  <c r="X1704" i="2"/>
  <c r="T1704" i="2"/>
  <c r="P1704" i="2"/>
  <c r="L1704" i="2"/>
  <c r="H1704" i="2"/>
  <c r="D1704" i="2"/>
  <c r="AB1703" i="2"/>
  <c r="X1703" i="2"/>
  <c r="W1703" i="2"/>
  <c r="T1703" i="2"/>
  <c r="P1703" i="2"/>
  <c r="O1703" i="2" s="1"/>
  <c r="L1703" i="2"/>
  <c r="H1703" i="2"/>
  <c r="D1703" i="2"/>
  <c r="AB1702" i="2"/>
  <c r="AA1702" i="2"/>
  <c r="X1702" i="2"/>
  <c r="T1702" i="2"/>
  <c r="S1702" i="2"/>
  <c r="P1702" i="2"/>
  <c r="L1702" i="2"/>
  <c r="H1702" i="2"/>
  <c r="D1702" i="2"/>
  <c r="AB1701" i="2"/>
  <c r="X1701" i="2"/>
  <c r="W1701" i="2" s="1"/>
  <c r="T1701" i="2"/>
  <c r="P1701" i="2"/>
  <c r="O1701" i="2"/>
  <c r="L1701" i="2"/>
  <c r="H1701" i="2"/>
  <c r="I1701" i="2" s="1"/>
  <c r="D1701" i="2"/>
  <c r="AB1700" i="2"/>
  <c r="AA1700" i="2" s="1"/>
  <c r="X1700" i="2"/>
  <c r="T1700" i="2"/>
  <c r="S1700" i="2" s="1"/>
  <c r="P1700" i="2"/>
  <c r="L1700" i="2"/>
  <c r="K1700" i="2" s="1"/>
  <c r="H1700" i="2"/>
  <c r="D1700" i="2"/>
  <c r="AB1699" i="2"/>
  <c r="X1699" i="2"/>
  <c r="T1699" i="2"/>
  <c r="P1699" i="2"/>
  <c r="O1699" i="2"/>
  <c r="L1699" i="2"/>
  <c r="H1699" i="2"/>
  <c r="D1699" i="2"/>
  <c r="AB1698" i="2"/>
  <c r="AA1698" i="2"/>
  <c r="X1698" i="2"/>
  <c r="T1698" i="2"/>
  <c r="S1698" i="2" s="1"/>
  <c r="P1698" i="2"/>
  <c r="L1698" i="2"/>
  <c r="K1698" i="2"/>
  <c r="H1698" i="2"/>
  <c r="D1698" i="2"/>
  <c r="E1698" i="2" s="1"/>
  <c r="AB1697" i="2"/>
  <c r="X1697" i="2"/>
  <c r="T1697" i="2"/>
  <c r="P1697" i="2"/>
  <c r="L1697" i="2"/>
  <c r="H1697" i="2"/>
  <c r="I1697" i="2" s="1"/>
  <c r="D1697" i="2"/>
  <c r="AB1696" i="2"/>
  <c r="AA1696" i="2"/>
  <c r="X1696" i="2"/>
  <c r="T1696" i="2"/>
  <c r="S1696" i="2"/>
  <c r="P1696" i="2"/>
  <c r="L1696" i="2"/>
  <c r="K1696" i="2" s="1"/>
  <c r="H1696" i="2"/>
  <c r="D1696" i="2"/>
  <c r="E1696" i="2" s="1"/>
  <c r="AB1695" i="2"/>
  <c r="X1695" i="2"/>
  <c r="W1695" i="2" s="1"/>
  <c r="T1695" i="2"/>
  <c r="P1695" i="2"/>
  <c r="L1695" i="2"/>
  <c r="H1695" i="2"/>
  <c r="D1695" i="2"/>
  <c r="AB1694" i="2"/>
  <c r="AA1694" i="2" s="1"/>
  <c r="X1694" i="2"/>
  <c r="T1694" i="2"/>
  <c r="S1694" i="2" s="1"/>
  <c r="P1694" i="2"/>
  <c r="L1694" i="2"/>
  <c r="H1694" i="2"/>
  <c r="D1694" i="2"/>
  <c r="AB1693" i="2"/>
  <c r="X1693" i="2"/>
  <c r="W1693" i="2" s="1"/>
  <c r="T1693" i="2"/>
  <c r="P1693" i="2"/>
  <c r="O1693" i="2" s="1"/>
  <c r="L1693" i="2"/>
  <c r="H1693" i="2"/>
  <c r="D1693" i="2"/>
  <c r="AB1692" i="2"/>
  <c r="X1692" i="2"/>
  <c r="T1692" i="2"/>
  <c r="S1692" i="2"/>
  <c r="P1692" i="2"/>
  <c r="L1692" i="2"/>
  <c r="M1692" i="2" s="1"/>
  <c r="H1692" i="2"/>
  <c r="D1692" i="2"/>
  <c r="E1692" i="2" s="1"/>
  <c r="C1692" i="2" s="1"/>
  <c r="AB1691" i="2"/>
  <c r="X1691" i="2"/>
  <c r="W1691" i="2" s="1"/>
  <c r="T1691" i="2"/>
  <c r="P1691" i="2"/>
  <c r="O1691" i="2" s="1"/>
  <c r="L1691" i="2"/>
  <c r="H1691" i="2"/>
  <c r="I1691" i="2" s="1"/>
  <c r="G1691" i="2" s="1"/>
  <c r="D1691" i="2"/>
  <c r="AB1690" i="2"/>
  <c r="X1690" i="2"/>
  <c r="T1690" i="2"/>
  <c r="P1690" i="2"/>
  <c r="L1690" i="2"/>
  <c r="M1690" i="2" s="1"/>
  <c r="H1690" i="2"/>
  <c r="D1690" i="2"/>
  <c r="E1690" i="2" s="1"/>
  <c r="C1690" i="2" s="1"/>
  <c r="AB1689" i="2"/>
  <c r="X1689" i="2"/>
  <c r="W1689" i="2" s="1"/>
  <c r="T1689" i="2"/>
  <c r="P1689" i="2"/>
  <c r="O1689" i="2"/>
  <c r="L1689" i="2"/>
  <c r="H1689" i="2"/>
  <c r="D1689" i="2"/>
  <c r="AB1688" i="2"/>
  <c r="AA1688" i="2" s="1"/>
  <c r="X1688" i="2"/>
  <c r="T1688" i="2"/>
  <c r="P1688" i="2"/>
  <c r="L1688" i="2"/>
  <c r="H1688" i="2"/>
  <c r="D1688" i="2"/>
  <c r="E1688" i="2" s="1"/>
  <c r="AB1687" i="2"/>
  <c r="X1687" i="2"/>
  <c r="W1687" i="2"/>
  <c r="T1687" i="2"/>
  <c r="P1687" i="2"/>
  <c r="O1687" i="2" s="1"/>
  <c r="L1687" i="2"/>
  <c r="H1687" i="2"/>
  <c r="I1687" i="2" s="1"/>
  <c r="G1687" i="2" s="1"/>
  <c r="D1687" i="2"/>
  <c r="AB1686" i="2"/>
  <c r="AA1686" i="2" s="1"/>
  <c r="X1686" i="2"/>
  <c r="T1686" i="2"/>
  <c r="S1686" i="2" s="1"/>
  <c r="P1686" i="2"/>
  <c r="L1686" i="2"/>
  <c r="H1686" i="2"/>
  <c r="D1686" i="2"/>
  <c r="AB1685" i="2"/>
  <c r="X1685" i="2"/>
  <c r="W1685" i="2" s="1"/>
  <c r="T1685" i="2"/>
  <c r="P1685" i="2"/>
  <c r="O1685" i="2"/>
  <c r="L1685" i="2"/>
  <c r="H1685" i="2"/>
  <c r="I1685" i="2" s="1"/>
  <c r="G1685" i="2" s="1"/>
  <c r="D1685" i="2"/>
  <c r="AB1684" i="2"/>
  <c r="AA1684" i="2" s="1"/>
  <c r="X1684" i="2"/>
  <c r="T1684" i="2"/>
  <c r="S1684" i="2"/>
  <c r="P1684" i="2"/>
  <c r="L1684" i="2"/>
  <c r="H1684" i="2"/>
  <c r="D1684" i="2"/>
  <c r="AB1683" i="2"/>
  <c r="X1683" i="2"/>
  <c r="T1683" i="2"/>
  <c r="P1683" i="2"/>
  <c r="O1683" i="2" s="1"/>
  <c r="L1683" i="2"/>
  <c r="H1683" i="2"/>
  <c r="I1683" i="2" s="1"/>
  <c r="G1683" i="2" s="1"/>
  <c r="D1683" i="2"/>
  <c r="AB1682" i="2"/>
  <c r="AA1682" i="2"/>
  <c r="X1682" i="2"/>
  <c r="T1682" i="2"/>
  <c r="S1682" i="2" s="1"/>
  <c r="P1682" i="2"/>
  <c r="L1682" i="2"/>
  <c r="M1682" i="2" s="1"/>
  <c r="K1682" i="2" s="1"/>
  <c r="H1682" i="2"/>
  <c r="D1682" i="2"/>
  <c r="E1682" i="2" s="1"/>
  <c r="AB1681" i="2"/>
  <c r="X1681" i="2"/>
  <c r="T1681" i="2"/>
  <c r="P1681" i="2"/>
  <c r="L1681" i="2"/>
  <c r="H1681" i="2"/>
  <c r="I1681" i="2" s="1"/>
  <c r="D1681" i="2"/>
  <c r="AB1680" i="2"/>
  <c r="AA1680" i="2"/>
  <c r="X1680" i="2"/>
  <c r="T1680" i="2"/>
  <c r="S1680" i="2" s="1"/>
  <c r="P1680" i="2"/>
  <c r="L1680" i="2"/>
  <c r="M1680" i="2" s="1"/>
  <c r="K1680" i="2" s="1"/>
  <c r="H1680" i="2"/>
  <c r="D1680" i="2"/>
  <c r="E1680" i="2" s="1"/>
  <c r="AB1679" i="2"/>
  <c r="X1679" i="2"/>
  <c r="W1679" i="2"/>
  <c r="T1679" i="2"/>
  <c r="P1679" i="2"/>
  <c r="L1679" i="2"/>
  <c r="H1679" i="2"/>
  <c r="D1679" i="2"/>
  <c r="AB1678" i="2"/>
  <c r="AA1678" i="2" s="1"/>
  <c r="X1678" i="2"/>
  <c r="T1678" i="2"/>
  <c r="S1678" i="2"/>
  <c r="P1678" i="2"/>
  <c r="L1678" i="2"/>
  <c r="H1678" i="2"/>
  <c r="D1678" i="2"/>
  <c r="AB1677" i="2"/>
  <c r="X1677" i="2"/>
  <c r="W1677" i="2" s="1"/>
  <c r="T1677" i="2"/>
  <c r="P1677" i="2"/>
  <c r="O1677" i="2"/>
  <c r="L1677" i="2"/>
  <c r="H1677" i="2"/>
  <c r="D1677" i="2"/>
  <c r="AB1676" i="2"/>
  <c r="X1676" i="2"/>
  <c r="T1676" i="2"/>
  <c r="S1676" i="2" s="1"/>
  <c r="P1676" i="2"/>
  <c r="L1676" i="2"/>
  <c r="M1676" i="2" s="1"/>
  <c r="K1676" i="2" s="1"/>
  <c r="H1676" i="2"/>
  <c r="D1676" i="2"/>
  <c r="E1676" i="2" s="1"/>
  <c r="AB1675" i="2"/>
  <c r="X1675" i="2"/>
  <c r="W1675" i="2"/>
  <c r="T1675" i="2"/>
  <c r="P1675" i="2"/>
  <c r="O1675" i="2" s="1"/>
  <c r="L1675" i="2"/>
  <c r="H1675" i="2"/>
  <c r="I1675" i="2" s="1"/>
  <c r="G1675" i="2" s="1"/>
  <c r="D1675" i="2"/>
  <c r="AB1674" i="2"/>
  <c r="X1674" i="2"/>
  <c r="T1674" i="2"/>
  <c r="P1674" i="2"/>
  <c r="L1674" i="2"/>
  <c r="M1674" i="2" s="1"/>
  <c r="H1674" i="2"/>
  <c r="D1674" i="2"/>
  <c r="E1674" i="2" s="1"/>
  <c r="AB1673" i="2"/>
  <c r="X1673" i="2"/>
  <c r="W1673" i="2"/>
  <c r="T1673" i="2"/>
  <c r="P1673" i="2"/>
  <c r="O1673" i="2" s="1"/>
  <c r="L1673" i="2"/>
  <c r="H1673" i="2"/>
  <c r="I1673" i="2" s="1"/>
  <c r="D1673" i="2"/>
  <c r="AB1672" i="2"/>
  <c r="AA1672" i="2"/>
  <c r="X1672" i="2"/>
  <c r="T1672" i="2"/>
  <c r="P1672" i="2"/>
  <c r="L1672" i="2"/>
  <c r="H1672" i="2"/>
  <c r="D1672" i="2"/>
  <c r="E1672" i="2" s="1"/>
  <c r="AB1671" i="2"/>
  <c r="X1671" i="2"/>
  <c r="W1671" i="2" s="1"/>
  <c r="T1671" i="2"/>
  <c r="P1671" i="2"/>
  <c r="O1671" i="2"/>
  <c r="L1671" i="2"/>
  <c r="H1671" i="2"/>
  <c r="I1671" i="2" s="1"/>
  <c r="G1671" i="2" s="1"/>
  <c r="D1671" i="2"/>
  <c r="AB1670" i="2"/>
  <c r="AA1670" i="2" s="1"/>
  <c r="X1670" i="2"/>
  <c r="T1670" i="2"/>
  <c r="S1670" i="2"/>
  <c r="P1670" i="2"/>
  <c r="L1670" i="2"/>
  <c r="H1670" i="2"/>
  <c r="D1670" i="2"/>
  <c r="AB1669" i="2"/>
  <c r="X1669" i="2"/>
  <c r="W1669" i="2" s="1"/>
  <c r="T1669" i="2"/>
  <c r="P1669" i="2"/>
  <c r="O1669" i="2"/>
  <c r="L1669" i="2"/>
  <c r="H1669" i="2"/>
  <c r="I1669" i="2" s="1"/>
  <c r="D1669" i="2"/>
  <c r="AB1668" i="2"/>
  <c r="AA1668" i="2" s="1"/>
  <c r="X1668" i="2"/>
  <c r="T1668" i="2"/>
  <c r="S1668" i="2"/>
  <c r="P1668" i="2"/>
  <c r="L1668" i="2"/>
  <c r="H1668" i="2"/>
  <c r="D1668" i="2"/>
  <c r="AB1667" i="2"/>
  <c r="X1667" i="2"/>
  <c r="T1667" i="2"/>
  <c r="P1667" i="2"/>
  <c r="O1667" i="2" s="1"/>
  <c r="L1667" i="2"/>
  <c r="H1667" i="2"/>
  <c r="I1667" i="2" s="1"/>
  <c r="D1667" i="2"/>
  <c r="AB1666" i="2"/>
  <c r="AA1666" i="2"/>
  <c r="X1666" i="2"/>
  <c r="T1666" i="2"/>
  <c r="S1666" i="2"/>
  <c r="P1666" i="2"/>
  <c r="L1666" i="2"/>
  <c r="M1666" i="2" s="1"/>
  <c r="H1666" i="2"/>
  <c r="D1666" i="2"/>
  <c r="E1666" i="2" s="1"/>
  <c r="AB1665" i="2"/>
  <c r="X1665" i="2"/>
  <c r="T1665" i="2"/>
  <c r="P1665" i="2"/>
  <c r="L1665" i="2"/>
  <c r="H1665" i="2"/>
  <c r="I1665" i="2" s="1"/>
  <c r="D1665" i="2"/>
  <c r="AB1664" i="2"/>
  <c r="AA1664" i="2"/>
  <c r="X1664" i="2"/>
  <c r="T1664" i="2"/>
  <c r="S1664" i="2" s="1"/>
  <c r="P1664" i="2"/>
  <c r="L1664" i="2"/>
  <c r="M1664" i="2" s="1"/>
  <c r="H1664" i="2"/>
  <c r="D1664" i="2"/>
  <c r="E1664" i="2" s="1"/>
  <c r="C1664" i="2" s="1"/>
  <c r="AB1663" i="2"/>
  <c r="X1663" i="2"/>
  <c r="W1663" i="2" s="1"/>
  <c r="T1663" i="2"/>
  <c r="P1663" i="2"/>
  <c r="L1663" i="2"/>
  <c r="H1663" i="2"/>
  <c r="D1663" i="2"/>
  <c r="AB1662" i="2"/>
  <c r="AA1662" i="2"/>
  <c r="X1662" i="2"/>
  <c r="T1662" i="2"/>
  <c r="S1662" i="2"/>
  <c r="P1662" i="2"/>
  <c r="L1662" i="2"/>
  <c r="M1662" i="2" s="1"/>
  <c r="H1662" i="2"/>
  <c r="D1662" i="2"/>
  <c r="AB1661" i="2"/>
  <c r="X1661" i="2"/>
  <c r="W1661" i="2" s="1"/>
  <c r="T1661" i="2"/>
  <c r="P1661" i="2"/>
  <c r="O1661" i="2" s="1"/>
  <c r="L1661" i="2"/>
  <c r="H1661" i="2"/>
  <c r="D1661" i="2"/>
  <c r="AB1660" i="2"/>
  <c r="X1660" i="2"/>
  <c r="T1660" i="2"/>
  <c r="S1660" i="2"/>
  <c r="P1660" i="2"/>
  <c r="L1660" i="2"/>
  <c r="M1660" i="2" s="1"/>
  <c r="H1660" i="2"/>
  <c r="D1660" i="2"/>
  <c r="E1660" i="2" s="1"/>
  <c r="C1660" i="2" s="1"/>
  <c r="AB1659" i="2"/>
  <c r="X1659" i="2"/>
  <c r="W1659" i="2"/>
  <c r="T1659" i="2"/>
  <c r="P1659" i="2"/>
  <c r="O1659" i="2" s="1"/>
  <c r="L1659" i="2"/>
  <c r="H1659" i="2"/>
  <c r="I1659" i="2" s="1"/>
  <c r="D1659" i="2"/>
  <c r="AB1658" i="2"/>
  <c r="X1658" i="2"/>
  <c r="T1658" i="2"/>
  <c r="P1658" i="2"/>
  <c r="L1658" i="2"/>
  <c r="M1658" i="2" s="1"/>
  <c r="H1658" i="2"/>
  <c r="D1658" i="2"/>
  <c r="E1658" i="2" s="1"/>
  <c r="C1658" i="2" s="1"/>
  <c r="AB1657" i="2"/>
  <c r="X1657" i="2"/>
  <c r="W1657" i="2"/>
  <c r="T1657" i="2"/>
  <c r="P1657" i="2"/>
  <c r="O1657" i="2" s="1"/>
  <c r="L1657" i="2"/>
  <c r="H1657" i="2"/>
  <c r="I1657" i="2" s="1"/>
  <c r="G1657" i="2" s="1"/>
  <c r="D1657" i="2"/>
  <c r="AB1656" i="2"/>
  <c r="AA1656" i="2"/>
  <c r="X1656" i="2"/>
  <c r="T1656" i="2"/>
  <c r="P1656" i="2"/>
  <c r="L1656" i="2"/>
  <c r="H1656" i="2"/>
  <c r="D1656" i="2"/>
  <c r="AB1655" i="2"/>
  <c r="X1655" i="2"/>
  <c r="W1655" i="2" s="1"/>
  <c r="T1655" i="2"/>
  <c r="P1655" i="2"/>
  <c r="O1655" i="2"/>
  <c r="L1655" i="2"/>
  <c r="H1655" i="2"/>
  <c r="I1655" i="2" s="1"/>
  <c r="G1655" i="2" s="1"/>
  <c r="D1655" i="2"/>
  <c r="AB1654" i="2"/>
  <c r="AA1654" i="2" s="1"/>
  <c r="X1654" i="2"/>
  <c r="T1654" i="2"/>
  <c r="S1654" i="2"/>
  <c r="P1654" i="2"/>
  <c r="L1654" i="2"/>
  <c r="H1654" i="2"/>
  <c r="D1654" i="2"/>
  <c r="AB1653" i="2"/>
  <c r="X1653" i="2"/>
  <c r="W1653" i="2" s="1"/>
  <c r="T1653" i="2"/>
  <c r="P1653" i="2"/>
  <c r="O1653" i="2"/>
  <c r="L1653" i="2"/>
  <c r="H1653" i="2"/>
  <c r="I1653" i="2" s="1"/>
  <c r="D1653" i="2"/>
  <c r="AB1652" i="2"/>
  <c r="AA1652" i="2" s="1"/>
  <c r="X1652" i="2"/>
  <c r="T1652" i="2"/>
  <c r="S1652" i="2"/>
  <c r="P1652" i="2"/>
  <c r="L1652" i="2"/>
  <c r="H1652" i="2"/>
  <c r="D1652" i="2"/>
  <c r="AB1651" i="2"/>
  <c r="X1651" i="2"/>
  <c r="T1651" i="2"/>
  <c r="P1651" i="2"/>
  <c r="O1651" i="2" s="1"/>
  <c r="L1651" i="2"/>
  <c r="H1651" i="2"/>
  <c r="I1651" i="2" s="1"/>
  <c r="G1651" i="2" s="1"/>
  <c r="D1651" i="2"/>
  <c r="AB1650" i="2"/>
  <c r="AA1650" i="2" s="1"/>
  <c r="X1650" i="2"/>
  <c r="T1650" i="2"/>
  <c r="S1650" i="2" s="1"/>
  <c r="P1650" i="2"/>
  <c r="L1650" i="2"/>
  <c r="M1650" i="2" s="1"/>
  <c r="K1650" i="2" s="1"/>
  <c r="H1650" i="2"/>
  <c r="D1650" i="2"/>
  <c r="E1650" i="2" s="1"/>
  <c r="AB1649" i="2"/>
  <c r="X1649" i="2"/>
  <c r="T1649" i="2"/>
  <c r="P1649" i="2"/>
  <c r="L1649" i="2"/>
  <c r="H1649" i="2"/>
  <c r="I1649" i="2" s="1"/>
  <c r="D1649" i="2"/>
  <c r="AB1648" i="2"/>
  <c r="AA1648" i="2"/>
  <c r="X1648" i="2"/>
  <c r="T1648" i="2"/>
  <c r="S1648" i="2" s="1"/>
  <c r="P1648" i="2"/>
  <c r="L1648" i="2"/>
  <c r="M1648" i="2" s="1"/>
  <c r="K1648" i="2" s="1"/>
  <c r="H1648" i="2"/>
  <c r="D1648" i="2"/>
  <c r="E1648" i="2" s="1"/>
  <c r="AB1647" i="2"/>
  <c r="X1647" i="2"/>
  <c r="W1647" i="2"/>
  <c r="T1647" i="2"/>
  <c r="P1647" i="2"/>
  <c r="L1647" i="2"/>
  <c r="H1647" i="2"/>
  <c r="D1647" i="2"/>
  <c r="AB1646" i="2"/>
  <c r="AA1646" i="2" s="1"/>
  <c r="X1646" i="2"/>
  <c r="T1646" i="2"/>
  <c r="S1646" i="2"/>
  <c r="P1646" i="2"/>
  <c r="L1646" i="2"/>
  <c r="H1646" i="2"/>
  <c r="D1646" i="2"/>
  <c r="E1646" i="2" s="1"/>
  <c r="C1646" i="2" s="1"/>
  <c r="AB1645" i="2"/>
  <c r="X1645" i="2"/>
  <c r="W1645" i="2" s="1"/>
  <c r="T1645" i="2"/>
  <c r="P1645" i="2"/>
  <c r="O1645" i="2"/>
  <c r="L1645" i="2"/>
  <c r="H1645" i="2"/>
  <c r="D1645" i="2"/>
  <c r="AB1644" i="2"/>
  <c r="X1644" i="2"/>
  <c r="T1644" i="2"/>
  <c r="S1644" i="2" s="1"/>
  <c r="P1644" i="2"/>
  <c r="L1644" i="2"/>
  <c r="M1644" i="2" s="1"/>
  <c r="K1644" i="2" s="1"/>
  <c r="H1644" i="2"/>
  <c r="D1644" i="2"/>
  <c r="E1644" i="2" s="1"/>
  <c r="AB1643" i="2"/>
  <c r="X1643" i="2"/>
  <c r="W1643" i="2"/>
  <c r="T1643" i="2"/>
  <c r="P1643" i="2"/>
  <c r="O1643" i="2" s="1"/>
  <c r="L1643" i="2"/>
  <c r="H1643" i="2"/>
  <c r="I1643" i="2" s="1"/>
  <c r="G1643" i="2" s="1"/>
  <c r="D1643" i="2"/>
  <c r="AB1642" i="2"/>
  <c r="X1642" i="2"/>
  <c r="T1642" i="2"/>
  <c r="P1642" i="2"/>
  <c r="L1642" i="2"/>
  <c r="M1642" i="2" s="1"/>
  <c r="K1642" i="2" s="1"/>
  <c r="H1642" i="2"/>
  <c r="D1642" i="2"/>
  <c r="AB1641" i="2"/>
  <c r="X1641" i="2"/>
  <c r="W1641" i="2"/>
  <c r="T1641" i="2"/>
  <c r="P1641" i="2"/>
  <c r="O1641" i="2"/>
  <c r="L1641" i="2"/>
  <c r="H1641" i="2"/>
  <c r="D1641" i="2"/>
  <c r="AB1640" i="2"/>
  <c r="AA1640" i="2"/>
  <c r="X1640" i="2"/>
  <c r="T1640" i="2"/>
  <c r="P1640" i="2"/>
  <c r="L1640" i="2"/>
  <c r="H1640" i="2"/>
  <c r="D1640" i="2"/>
  <c r="E1640" i="2" s="1"/>
  <c r="AB1639" i="2"/>
  <c r="X1639" i="2"/>
  <c r="W1639" i="2" s="1"/>
  <c r="T1639" i="2"/>
  <c r="P1639" i="2"/>
  <c r="O1639" i="2"/>
  <c r="L1639" i="2"/>
  <c r="H1639" i="2"/>
  <c r="I1639" i="2" s="1"/>
  <c r="G1639" i="2" s="1"/>
  <c r="D1639" i="2"/>
  <c r="AB1638" i="2"/>
  <c r="AA1638" i="2" s="1"/>
  <c r="X1638" i="2"/>
  <c r="T1638" i="2"/>
  <c r="S1638" i="2"/>
  <c r="P1638" i="2"/>
  <c r="L1638" i="2"/>
  <c r="H1638" i="2"/>
  <c r="D1638" i="2"/>
  <c r="AB1637" i="2"/>
  <c r="X1637" i="2"/>
  <c r="W1637" i="2" s="1"/>
  <c r="T1637" i="2"/>
  <c r="P1637" i="2"/>
  <c r="O1637" i="2" s="1"/>
  <c r="L1637" i="2"/>
  <c r="H1637" i="2"/>
  <c r="I1637" i="2" s="1"/>
  <c r="D1637" i="2"/>
  <c r="AB1636" i="2"/>
  <c r="AA1636" i="2" s="1"/>
  <c r="X1636" i="2"/>
  <c r="T1636" i="2"/>
  <c r="S1636" i="2"/>
  <c r="P1636" i="2"/>
  <c r="L1636" i="2"/>
  <c r="M1636" i="2" s="1"/>
  <c r="H1636" i="2"/>
  <c r="D1636" i="2"/>
  <c r="AB1635" i="2"/>
  <c r="X1635" i="2"/>
  <c r="T1635" i="2"/>
  <c r="P1635" i="2"/>
  <c r="O1635" i="2" s="1"/>
  <c r="L1635" i="2"/>
  <c r="H1635" i="2"/>
  <c r="I1635" i="2" s="1"/>
  <c r="D1635" i="2"/>
  <c r="AB1634" i="2"/>
  <c r="AA1634" i="2"/>
  <c r="X1634" i="2"/>
  <c r="T1634" i="2"/>
  <c r="S1634" i="2" s="1"/>
  <c r="P1634" i="2"/>
  <c r="L1634" i="2"/>
  <c r="M1634" i="2" s="1"/>
  <c r="H1634" i="2"/>
  <c r="D1634" i="2"/>
  <c r="E1634" i="2" s="1"/>
  <c r="C1634" i="2" s="1"/>
  <c r="AB1633" i="2"/>
  <c r="X1633" i="2"/>
  <c r="T1633" i="2"/>
  <c r="P1633" i="2"/>
  <c r="L1633" i="2"/>
  <c r="H1633" i="2"/>
  <c r="I1633" i="2" s="1"/>
  <c r="G1633" i="2" s="1"/>
  <c r="D1633" i="2"/>
  <c r="AB1632" i="2"/>
  <c r="AA1632" i="2"/>
  <c r="X1632" i="2"/>
  <c r="T1632" i="2"/>
  <c r="S1632" i="2" s="1"/>
  <c r="P1632" i="2"/>
  <c r="L1632" i="2"/>
  <c r="M1632" i="2" s="1"/>
  <c r="H1632" i="2"/>
  <c r="D1632" i="2"/>
  <c r="AB1631" i="2"/>
  <c r="X1631" i="2"/>
  <c r="V1631" i="2" s="1"/>
  <c r="W1631" i="2"/>
  <c r="T1631" i="2"/>
  <c r="P1631" i="2"/>
  <c r="L1631" i="2"/>
  <c r="H1631" i="2"/>
  <c r="I1631" i="2" s="1"/>
  <c r="F1631" i="2" s="1"/>
  <c r="D1631" i="2"/>
  <c r="AB1630" i="2"/>
  <c r="X1630" i="2"/>
  <c r="T1630" i="2"/>
  <c r="S1630" i="2" s="1"/>
  <c r="R1630" i="2"/>
  <c r="P1630" i="2"/>
  <c r="L1630" i="2"/>
  <c r="H1630" i="2"/>
  <c r="D1630" i="2"/>
  <c r="AB1629" i="2"/>
  <c r="X1629" i="2"/>
  <c r="T1629" i="2"/>
  <c r="P1629" i="2"/>
  <c r="N1629" i="2"/>
  <c r="O1629" i="2"/>
  <c r="L1629" i="2"/>
  <c r="H1629" i="2"/>
  <c r="D1629" i="2"/>
  <c r="AB1628" i="2"/>
  <c r="AA1628" i="2" s="1"/>
  <c r="Z1628" i="2"/>
  <c r="X1628" i="2"/>
  <c r="T1628" i="2"/>
  <c r="P1628" i="2"/>
  <c r="L1628" i="2"/>
  <c r="M1628" i="2" s="1"/>
  <c r="H1628" i="2"/>
  <c r="D1628" i="2"/>
  <c r="AB1627" i="2"/>
  <c r="X1627" i="2"/>
  <c r="W1627" i="2" s="1"/>
  <c r="V1627" i="2"/>
  <c r="T1627" i="2"/>
  <c r="P1627" i="2"/>
  <c r="L1627" i="2"/>
  <c r="H1627" i="2"/>
  <c r="I1627" i="2" s="1"/>
  <c r="D1627" i="2"/>
  <c r="AB1626" i="2"/>
  <c r="X1626" i="2"/>
  <c r="T1626" i="2"/>
  <c r="S1626" i="2" s="1"/>
  <c r="R1626" i="2"/>
  <c r="P1626" i="2"/>
  <c r="L1626" i="2"/>
  <c r="H1626" i="2"/>
  <c r="D1626" i="2"/>
  <c r="AB1625" i="2"/>
  <c r="X1625" i="2"/>
  <c r="T1625" i="2"/>
  <c r="P1625" i="2"/>
  <c r="N1625" i="2" s="1"/>
  <c r="O1625" i="2"/>
  <c r="L1625" i="2"/>
  <c r="H1625" i="2"/>
  <c r="D1625" i="2"/>
  <c r="AB1624" i="2"/>
  <c r="Z1624" i="2"/>
  <c r="AA1624" i="2"/>
  <c r="X1624" i="2"/>
  <c r="T1624" i="2"/>
  <c r="P1624" i="2"/>
  <c r="L1624" i="2"/>
  <c r="H1624" i="2"/>
  <c r="D1624" i="2"/>
  <c r="AB1623" i="2"/>
  <c r="X1623" i="2"/>
  <c r="V1623" i="2" s="1"/>
  <c r="W1623" i="2"/>
  <c r="T1623" i="2"/>
  <c r="P1623" i="2"/>
  <c r="L1623" i="2"/>
  <c r="H1623" i="2"/>
  <c r="D1623" i="2"/>
  <c r="AB1622" i="2"/>
  <c r="X1622" i="2"/>
  <c r="T1622" i="2"/>
  <c r="S1622" i="2" s="1"/>
  <c r="R1622" i="2"/>
  <c r="P1622" i="2"/>
  <c r="L1622" i="2"/>
  <c r="H1622" i="2"/>
  <c r="D1622" i="2"/>
  <c r="E1622" i="2" s="1"/>
  <c r="AB1621" i="2"/>
  <c r="X1621" i="2"/>
  <c r="T1621" i="2"/>
  <c r="P1621" i="2"/>
  <c r="N1621" i="2"/>
  <c r="O1621" i="2"/>
  <c r="L1621" i="2"/>
  <c r="H1621" i="2"/>
  <c r="D1621" i="2"/>
  <c r="AB1620" i="2"/>
  <c r="AA1620" i="2" s="1"/>
  <c r="Z1620" i="2"/>
  <c r="X1620" i="2"/>
  <c r="T1620" i="2"/>
  <c r="P1620" i="2"/>
  <c r="L1620" i="2"/>
  <c r="H1620" i="2"/>
  <c r="D1620" i="2"/>
  <c r="AB1619" i="2"/>
  <c r="X1619" i="2"/>
  <c r="V1619" i="2"/>
  <c r="W1619" i="2"/>
  <c r="T1619" i="2"/>
  <c r="P1619" i="2"/>
  <c r="L1619" i="2"/>
  <c r="H1619" i="2"/>
  <c r="I1619" i="2" s="1"/>
  <c r="D1619" i="2"/>
  <c r="AB1618" i="2"/>
  <c r="X1618" i="2"/>
  <c r="T1618" i="2"/>
  <c r="S1618" i="2" s="1"/>
  <c r="P1618" i="2"/>
  <c r="L1618" i="2"/>
  <c r="H1618" i="2"/>
  <c r="D1618" i="2"/>
  <c r="E1618" i="2" s="1"/>
  <c r="AB1617" i="2"/>
  <c r="X1617" i="2"/>
  <c r="T1617" i="2"/>
  <c r="P1617" i="2"/>
  <c r="N1617" i="2"/>
  <c r="O1617" i="2"/>
  <c r="L1617" i="2"/>
  <c r="H1617" i="2"/>
  <c r="D1617" i="2"/>
  <c r="AB1616" i="2"/>
  <c r="AA1616" i="2" s="1"/>
  <c r="Z1616" i="2"/>
  <c r="X1616" i="2"/>
  <c r="T1616" i="2"/>
  <c r="P1616" i="2"/>
  <c r="L1616" i="2"/>
  <c r="H1616" i="2"/>
  <c r="D1616" i="2"/>
  <c r="E1616" i="2" s="1"/>
  <c r="AB1615" i="2"/>
  <c r="AA1615" i="2" s="1"/>
  <c r="X1615" i="2"/>
  <c r="V1615" i="2" s="1"/>
  <c r="T1615" i="2"/>
  <c r="P1615" i="2"/>
  <c r="N1615" i="2" s="1"/>
  <c r="O1615" i="2"/>
  <c r="L1615" i="2"/>
  <c r="H1615" i="2"/>
  <c r="D1615" i="2"/>
  <c r="E1615" i="2" s="1"/>
  <c r="AB1614" i="2"/>
  <c r="Z1614" i="2" s="1"/>
  <c r="X1614" i="2"/>
  <c r="W1614" i="2"/>
  <c r="T1614" i="2"/>
  <c r="R1614" i="2" s="1"/>
  <c r="U1614" i="2"/>
  <c r="S1614" i="2"/>
  <c r="P1614" i="2"/>
  <c r="N1614" i="2"/>
  <c r="L1614" i="2"/>
  <c r="H1614" i="2"/>
  <c r="D1614" i="2"/>
  <c r="E1614" i="2" s="1"/>
  <c r="AB1613" i="2"/>
  <c r="Z1613" i="2" s="1"/>
  <c r="AC1613" i="2"/>
  <c r="X1613" i="2"/>
  <c r="V1613" i="2" s="1"/>
  <c r="T1613" i="2"/>
  <c r="R1613" i="2" s="1"/>
  <c r="S1613" i="2"/>
  <c r="P1613" i="2"/>
  <c r="N1613" i="2" s="1"/>
  <c r="Q1613" i="2"/>
  <c r="O1613" i="2"/>
  <c r="L1613" i="2"/>
  <c r="M1613" i="2" s="1"/>
  <c r="H1613" i="2"/>
  <c r="D1613" i="2"/>
  <c r="AB1612" i="2"/>
  <c r="Z1612" i="2" s="1"/>
  <c r="AC1612" i="2"/>
  <c r="AA1612" i="2"/>
  <c r="X1612" i="2"/>
  <c r="Y1612" i="2" s="1"/>
  <c r="T1612" i="2"/>
  <c r="S1612" i="2" s="1"/>
  <c r="R1612" i="2"/>
  <c r="P1612" i="2"/>
  <c r="N1612" i="2" s="1"/>
  <c r="O1612" i="2"/>
  <c r="L1612" i="2"/>
  <c r="M1612" i="2" s="1"/>
  <c r="H1612" i="2"/>
  <c r="D1612" i="2"/>
  <c r="AB1611" i="2"/>
  <c r="Z1611" i="2" s="1"/>
  <c r="X1611" i="2"/>
  <c r="W1611" i="2" s="1"/>
  <c r="Y1611" i="2"/>
  <c r="V1611" i="2"/>
  <c r="T1611" i="2"/>
  <c r="R1611" i="2" s="1"/>
  <c r="P1611" i="2"/>
  <c r="N1611" i="2" s="1"/>
  <c r="L1611" i="2"/>
  <c r="M1611" i="2" s="1"/>
  <c r="H1611" i="2"/>
  <c r="I1611" i="2" s="1"/>
  <c r="D1611" i="2"/>
  <c r="E1611" i="2" s="1"/>
  <c r="AB1610" i="2"/>
  <c r="X1610" i="2"/>
  <c r="T1610" i="2"/>
  <c r="U1610" i="2" s="1"/>
  <c r="R1610" i="2"/>
  <c r="S1610" i="2"/>
  <c r="P1610" i="2"/>
  <c r="Q1610" i="2"/>
  <c r="N1610" i="2"/>
  <c r="L1610" i="2"/>
  <c r="M1610" i="2" s="1"/>
  <c r="J1610" i="2" s="1"/>
  <c r="H1610" i="2"/>
  <c r="I1610" i="2" s="1"/>
  <c r="D1610" i="2"/>
  <c r="E1610" i="2" s="1"/>
  <c r="AB1609" i="2"/>
  <c r="Z1609" i="2"/>
  <c r="X1609" i="2"/>
  <c r="T1609" i="2"/>
  <c r="R1609" i="2" s="1"/>
  <c r="P1609" i="2"/>
  <c r="Q1609" i="2" s="1"/>
  <c r="N1609" i="2"/>
  <c r="L1609" i="2"/>
  <c r="M1609" i="2" s="1"/>
  <c r="J1609" i="2" s="1"/>
  <c r="H1609" i="2"/>
  <c r="D1609" i="2"/>
  <c r="E1609" i="2" s="1"/>
  <c r="AB1608" i="2"/>
  <c r="X1608" i="2"/>
  <c r="V1608" i="2" s="1"/>
  <c r="T1608" i="2"/>
  <c r="P1608" i="2"/>
  <c r="O1608" i="2" s="1"/>
  <c r="N1608" i="2"/>
  <c r="L1608" i="2"/>
  <c r="M1608" i="2" s="1"/>
  <c r="H1608" i="2"/>
  <c r="I1608" i="2" s="1"/>
  <c r="D1608" i="2"/>
  <c r="AB1607" i="2"/>
  <c r="Z1607" i="2" s="1"/>
  <c r="AC1607" i="2"/>
  <c r="X1607" i="2"/>
  <c r="W1607" i="2"/>
  <c r="T1607" i="2"/>
  <c r="U1607" i="2"/>
  <c r="R1607" i="2"/>
  <c r="P1607" i="2"/>
  <c r="L1607" i="2"/>
  <c r="H1607" i="2"/>
  <c r="I1607" i="2" s="1"/>
  <c r="D1607" i="2"/>
  <c r="AB1606" i="2"/>
  <c r="Z1606" i="2" s="1"/>
  <c r="AC1606" i="2"/>
  <c r="AA1606" i="2"/>
  <c r="X1606" i="2"/>
  <c r="V1606" i="2" s="1"/>
  <c r="W1606" i="2"/>
  <c r="T1606" i="2"/>
  <c r="U1606" i="2" s="1"/>
  <c r="S1606" i="2"/>
  <c r="R1606" i="2"/>
  <c r="P1606" i="2"/>
  <c r="N1606" i="2"/>
  <c r="L1606" i="2"/>
  <c r="H1606" i="2"/>
  <c r="I1606" i="2" s="1"/>
  <c r="D1606" i="2"/>
  <c r="E1606" i="2" s="1"/>
  <c r="AB1605" i="2"/>
  <c r="AA1605" i="2" s="1"/>
  <c r="Z1605" i="2"/>
  <c r="X1605" i="2"/>
  <c r="Y1605" i="2"/>
  <c r="W1605" i="2"/>
  <c r="V1605" i="2"/>
  <c r="T1605" i="2"/>
  <c r="S1605" i="2" s="1"/>
  <c r="U1605" i="2"/>
  <c r="P1605" i="2"/>
  <c r="O1605" i="2" s="1"/>
  <c r="L1605" i="2"/>
  <c r="M1605" i="2" s="1"/>
  <c r="H1605" i="2"/>
  <c r="I1605" i="2" s="1"/>
  <c r="D1605" i="2"/>
  <c r="AB1604" i="2"/>
  <c r="AC1604" i="2" s="1"/>
  <c r="AA1604" i="2"/>
  <c r="Z1604" i="2"/>
  <c r="X1604" i="2"/>
  <c r="W1604" i="2" s="1"/>
  <c r="V1604" i="2"/>
  <c r="T1604" i="2"/>
  <c r="P1604" i="2"/>
  <c r="O1604" i="2" s="1"/>
  <c r="L1604" i="2"/>
  <c r="M1604" i="2" s="1"/>
  <c r="H1604" i="2"/>
  <c r="I1604" i="2" s="1"/>
  <c r="F1604" i="2" s="1"/>
  <c r="D1604" i="2"/>
  <c r="AB1603" i="2"/>
  <c r="Z1603" i="2"/>
  <c r="AA1603" i="2"/>
  <c r="X1603" i="2"/>
  <c r="W1603" i="2" s="1"/>
  <c r="Y1603" i="2"/>
  <c r="T1603" i="2"/>
  <c r="S1603" i="2" s="1"/>
  <c r="P1603" i="2"/>
  <c r="N1603" i="2" s="1"/>
  <c r="Q1603" i="2"/>
  <c r="O1603" i="2"/>
  <c r="L1603" i="2"/>
  <c r="M1603" i="2" s="1"/>
  <c r="J1603" i="2" s="1"/>
  <c r="H1603" i="2"/>
  <c r="I1603" i="2" s="1"/>
  <c r="G1603" i="2" s="1"/>
  <c r="D1603" i="2"/>
  <c r="AB1602" i="2"/>
  <c r="AA1602" i="2" s="1"/>
  <c r="Z1602" i="2"/>
  <c r="X1602" i="2"/>
  <c r="T1602" i="2"/>
  <c r="U1602" i="2"/>
  <c r="S1602" i="2"/>
  <c r="R1602" i="2"/>
  <c r="P1602" i="2"/>
  <c r="O1602" i="2" s="1"/>
  <c r="N1602" i="2"/>
  <c r="L1602" i="2"/>
  <c r="H1602" i="2"/>
  <c r="D1602" i="2"/>
  <c r="AB1601" i="2"/>
  <c r="Z1601" i="2"/>
  <c r="X1601" i="2"/>
  <c r="T1601" i="2"/>
  <c r="R1601" i="2" s="1"/>
  <c r="P1601" i="2"/>
  <c r="Q1601" i="2"/>
  <c r="O1601" i="2"/>
  <c r="L1601" i="2"/>
  <c r="H1601" i="2"/>
  <c r="D1601" i="2"/>
  <c r="E1601" i="2" s="1"/>
  <c r="AB1600" i="2"/>
  <c r="AA1600" i="2" s="1"/>
  <c r="X1600" i="2"/>
  <c r="V1600" i="2" s="1"/>
  <c r="Y1600" i="2"/>
  <c r="T1600" i="2"/>
  <c r="R1600" i="2" s="1"/>
  <c r="P1600" i="2"/>
  <c r="L1600" i="2"/>
  <c r="M1600" i="2" s="1"/>
  <c r="K1600" i="2" s="1"/>
  <c r="H1600" i="2"/>
  <c r="D1600" i="2"/>
  <c r="E1600" i="2" s="1"/>
  <c r="AB1599" i="2"/>
  <c r="AC1599" i="2" s="1"/>
  <c r="AA1599" i="2"/>
  <c r="X1599" i="2"/>
  <c r="T1599" i="2"/>
  <c r="R1599" i="2"/>
  <c r="P1599" i="2"/>
  <c r="L1599" i="2"/>
  <c r="H1599" i="2"/>
  <c r="I1599" i="2" s="1"/>
  <c r="D1599" i="2"/>
  <c r="AB1598" i="2"/>
  <c r="AC1598" i="2"/>
  <c r="AA1598" i="2"/>
  <c r="Z1598" i="2"/>
  <c r="X1598" i="2"/>
  <c r="Y1598" i="2"/>
  <c r="V1598" i="2"/>
  <c r="W1598" i="2"/>
  <c r="T1598" i="2"/>
  <c r="S1598" i="2"/>
  <c r="P1598" i="2"/>
  <c r="N1598" i="2" s="1"/>
  <c r="L1598" i="2"/>
  <c r="H1598" i="2"/>
  <c r="D1598" i="2"/>
  <c r="AB1597" i="2"/>
  <c r="Z1597" i="2" s="1"/>
  <c r="AA1597" i="2"/>
  <c r="X1597" i="2"/>
  <c r="Y1597" i="2" s="1"/>
  <c r="V1597" i="2"/>
  <c r="T1597" i="2"/>
  <c r="P1597" i="2"/>
  <c r="Q1597" i="2" s="1"/>
  <c r="L1597" i="2"/>
  <c r="M1597" i="2" s="1"/>
  <c r="H1597" i="2"/>
  <c r="D1597" i="2"/>
  <c r="AB1596" i="2"/>
  <c r="AC1596" i="2"/>
  <c r="AA1596" i="2"/>
  <c r="X1596" i="2"/>
  <c r="W1596" i="2" s="1"/>
  <c r="V1596" i="2"/>
  <c r="T1596" i="2"/>
  <c r="S1596" i="2" s="1"/>
  <c r="R1596" i="2"/>
  <c r="P1596" i="2"/>
  <c r="Q1596" i="2" s="1"/>
  <c r="N1596" i="2"/>
  <c r="O1596" i="2"/>
  <c r="L1596" i="2"/>
  <c r="M1596" i="2" s="1"/>
  <c r="H1596" i="2"/>
  <c r="I1596" i="2" s="1"/>
  <c r="F1596" i="2" s="1"/>
  <c r="D1596" i="2"/>
  <c r="AB1595" i="2"/>
  <c r="X1595" i="2"/>
  <c r="T1595" i="2"/>
  <c r="R1595" i="2"/>
  <c r="S1595" i="2"/>
  <c r="P1595" i="2"/>
  <c r="N1595" i="2" s="1"/>
  <c r="Q1595" i="2"/>
  <c r="O1595" i="2"/>
  <c r="L1595" i="2"/>
  <c r="M1595" i="2" s="1"/>
  <c r="H1595" i="2"/>
  <c r="D1595" i="2"/>
  <c r="E1595" i="2" s="1"/>
  <c r="B1595" i="2" s="1"/>
  <c r="AB1594" i="2"/>
  <c r="X1594" i="2"/>
  <c r="W1594" i="2" s="1"/>
  <c r="V1594" i="2"/>
  <c r="T1594" i="2"/>
  <c r="U1594" i="2" s="1"/>
  <c r="P1594" i="2"/>
  <c r="N1594" i="2" s="1"/>
  <c r="O1594" i="2"/>
  <c r="L1594" i="2"/>
  <c r="M1594" i="2" s="1"/>
  <c r="H1594" i="2"/>
  <c r="I1594" i="2" s="1"/>
  <c r="D1594" i="2"/>
  <c r="E1594" i="2" s="1"/>
  <c r="C1594" i="2" s="1"/>
  <c r="AB1593" i="2"/>
  <c r="AC1593" i="2" s="1"/>
  <c r="Z1593" i="2"/>
  <c r="X1593" i="2"/>
  <c r="W1593" i="2" s="1"/>
  <c r="T1593" i="2"/>
  <c r="P1593" i="2"/>
  <c r="L1593" i="2"/>
  <c r="M1593" i="2" s="1"/>
  <c r="H1593" i="2"/>
  <c r="I1593" i="2" s="1"/>
  <c r="D1593" i="2"/>
  <c r="AB1592" i="2"/>
  <c r="AA1592" i="2" s="1"/>
  <c r="AC1592" i="2"/>
  <c r="Z1592" i="2"/>
  <c r="X1592" i="2"/>
  <c r="V1592" i="2"/>
  <c r="T1592" i="2"/>
  <c r="P1592" i="2"/>
  <c r="O1592" i="2" s="1"/>
  <c r="N1592" i="2"/>
  <c r="L1592" i="2"/>
  <c r="M1592" i="2" s="1"/>
  <c r="H1592" i="2"/>
  <c r="D1592" i="2"/>
  <c r="E1592" i="2" s="1"/>
  <c r="AB1591" i="2"/>
  <c r="Z1591" i="2" s="1"/>
  <c r="AA1591" i="2"/>
  <c r="X1591" i="2"/>
  <c r="W1591" i="2" s="1"/>
  <c r="T1591" i="2"/>
  <c r="R1591" i="2" s="1"/>
  <c r="U1591" i="2"/>
  <c r="P1591" i="2"/>
  <c r="N1591" i="2" s="1"/>
  <c r="L1591" i="2"/>
  <c r="H1591" i="2"/>
  <c r="I1591" i="2" s="1"/>
  <c r="G1591" i="2" s="1"/>
  <c r="D1591" i="2"/>
  <c r="AB1590" i="2"/>
  <c r="AC1590" i="2" s="1"/>
  <c r="AA1590" i="2"/>
  <c r="Z1590" i="2"/>
  <c r="X1590" i="2"/>
  <c r="W1590" i="2" s="1"/>
  <c r="Y1590" i="2"/>
  <c r="V1590" i="2"/>
  <c r="T1590" i="2"/>
  <c r="S1590" i="2" s="1"/>
  <c r="U1590" i="2"/>
  <c r="R1590" i="2"/>
  <c r="P1590" i="2"/>
  <c r="N1590" i="2" s="1"/>
  <c r="L1590" i="2"/>
  <c r="H1590" i="2"/>
  <c r="D1590" i="2"/>
  <c r="E1590" i="2" s="1"/>
  <c r="AB1589" i="2"/>
  <c r="Z1589" i="2"/>
  <c r="AA1589" i="2"/>
  <c r="X1589" i="2"/>
  <c r="W1589" i="2" s="1"/>
  <c r="Y1589" i="2"/>
  <c r="V1589" i="2"/>
  <c r="T1589" i="2"/>
  <c r="R1589" i="2" s="1"/>
  <c r="U1589" i="2"/>
  <c r="S1589" i="2"/>
  <c r="P1589" i="2"/>
  <c r="O1589" i="2" s="1"/>
  <c r="L1589" i="2"/>
  <c r="H1589" i="2"/>
  <c r="D1589" i="2"/>
  <c r="AB1588" i="2"/>
  <c r="AC1588" i="2" s="1"/>
  <c r="AA1588" i="2"/>
  <c r="Z1588" i="2"/>
  <c r="X1588" i="2"/>
  <c r="V1588" i="2" s="1"/>
  <c r="W1588" i="2"/>
  <c r="T1588" i="2"/>
  <c r="P1588" i="2"/>
  <c r="N1588" i="2" s="1"/>
  <c r="L1588" i="2"/>
  <c r="H1588" i="2"/>
  <c r="D1588" i="2"/>
  <c r="AB1587" i="2"/>
  <c r="Z1587" i="2" s="1"/>
  <c r="X1587" i="2"/>
  <c r="Y1587" i="2"/>
  <c r="W1587" i="2"/>
  <c r="T1587" i="2"/>
  <c r="S1587" i="2" s="1"/>
  <c r="R1587" i="2"/>
  <c r="P1587" i="2"/>
  <c r="Q1587" i="2"/>
  <c r="O1587" i="2"/>
  <c r="N1587" i="2"/>
  <c r="L1587" i="2"/>
  <c r="H1587" i="2"/>
  <c r="D1587" i="2"/>
  <c r="AB1586" i="2"/>
  <c r="Z1586" i="2" s="1"/>
  <c r="AA1586" i="2"/>
  <c r="X1586" i="2"/>
  <c r="T1586" i="2"/>
  <c r="R1586" i="2" s="1"/>
  <c r="U1586" i="2"/>
  <c r="P1586" i="2"/>
  <c r="N1586" i="2" s="1"/>
  <c r="L1586" i="2"/>
  <c r="M1586" i="2" s="1"/>
  <c r="H1586" i="2"/>
  <c r="I1586" i="2" s="1"/>
  <c r="D1586" i="2"/>
  <c r="E1586" i="2" s="1"/>
  <c r="AB1585" i="2"/>
  <c r="X1585" i="2"/>
  <c r="T1585" i="2"/>
  <c r="S1585" i="2" s="1"/>
  <c r="R1585" i="2"/>
  <c r="P1585" i="2"/>
  <c r="Q1585" i="2"/>
  <c r="O1585" i="2"/>
  <c r="L1585" i="2"/>
  <c r="H1585" i="2"/>
  <c r="I1585" i="2" s="1"/>
  <c r="G1585" i="2" s="1"/>
  <c r="D1585" i="2"/>
  <c r="E1585" i="2" s="1"/>
  <c r="AB1584" i="2"/>
  <c r="X1584" i="2"/>
  <c r="Y1584" i="2" s="1"/>
  <c r="T1584" i="2"/>
  <c r="S1584" i="2" s="1"/>
  <c r="R1584" i="2"/>
  <c r="P1584" i="2"/>
  <c r="L1584" i="2"/>
  <c r="M1584" i="2" s="1"/>
  <c r="K1584" i="2" s="1"/>
  <c r="H1584" i="2"/>
  <c r="D1584" i="2"/>
  <c r="E1584" i="2" s="1"/>
  <c r="AB1583" i="2"/>
  <c r="AC1583" i="2"/>
  <c r="Z1583" i="2"/>
  <c r="AA1583" i="2"/>
  <c r="X1583" i="2"/>
  <c r="Y1583" i="2" s="1"/>
  <c r="V1583" i="2"/>
  <c r="T1583" i="2"/>
  <c r="P1583" i="2"/>
  <c r="L1583" i="2"/>
  <c r="H1583" i="2"/>
  <c r="I1583" i="2" s="1"/>
  <c r="D1583" i="2"/>
  <c r="AB1582" i="2"/>
  <c r="AA1582" i="2" s="1"/>
  <c r="AC1582" i="2"/>
  <c r="Z1582" i="2"/>
  <c r="X1582" i="2"/>
  <c r="W1582" i="2" s="1"/>
  <c r="Y1582" i="2"/>
  <c r="V1582" i="2"/>
  <c r="T1582" i="2"/>
  <c r="S1582" i="2" s="1"/>
  <c r="R1582" i="2"/>
  <c r="P1582" i="2"/>
  <c r="L1582" i="2"/>
  <c r="M1582" i="2" s="1"/>
  <c r="H1582" i="2"/>
  <c r="I1582" i="2" s="1"/>
  <c r="F1582" i="2" s="1"/>
  <c r="D1582" i="2"/>
  <c r="AB1581" i="2"/>
  <c r="Z1581" i="2" s="1"/>
  <c r="AA1581" i="2"/>
  <c r="X1581" i="2"/>
  <c r="Y1581" i="2" s="1"/>
  <c r="W1581" i="2"/>
  <c r="V1581" i="2"/>
  <c r="T1581" i="2"/>
  <c r="R1581" i="2" s="1"/>
  <c r="U1581" i="2"/>
  <c r="P1581" i="2"/>
  <c r="Q1581" i="2" s="1"/>
  <c r="N1581" i="2"/>
  <c r="L1581" i="2"/>
  <c r="H1581" i="2"/>
  <c r="D1581" i="2"/>
  <c r="E1581" i="2" s="1"/>
  <c r="AB1580" i="2"/>
  <c r="AC1580" i="2" s="1"/>
  <c r="Z1580" i="2"/>
  <c r="X1580" i="2"/>
  <c r="T1580" i="2"/>
  <c r="U1580" i="2"/>
  <c r="S1580" i="2"/>
  <c r="R1580" i="2"/>
  <c r="P1580" i="2"/>
  <c r="L1580" i="2"/>
  <c r="M1580" i="2" s="1"/>
  <c r="J1580" i="2" s="1"/>
  <c r="H1580" i="2"/>
  <c r="D1580" i="2"/>
  <c r="E1580" i="2" s="1"/>
  <c r="AB1579" i="2"/>
  <c r="X1579" i="2"/>
  <c r="V1579" i="2" s="1"/>
  <c r="T1579" i="2"/>
  <c r="P1579" i="2"/>
  <c r="N1579" i="2" s="1"/>
  <c r="Q1579" i="2"/>
  <c r="O1579" i="2"/>
  <c r="L1579" i="2"/>
  <c r="M1579" i="2" s="1"/>
  <c r="H1579" i="2"/>
  <c r="D1579" i="2"/>
  <c r="AB1578" i="2"/>
  <c r="AA1578" i="2" s="1"/>
  <c r="AC1578" i="2"/>
  <c r="Z1578" i="2"/>
  <c r="X1578" i="2"/>
  <c r="Y1578" i="2"/>
  <c r="W1578" i="2"/>
  <c r="V1578" i="2"/>
  <c r="T1578" i="2"/>
  <c r="S1578" i="2" s="1"/>
  <c r="R1578" i="2"/>
  <c r="P1578" i="2"/>
  <c r="Q1578" i="2" s="1"/>
  <c r="O1578" i="2"/>
  <c r="N1578" i="2"/>
  <c r="L1578" i="2"/>
  <c r="M1578" i="2" s="1"/>
  <c r="H1578" i="2"/>
  <c r="I1578" i="2" s="1"/>
  <c r="D1578" i="2"/>
  <c r="E1578" i="2" s="1"/>
  <c r="B1578" i="2" s="1"/>
  <c r="AB1577" i="2"/>
  <c r="X1577" i="2"/>
  <c r="Y1577" i="2"/>
  <c r="W1577" i="2"/>
  <c r="V1577" i="2"/>
  <c r="T1577" i="2"/>
  <c r="U1577" i="2"/>
  <c r="P1577" i="2"/>
  <c r="Q1577" i="2" s="1"/>
  <c r="O1577" i="2"/>
  <c r="N1577" i="2"/>
  <c r="L1577" i="2"/>
  <c r="M1577" i="2" s="1"/>
  <c r="H1577" i="2"/>
  <c r="D1577" i="2"/>
  <c r="E1577" i="2" s="1"/>
  <c r="AB1576" i="2"/>
  <c r="AC1576" i="2"/>
  <c r="AA1576" i="2"/>
  <c r="Z1576" i="2"/>
  <c r="X1576" i="2"/>
  <c r="W1576" i="2"/>
  <c r="T1576" i="2"/>
  <c r="U1576" i="2" s="1"/>
  <c r="S1576" i="2"/>
  <c r="R1576" i="2"/>
  <c r="P1576" i="2"/>
  <c r="Q1576" i="2" s="1"/>
  <c r="O1576" i="2"/>
  <c r="N1576" i="2"/>
  <c r="L1576" i="2"/>
  <c r="H1576" i="2"/>
  <c r="I1576" i="2" s="1"/>
  <c r="D1576" i="2"/>
  <c r="AB1575" i="2"/>
  <c r="AC1575" i="2" s="1"/>
  <c r="Z1575" i="2"/>
  <c r="X1575" i="2"/>
  <c r="T1575" i="2"/>
  <c r="U1575" i="2" s="1"/>
  <c r="P1575" i="2"/>
  <c r="Q1575" i="2"/>
  <c r="L1575" i="2"/>
  <c r="M1575" i="2" s="1"/>
  <c r="H1575" i="2"/>
  <c r="D1575" i="2"/>
  <c r="AB1574" i="2"/>
  <c r="AC1574" i="2"/>
  <c r="AA1574" i="2"/>
  <c r="Z1574" i="2"/>
  <c r="X1574" i="2"/>
  <c r="Y1574" i="2" s="1"/>
  <c r="V1574" i="2"/>
  <c r="T1574" i="2"/>
  <c r="U1574" i="2" s="1"/>
  <c r="S1574" i="2"/>
  <c r="R1574" i="2"/>
  <c r="P1574" i="2"/>
  <c r="Q1574" i="2" s="1"/>
  <c r="O1574" i="2"/>
  <c r="L1574" i="2"/>
  <c r="H1574" i="2"/>
  <c r="I1574" i="2" s="1"/>
  <c r="D1574" i="2"/>
  <c r="AB1573" i="2"/>
  <c r="X1573" i="2"/>
  <c r="Y1573" i="2"/>
  <c r="W1573" i="2"/>
  <c r="V1573" i="2"/>
  <c r="T1573" i="2"/>
  <c r="S1573" i="2"/>
  <c r="P1573" i="2"/>
  <c r="Q1573" i="2" s="1"/>
  <c r="O1573" i="2"/>
  <c r="N1573" i="2"/>
  <c r="L1573" i="2"/>
  <c r="H1573" i="2"/>
  <c r="D1573" i="2"/>
  <c r="E1573" i="2" s="1"/>
  <c r="AB1572" i="2"/>
  <c r="AC1572" i="2" s="1"/>
  <c r="AA1572" i="2"/>
  <c r="Z1572" i="2"/>
  <c r="X1572" i="2"/>
  <c r="Y1572" i="2" s="1"/>
  <c r="W1572" i="2"/>
  <c r="V1572" i="2"/>
  <c r="T1572" i="2"/>
  <c r="S1572" i="2" s="1"/>
  <c r="U1572" i="2"/>
  <c r="R1572" i="2"/>
  <c r="P1572" i="2"/>
  <c r="Q1572" i="2" s="1"/>
  <c r="N1572" i="2"/>
  <c r="L1572" i="2"/>
  <c r="H1572" i="2"/>
  <c r="I1572" i="2" s="1"/>
  <c r="D1572" i="2"/>
  <c r="AB1571" i="2"/>
  <c r="X1571" i="2"/>
  <c r="Y1571" i="2"/>
  <c r="T1571" i="2"/>
  <c r="U1571" i="2"/>
  <c r="S1571" i="2"/>
  <c r="R1571" i="2"/>
  <c r="P1571" i="2"/>
  <c r="Q1571" i="2"/>
  <c r="L1571" i="2"/>
  <c r="H1571" i="2"/>
  <c r="D1571" i="2"/>
  <c r="E1571" i="2" s="1"/>
  <c r="AB1570" i="2"/>
  <c r="AC1570" i="2"/>
  <c r="X1570" i="2"/>
  <c r="Y1570" i="2"/>
  <c r="W1570" i="2"/>
  <c r="V1570" i="2"/>
  <c r="T1570" i="2"/>
  <c r="U1570" i="2"/>
  <c r="P1570" i="2"/>
  <c r="Q1570" i="2"/>
  <c r="O1570" i="2"/>
  <c r="N1570" i="2"/>
  <c r="L1570" i="2"/>
  <c r="M1570" i="2" s="1"/>
  <c r="H1570" i="2"/>
  <c r="D1570" i="2"/>
  <c r="E1570" i="2" s="1"/>
  <c r="AB1569" i="2"/>
  <c r="X1569" i="2"/>
  <c r="V1569" i="2"/>
  <c r="T1569" i="2"/>
  <c r="P1569" i="2"/>
  <c r="N1569" i="2"/>
  <c r="L1569" i="2"/>
  <c r="H1569" i="2"/>
  <c r="I1569" i="2" s="1"/>
  <c r="G1569" i="2" s="1"/>
  <c r="D1569" i="2"/>
  <c r="E1569" i="2" s="1"/>
  <c r="AB1568" i="2"/>
  <c r="X1568" i="2"/>
  <c r="V1568" i="2"/>
  <c r="T1568" i="2"/>
  <c r="P1568" i="2"/>
  <c r="N1568" i="2" s="1"/>
  <c r="L1568" i="2"/>
  <c r="H1568" i="2"/>
  <c r="D1568" i="2"/>
  <c r="AB1567" i="2"/>
  <c r="Z1567" i="2" s="1"/>
  <c r="AC1567" i="2"/>
  <c r="X1567" i="2"/>
  <c r="Y1567" i="2" s="1"/>
  <c r="W1567" i="2"/>
  <c r="V1567" i="2"/>
  <c r="T1567" i="2"/>
  <c r="U1567" i="2"/>
  <c r="R1567" i="2"/>
  <c r="P1567" i="2"/>
  <c r="O1567" i="2" s="1"/>
  <c r="Q1567" i="2"/>
  <c r="N1567" i="2"/>
  <c r="L1567" i="2"/>
  <c r="M1567" i="2" s="1"/>
  <c r="H1567" i="2"/>
  <c r="D1567" i="2"/>
  <c r="AB1566" i="2"/>
  <c r="AA1566" i="2" s="1"/>
  <c r="AC1566" i="2"/>
  <c r="Z1566" i="2"/>
  <c r="X1566" i="2"/>
  <c r="Y1566" i="2" s="1"/>
  <c r="V1566" i="2"/>
  <c r="T1566" i="2"/>
  <c r="P1566" i="2"/>
  <c r="L1566" i="2"/>
  <c r="M1566" i="2" s="1"/>
  <c r="H1566" i="2"/>
  <c r="I1566" i="2" s="1"/>
  <c r="D1566" i="2"/>
  <c r="AB1565" i="2"/>
  <c r="X1565" i="2"/>
  <c r="Y1565" i="2" s="1"/>
  <c r="W1565" i="2"/>
  <c r="V1565" i="2"/>
  <c r="T1565" i="2"/>
  <c r="U1565" i="2"/>
  <c r="R1565" i="2"/>
  <c r="P1565" i="2"/>
  <c r="O1565" i="2" s="1"/>
  <c r="Q1565" i="2"/>
  <c r="N1565" i="2"/>
  <c r="L1565" i="2"/>
  <c r="H1565" i="2"/>
  <c r="I1565" i="2" s="1"/>
  <c r="G1565" i="2" s="1"/>
  <c r="D1565" i="2"/>
  <c r="AB1564" i="2"/>
  <c r="AC1564" i="2" s="1"/>
  <c r="AA1564" i="2"/>
  <c r="Z1564" i="2"/>
  <c r="X1564" i="2"/>
  <c r="Y1564" i="2"/>
  <c r="V1564" i="2"/>
  <c r="T1564" i="2"/>
  <c r="S1564" i="2" s="1"/>
  <c r="U1564" i="2"/>
  <c r="R1564" i="2"/>
  <c r="P1564" i="2"/>
  <c r="Q1564" i="2" s="1"/>
  <c r="N1564" i="2"/>
  <c r="L1564" i="2"/>
  <c r="H1564" i="2"/>
  <c r="D1564" i="2"/>
  <c r="AB1563" i="2"/>
  <c r="Z1563" i="2" s="1"/>
  <c r="AC1563" i="2"/>
  <c r="X1563" i="2"/>
  <c r="Y1563" i="2" s="1"/>
  <c r="W1563" i="2"/>
  <c r="V1563" i="2"/>
  <c r="T1563" i="2"/>
  <c r="U1563" i="2"/>
  <c r="R1563" i="2"/>
  <c r="P1563" i="2"/>
  <c r="O1563" i="2" s="1"/>
  <c r="Q1563" i="2"/>
  <c r="N1563" i="2"/>
  <c r="L1563" i="2"/>
  <c r="M1563" i="2" s="1"/>
  <c r="H1563" i="2"/>
  <c r="D1563" i="2"/>
  <c r="AB1562" i="2"/>
  <c r="AA1562" i="2" s="1"/>
  <c r="AC1562" i="2"/>
  <c r="Z1562" i="2"/>
  <c r="X1562" i="2"/>
  <c r="Y1562" i="2" s="1"/>
  <c r="V1562" i="2"/>
  <c r="T1562" i="2"/>
  <c r="P1562" i="2"/>
  <c r="L1562" i="2"/>
  <c r="M1562" i="2" s="1"/>
  <c r="H1562" i="2"/>
  <c r="I1562" i="2" s="1"/>
  <c r="D1562" i="2"/>
  <c r="AB1561" i="2"/>
  <c r="Z1561" i="2" s="1"/>
  <c r="AC1561" i="2"/>
  <c r="X1561" i="2"/>
  <c r="Y1561" i="2" s="1"/>
  <c r="W1561" i="2"/>
  <c r="V1561" i="2"/>
  <c r="T1561" i="2"/>
  <c r="U1561" i="2"/>
  <c r="R1561" i="2"/>
  <c r="P1561" i="2"/>
  <c r="O1561" i="2" s="1"/>
  <c r="Q1561" i="2"/>
  <c r="N1561" i="2"/>
  <c r="L1561" i="2"/>
  <c r="H1561" i="2"/>
  <c r="I1561" i="2" s="1"/>
  <c r="G1561" i="2" s="1"/>
  <c r="D1561" i="2"/>
  <c r="E1561" i="2" s="1"/>
  <c r="AB1560" i="2"/>
  <c r="AC1560" i="2"/>
  <c r="AA1560" i="2"/>
  <c r="Z1560" i="2"/>
  <c r="X1560" i="2"/>
  <c r="V1560" i="2" s="1"/>
  <c r="T1560" i="2"/>
  <c r="U1560" i="2" s="1"/>
  <c r="S1560" i="2"/>
  <c r="R1560" i="2"/>
  <c r="P1560" i="2"/>
  <c r="Q1560" i="2"/>
  <c r="N1560" i="2"/>
  <c r="L1560" i="2"/>
  <c r="M1560" i="2" s="1"/>
  <c r="H1560" i="2"/>
  <c r="I1560" i="2" s="1"/>
  <c r="D1560" i="2"/>
  <c r="E1560" i="2" s="1"/>
  <c r="C1560" i="2" s="1"/>
  <c r="AB1559" i="2"/>
  <c r="X1559" i="2"/>
  <c r="Y1559" i="2"/>
  <c r="W1559" i="2"/>
  <c r="V1559" i="2"/>
  <c r="T1559" i="2"/>
  <c r="R1559" i="2" s="1"/>
  <c r="U1559" i="2"/>
  <c r="P1559" i="2"/>
  <c r="Q1559" i="2" s="1"/>
  <c r="O1559" i="2"/>
  <c r="N1559" i="2"/>
  <c r="L1559" i="2"/>
  <c r="H1559" i="2"/>
  <c r="I1559" i="2" s="1"/>
  <c r="D1559" i="2"/>
  <c r="AB1558" i="2"/>
  <c r="AC1558" i="2" s="1"/>
  <c r="AA1558" i="2"/>
  <c r="Z1558" i="2"/>
  <c r="X1558" i="2"/>
  <c r="Y1558" i="2"/>
  <c r="V1558" i="2"/>
  <c r="T1558" i="2"/>
  <c r="S1558" i="2" s="1"/>
  <c r="U1558" i="2"/>
  <c r="R1558" i="2"/>
  <c r="P1558" i="2"/>
  <c r="Q1558" i="2" s="1"/>
  <c r="N1558" i="2"/>
  <c r="L1558" i="2"/>
  <c r="H1558" i="2"/>
  <c r="I1558" i="2" s="1"/>
  <c r="D1558" i="2"/>
  <c r="AB1557" i="2"/>
  <c r="X1557" i="2"/>
  <c r="Y1557" i="2"/>
  <c r="W1557" i="2"/>
  <c r="V1557" i="2"/>
  <c r="T1557" i="2"/>
  <c r="R1557" i="2" s="1"/>
  <c r="P1557" i="2"/>
  <c r="Q1557" i="2" s="1"/>
  <c r="O1557" i="2"/>
  <c r="N1557" i="2"/>
  <c r="L1557" i="2"/>
  <c r="H1557" i="2"/>
  <c r="I1557" i="2" s="1"/>
  <c r="D1557" i="2"/>
  <c r="E1557" i="2" s="1"/>
  <c r="AB1556" i="2"/>
  <c r="Z1556" i="2"/>
  <c r="X1556" i="2"/>
  <c r="T1556" i="2"/>
  <c r="U1556" i="2"/>
  <c r="S1556" i="2"/>
  <c r="R1556" i="2"/>
  <c r="P1556" i="2"/>
  <c r="N1556" i="2" s="1"/>
  <c r="L1556" i="2"/>
  <c r="H1556" i="2"/>
  <c r="I1556" i="2" s="1"/>
  <c r="D1556" i="2"/>
  <c r="E1556" i="2" s="1"/>
  <c r="C1556" i="2" s="1"/>
  <c r="AB1555" i="2"/>
  <c r="X1555" i="2"/>
  <c r="Y1555" i="2"/>
  <c r="W1555" i="2"/>
  <c r="V1555" i="2"/>
  <c r="T1555" i="2"/>
  <c r="R1555" i="2" s="1"/>
  <c r="P1555" i="2"/>
  <c r="Q1555" i="2" s="1"/>
  <c r="O1555" i="2"/>
  <c r="N1555" i="2"/>
  <c r="L1555" i="2"/>
  <c r="M1555" i="2" s="1"/>
  <c r="H1555" i="2"/>
  <c r="D1555" i="2"/>
  <c r="E1555" i="2" s="1"/>
  <c r="AB1554" i="2"/>
  <c r="AC1554" i="2" s="1"/>
  <c r="AA1554" i="2"/>
  <c r="Z1554" i="2"/>
  <c r="X1554" i="2"/>
  <c r="V1554" i="2" s="1"/>
  <c r="Y1554" i="2"/>
  <c r="T1554" i="2"/>
  <c r="P1554" i="2"/>
  <c r="L1554" i="2"/>
  <c r="M1554" i="2" s="1"/>
  <c r="K1554" i="2" s="1"/>
  <c r="H1554" i="2"/>
  <c r="I1554" i="2" s="1"/>
  <c r="D1554" i="2"/>
  <c r="AB1553" i="2"/>
  <c r="Z1553" i="2" s="1"/>
  <c r="AC1553" i="2"/>
  <c r="X1553" i="2"/>
  <c r="V1553" i="2" s="1"/>
  <c r="T1553" i="2"/>
  <c r="P1553" i="2"/>
  <c r="Q1553" i="2"/>
  <c r="O1553" i="2"/>
  <c r="N1553" i="2"/>
  <c r="L1553" i="2"/>
  <c r="M1553" i="2" s="1"/>
  <c r="H1553" i="2"/>
  <c r="I1553" i="2" s="1"/>
  <c r="D1553" i="2"/>
  <c r="E1553" i="2" s="1"/>
  <c r="AB1552" i="2"/>
  <c r="AC1552" i="2"/>
  <c r="AA1552" i="2"/>
  <c r="Z1552" i="2"/>
  <c r="X1552" i="2"/>
  <c r="Y1552" i="2" s="1"/>
  <c r="V1552" i="2"/>
  <c r="T1552" i="2"/>
  <c r="U1552" i="2" s="1"/>
  <c r="S1552" i="2"/>
  <c r="R1552" i="2"/>
  <c r="P1552" i="2"/>
  <c r="N1552" i="2" s="1"/>
  <c r="Q1552" i="2"/>
  <c r="L1552" i="2"/>
  <c r="H1552" i="2"/>
  <c r="D1552" i="2"/>
  <c r="AB1551" i="2"/>
  <c r="Z1551" i="2" s="1"/>
  <c r="AC1551" i="2"/>
  <c r="X1551" i="2"/>
  <c r="V1551" i="2"/>
  <c r="T1551" i="2"/>
  <c r="P1551" i="2"/>
  <c r="Q1551" i="2"/>
  <c r="O1551" i="2"/>
  <c r="N1551" i="2"/>
  <c r="L1551" i="2"/>
  <c r="M1551" i="2" s="1"/>
  <c r="H1551" i="2"/>
  <c r="D1551" i="2"/>
  <c r="E1551" i="2" s="1"/>
  <c r="AB1550" i="2"/>
  <c r="AC1550" i="2"/>
  <c r="AA1550" i="2"/>
  <c r="Z1550" i="2"/>
  <c r="X1550" i="2"/>
  <c r="Y1550" i="2" s="1"/>
  <c r="V1550" i="2"/>
  <c r="T1550" i="2"/>
  <c r="U1550" i="2" s="1"/>
  <c r="S1550" i="2"/>
  <c r="R1550" i="2"/>
  <c r="P1550" i="2"/>
  <c r="N1550" i="2" s="1"/>
  <c r="Q1550" i="2"/>
  <c r="L1550" i="2"/>
  <c r="H1550" i="2"/>
  <c r="D1550" i="2"/>
  <c r="E1550" i="2" s="1"/>
  <c r="AB1549" i="2"/>
  <c r="AC1549" i="2" s="1"/>
  <c r="Z1549" i="2"/>
  <c r="X1549" i="2"/>
  <c r="Y1549" i="2" s="1"/>
  <c r="W1549" i="2"/>
  <c r="V1549" i="2"/>
  <c r="T1549" i="2"/>
  <c r="R1549" i="2" s="1"/>
  <c r="U1549" i="2"/>
  <c r="P1549" i="2"/>
  <c r="N1549" i="2"/>
  <c r="L1549" i="2"/>
  <c r="M1549" i="2" s="1"/>
  <c r="H1549" i="2"/>
  <c r="I1549" i="2" s="1"/>
  <c r="G1549" i="2" s="1"/>
  <c r="D1549" i="2"/>
  <c r="E1549" i="2" s="1"/>
  <c r="AB1548" i="2"/>
  <c r="AC1548" i="2" s="1"/>
  <c r="X1548" i="2"/>
  <c r="Y1548" i="2"/>
  <c r="V1548" i="2"/>
  <c r="T1548" i="2"/>
  <c r="U1548" i="2"/>
  <c r="S1548" i="2"/>
  <c r="R1548" i="2"/>
  <c r="P1548" i="2"/>
  <c r="Q1548" i="2" s="1"/>
  <c r="N1548" i="2"/>
  <c r="L1548" i="2"/>
  <c r="M1548" i="2" s="1"/>
  <c r="K1548" i="2" s="1"/>
  <c r="H1548" i="2"/>
  <c r="I1548" i="2" s="1"/>
  <c r="D1548" i="2"/>
  <c r="AB1547" i="2"/>
  <c r="AC1547" i="2"/>
  <c r="Z1547" i="2"/>
  <c r="X1547" i="2"/>
  <c r="Y1547" i="2"/>
  <c r="W1547" i="2"/>
  <c r="V1547" i="2"/>
  <c r="T1547" i="2"/>
  <c r="U1547" i="2" s="1"/>
  <c r="R1547" i="2"/>
  <c r="P1547" i="2"/>
  <c r="Q1547" i="2" s="1"/>
  <c r="O1547" i="2"/>
  <c r="N1547" i="2"/>
  <c r="L1547" i="2"/>
  <c r="M1547" i="2" s="1"/>
  <c r="H1547" i="2"/>
  <c r="D1547" i="2"/>
  <c r="E1547" i="2" s="1"/>
  <c r="AB1546" i="2"/>
  <c r="AC1546" i="2"/>
  <c r="AA1546" i="2"/>
  <c r="Z1546" i="2"/>
  <c r="X1546" i="2"/>
  <c r="Y1546" i="2" s="1"/>
  <c r="V1546" i="2"/>
  <c r="T1546" i="2"/>
  <c r="U1546" i="2" s="1"/>
  <c r="S1546" i="2"/>
  <c r="R1546" i="2"/>
  <c r="P1546" i="2"/>
  <c r="N1546" i="2" s="1"/>
  <c r="Q1546" i="2"/>
  <c r="L1546" i="2"/>
  <c r="H1546" i="2"/>
  <c r="I1546" i="2" s="1"/>
  <c r="D1546" i="2"/>
  <c r="AB1545" i="2"/>
  <c r="AC1545" i="2" s="1"/>
  <c r="Z1545" i="2"/>
  <c r="X1545" i="2"/>
  <c r="Y1545" i="2" s="1"/>
  <c r="W1545" i="2"/>
  <c r="V1545" i="2"/>
  <c r="T1545" i="2"/>
  <c r="R1545" i="2" s="1"/>
  <c r="U1545" i="2"/>
  <c r="P1545" i="2"/>
  <c r="N1545" i="2" s="1"/>
  <c r="L1545" i="2"/>
  <c r="H1545" i="2"/>
  <c r="I1545" i="2" s="1"/>
  <c r="D1545" i="2"/>
  <c r="E1545" i="2" s="1"/>
  <c r="AB1544" i="2"/>
  <c r="AC1544" i="2"/>
  <c r="AA1544" i="2"/>
  <c r="Z1544" i="2"/>
  <c r="X1544" i="2"/>
  <c r="Y1544" i="2" s="1"/>
  <c r="V1544" i="2"/>
  <c r="T1544" i="2"/>
  <c r="U1544" i="2" s="1"/>
  <c r="S1544" i="2"/>
  <c r="R1544" i="2"/>
  <c r="P1544" i="2"/>
  <c r="N1544" i="2" s="1"/>
  <c r="Q1544" i="2"/>
  <c r="L1544" i="2"/>
  <c r="H1544" i="2"/>
  <c r="I1544" i="2" s="1"/>
  <c r="D1544" i="2"/>
  <c r="E1544" i="2" s="1"/>
  <c r="B1544" i="2" s="1"/>
  <c r="AB1543" i="2"/>
  <c r="X1543" i="2"/>
  <c r="Y1543" i="2" s="1"/>
  <c r="T1543" i="2"/>
  <c r="U1543" i="2"/>
  <c r="R1543" i="2"/>
  <c r="P1543" i="2"/>
  <c r="Q1543" i="2"/>
  <c r="O1543" i="2"/>
  <c r="N1543" i="2"/>
  <c r="L1543" i="2"/>
  <c r="H1543" i="2"/>
  <c r="D1543" i="2"/>
  <c r="AB1542" i="2"/>
  <c r="AC1542" i="2" s="1"/>
  <c r="AA1542" i="2"/>
  <c r="Z1542" i="2"/>
  <c r="X1542" i="2"/>
  <c r="V1542" i="2" s="1"/>
  <c r="Y1542" i="2"/>
  <c r="T1542" i="2"/>
  <c r="R1542" i="2" s="1"/>
  <c r="P1542" i="2"/>
  <c r="L1542" i="2"/>
  <c r="M1542" i="2" s="1"/>
  <c r="K1542" i="2" s="1"/>
  <c r="H1542" i="2"/>
  <c r="D1542" i="2"/>
  <c r="AB1541" i="2"/>
  <c r="AC1541" i="2" s="1"/>
  <c r="Z1541" i="2"/>
  <c r="X1541" i="2"/>
  <c r="Y1541" i="2" s="1"/>
  <c r="W1541" i="2"/>
  <c r="V1541" i="2"/>
  <c r="T1541" i="2"/>
  <c r="R1541" i="2" s="1"/>
  <c r="U1541" i="2"/>
  <c r="P1541" i="2"/>
  <c r="N1541" i="2" s="1"/>
  <c r="L1541" i="2"/>
  <c r="M1541" i="2" s="1"/>
  <c r="H1541" i="2"/>
  <c r="I1541" i="2" s="1"/>
  <c r="G1541" i="2" s="1"/>
  <c r="D1541" i="2"/>
  <c r="E1541" i="2" s="1"/>
  <c r="AB1540" i="2"/>
  <c r="AC1540" i="2"/>
  <c r="X1540" i="2"/>
  <c r="Y1540" i="2"/>
  <c r="V1540" i="2"/>
  <c r="T1540" i="2"/>
  <c r="U1540" i="2"/>
  <c r="S1540" i="2"/>
  <c r="R1540" i="2"/>
  <c r="P1540" i="2"/>
  <c r="Q1540" i="2" s="1"/>
  <c r="N1540" i="2"/>
  <c r="L1540" i="2"/>
  <c r="H1540" i="2"/>
  <c r="D1540" i="2"/>
  <c r="E1540" i="2" s="1"/>
  <c r="AB1539" i="2"/>
  <c r="AC1539" i="2" s="1"/>
  <c r="Z1539" i="2"/>
  <c r="X1539" i="2"/>
  <c r="Y1539" i="2" s="1"/>
  <c r="W1539" i="2"/>
  <c r="V1539" i="2"/>
  <c r="T1539" i="2"/>
  <c r="R1539" i="2" s="1"/>
  <c r="U1539" i="2"/>
  <c r="P1539" i="2"/>
  <c r="N1539" i="2" s="1"/>
  <c r="L1539" i="2"/>
  <c r="M1539" i="2" s="1"/>
  <c r="H1539" i="2"/>
  <c r="I1539" i="2" s="1"/>
  <c r="G1539" i="2" s="1"/>
  <c r="D1539" i="2"/>
  <c r="AB1538" i="2"/>
  <c r="AC1538" i="2"/>
  <c r="AA1538" i="2"/>
  <c r="Z1538" i="2"/>
  <c r="X1538" i="2"/>
  <c r="Y1538" i="2" s="1"/>
  <c r="V1538" i="2"/>
  <c r="T1538" i="2"/>
  <c r="U1538" i="2" s="1"/>
  <c r="S1538" i="2"/>
  <c r="R1538" i="2"/>
  <c r="P1538" i="2"/>
  <c r="N1538" i="2" s="1"/>
  <c r="Q1538" i="2"/>
  <c r="L1538" i="2"/>
  <c r="H1538" i="2"/>
  <c r="I1538" i="2" s="1"/>
  <c r="D1538" i="2"/>
  <c r="AB1537" i="2"/>
  <c r="AC1537" i="2" s="1"/>
  <c r="Z1537" i="2"/>
  <c r="X1537" i="2"/>
  <c r="Y1537" i="2" s="1"/>
  <c r="W1537" i="2"/>
  <c r="V1537" i="2"/>
  <c r="T1537" i="2"/>
  <c r="R1537" i="2" s="1"/>
  <c r="U1537" i="2"/>
  <c r="P1537" i="2"/>
  <c r="N1537" i="2" s="1"/>
  <c r="L1537" i="2"/>
  <c r="M1537" i="2" s="1"/>
  <c r="H1537" i="2"/>
  <c r="I1537" i="2" s="1"/>
  <c r="G1537" i="2" s="1"/>
  <c r="D1537" i="2"/>
  <c r="E1537" i="2" s="1"/>
  <c r="AB1536" i="2"/>
  <c r="AC1536" i="2"/>
  <c r="X1536" i="2"/>
  <c r="Y1536" i="2"/>
  <c r="V1536" i="2"/>
  <c r="T1536" i="2"/>
  <c r="U1536" i="2"/>
  <c r="S1536" i="2"/>
  <c r="R1536" i="2"/>
  <c r="P1536" i="2"/>
  <c r="Q1536" i="2" s="1"/>
  <c r="N1536" i="2"/>
  <c r="L1536" i="2"/>
  <c r="M1536" i="2" s="1"/>
  <c r="K1536" i="2" s="1"/>
  <c r="H1536" i="2"/>
  <c r="D1536" i="2"/>
  <c r="E1536" i="2" s="1"/>
  <c r="AB1535" i="2"/>
  <c r="Z1535" i="2"/>
  <c r="X1535" i="2"/>
  <c r="T1535" i="2"/>
  <c r="P1535" i="2"/>
  <c r="L1535" i="2"/>
  <c r="M1535" i="2" s="1"/>
  <c r="H1535" i="2"/>
  <c r="D1535" i="2"/>
  <c r="E1535" i="2" s="1"/>
  <c r="B1535" i="2" s="1"/>
  <c r="AB1534" i="2"/>
  <c r="AA1534" i="2"/>
  <c r="X1534" i="2"/>
  <c r="V1534" i="2" s="1"/>
  <c r="T1534" i="2"/>
  <c r="S1534" i="2" s="1"/>
  <c r="P1534" i="2"/>
  <c r="N1534" i="2" s="1"/>
  <c r="L1534" i="2"/>
  <c r="M1534" i="2" s="1"/>
  <c r="H1534" i="2"/>
  <c r="D1534" i="2"/>
  <c r="AB1533" i="2"/>
  <c r="Z1533" i="2" s="1"/>
  <c r="X1533" i="2"/>
  <c r="W1533" i="2" s="1"/>
  <c r="Y1533" i="2"/>
  <c r="V1533" i="2"/>
  <c r="T1533" i="2"/>
  <c r="R1533" i="2" s="1"/>
  <c r="P1533" i="2"/>
  <c r="O1533" i="2" s="1"/>
  <c r="Q1533" i="2"/>
  <c r="L1533" i="2"/>
  <c r="H1533" i="2"/>
  <c r="I1533" i="2" s="1"/>
  <c r="G1533" i="2" s="1"/>
  <c r="D1533" i="2"/>
  <c r="E1533" i="2" s="1"/>
  <c r="B1533" i="2" s="1"/>
  <c r="AB1532" i="2"/>
  <c r="X1532" i="2"/>
  <c r="V1532" i="2" s="1"/>
  <c r="T1532" i="2"/>
  <c r="S1532" i="2" s="1"/>
  <c r="P1532" i="2"/>
  <c r="N1532" i="2"/>
  <c r="L1532" i="2"/>
  <c r="H1532" i="2"/>
  <c r="I1532" i="2" s="1"/>
  <c r="F1532" i="2" s="1"/>
  <c r="D1532" i="2"/>
  <c r="E1532" i="2" s="1"/>
  <c r="B1532" i="2" s="1"/>
  <c r="AB1531" i="2"/>
  <c r="Z1531" i="2"/>
  <c r="X1531" i="2"/>
  <c r="Y1531" i="2"/>
  <c r="W1531" i="2"/>
  <c r="V1531" i="2"/>
  <c r="T1531" i="2"/>
  <c r="R1531" i="2"/>
  <c r="P1531" i="2"/>
  <c r="O1531" i="2" s="1"/>
  <c r="Q1531" i="2"/>
  <c r="N1531" i="2"/>
  <c r="L1531" i="2"/>
  <c r="M1531" i="2" s="1"/>
  <c r="J1531" i="2" s="1"/>
  <c r="H1531" i="2"/>
  <c r="D1531" i="2"/>
  <c r="AB1530" i="2"/>
  <c r="X1530" i="2"/>
  <c r="V1530" i="2" s="1"/>
  <c r="T1530" i="2"/>
  <c r="P1530" i="2"/>
  <c r="N1530" i="2" s="1"/>
  <c r="L1530" i="2"/>
  <c r="H1530" i="2"/>
  <c r="I1530" i="2" s="1"/>
  <c r="D1530" i="2"/>
  <c r="E1530" i="2" s="1"/>
  <c r="C1530" i="2" s="1"/>
  <c r="AB1529" i="2"/>
  <c r="Z1529" i="2" s="1"/>
  <c r="X1529" i="2"/>
  <c r="Y1529" i="2"/>
  <c r="T1529" i="2"/>
  <c r="R1529" i="2"/>
  <c r="P1529" i="2"/>
  <c r="Q1529" i="2" s="1"/>
  <c r="O1529" i="2"/>
  <c r="N1529" i="2"/>
  <c r="L1529" i="2"/>
  <c r="M1529" i="2" s="1"/>
  <c r="H1529" i="2"/>
  <c r="D1529" i="2"/>
  <c r="E1529" i="2" s="1"/>
  <c r="AB1528" i="2"/>
  <c r="AC1528" i="2" s="1"/>
  <c r="AA1528" i="2"/>
  <c r="X1528" i="2"/>
  <c r="T1528" i="2"/>
  <c r="U1528" i="2"/>
  <c r="S1528" i="2"/>
  <c r="P1528" i="2"/>
  <c r="N1528" i="2"/>
  <c r="L1528" i="2"/>
  <c r="H1528" i="2"/>
  <c r="D1528" i="2"/>
  <c r="E1528" i="2" s="1"/>
  <c r="AB1527" i="2"/>
  <c r="Z1527" i="2" s="1"/>
  <c r="X1527" i="2"/>
  <c r="W1527" i="2" s="1"/>
  <c r="T1527" i="2"/>
  <c r="R1527" i="2"/>
  <c r="P1527" i="2"/>
  <c r="L1527" i="2"/>
  <c r="H1527" i="2"/>
  <c r="D1527" i="2"/>
  <c r="AB1526" i="2"/>
  <c r="AC1526" i="2"/>
  <c r="AA1526" i="2"/>
  <c r="Z1526" i="2"/>
  <c r="X1526" i="2"/>
  <c r="V1526" i="2"/>
  <c r="T1526" i="2"/>
  <c r="S1526" i="2" s="1"/>
  <c r="U1526" i="2"/>
  <c r="P1526" i="2"/>
  <c r="L1526" i="2"/>
  <c r="M1526" i="2" s="1"/>
  <c r="K1526" i="2" s="1"/>
  <c r="H1526" i="2"/>
  <c r="D1526" i="2"/>
  <c r="AB1525" i="2"/>
  <c r="Z1525" i="2" s="1"/>
  <c r="X1525" i="2"/>
  <c r="W1525" i="2"/>
  <c r="T1525" i="2"/>
  <c r="R1525" i="2" s="1"/>
  <c r="P1525" i="2"/>
  <c r="O1525" i="2" s="1"/>
  <c r="L1525" i="2"/>
  <c r="H1525" i="2"/>
  <c r="D1525" i="2"/>
  <c r="AB1524" i="2"/>
  <c r="AC1524" i="2"/>
  <c r="AA1524" i="2"/>
  <c r="Z1524" i="2"/>
  <c r="X1524" i="2"/>
  <c r="V1524" i="2" s="1"/>
  <c r="T1524" i="2"/>
  <c r="S1524" i="2" s="1"/>
  <c r="U1524" i="2"/>
  <c r="R1524" i="2"/>
  <c r="P1524" i="2"/>
  <c r="N1524" i="2" s="1"/>
  <c r="L1524" i="2"/>
  <c r="M1524" i="2" s="1"/>
  <c r="H1524" i="2"/>
  <c r="D1524" i="2"/>
  <c r="AB1523" i="2"/>
  <c r="Z1523" i="2" s="1"/>
  <c r="X1523" i="2"/>
  <c r="T1523" i="2"/>
  <c r="R1523" i="2" s="1"/>
  <c r="P1523" i="2"/>
  <c r="O1523" i="2"/>
  <c r="L1523" i="2"/>
  <c r="M1523" i="2" s="1"/>
  <c r="J1523" i="2" s="1"/>
  <c r="H1523" i="2"/>
  <c r="D1523" i="2"/>
  <c r="E1523" i="2" s="1"/>
  <c r="AB1522" i="2"/>
  <c r="Z1522" i="2"/>
  <c r="X1522" i="2"/>
  <c r="V1522" i="2" s="1"/>
  <c r="T1522" i="2"/>
  <c r="U1522" i="2" s="1"/>
  <c r="S1522" i="2"/>
  <c r="R1522" i="2"/>
  <c r="P1522" i="2"/>
  <c r="N1522" i="2"/>
  <c r="L1522" i="2"/>
  <c r="H1522" i="2"/>
  <c r="I1522" i="2" s="1"/>
  <c r="D1522" i="2"/>
  <c r="AB1521" i="2"/>
  <c r="X1521" i="2"/>
  <c r="Y1521" i="2"/>
  <c r="W1521" i="2"/>
  <c r="T1521" i="2"/>
  <c r="R1521" i="2"/>
  <c r="P1521" i="2"/>
  <c r="L1521" i="2"/>
  <c r="H1521" i="2"/>
  <c r="I1521" i="2" s="1"/>
  <c r="D1521" i="2"/>
  <c r="E1521" i="2" s="1"/>
  <c r="B1521" i="2" s="1"/>
  <c r="AB1520" i="2"/>
  <c r="AA1520" i="2" s="1"/>
  <c r="X1520" i="2"/>
  <c r="V1520" i="2" s="1"/>
  <c r="T1520" i="2"/>
  <c r="S1520" i="2" s="1"/>
  <c r="U1520" i="2"/>
  <c r="R1520" i="2"/>
  <c r="P1520" i="2"/>
  <c r="N1520" i="2" s="1"/>
  <c r="L1520" i="2"/>
  <c r="H1520" i="2"/>
  <c r="D1520" i="2"/>
  <c r="AB1519" i="2"/>
  <c r="Z1519" i="2" s="1"/>
  <c r="X1519" i="2"/>
  <c r="Y1519" i="2"/>
  <c r="W1519" i="2"/>
  <c r="T1519" i="2"/>
  <c r="P1519" i="2"/>
  <c r="Q1519" i="2" s="1"/>
  <c r="O1519" i="2"/>
  <c r="L1519" i="2"/>
  <c r="M1519" i="2" s="1"/>
  <c r="J1519" i="2" s="1"/>
  <c r="H1519" i="2"/>
  <c r="D1519" i="2"/>
  <c r="E1519" i="2" s="1"/>
  <c r="AB1518" i="2"/>
  <c r="AA1518" i="2" s="1"/>
  <c r="X1518" i="2"/>
  <c r="V1518" i="2"/>
  <c r="T1518" i="2"/>
  <c r="S1518" i="2" s="1"/>
  <c r="P1518" i="2"/>
  <c r="N1518" i="2" s="1"/>
  <c r="L1518" i="2"/>
  <c r="H1518" i="2"/>
  <c r="I1518" i="2" s="1"/>
  <c r="D1518" i="2"/>
  <c r="E1518" i="2" s="1"/>
  <c r="C1518" i="2" s="1"/>
  <c r="AB1517" i="2"/>
  <c r="Z1517" i="2" s="1"/>
  <c r="X1517" i="2"/>
  <c r="T1517" i="2"/>
  <c r="R1517" i="2"/>
  <c r="P1517" i="2"/>
  <c r="Q1517" i="2" s="1"/>
  <c r="O1517" i="2"/>
  <c r="L1517" i="2"/>
  <c r="H1517" i="2"/>
  <c r="D1517" i="2"/>
  <c r="AB1516" i="2"/>
  <c r="X1516" i="2"/>
  <c r="V1516" i="2" s="1"/>
  <c r="T1516" i="2"/>
  <c r="S1516" i="2" s="1"/>
  <c r="P1516" i="2"/>
  <c r="N1516" i="2" s="1"/>
  <c r="L1516" i="2"/>
  <c r="M1516" i="2" s="1"/>
  <c r="H1516" i="2"/>
  <c r="D1516" i="2"/>
  <c r="AB1515" i="2"/>
  <c r="Z1515" i="2" s="1"/>
  <c r="X1515" i="2"/>
  <c r="W1515" i="2" s="1"/>
  <c r="Y1515" i="2"/>
  <c r="V1515" i="2"/>
  <c r="T1515" i="2"/>
  <c r="R1515" i="2" s="1"/>
  <c r="P1515" i="2"/>
  <c r="Q1515" i="2" s="1"/>
  <c r="L1515" i="2"/>
  <c r="M1515" i="2" s="1"/>
  <c r="J1515" i="2" s="1"/>
  <c r="H1515" i="2"/>
  <c r="D1515" i="2"/>
  <c r="AB1514" i="2"/>
  <c r="X1514" i="2"/>
  <c r="V1514" i="2"/>
  <c r="T1514" i="2"/>
  <c r="P1514" i="2"/>
  <c r="N1514" i="2"/>
  <c r="L1514" i="2"/>
  <c r="H1514" i="2"/>
  <c r="I1514" i="2" s="1"/>
  <c r="F1514" i="2" s="1"/>
  <c r="D1514" i="2"/>
  <c r="E1514" i="2" s="1"/>
  <c r="C1514" i="2" s="1"/>
  <c r="AB1513" i="2"/>
  <c r="Z1513" i="2"/>
  <c r="X1513" i="2"/>
  <c r="Y1513" i="2"/>
  <c r="W1513" i="2"/>
  <c r="V1513" i="2"/>
  <c r="T1513" i="2"/>
  <c r="R1513" i="2" s="1"/>
  <c r="P1513" i="2"/>
  <c r="O1513" i="2" s="1"/>
  <c r="Q1513" i="2"/>
  <c r="N1513" i="2"/>
  <c r="L1513" i="2"/>
  <c r="H1513" i="2"/>
  <c r="D1513" i="2"/>
  <c r="E1513" i="2" s="1"/>
  <c r="AB1512" i="2"/>
  <c r="X1512" i="2"/>
  <c r="T1512" i="2"/>
  <c r="P1512" i="2"/>
  <c r="N1512" i="2"/>
  <c r="L1512" i="2"/>
  <c r="H1512" i="2"/>
  <c r="I1512" i="2" s="1"/>
  <c r="F1512" i="2" s="1"/>
  <c r="D1512" i="2"/>
  <c r="AB1511" i="2"/>
  <c r="Z1511" i="2" s="1"/>
  <c r="X1511" i="2"/>
  <c r="W1511" i="2"/>
  <c r="T1511" i="2"/>
  <c r="R1511" i="2" s="1"/>
  <c r="P1511" i="2"/>
  <c r="Q1511" i="2" s="1"/>
  <c r="O1511" i="2"/>
  <c r="N1511" i="2"/>
  <c r="L1511" i="2"/>
  <c r="H1511" i="2"/>
  <c r="I1511" i="2" s="1"/>
  <c r="F1511" i="2" s="1"/>
  <c r="D1511" i="2"/>
  <c r="AB1510" i="2"/>
  <c r="AC1510" i="2" s="1"/>
  <c r="X1510" i="2"/>
  <c r="V1510" i="2"/>
  <c r="T1510" i="2"/>
  <c r="U1510" i="2" s="1"/>
  <c r="S1510" i="2"/>
  <c r="P1510" i="2"/>
  <c r="L1510" i="2"/>
  <c r="H1510" i="2"/>
  <c r="D1510" i="2"/>
  <c r="AB1509" i="2"/>
  <c r="Z1509" i="2" s="1"/>
  <c r="X1509" i="2"/>
  <c r="W1509" i="2" s="1"/>
  <c r="T1509" i="2"/>
  <c r="R1509" i="2" s="1"/>
  <c r="P1509" i="2"/>
  <c r="O1509" i="2"/>
  <c r="L1509" i="2"/>
  <c r="H1509" i="2"/>
  <c r="I1509" i="2" s="1"/>
  <c r="G1509" i="2" s="1"/>
  <c r="D1509" i="2"/>
  <c r="E1509" i="2" s="1"/>
  <c r="B1509" i="2" s="1"/>
  <c r="AB1508" i="2"/>
  <c r="AA1508" i="2" s="1"/>
  <c r="AC1508" i="2"/>
  <c r="Z1508" i="2"/>
  <c r="X1508" i="2"/>
  <c r="V1508" i="2" s="1"/>
  <c r="T1508" i="2"/>
  <c r="U1508" i="2"/>
  <c r="P1508" i="2"/>
  <c r="N1508" i="2"/>
  <c r="L1508" i="2"/>
  <c r="M1508" i="2" s="1"/>
  <c r="K1508" i="2" s="1"/>
  <c r="H1508" i="2"/>
  <c r="D1508" i="2"/>
  <c r="AB1507" i="2"/>
  <c r="Z1507" i="2" s="1"/>
  <c r="X1507" i="2"/>
  <c r="T1507" i="2"/>
  <c r="R1507" i="2" s="1"/>
  <c r="P1507" i="2"/>
  <c r="O1507" i="2"/>
  <c r="L1507" i="2"/>
  <c r="M1507" i="2" s="1"/>
  <c r="J1507" i="2" s="1"/>
  <c r="H1507" i="2"/>
  <c r="I1507" i="2" s="1"/>
  <c r="G1507" i="2" s="1"/>
  <c r="D1507" i="2"/>
  <c r="AB1506" i="2"/>
  <c r="Z1506" i="2" s="1"/>
  <c r="X1506" i="2"/>
  <c r="V1506" i="2" s="1"/>
  <c r="T1506" i="2"/>
  <c r="U1506" i="2" s="1"/>
  <c r="S1506" i="2"/>
  <c r="P1506" i="2"/>
  <c r="N1506" i="2"/>
  <c r="L1506" i="2"/>
  <c r="H1506" i="2"/>
  <c r="D1506" i="2"/>
  <c r="AB1505" i="2"/>
  <c r="X1505" i="2"/>
  <c r="T1505" i="2"/>
  <c r="R1505" i="2"/>
  <c r="P1505" i="2"/>
  <c r="L1505" i="2"/>
  <c r="M1505" i="2" s="1"/>
  <c r="J1505" i="2" s="1"/>
  <c r="H1505" i="2"/>
  <c r="I1505" i="2" s="1"/>
  <c r="D1505" i="2"/>
  <c r="AB1504" i="2"/>
  <c r="AA1504" i="2" s="1"/>
  <c r="X1504" i="2"/>
  <c r="V1504" i="2"/>
  <c r="T1504" i="2"/>
  <c r="U1504" i="2"/>
  <c r="S1504" i="2"/>
  <c r="R1504" i="2"/>
  <c r="P1504" i="2"/>
  <c r="N1504" i="2" s="1"/>
  <c r="L1504" i="2"/>
  <c r="H1504" i="2"/>
  <c r="I1504" i="2" s="1"/>
  <c r="F1504" i="2" s="1"/>
  <c r="D1504" i="2"/>
  <c r="E1504" i="2" s="1"/>
  <c r="AB1503" i="2"/>
  <c r="Z1503" i="2" s="1"/>
  <c r="X1503" i="2"/>
  <c r="Y1503" i="2" s="1"/>
  <c r="W1503" i="2"/>
  <c r="T1503" i="2"/>
  <c r="P1503" i="2"/>
  <c r="Q1503" i="2"/>
  <c r="O1503" i="2"/>
  <c r="L1503" i="2"/>
  <c r="H1503" i="2"/>
  <c r="D1503" i="2"/>
  <c r="AB1502" i="2"/>
  <c r="AA1502" i="2" s="1"/>
  <c r="X1502" i="2"/>
  <c r="V1502" i="2" s="1"/>
  <c r="T1502" i="2"/>
  <c r="S1502" i="2" s="1"/>
  <c r="P1502" i="2"/>
  <c r="N1502" i="2"/>
  <c r="L1502" i="2"/>
  <c r="H1502" i="2"/>
  <c r="I1502" i="2" s="1"/>
  <c r="F1502" i="2" s="1"/>
  <c r="D1502" i="2"/>
  <c r="AB1501" i="2"/>
  <c r="Z1501" i="2"/>
  <c r="X1501" i="2"/>
  <c r="Y1501" i="2"/>
  <c r="W1501" i="2"/>
  <c r="V1501" i="2"/>
  <c r="T1501" i="2"/>
  <c r="R1501" i="2"/>
  <c r="P1501" i="2"/>
  <c r="O1501" i="2" s="1"/>
  <c r="Q1501" i="2"/>
  <c r="L1501" i="2"/>
  <c r="H1501" i="2"/>
  <c r="D1501" i="2"/>
  <c r="AB1500" i="2"/>
  <c r="X1500" i="2"/>
  <c r="V1500" i="2" s="1"/>
  <c r="T1500" i="2"/>
  <c r="S1500" i="2"/>
  <c r="P1500" i="2"/>
  <c r="N1500" i="2" s="1"/>
  <c r="L1500" i="2"/>
  <c r="H1500" i="2"/>
  <c r="I1500" i="2" s="1"/>
  <c r="F1500" i="2" s="1"/>
  <c r="D1500" i="2"/>
  <c r="AB1499" i="2"/>
  <c r="Z1499" i="2"/>
  <c r="X1499" i="2"/>
  <c r="Y1499" i="2"/>
  <c r="W1499" i="2"/>
  <c r="V1499" i="2"/>
  <c r="T1499" i="2"/>
  <c r="R1499" i="2"/>
  <c r="P1499" i="2"/>
  <c r="O1499" i="2" s="1"/>
  <c r="Q1499" i="2"/>
  <c r="N1499" i="2"/>
  <c r="L1499" i="2"/>
  <c r="M1499" i="2" s="1"/>
  <c r="H1499" i="2"/>
  <c r="D1499" i="2"/>
  <c r="AB1498" i="2"/>
  <c r="X1498" i="2"/>
  <c r="V1498" i="2" s="1"/>
  <c r="T1498" i="2"/>
  <c r="P1498" i="2"/>
  <c r="N1498" i="2" s="1"/>
  <c r="L1498" i="2"/>
  <c r="H1498" i="2"/>
  <c r="I1498" i="2" s="1"/>
  <c r="D1498" i="2"/>
  <c r="E1498" i="2" s="1"/>
  <c r="AB1497" i="2"/>
  <c r="Z1497" i="2" s="1"/>
  <c r="X1497" i="2"/>
  <c r="Y1497" i="2" s="1"/>
  <c r="T1497" i="2"/>
  <c r="R1497" i="2"/>
  <c r="P1497" i="2"/>
  <c r="Q1497" i="2" s="1"/>
  <c r="O1497" i="2"/>
  <c r="N1497" i="2"/>
  <c r="L1497" i="2"/>
  <c r="H1497" i="2"/>
  <c r="D1497" i="2"/>
  <c r="E1497" i="2" s="1"/>
  <c r="AB1496" i="2"/>
  <c r="AC1496" i="2" s="1"/>
  <c r="AA1496" i="2"/>
  <c r="X1496" i="2"/>
  <c r="T1496" i="2"/>
  <c r="U1496" i="2"/>
  <c r="S1496" i="2"/>
  <c r="P1496" i="2"/>
  <c r="N1496" i="2"/>
  <c r="L1496" i="2"/>
  <c r="H1496" i="2"/>
  <c r="D1496" i="2"/>
  <c r="AB1495" i="2"/>
  <c r="Z1495" i="2" s="1"/>
  <c r="X1495" i="2"/>
  <c r="W1495" i="2" s="1"/>
  <c r="T1495" i="2"/>
  <c r="R1495" i="2"/>
  <c r="P1495" i="2"/>
  <c r="L1495" i="2"/>
  <c r="H1495" i="2"/>
  <c r="D1495" i="2"/>
  <c r="E1495" i="2" s="1"/>
  <c r="B1495" i="2" s="1"/>
  <c r="AB1494" i="2"/>
  <c r="AC1494" i="2" s="1"/>
  <c r="AA1494" i="2"/>
  <c r="Z1494" i="2"/>
  <c r="X1494" i="2"/>
  <c r="V1494" i="2"/>
  <c r="T1494" i="2"/>
  <c r="U1494" i="2"/>
  <c r="S1494" i="2"/>
  <c r="P1494" i="2"/>
  <c r="L1494" i="2"/>
  <c r="M1494" i="2" s="1"/>
  <c r="H1494" i="2"/>
  <c r="I1494" i="2" s="1"/>
  <c r="D1494" i="2"/>
  <c r="AB1493" i="2"/>
  <c r="Z1493" i="2"/>
  <c r="X1493" i="2"/>
  <c r="W1493" i="2" s="1"/>
  <c r="T1493" i="2"/>
  <c r="R1493" i="2" s="1"/>
  <c r="P1493" i="2"/>
  <c r="O1493" i="2" s="1"/>
  <c r="L1493" i="2"/>
  <c r="M1493" i="2" s="1"/>
  <c r="J1493" i="2" s="1"/>
  <c r="H1493" i="2"/>
  <c r="D1493" i="2"/>
  <c r="AB1492" i="2"/>
  <c r="AA1492" i="2" s="1"/>
  <c r="Z1492" i="2"/>
  <c r="X1492" i="2"/>
  <c r="V1492" i="2"/>
  <c r="T1492" i="2"/>
  <c r="U1492" i="2" s="1"/>
  <c r="S1492" i="2"/>
  <c r="R1492" i="2"/>
  <c r="P1492" i="2"/>
  <c r="N1492" i="2"/>
  <c r="L1492" i="2"/>
  <c r="M1492" i="2" s="1"/>
  <c r="K1492" i="2" s="1"/>
  <c r="H1492" i="2"/>
  <c r="D1492" i="2"/>
  <c r="E1492" i="2" s="1"/>
  <c r="AB1491" i="2"/>
  <c r="Z1491" i="2" s="1"/>
  <c r="X1491" i="2"/>
  <c r="T1491" i="2"/>
  <c r="R1491" i="2" s="1"/>
  <c r="P1491" i="2"/>
  <c r="O1491" i="2"/>
  <c r="L1491" i="2"/>
  <c r="M1491" i="2" s="1"/>
  <c r="H1491" i="2"/>
  <c r="D1491" i="2"/>
  <c r="E1491" i="2" s="1"/>
  <c r="AB1490" i="2"/>
  <c r="AA1490" i="2"/>
  <c r="X1490" i="2"/>
  <c r="V1490" i="2"/>
  <c r="T1490" i="2"/>
  <c r="S1490" i="2" s="1"/>
  <c r="P1490" i="2"/>
  <c r="N1490" i="2" s="1"/>
  <c r="L1490" i="2"/>
  <c r="M1490" i="2" s="1"/>
  <c r="H1490" i="2"/>
  <c r="I1490" i="2" s="1"/>
  <c r="D1490" i="2"/>
  <c r="AB1489" i="2"/>
  <c r="X1489" i="2"/>
  <c r="Y1489" i="2" s="1"/>
  <c r="T1489" i="2"/>
  <c r="R1489" i="2"/>
  <c r="P1489" i="2"/>
  <c r="L1489" i="2"/>
  <c r="M1489" i="2" s="1"/>
  <c r="J1489" i="2" s="1"/>
  <c r="H1489" i="2"/>
  <c r="I1489" i="2" s="1"/>
  <c r="D1489" i="2"/>
  <c r="AB1488" i="2"/>
  <c r="AA1488" i="2"/>
  <c r="X1488" i="2"/>
  <c r="V1488" i="2"/>
  <c r="T1488" i="2"/>
  <c r="U1488" i="2"/>
  <c r="S1488" i="2"/>
  <c r="R1488" i="2"/>
  <c r="P1488" i="2"/>
  <c r="N1488" i="2"/>
  <c r="L1488" i="2"/>
  <c r="M1488" i="2" s="1"/>
  <c r="H1488" i="2"/>
  <c r="D1488" i="2"/>
  <c r="AB1487" i="2"/>
  <c r="Z1487" i="2" s="1"/>
  <c r="X1487" i="2"/>
  <c r="Y1487" i="2" s="1"/>
  <c r="W1487" i="2"/>
  <c r="T1487" i="2"/>
  <c r="P1487" i="2"/>
  <c r="Q1487" i="2"/>
  <c r="O1487" i="2"/>
  <c r="L1487" i="2"/>
  <c r="H1487" i="2"/>
  <c r="D1487" i="2"/>
  <c r="E1487" i="2" s="1"/>
  <c r="B1487" i="2" s="1"/>
  <c r="AB1486" i="2"/>
  <c r="X1486" i="2"/>
  <c r="V1486" i="2"/>
  <c r="T1486" i="2"/>
  <c r="S1486" i="2"/>
  <c r="P1486" i="2"/>
  <c r="N1486" i="2"/>
  <c r="L1486" i="2"/>
  <c r="M1486" i="2" s="1"/>
  <c r="H1486" i="2"/>
  <c r="I1486" i="2" s="1"/>
  <c r="D1486" i="2"/>
  <c r="AB1485" i="2"/>
  <c r="Z1485" i="2" s="1"/>
  <c r="X1485" i="2"/>
  <c r="Y1485" i="2"/>
  <c r="W1485" i="2"/>
  <c r="V1485" i="2"/>
  <c r="T1485" i="2"/>
  <c r="R1485" i="2" s="1"/>
  <c r="P1485" i="2"/>
  <c r="L1485" i="2"/>
  <c r="H1485" i="2"/>
  <c r="I1485" i="2" s="1"/>
  <c r="D1485" i="2"/>
  <c r="AB1484" i="2"/>
  <c r="X1484" i="2"/>
  <c r="V1484" i="2" s="1"/>
  <c r="T1484" i="2"/>
  <c r="P1484" i="2"/>
  <c r="N1484" i="2" s="1"/>
  <c r="L1484" i="2"/>
  <c r="M1484" i="2" s="1"/>
  <c r="H1484" i="2"/>
  <c r="I1484" i="2" s="1"/>
  <c r="F1484" i="2" s="1"/>
  <c r="D1484" i="2"/>
  <c r="AB1483" i="2"/>
  <c r="Z1483" i="2"/>
  <c r="X1483" i="2"/>
  <c r="Y1483" i="2" s="1"/>
  <c r="W1483" i="2"/>
  <c r="V1483" i="2"/>
  <c r="T1483" i="2"/>
  <c r="R1483" i="2"/>
  <c r="P1483" i="2"/>
  <c r="Q1483" i="2"/>
  <c r="O1483" i="2"/>
  <c r="N1483" i="2"/>
  <c r="L1483" i="2"/>
  <c r="M1483" i="2" s="1"/>
  <c r="H1483" i="2"/>
  <c r="D1483" i="2"/>
  <c r="AB1482" i="2"/>
  <c r="AC1482" i="2"/>
  <c r="AA1482" i="2"/>
  <c r="X1482" i="2"/>
  <c r="T1482" i="2"/>
  <c r="P1482" i="2"/>
  <c r="L1482" i="2"/>
  <c r="H1482" i="2"/>
  <c r="I1482" i="2" s="1"/>
  <c r="F1482" i="2" s="1"/>
  <c r="D1482" i="2"/>
  <c r="AB1481" i="2"/>
  <c r="Z1481" i="2"/>
  <c r="X1481" i="2"/>
  <c r="Y1481" i="2"/>
  <c r="W1481" i="2"/>
  <c r="V1481" i="2"/>
  <c r="T1481" i="2"/>
  <c r="R1481" i="2"/>
  <c r="P1481" i="2"/>
  <c r="O1481" i="2" s="1"/>
  <c r="Q1481" i="2"/>
  <c r="N1481" i="2"/>
  <c r="L1481" i="2"/>
  <c r="M1481" i="2" s="1"/>
  <c r="H1481" i="2"/>
  <c r="D1481" i="2"/>
  <c r="AB1480" i="2"/>
  <c r="AC1480" i="2"/>
  <c r="AA1480" i="2"/>
  <c r="X1480" i="2"/>
  <c r="T1480" i="2"/>
  <c r="U1480" i="2" s="1"/>
  <c r="S1480" i="2"/>
  <c r="P1480" i="2"/>
  <c r="L1480" i="2"/>
  <c r="H1480" i="2"/>
  <c r="D1480" i="2"/>
  <c r="AB1479" i="2"/>
  <c r="Z1479" i="2"/>
  <c r="X1479" i="2"/>
  <c r="T1479" i="2"/>
  <c r="R1479" i="2" s="1"/>
  <c r="P1479" i="2"/>
  <c r="Q1479" i="2"/>
  <c r="O1479" i="2"/>
  <c r="N1479" i="2"/>
  <c r="L1479" i="2"/>
  <c r="H1479" i="2"/>
  <c r="I1479" i="2" s="1"/>
  <c r="D1479" i="2"/>
  <c r="E1479" i="2" s="1"/>
  <c r="AB1478" i="2"/>
  <c r="AC1478" i="2"/>
  <c r="AA1478" i="2"/>
  <c r="Z1478" i="2"/>
  <c r="X1478" i="2"/>
  <c r="V1478" i="2" s="1"/>
  <c r="T1478" i="2"/>
  <c r="S1478" i="2" s="1"/>
  <c r="U1478" i="2"/>
  <c r="P1478" i="2"/>
  <c r="L1478" i="2"/>
  <c r="H1478" i="2"/>
  <c r="D1478" i="2"/>
  <c r="AB1477" i="2"/>
  <c r="X1477" i="2"/>
  <c r="T1477" i="2"/>
  <c r="R1477" i="2" s="1"/>
  <c r="P1477" i="2"/>
  <c r="L1477" i="2"/>
  <c r="H1477" i="2"/>
  <c r="I1477" i="2" s="1"/>
  <c r="D1477" i="2"/>
  <c r="E1477" i="2" s="1"/>
  <c r="AB1476" i="2"/>
  <c r="AA1476" i="2"/>
  <c r="X1476" i="2"/>
  <c r="V1476" i="2" s="1"/>
  <c r="T1476" i="2"/>
  <c r="U1476" i="2"/>
  <c r="S1476" i="2"/>
  <c r="R1476" i="2"/>
  <c r="P1476" i="2"/>
  <c r="N1476" i="2" s="1"/>
  <c r="L1476" i="2"/>
  <c r="M1476" i="2" s="1"/>
  <c r="H1476" i="2"/>
  <c r="D1476" i="2"/>
  <c r="E1476" i="2" s="1"/>
  <c r="AB1475" i="2"/>
  <c r="X1475" i="2"/>
  <c r="T1475" i="2"/>
  <c r="P1475" i="2"/>
  <c r="L1475" i="2"/>
  <c r="H1475" i="2"/>
  <c r="D1475" i="2"/>
  <c r="E1475" i="2" s="1"/>
  <c r="B1475" i="2" s="1"/>
  <c r="AB1474" i="2"/>
  <c r="AC1474" i="2"/>
  <c r="AA1474" i="2"/>
  <c r="Z1474" i="2"/>
  <c r="X1474" i="2"/>
  <c r="V1474" i="2" s="1"/>
  <c r="T1474" i="2"/>
  <c r="S1474" i="2" s="1"/>
  <c r="U1474" i="2"/>
  <c r="R1474" i="2"/>
  <c r="P1474" i="2"/>
  <c r="N1474" i="2" s="1"/>
  <c r="L1474" i="2"/>
  <c r="H1474" i="2"/>
  <c r="I1474" i="2" s="1"/>
  <c r="D1474" i="2"/>
  <c r="E1474" i="2" s="1"/>
  <c r="C1474" i="2" s="1"/>
  <c r="AB1473" i="2"/>
  <c r="X1473" i="2"/>
  <c r="Y1473" i="2" s="1"/>
  <c r="W1473" i="2"/>
  <c r="T1473" i="2"/>
  <c r="P1473" i="2"/>
  <c r="L1473" i="2"/>
  <c r="H1473" i="2"/>
  <c r="D1473" i="2"/>
  <c r="E1473" i="2" s="1"/>
  <c r="AB1472" i="2"/>
  <c r="X1472" i="2"/>
  <c r="V1472" i="2" s="1"/>
  <c r="T1472" i="2"/>
  <c r="S1472" i="2" s="1"/>
  <c r="U1472" i="2"/>
  <c r="P1472" i="2"/>
  <c r="N1472" i="2"/>
  <c r="L1472" i="2"/>
  <c r="H1472" i="2"/>
  <c r="I1472" i="2" s="1"/>
  <c r="F1472" i="2" s="1"/>
  <c r="D1472" i="2"/>
  <c r="AB1471" i="2"/>
  <c r="Z1471" i="2" s="1"/>
  <c r="X1471" i="2"/>
  <c r="Y1471" i="2"/>
  <c r="W1471" i="2"/>
  <c r="T1471" i="2"/>
  <c r="P1471" i="2"/>
  <c r="Q1471" i="2" s="1"/>
  <c r="L1471" i="2"/>
  <c r="H1471" i="2"/>
  <c r="D1471" i="2"/>
  <c r="AB1470" i="2"/>
  <c r="X1470" i="2"/>
  <c r="V1470" i="2"/>
  <c r="T1470" i="2"/>
  <c r="P1470" i="2"/>
  <c r="N1470" i="2"/>
  <c r="L1470" i="2"/>
  <c r="H1470" i="2"/>
  <c r="I1470" i="2" s="1"/>
  <c r="D1470" i="2"/>
  <c r="AB1469" i="2"/>
  <c r="Z1469" i="2" s="1"/>
  <c r="X1469" i="2"/>
  <c r="W1469" i="2" s="1"/>
  <c r="Y1469" i="2"/>
  <c r="V1469" i="2"/>
  <c r="T1469" i="2"/>
  <c r="R1469" i="2"/>
  <c r="P1469" i="2"/>
  <c r="L1469" i="2"/>
  <c r="H1469" i="2"/>
  <c r="D1469" i="2"/>
  <c r="AB1468" i="2"/>
  <c r="X1468" i="2"/>
  <c r="T1468" i="2"/>
  <c r="P1468" i="2"/>
  <c r="N1468" i="2"/>
  <c r="L1468" i="2"/>
  <c r="H1468" i="2"/>
  <c r="I1468" i="2" s="1"/>
  <c r="D1468" i="2"/>
  <c r="AB1467" i="2"/>
  <c r="Z1467" i="2" s="1"/>
  <c r="X1467" i="2"/>
  <c r="W1467" i="2" s="1"/>
  <c r="Y1467" i="2"/>
  <c r="T1467" i="2"/>
  <c r="P1467" i="2"/>
  <c r="O1467" i="2" s="1"/>
  <c r="Q1467" i="2"/>
  <c r="N1467" i="2"/>
  <c r="L1467" i="2"/>
  <c r="M1467" i="2" s="1"/>
  <c r="H1467" i="2"/>
  <c r="D1467" i="2"/>
  <c r="AB1466" i="2"/>
  <c r="AC1466" i="2" s="1"/>
  <c r="X1466" i="2"/>
  <c r="V1466" i="2" s="1"/>
  <c r="T1466" i="2"/>
  <c r="P1466" i="2"/>
  <c r="L1466" i="2"/>
  <c r="M1466" i="2" s="1"/>
  <c r="H1466" i="2"/>
  <c r="I1466" i="2" s="1"/>
  <c r="D1466" i="2"/>
  <c r="AB1465" i="2"/>
  <c r="Z1465" i="2"/>
  <c r="X1465" i="2"/>
  <c r="Y1465" i="2" s="1"/>
  <c r="W1465" i="2"/>
  <c r="V1465" i="2"/>
  <c r="T1465" i="2"/>
  <c r="R1465" i="2"/>
  <c r="P1465" i="2"/>
  <c r="Q1465" i="2"/>
  <c r="O1465" i="2"/>
  <c r="N1465" i="2"/>
  <c r="L1465" i="2"/>
  <c r="M1465" i="2" s="1"/>
  <c r="H1465" i="2"/>
  <c r="D1465" i="2"/>
  <c r="E1465" i="2" s="1"/>
  <c r="AB1464" i="2"/>
  <c r="X1464" i="2"/>
  <c r="W1464" i="2" s="1"/>
  <c r="Y1464" i="2"/>
  <c r="T1464" i="2"/>
  <c r="P1464" i="2"/>
  <c r="Q1464" i="2"/>
  <c r="O1464" i="2"/>
  <c r="N1464" i="2"/>
  <c r="L1464" i="2"/>
  <c r="M1464" i="2" s="1"/>
  <c r="H1464" i="2"/>
  <c r="I1464" i="2" s="1"/>
  <c r="D1464" i="2"/>
  <c r="AB1463" i="2"/>
  <c r="Z1463" i="2"/>
  <c r="X1463" i="2"/>
  <c r="T1463" i="2"/>
  <c r="S1463" i="2" s="1"/>
  <c r="U1463" i="2"/>
  <c r="P1463" i="2"/>
  <c r="L1463" i="2"/>
  <c r="H1463" i="2"/>
  <c r="D1463" i="2"/>
  <c r="E1463" i="2" s="1"/>
  <c r="AB1462" i="2"/>
  <c r="X1462" i="2"/>
  <c r="V1462" i="2" s="1"/>
  <c r="T1462" i="2"/>
  <c r="P1462" i="2"/>
  <c r="L1462" i="2"/>
  <c r="M1462" i="2" s="1"/>
  <c r="H1462" i="2"/>
  <c r="D1462" i="2"/>
  <c r="E1462" i="2" s="1"/>
  <c r="AB1461" i="2"/>
  <c r="AA1461" i="2" s="1"/>
  <c r="AC1461" i="2"/>
  <c r="Z1461" i="2"/>
  <c r="X1461" i="2"/>
  <c r="T1461" i="2"/>
  <c r="R1461" i="2"/>
  <c r="P1461" i="2"/>
  <c r="L1461" i="2"/>
  <c r="M1461" i="2" s="1"/>
  <c r="H1461" i="2"/>
  <c r="D1461" i="2"/>
  <c r="AB1460" i="2"/>
  <c r="AC1460" i="2"/>
  <c r="AA1460" i="2"/>
  <c r="Z1460" i="2"/>
  <c r="X1460" i="2"/>
  <c r="Y1460" i="2" s="1"/>
  <c r="W1460" i="2"/>
  <c r="T1460" i="2"/>
  <c r="P1460" i="2"/>
  <c r="N1460" i="2"/>
  <c r="L1460" i="2"/>
  <c r="H1460" i="2"/>
  <c r="D1460" i="2"/>
  <c r="AB1459" i="2"/>
  <c r="X1459" i="2"/>
  <c r="V1459" i="2" s="1"/>
  <c r="Y1459" i="2"/>
  <c r="W1459" i="2"/>
  <c r="T1459" i="2"/>
  <c r="S1459" i="2" s="1"/>
  <c r="U1459" i="2"/>
  <c r="R1459" i="2"/>
  <c r="P1459" i="2"/>
  <c r="L1459" i="2"/>
  <c r="M1459" i="2" s="1"/>
  <c r="H1459" i="2"/>
  <c r="D1459" i="2"/>
  <c r="AB1458" i="2"/>
  <c r="X1458" i="2"/>
  <c r="W1458" i="2" s="1"/>
  <c r="Y1458" i="2"/>
  <c r="T1458" i="2"/>
  <c r="U1458" i="2"/>
  <c r="S1458" i="2"/>
  <c r="R1458" i="2"/>
  <c r="P1458" i="2"/>
  <c r="O1458" i="2" s="1"/>
  <c r="Q1458" i="2"/>
  <c r="L1458" i="2"/>
  <c r="H1458" i="2"/>
  <c r="I1458" i="2" s="1"/>
  <c r="D1458" i="2"/>
  <c r="AB1457" i="2"/>
  <c r="AA1457" i="2" s="1"/>
  <c r="AC1457" i="2"/>
  <c r="X1457" i="2"/>
  <c r="Y1457" i="2"/>
  <c r="T1457" i="2"/>
  <c r="U1457" i="2" s="1"/>
  <c r="P1457" i="2"/>
  <c r="O1457" i="2" s="1"/>
  <c r="Q1457" i="2"/>
  <c r="L1457" i="2"/>
  <c r="M1457" i="2" s="1"/>
  <c r="H1457" i="2"/>
  <c r="D1457" i="2"/>
  <c r="AB1456" i="2"/>
  <c r="X1456" i="2"/>
  <c r="Y1456" i="2"/>
  <c r="W1456" i="2"/>
  <c r="T1456" i="2"/>
  <c r="P1456" i="2"/>
  <c r="Q1456" i="2"/>
  <c r="O1456" i="2"/>
  <c r="N1456" i="2"/>
  <c r="L1456" i="2"/>
  <c r="M1456" i="2" s="1"/>
  <c r="H1456" i="2"/>
  <c r="D1456" i="2"/>
  <c r="AB1455" i="2"/>
  <c r="Z1455" i="2" s="1"/>
  <c r="X1455" i="2"/>
  <c r="T1455" i="2"/>
  <c r="U1455" i="2"/>
  <c r="P1455" i="2"/>
  <c r="L1455" i="2"/>
  <c r="H1455" i="2"/>
  <c r="I1455" i="2" s="1"/>
  <c r="G1455" i="2" s="1"/>
  <c r="D1455" i="2"/>
  <c r="AB1454" i="2"/>
  <c r="Z1454" i="2"/>
  <c r="X1454" i="2"/>
  <c r="V1454" i="2" s="1"/>
  <c r="T1454" i="2"/>
  <c r="P1454" i="2"/>
  <c r="L1454" i="2"/>
  <c r="M1454" i="2" s="1"/>
  <c r="H1454" i="2"/>
  <c r="D1454" i="2"/>
  <c r="AB1453" i="2"/>
  <c r="X1453" i="2"/>
  <c r="V1453" i="2"/>
  <c r="T1453" i="2"/>
  <c r="R1453" i="2"/>
  <c r="P1453" i="2"/>
  <c r="L1453" i="2"/>
  <c r="M1453" i="2" s="1"/>
  <c r="H1453" i="2"/>
  <c r="D1453" i="2"/>
  <c r="AB1452" i="2"/>
  <c r="AC1452" i="2" s="1"/>
  <c r="X1452" i="2"/>
  <c r="Y1452" i="2"/>
  <c r="W1452" i="2"/>
  <c r="V1452" i="2"/>
  <c r="T1452" i="2"/>
  <c r="R1452" i="2" s="1"/>
  <c r="P1452" i="2"/>
  <c r="N1452" i="2" s="1"/>
  <c r="L1452" i="2"/>
  <c r="H1452" i="2"/>
  <c r="D1452" i="2"/>
  <c r="E1452" i="2" s="1"/>
  <c r="AB1451" i="2"/>
  <c r="AC1451" i="2" s="1"/>
  <c r="Z1451" i="2"/>
  <c r="X1451" i="2"/>
  <c r="Y1451" i="2"/>
  <c r="W1451" i="2"/>
  <c r="V1451" i="2"/>
  <c r="T1451" i="2"/>
  <c r="U1451" i="2" s="1"/>
  <c r="S1451" i="2"/>
  <c r="P1451" i="2"/>
  <c r="N1451" i="2"/>
  <c r="L1451" i="2"/>
  <c r="M1451" i="2" s="1"/>
  <c r="H1451" i="2"/>
  <c r="D1451" i="2"/>
  <c r="AB1450" i="2"/>
  <c r="X1450" i="2"/>
  <c r="Y1450" i="2"/>
  <c r="W1450" i="2"/>
  <c r="V1450" i="2"/>
  <c r="T1450" i="2"/>
  <c r="P1450" i="2"/>
  <c r="Q1450" i="2"/>
  <c r="O1450" i="2"/>
  <c r="N1450" i="2"/>
  <c r="L1450" i="2"/>
  <c r="M1450" i="2" s="1"/>
  <c r="H1450" i="2"/>
  <c r="D1450" i="2"/>
  <c r="AB1449" i="2"/>
  <c r="X1449" i="2"/>
  <c r="W1449" i="2" s="1"/>
  <c r="T1449" i="2"/>
  <c r="S1449" i="2" s="1"/>
  <c r="U1449" i="2"/>
  <c r="R1449" i="2"/>
  <c r="P1449" i="2"/>
  <c r="N1449" i="2" s="1"/>
  <c r="Q1449" i="2"/>
  <c r="L1449" i="2"/>
  <c r="M1449" i="2" s="1"/>
  <c r="H1449" i="2"/>
  <c r="I1449" i="2" s="1"/>
  <c r="D1449" i="2"/>
  <c r="E1449" i="2" s="1"/>
  <c r="AB1448" i="2"/>
  <c r="X1448" i="2"/>
  <c r="T1448" i="2"/>
  <c r="P1448" i="2"/>
  <c r="N1448" i="2" s="1"/>
  <c r="Q1448" i="2"/>
  <c r="O1448" i="2"/>
  <c r="L1448" i="2"/>
  <c r="M1448" i="2" s="1"/>
  <c r="H1448" i="2"/>
  <c r="I1448" i="2" s="1"/>
  <c r="F1448" i="2" s="1"/>
  <c r="D1448" i="2"/>
  <c r="E1448" i="2" s="1"/>
  <c r="AB1447" i="2"/>
  <c r="Z1447" i="2" s="1"/>
  <c r="X1447" i="2"/>
  <c r="T1447" i="2"/>
  <c r="P1447" i="2"/>
  <c r="O1447" i="2" s="1"/>
  <c r="L1447" i="2"/>
  <c r="H1447" i="2"/>
  <c r="I1447" i="2" s="1"/>
  <c r="D1447" i="2"/>
  <c r="AB1446" i="2"/>
  <c r="Z1446" i="2" s="1"/>
  <c r="X1446" i="2"/>
  <c r="V1446" i="2"/>
  <c r="T1446" i="2"/>
  <c r="P1446" i="2"/>
  <c r="L1446" i="2"/>
  <c r="H1446" i="2"/>
  <c r="I1446" i="2" s="1"/>
  <c r="D1446" i="2"/>
  <c r="AB1445" i="2"/>
  <c r="AC1445" i="2" s="1"/>
  <c r="AA1445" i="2"/>
  <c r="Z1445" i="2"/>
  <c r="X1445" i="2"/>
  <c r="V1445" i="2" s="1"/>
  <c r="T1445" i="2"/>
  <c r="R1445" i="2"/>
  <c r="P1445" i="2"/>
  <c r="L1445" i="2"/>
  <c r="H1445" i="2"/>
  <c r="I1445" i="2" s="1"/>
  <c r="D1445" i="2"/>
  <c r="AB1444" i="2"/>
  <c r="AC1444" i="2" s="1"/>
  <c r="AA1444" i="2"/>
  <c r="Z1444" i="2"/>
  <c r="X1444" i="2"/>
  <c r="W1444" i="2" s="1"/>
  <c r="Y1444" i="2"/>
  <c r="V1444" i="2"/>
  <c r="T1444" i="2"/>
  <c r="R1444" i="2" s="1"/>
  <c r="P1444" i="2"/>
  <c r="N1444" i="2" s="1"/>
  <c r="L1444" i="2"/>
  <c r="H1444" i="2"/>
  <c r="D1444" i="2"/>
  <c r="AB1443" i="2"/>
  <c r="AA1443" i="2" s="1"/>
  <c r="AC1443" i="2"/>
  <c r="X1443" i="2"/>
  <c r="V1443" i="2" s="1"/>
  <c r="W1443" i="2"/>
  <c r="T1443" i="2"/>
  <c r="S1443" i="2" s="1"/>
  <c r="U1443" i="2"/>
  <c r="R1443" i="2"/>
  <c r="P1443" i="2"/>
  <c r="N1443" i="2" s="1"/>
  <c r="L1443" i="2"/>
  <c r="M1443" i="2" s="1"/>
  <c r="H1443" i="2"/>
  <c r="D1443" i="2"/>
  <c r="AB1442" i="2"/>
  <c r="AA1442" i="2"/>
  <c r="X1442" i="2"/>
  <c r="T1442" i="2"/>
  <c r="U1442" i="2" s="1"/>
  <c r="S1442" i="2"/>
  <c r="R1442" i="2"/>
  <c r="P1442" i="2"/>
  <c r="O1442" i="2" s="1"/>
  <c r="Q1442" i="2"/>
  <c r="N1442" i="2"/>
  <c r="L1442" i="2"/>
  <c r="H1442" i="2"/>
  <c r="I1442" i="2" s="1"/>
  <c r="F1442" i="2" s="1"/>
  <c r="D1442" i="2"/>
  <c r="AB1441" i="2"/>
  <c r="X1441" i="2"/>
  <c r="T1441" i="2"/>
  <c r="U1441" i="2"/>
  <c r="S1441" i="2"/>
  <c r="R1441" i="2"/>
  <c r="P1441" i="2"/>
  <c r="Q1441" i="2" s="1"/>
  <c r="O1441" i="2"/>
  <c r="N1441" i="2"/>
  <c r="L1441" i="2"/>
  <c r="M1441" i="2" s="1"/>
  <c r="H1441" i="2"/>
  <c r="I1441" i="2" s="1"/>
  <c r="D1441" i="2"/>
  <c r="AB1440" i="2"/>
  <c r="AA1440" i="2" s="1"/>
  <c r="X1440" i="2"/>
  <c r="W1440" i="2" s="1"/>
  <c r="Y1440" i="2"/>
  <c r="T1440" i="2"/>
  <c r="P1440" i="2"/>
  <c r="O1440" i="2" s="1"/>
  <c r="L1440" i="2"/>
  <c r="H1440" i="2"/>
  <c r="D1440" i="2"/>
  <c r="E1440" i="2" s="1"/>
  <c r="AB1439" i="2"/>
  <c r="AA1439" i="2" s="1"/>
  <c r="X1439" i="2"/>
  <c r="W1439" i="2" s="1"/>
  <c r="T1439" i="2"/>
  <c r="P1439" i="2"/>
  <c r="L1439" i="2"/>
  <c r="H1439" i="2"/>
  <c r="D1439" i="2"/>
  <c r="E1439" i="2" s="1"/>
  <c r="AB1438" i="2"/>
  <c r="AA1438" i="2"/>
  <c r="X1438" i="2"/>
  <c r="W1438" i="2"/>
  <c r="V1438" i="2"/>
  <c r="T1438" i="2"/>
  <c r="S1438" i="2"/>
  <c r="P1438" i="2"/>
  <c r="L1438" i="2"/>
  <c r="H1438" i="2"/>
  <c r="I1438" i="2" s="1"/>
  <c r="D1438" i="2"/>
  <c r="AB1437" i="2"/>
  <c r="AC1437" i="2"/>
  <c r="AA1437" i="2"/>
  <c r="Z1437" i="2"/>
  <c r="X1437" i="2"/>
  <c r="W1437" i="2" s="1"/>
  <c r="T1437" i="2"/>
  <c r="R1437" i="2" s="1"/>
  <c r="P1437" i="2"/>
  <c r="O1437" i="2"/>
  <c r="L1437" i="2"/>
  <c r="H1437" i="2"/>
  <c r="D1437" i="2"/>
  <c r="AB1436" i="2"/>
  <c r="AA1436" i="2"/>
  <c r="Z1436" i="2"/>
  <c r="X1436" i="2"/>
  <c r="W1436" i="2" s="1"/>
  <c r="Y1436" i="2"/>
  <c r="T1436" i="2"/>
  <c r="S1436" i="2" s="1"/>
  <c r="P1436" i="2"/>
  <c r="O1436" i="2"/>
  <c r="N1436" i="2"/>
  <c r="L1436" i="2"/>
  <c r="H1436" i="2"/>
  <c r="D1436" i="2"/>
  <c r="AB1435" i="2"/>
  <c r="AC1435" i="2" s="1"/>
  <c r="AA1435" i="2"/>
  <c r="X1435" i="2"/>
  <c r="W1435" i="2"/>
  <c r="V1435" i="2"/>
  <c r="T1435" i="2"/>
  <c r="U1435" i="2"/>
  <c r="S1435" i="2"/>
  <c r="R1435" i="2"/>
  <c r="P1435" i="2"/>
  <c r="O1435" i="2" s="1"/>
  <c r="L1435" i="2"/>
  <c r="H1435" i="2"/>
  <c r="I1435" i="2" s="1"/>
  <c r="D1435" i="2"/>
  <c r="E1435" i="2" s="1"/>
  <c r="AB1434" i="2"/>
  <c r="X1434" i="2"/>
  <c r="W1434" i="2" s="1"/>
  <c r="Y1434" i="2"/>
  <c r="V1434" i="2"/>
  <c r="T1434" i="2"/>
  <c r="P1434" i="2"/>
  <c r="Q1434" i="2"/>
  <c r="O1434" i="2"/>
  <c r="N1434" i="2"/>
  <c r="L1434" i="2"/>
  <c r="M1434" i="2" s="1"/>
  <c r="H1434" i="2"/>
  <c r="D1434" i="2"/>
  <c r="E1434" i="2" s="1"/>
  <c r="C1434" i="2" s="1"/>
  <c r="AB1433" i="2"/>
  <c r="AC1433" i="2"/>
  <c r="AA1433" i="2"/>
  <c r="Z1433" i="2"/>
  <c r="X1433" i="2"/>
  <c r="T1433" i="2"/>
  <c r="U1433" i="2"/>
  <c r="S1433" i="2"/>
  <c r="R1433" i="2"/>
  <c r="P1433" i="2"/>
  <c r="N1433" i="2" s="1"/>
  <c r="O1433" i="2"/>
  <c r="L1433" i="2"/>
  <c r="M1433" i="2" s="1"/>
  <c r="H1433" i="2"/>
  <c r="I1433" i="2" s="1"/>
  <c r="D1433" i="2"/>
  <c r="AB1432" i="2"/>
  <c r="AA1432" i="2"/>
  <c r="X1432" i="2"/>
  <c r="Y1432" i="2"/>
  <c r="W1432" i="2"/>
  <c r="V1432" i="2"/>
  <c r="T1432" i="2"/>
  <c r="P1432" i="2"/>
  <c r="N1432" i="2" s="1"/>
  <c r="Q1432" i="2"/>
  <c r="O1432" i="2"/>
  <c r="L1432" i="2"/>
  <c r="H1432" i="2"/>
  <c r="I1432" i="2" s="1"/>
  <c r="D1432" i="2"/>
  <c r="E1432" i="2" s="1"/>
  <c r="AB1431" i="2"/>
  <c r="AA1431" i="2"/>
  <c r="Z1431" i="2"/>
  <c r="X1431" i="2"/>
  <c r="W1431" i="2"/>
  <c r="T1431" i="2"/>
  <c r="R1431" i="2" s="1"/>
  <c r="P1431" i="2"/>
  <c r="L1431" i="2"/>
  <c r="H1431" i="2"/>
  <c r="D1431" i="2"/>
  <c r="E1431" i="2" s="1"/>
  <c r="B1431" i="2" s="1"/>
  <c r="AB1430" i="2"/>
  <c r="AA1430" i="2" s="1"/>
  <c r="X1430" i="2"/>
  <c r="V1430" i="2" s="1"/>
  <c r="W1430" i="2"/>
  <c r="T1430" i="2"/>
  <c r="S1430" i="2" s="1"/>
  <c r="P1430" i="2"/>
  <c r="O1430" i="2" s="1"/>
  <c r="N1430" i="2"/>
  <c r="L1430" i="2"/>
  <c r="H1430" i="2"/>
  <c r="D1430" i="2"/>
  <c r="AB1429" i="2"/>
  <c r="X1429" i="2"/>
  <c r="W1429" i="2"/>
  <c r="T1429" i="2"/>
  <c r="S1429" i="2"/>
  <c r="R1429" i="2"/>
  <c r="P1429" i="2"/>
  <c r="O1429" i="2" s="1"/>
  <c r="L1429" i="2"/>
  <c r="M1429" i="2" s="1"/>
  <c r="H1429" i="2"/>
  <c r="D1429" i="2"/>
  <c r="E1429" i="2" s="1"/>
  <c r="AB1428" i="2"/>
  <c r="AA1428" i="2" s="1"/>
  <c r="Z1428" i="2"/>
  <c r="X1428" i="2"/>
  <c r="Y1428" i="2" s="1"/>
  <c r="W1428" i="2"/>
  <c r="V1428" i="2"/>
  <c r="T1428" i="2"/>
  <c r="S1428" i="2"/>
  <c r="P1428" i="2"/>
  <c r="O1428" i="2"/>
  <c r="N1428" i="2"/>
  <c r="L1428" i="2"/>
  <c r="M1428" i="2" s="1"/>
  <c r="K1428" i="2" s="1"/>
  <c r="H1428" i="2"/>
  <c r="I1428" i="2" s="1"/>
  <c r="D1428" i="2"/>
  <c r="AB1427" i="2"/>
  <c r="AC1427" i="2" s="1"/>
  <c r="AA1427" i="2"/>
  <c r="X1427" i="2"/>
  <c r="V1427" i="2" s="1"/>
  <c r="T1427" i="2"/>
  <c r="S1427" i="2" s="1"/>
  <c r="U1427" i="2"/>
  <c r="R1427" i="2"/>
  <c r="P1427" i="2"/>
  <c r="O1427" i="2"/>
  <c r="L1427" i="2"/>
  <c r="M1427" i="2" s="1"/>
  <c r="H1427" i="2"/>
  <c r="D1427" i="2"/>
  <c r="AB1426" i="2"/>
  <c r="X1426" i="2"/>
  <c r="Y1426" i="2" s="1"/>
  <c r="W1426" i="2"/>
  <c r="T1426" i="2"/>
  <c r="S1426" i="2"/>
  <c r="R1426" i="2"/>
  <c r="P1426" i="2"/>
  <c r="O1426" i="2" s="1"/>
  <c r="Q1426" i="2"/>
  <c r="L1426" i="2"/>
  <c r="M1426" i="2" s="1"/>
  <c r="H1426" i="2"/>
  <c r="I1426" i="2" s="1"/>
  <c r="D1426" i="2"/>
  <c r="E1426" i="2" s="1"/>
  <c r="C1426" i="2" s="1"/>
  <c r="AB1425" i="2"/>
  <c r="AC1425" i="2"/>
  <c r="AA1425" i="2"/>
  <c r="Z1425" i="2"/>
  <c r="X1425" i="2"/>
  <c r="T1425" i="2"/>
  <c r="U1425" i="2"/>
  <c r="S1425" i="2"/>
  <c r="R1425" i="2"/>
  <c r="P1425" i="2"/>
  <c r="O1425" i="2"/>
  <c r="N1425" i="2"/>
  <c r="L1425" i="2"/>
  <c r="M1425" i="2" s="1"/>
  <c r="H1425" i="2"/>
  <c r="D1425" i="2"/>
  <c r="E1425" i="2" s="1"/>
  <c r="C1425" i="2" s="1"/>
  <c r="AB1424" i="2"/>
  <c r="AA1424" i="2"/>
  <c r="X1424" i="2"/>
  <c r="Y1424" i="2" s="1"/>
  <c r="W1424" i="2"/>
  <c r="T1424" i="2"/>
  <c r="P1424" i="2"/>
  <c r="Q1424" i="2" s="1"/>
  <c r="O1424" i="2"/>
  <c r="N1424" i="2"/>
  <c r="L1424" i="2"/>
  <c r="M1424" i="2" s="1"/>
  <c r="H1424" i="2"/>
  <c r="I1424" i="2" s="1"/>
  <c r="D1424" i="2"/>
  <c r="E1424" i="2" s="1"/>
  <c r="AB1423" i="2"/>
  <c r="AA1423" i="2"/>
  <c r="Z1423" i="2"/>
  <c r="X1423" i="2"/>
  <c r="W1423" i="2" s="1"/>
  <c r="T1423" i="2"/>
  <c r="S1423" i="2" s="1"/>
  <c r="U1423" i="2"/>
  <c r="P1423" i="2"/>
  <c r="L1423" i="2"/>
  <c r="M1423" i="2" s="1"/>
  <c r="H1423" i="2"/>
  <c r="I1423" i="2" s="1"/>
  <c r="D1423" i="2"/>
  <c r="AB1422" i="2"/>
  <c r="AA1422" i="2" s="1"/>
  <c r="X1422" i="2"/>
  <c r="W1422" i="2" s="1"/>
  <c r="T1422" i="2"/>
  <c r="S1422" i="2" s="1"/>
  <c r="P1422" i="2"/>
  <c r="O1422" i="2" s="1"/>
  <c r="Q1422" i="2"/>
  <c r="L1422" i="2"/>
  <c r="H1422" i="2"/>
  <c r="I1422" i="2" s="1"/>
  <c r="D1422" i="2"/>
  <c r="E1422" i="2" s="1"/>
  <c r="C1422" i="2" s="1"/>
  <c r="AB1421" i="2"/>
  <c r="AC1421" i="2" s="1"/>
  <c r="AA1421" i="2"/>
  <c r="X1421" i="2"/>
  <c r="W1421" i="2"/>
  <c r="T1421" i="2"/>
  <c r="S1421" i="2"/>
  <c r="R1421" i="2"/>
  <c r="P1421" i="2"/>
  <c r="O1421" i="2"/>
  <c r="L1421" i="2"/>
  <c r="H1421" i="2"/>
  <c r="D1421" i="2"/>
  <c r="E1421" i="2" s="1"/>
  <c r="AB1420" i="2"/>
  <c r="X1420" i="2"/>
  <c r="Y1420" i="2" s="1"/>
  <c r="W1420" i="2"/>
  <c r="T1420" i="2"/>
  <c r="S1420" i="2"/>
  <c r="P1420" i="2"/>
  <c r="L1420" i="2"/>
  <c r="M1420" i="2" s="1"/>
  <c r="K1420" i="2" s="1"/>
  <c r="H1420" i="2"/>
  <c r="I1420" i="2" s="1"/>
  <c r="F1420" i="2" s="1"/>
  <c r="D1420" i="2"/>
  <c r="AB1419" i="2"/>
  <c r="AA1419" i="2" s="1"/>
  <c r="AC1419" i="2"/>
  <c r="Z1419" i="2"/>
  <c r="X1419" i="2"/>
  <c r="W1419" i="2"/>
  <c r="V1419" i="2"/>
  <c r="T1419" i="2"/>
  <c r="U1419" i="2"/>
  <c r="S1419" i="2"/>
  <c r="R1419" i="2"/>
  <c r="P1419" i="2"/>
  <c r="O1419" i="2" s="1"/>
  <c r="L1419" i="2"/>
  <c r="M1419" i="2" s="1"/>
  <c r="H1419" i="2"/>
  <c r="I1419" i="2" s="1"/>
  <c r="D1419" i="2"/>
  <c r="E1419" i="2" s="1"/>
  <c r="AB1418" i="2"/>
  <c r="X1418" i="2"/>
  <c r="Y1418" i="2"/>
  <c r="W1418" i="2"/>
  <c r="V1418" i="2"/>
  <c r="T1418" i="2"/>
  <c r="S1418" i="2" s="1"/>
  <c r="R1418" i="2"/>
  <c r="P1418" i="2"/>
  <c r="Q1418" i="2" s="1"/>
  <c r="O1418" i="2"/>
  <c r="N1418" i="2"/>
  <c r="L1418" i="2"/>
  <c r="M1418" i="2" s="1"/>
  <c r="H1418" i="2"/>
  <c r="D1418" i="2"/>
  <c r="E1418" i="2" s="1"/>
  <c r="C1418" i="2" s="1"/>
  <c r="AB1417" i="2"/>
  <c r="AC1417" i="2" s="1"/>
  <c r="AA1417" i="2"/>
  <c r="Z1417" i="2"/>
  <c r="X1417" i="2"/>
  <c r="T1417" i="2"/>
  <c r="S1417" i="2" s="1"/>
  <c r="U1417" i="2"/>
  <c r="R1417" i="2"/>
  <c r="P1417" i="2"/>
  <c r="O1417" i="2"/>
  <c r="N1417" i="2"/>
  <c r="L1417" i="2"/>
  <c r="H1417" i="2"/>
  <c r="I1417" i="2" s="1"/>
  <c r="D1417" i="2"/>
  <c r="E1417" i="2" s="1"/>
  <c r="AB1416" i="2"/>
  <c r="AA1416" i="2" s="1"/>
  <c r="X1416" i="2"/>
  <c r="W1416" i="2" s="1"/>
  <c r="Y1416" i="2"/>
  <c r="T1416" i="2"/>
  <c r="P1416" i="2"/>
  <c r="O1416" i="2" s="1"/>
  <c r="L1416" i="2"/>
  <c r="M1416" i="2" s="1"/>
  <c r="H1416" i="2"/>
  <c r="D1416" i="2"/>
  <c r="E1416" i="2" s="1"/>
  <c r="AB1415" i="2"/>
  <c r="AA1415" i="2"/>
  <c r="Z1415" i="2"/>
  <c r="X1415" i="2"/>
  <c r="W1415" i="2" s="1"/>
  <c r="T1415" i="2"/>
  <c r="S1415" i="2" s="1"/>
  <c r="U1415" i="2"/>
  <c r="P1415" i="2"/>
  <c r="L1415" i="2"/>
  <c r="M1415" i="2" s="1"/>
  <c r="H1415" i="2"/>
  <c r="I1415" i="2" s="1"/>
  <c r="D1415" i="2"/>
  <c r="AB1414" i="2"/>
  <c r="AA1414" i="2" s="1"/>
  <c r="X1414" i="2"/>
  <c r="W1414" i="2" s="1"/>
  <c r="T1414" i="2"/>
  <c r="S1414" i="2" s="1"/>
  <c r="P1414" i="2"/>
  <c r="L1414" i="2"/>
  <c r="H1414" i="2"/>
  <c r="D1414" i="2"/>
  <c r="AB1413" i="2"/>
  <c r="AC1413" i="2" s="1"/>
  <c r="X1413" i="2"/>
  <c r="W1413" i="2" s="1"/>
  <c r="T1413" i="2"/>
  <c r="S1413" i="2"/>
  <c r="R1413" i="2"/>
  <c r="P1413" i="2"/>
  <c r="O1413" i="2" s="1"/>
  <c r="L1413" i="2"/>
  <c r="M1413" i="2" s="1"/>
  <c r="K1413" i="2" s="1"/>
  <c r="H1413" i="2"/>
  <c r="D1413" i="2"/>
  <c r="E1413" i="2" s="1"/>
  <c r="AB1412" i="2"/>
  <c r="X1412" i="2"/>
  <c r="Y1412" i="2" s="1"/>
  <c r="V1412" i="2"/>
  <c r="T1412" i="2"/>
  <c r="S1412" i="2"/>
  <c r="P1412" i="2"/>
  <c r="O1412" i="2"/>
  <c r="N1412" i="2"/>
  <c r="L1412" i="2"/>
  <c r="M1412" i="2" s="1"/>
  <c r="H1412" i="2"/>
  <c r="I1412" i="2" s="1"/>
  <c r="D1412" i="2"/>
  <c r="AB1411" i="2"/>
  <c r="X1411" i="2"/>
  <c r="V1411" i="2" s="1"/>
  <c r="W1411" i="2"/>
  <c r="T1411" i="2"/>
  <c r="S1411" i="2" s="1"/>
  <c r="U1411" i="2"/>
  <c r="R1411" i="2"/>
  <c r="P1411" i="2"/>
  <c r="O1411" i="2" s="1"/>
  <c r="L1411" i="2"/>
  <c r="M1411" i="2" s="1"/>
  <c r="H1411" i="2"/>
  <c r="I1411" i="2" s="1"/>
  <c r="D1411" i="2"/>
  <c r="E1411" i="2" s="1"/>
  <c r="C1411" i="2" s="1"/>
  <c r="AB1410" i="2"/>
  <c r="X1410" i="2"/>
  <c r="W1410" i="2" s="1"/>
  <c r="V1410" i="2"/>
  <c r="T1410" i="2"/>
  <c r="S1410" i="2"/>
  <c r="R1410" i="2"/>
  <c r="P1410" i="2"/>
  <c r="Q1410" i="2"/>
  <c r="O1410" i="2"/>
  <c r="N1410" i="2"/>
  <c r="L1410" i="2"/>
  <c r="H1410" i="2"/>
  <c r="I1410" i="2" s="1"/>
  <c r="D1410" i="2"/>
  <c r="AB1409" i="2"/>
  <c r="Z1409" i="2" s="1"/>
  <c r="AC1409" i="2"/>
  <c r="AA1409" i="2"/>
  <c r="X1409" i="2"/>
  <c r="T1409" i="2"/>
  <c r="S1409" i="2" s="1"/>
  <c r="P1409" i="2"/>
  <c r="N1409" i="2" s="1"/>
  <c r="L1409" i="2"/>
  <c r="H1409" i="2"/>
  <c r="I1409" i="2" s="1"/>
  <c r="D1409" i="2"/>
  <c r="E1409" i="2" s="1"/>
  <c r="AB1408" i="2"/>
  <c r="AA1408" i="2"/>
  <c r="X1408" i="2"/>
  <c r="T1408" i="2"/>
  <c r="P1408" i="2"/>
  <c r="L1408" i="2"/>
  <c r="M1408" i="2" s="1"/>
  <c r="K1408" i="2" s="1"/>
  <c r="H1408" i="2"/>
  <c r="D1408" i="2"/>
  <c r="E1408" i="2" s="1"/>
  <c r="AB1407" i="2"/>
  <c r="AA1407" i="2" s="1"/>
  <c r="Z1407" i="2"/>
  <c r="X1407" i="2"/>
  <c r="W1407" i="2"/>
  <c r="T1407" i="2"/>
  <c r="U1407" i="2" s="1"/>
  <c r="S1407" i="2"/>
  <c r="R1407" i="2"/>
  <c r="P1407" i="2"/>
  <c r="L1407" i="2"/>
  <c r="M1407" i="2" s="1"/>
  <c r="H1407" i="2"/>
  <c r="D1407" i="2"/>
  <c r="AB1406" i="2"/>
  <c r="AA1406" i="2"/>
  <c r="X1406" i="2"/>
  <c r="V1406" i="2" s="1"/>
  <c r="W1406" i="2"/>
  <c r="T1406" i="2"/>
  <c r="S1406" i="2"/>
  <c r="P1406" i="2"/>
  <c r="Q1406" i="2" s="1"/>
  <c r="O1406" i="2"/>
  <c r="N1406" i="2"/>
  <c r="L1406" i="2"/>
  <c r="H1406" i="2"/>
  <c r="D1406" i="2"/>
  <c r="E1406" i="2" s="1"/>
  <c r="C1406" i="2" s="1"/>
  <c r="AB1405" i="2"/>
  <c r="AC1405" i="2"/>
  <c r="AA1405" i="2"/>
  <c r="Z1405" i="2"/>
  <c r="X1405" i="2"/>
  <c r="W1405" i="2" s="1"/>
  <c r="T1405" i="2"/>
  <c r="R1405" i="2" s="1"/>
  <c r="S1405" i="2"/>
  <c r="P1405" i="2"/>
  <c r="O1405" i="2"/>
  <c r="L1405" i="2"/>
  <c r="H1405" i="2"/>
  <c r="D1405" i="2"/>
  <c r="E1405" i="2" s="1"/>
  <c r="C1405" i="2" s="1"/>
  <c r="AB1404" i="2"/>
  <c r="AA1404" i="2"/>
  <c r="X1404" i="2"/>
  <c r="V1404" i="2" s="1"/>
  <c r="Y1404" i="2"/>
  <c r="W1404" i="2"/>
  <c r="T1404" i="2"/>
  <c r="S1404" i="2"/>
  <c r="P1404" i="2"/>
  <c r="O1404" i="2"/>
  <c r="N1404" i="2"/>
  <c r="L1404" i="2"/>
  <c r="M1404" i="2" s="1"/>
  <c r="H1404" i="2"/>
  <c r="D1404" i="2"/>
  <c r="AB1403" i="2"/>
  <c r="AC1403" i="2"/>
  <c r="X1403" i="2"/>
  <c r="T1403" i="2"/>
  <c r="U1403" i="2"/>
  <c r="P1403" i="2"/>
  <c r="L1403" i="2"/>
  <c r="M1403" i="2" s="1"/>
  <c r="H1403" i="2"/>
  <c r="D1403" i="2"/>
  <c r="AB1402" i="2"/>
  <c r="X1402" i="2"/>
  <c r="T1402" i="2"/>
  <c r="P1402" i="2"/>
  <c r="L1402" i="2"/>
  <c r="H1402" i="2"/>
  <c r="D1402" i="2"/>
  <c r="AB1401" i="2"/>
  <c r="X1401" i="2"/>
  <c r="T1401" i="2"/>
  <c r="P1401" i="2"/>
  <c r="L1401" i="2"/>
  <c r="H1401" i="2"/>
  <c r="D1401" i="2"/>
  <c r="AB1400" i="2"/>
  <c r="X1400" i="2"/>
  <c r="T1400" i="2"/>
  <c r="P1400" i="2"/>
  <c r="L1400" i="2"/>
  <c r="H1400" i="2"/>
  <c r="D1400" i="2"/>
  <c r="AB1399" i="2"/>
  <c r="X1399" i="2"/>
  <c r="T1399" i="2"/>
  <c r="P1399" i="2"/>
  <c r="L1399" i="2"/>
  <c r="H1399" i="2"/>
  <c r="D1399" i="2"/>
  <c r="AB1398" i="2"/>
  <c r="X1398" i="2"/>
  <c r="T1398" i="2"/>
  <c r="P1398" i="2"/>
  <c r="L1398" i="2"/>
  <c r="H1398" i="2"/>
  <c r="D1398" i="2"/>
  <c r="AB1397" i="2"/>
  <c r="X1397" i="2"/>
  <c r="T1397" i="2"/>
  <c r="P1397" i="2"/>
  <c r="L1397" i="2"/>
  <c r="H1397" i="2"/>
  <c r="D1397" i="2"/>
  <c r="AB1396" i="2"/>
  <c r="X1396" i="2"/>
  <c r="T1396" i="2"/>
  <c r="P1396" i="2"/>
  <c r="L1396" i="2"/>
  <c r="H1396" i="2"/>
  <c r="D1396" i="2"/>
  <c r="AB1395" i="2"/>
  <c r="X1395" i="2"/>
  <c r="T1395" i="2"/>
  <c r="P1395" i="2"/>
  <c r="L1395" i="2"/>
  <c r="H1395" i="2"/>
  <c r="D1395" i="2"/>
  <c r="AB1394" i="2"/>
  <c r="X1394" i="2"/>
  <c r="T1394" i="2"/>
  <c r="P1394" i="2"/>
  <c r="L1394" i="2"/>
  <c r="H1394" i="2"/>
  <c r="D1394" i="2"/>
  <c r="AB1393" i="2"/>
  <c r="X1393" i="2"/>
  <c r="T1393" i="2"/>
  <c r="P1393" i="2"/>
  <c r="L1393" i="2"/>
  <c r="H1393" i="2"/>
  <c r="D1393" i="2"/>
  <c r="AB1392" i="2"/>
  <c r="X1392" i="2"/>
  <c r="T1392" i="2"/>
  <c r="P1392" i="2"/>
  <c r="L1392" i="2"/>
  <c r="H1392" i="2"/>
  <c r="D1392" i="2"/>
  <c r="AB1391" i="2"/>
  <c r="X1391" i="2"/>
  <c r="T1391" i="2"/>
  <c r="P1391" i="2"/>
  <c r="L1391" i="2"/>
  <c r="H1391" i="2"/>
  <c r="D1391" i="2"/>
  <c r="AB1390" i="2"/>
  <c r="X1390" i="2"/>
  <c r="T1390" i="2"/>
  <c r="P1390" i="2"/>
  <c r="L1390" i="2"/>
  <c r="H1390" i="2"/>
  <c r="D1390" i="2"/>
  <c r="AB1389" i="2"/>
  <c r="X1389" i="2"/>
  <c r="T1389" i="2"/>
  <c r="P1389" i="2"/>
  <c r="L1389" i="2"/>
  <c r="H1389" i="2"/>
  <c r="D1389" i="2"/>
  <c r="AB1388" i="2"/>
  <c r="X1388" i="2"/>
  <c r="T1388" i="2"/>
  <c r="P1388" i="2"/>
  <c r="L1388" i="2"/>
  <c r="M1388" i="2" s="1"/>
  <c r="J1388" i="2" s="1"/>
  <c r="H1388" i="2"/>
  <c r="D1388" i="2"/>
  <c r="E1388" i="2" s="1"/>
  <c r="AB1387" i="2"/>
  <c r="X1387" i="2"/>
  <c r="T1387" i="2"/>
  <c r="P1387" i="2"/>
  <c r="Q1387" i="2" s="1"/>
  <c r="L1387" i="2"/>
  <c r="H1387" i="2"/>
  <c r="D1387" i="2"/>
  <c r="AB1386" i="2"/>
  <c r="Z1386" i="2" s="1"/>
  <c r="X1386" i="2"/>
  <c r="T1386" i="2"/>
  <c r="R1386" i="2"/>
  <c r="P1386" i="2"/>
  <c r="L1386" i="2"/>
  <c r="M1386" i="2" s="1"/>
  <c r="H1386" i="2"/>
  <c r="D1386" i="2"/>
  <c r="E1386" i="2" s="1"/>
  <c r="AB1385" i="2"/>
  <c r="X1385" i="2"/>
  <c r="V1385" i="2" s="1"/>
  <c r="Y1385" i="2"/>
  <c r="T1385" i="2"/>
  <c r="P1385" i="2"/>
  <c r="Q1385" i="2" s="1"/>
  <c r="L1385" i="2"/>
  <c r="H1385" i="2"/>
  <c r="I1385" i="2" s="1"/>
  <c r="D1385" i="2"/>
  <c r="AB1384" i="2"/>
  <c r="X1384" i="2"/>
  <c r="T1384" i="2"/>
  <c r="P1384" i="2"/>
  <c r="L1384" i="2"/>
  <c r="H1384" i="2"/>
  <c r="D1384" i="2"/>
  <c r="E1384" i="2" s="1"/>
  <c r="C1384" i="2" s="1"/>
  <c r="AB1383" i="2"/>
  <c r="Z1383" i="2"/>
  <c r="X1383" i="2"/>
  <c r="W1383" i="2"/>
  <c r="T1383" i="2"/>
  <c r="R1383" i="2"/>
  <c r="P1383" i="2"/>
  <c r="Q1383" i="2" s="1"/>
  <c r="L1383" i="2"/>
  <c r="M1383" i="2" s="1"/>
  <c r="H1383" i="2"/>
  <c r="D1383" i="2"/>
  <c r="AB1382" i="2"/>
  <c r="AA1382" i="2"/>
  <c r="Z1382" i="2"/>
  <c r="X1382" i="2"/>
  <c r="V1382" i="2"/>
  <c r="T1382" i="2"/>
  <c r="P1382" i="2"/>
  <c r="Q1382" i="2" s="1"/>
  <c r="L1382" i="2"/>
  <c r="H1382" i="2"/>
  <c r="I1382" i="2" s="1"/>
  <c r="D1382" i="2"/>
  <c r="AB1381" i="2"/>
  <c r="Z1381" i="2"/>
  <c r="X1381" i="2"/>
  <c r="W1381" i="2" s="1"/>
  <c r="Y1381" i="2"/>
  <c r="V1381" i="2"/>
  <c r="T1381" i="2"/>
  <c r="R1381" i="2"/>
  <c r="P1381" i="2"/>
  <c r="Q1381" i="2" s="1"/>
  <c r="O1381" i="2" s="1"/>
  <c r="L1381" i="2"/>
  <c r="M1381" i="2" s="1"/>
  <c r="J1381" i="2" s="1"/>
  <c r="H1381" i="2"/>
  <c r="D1381" i="2"/>
  <c r="E1381" i="2" s="1"/>
  <c r="AB1380" i="2"/>
  <c r="AA1380" i="2" s="1"/>
  <c r="X1380" i="2"/>
  <c r="T1380" i="2"/>
  <c r="S1380" i="2"/>
  <c r="R1380" i="2"/>
  <c r="P1380" i="2"/>
  <c r="Q1380" i="2" s="1"/>
  <c r="L1380" i="2"/>
  <c r="H1380" i="2"/>
  <c r="I1380" i="2" s="1"/>
  <c r="D1380" i="2"/>
  <c r="AB1379" i="2"/>
  <c r="X1379" i="2"/>
  <c r="T1379" i="2"/>
  <c r="S1379" i="2"/>
  <c r="P1379" i="2"/>
  <c r="Q1379" i="2" s="1"/>
  <c r="O1379" i="2" s="1"/>
  <c r="L1379" i="2"/>
  <c r="H1379" i="2"/>
  <c r="D1379" i="2"/>
  <c r="AB1378" i="2"/>
  <c r="Z1378" i="2" s="1"/>
  <c r="AC1378" i="2"/>
  <c r="AA1378" i="2"/>
  <c r="X1378" i="2"/>
  <c r="T1378" i="2"/>
  <c r="S1378" i="2" s="1"/>
  <c r="R1378" i="2"/>
  <c r="P1378" i="2"/>
  <c r="L1378" i="2"/>
  <c r="H1378" i="2"/>
  <c r="I1378" i="2" s="1"/>
  <c r="G1378" i="2" s="1"/>
  <c r="D1378" i="2"/>
  <c r="AB1377" i="2"/>
  <c r="Z1377" i="2" s="1"/>
  <c r="X1377" i="2"/>
  <c r="Y1377" i="2" s="1"/>
  <c r="V1377" i="2"/>
  <c r="T1377" i="2"/>
  <c r="P1377" i="2"/>
  <c r="Q1377" i="2" s="1"/>
  <c r="O1377" i="2" s="1"/>
  <c r="L1377" i="2"/>
  <c r="M1377" i="2" s="1"/>
  <c r="H1377" i="2"/>
  <c r="D1377" i="2"/>
  <c r="AB1376" i="2"/>
  <c r="AC1376" i="2" s="1"/>
  <c r="X1376" i="2"/>
  <c r="W1376" i="2" s="1"/>
  <c r="V1376" i="2"/>
  <c r="T1376" i="2"/>
  <c r="R1376" i="2" s="1"/>
  <c r="U1376" i="2"/>
  <c r="S1376" i="2"/>
  <c r="P1376" i="2"/>
  <c r="L1376" i="2"/>
  <c r="H1376" i="2"/>
  <c r="D1376" i="2"/>
  <c r="E1376" i="2" s="1"/>
  <c r="AB1375" i="2"/>
  <c r="AA1375" i="2" s="1"/>
  <c r="X1375" i="2"/>
  <c r="W1375" i="2" s="1"/>
  <c r="Y1375" i="2"/>
  <c r="V1375" i="2"/>
  <c r="T1375" i="2"/>
  <c r="S1375" i="2" s="1"/>
  <c r="R1375" i="2"/>
  <c r="P1375" i="2"/>
  <c r="Q1375" i="2" s="1"/>
  <c r="L1375" i="2"/>
  <c r="H1375" i="2"/>
  <c r="I1375" i="2" s="1"/>
  <c r="G1375" i="2" s="1"/>
  <c r="D1375" i="2"/>
  <c r="E1375" i="2" s="1"/>
  <c r="AB1374" i="2"/>
  <c r="X1374" i="2"/>
  <c r="W1374" i="2" s="1"/>
  <c r="T1374" i="2"/>
  <c r="U1374" i="2"/>
  <c r="S1374" i="2"/>
  <c r="R1374" i="2"/>
  <c r="P1374" i="2"/>
  <c r="Q1374" i="2" s="1"/>
  <c r="L1374" i="2"/>
  <c r="H1374" i="2"/>
  <c r="D1374" i="2"/>
  <c r="E1374" i="2" s="1"/>
  <c r="C1374" i="2" s="1"/>
  <c r="AB1373" i="2"/>
  <c r="AA1373" i="2"/>
  <c r="X1373" i="2"/>
  <c r="Y1373" i="2" s="1"/>
  <c r="W1373" i="2"/>
  <c r="V1373" i="2"/>
  <c r="T1373" i="2"/>
  <c r="S1373" i="2"/>
  <c r="P1373" i="2"/>
  <c r="L1373" i="2"/>
  <c r="M1373" i="2" s="1"/>
  <c r="H1373" i="2"/>
  <c r="I1373" i="2" s="1"/>
  <c r="G1373" i="2" s="1"/>
  <c r="D1373" i="2"/>
  <c r="AB1372" i="2"/>
  <c r="Z1372" i="2" s="1"/>
  <c r="AA1372" i="2"/>
  <c r="X1372" i="2"/>
  <c r="W1372" i="2"/>
  <c r="T1372" i="2"/>
  <c r="R1372" i="2"/>
  <c r="P1372" i="2"/>
  <c r="L1372" i="2"/>
  <c r="H1372" i="2"/>
  <c r="I1372" i="2" s="1"/>
  <c r="G1372" i="2" s="1"/>
  <c r="D1372" i="2"/>
  <c r="E1372" i="2" s="1"/>
  <c r="AB1371" i="2"/>
  <c r="X1371" i="2"/>
  <c r="W1371" i="2" s="1"/>
  <c r="V1371" i="2"/>
  <c r="T1371" i="2"/>
  <c r="S1371" i="2"/>
  <c r="P1371" i="2"/>
  <c r="Q1371" i="2" s="1"/>
  <c r="L1371" i="2"/>
  <c r="M1371" i="2" s="1"/>
  <c r="H1371" i="2"/>
  <c r="D1371" i="2"/>
  <c r="E1371" i="2" s="1"/>
  <c r="AB1370" i="2"/>
  <c r="AA1370" i="2" s="1"/>
  <c r="AC1370" i="2"/>
  <c r="Z1370" i="2"/>
  <c r="X1370" i="2"/>
  <c r="T1370" i="2"/>
  <c r="S1370" i="2" s="1"/>
  <c r="R1370" i="2"/>
  <c r="P1370" i="2"/>
  <c r="L1370" i="2"/>
  <c r="H1370" i="2"/>
  <c r="D1370" i="2"/>
  <c r="E1370" i="2" s="1"/>
  <c r="C1370" i="2" s="1"/>
  <c r="AB1369" i="2"/>
  <c r="Z1369" i="2" s="1"/>
  <c r="AA1369" i="2"/>
  <c r="X1369" i="2"/>
  <c r="T1369" i="2"/>
  <c r="P1369" i="2"/>
  <c r="L1369" i="2"/>
  <c r="M1369" i="2" s="1"/>
  <c r="H1369" i="2"/>
  <c r="I1369" i="2" s="1"/>
  <c r="D1369" i="2"/>
  <c r="AB1368" i="2"/>
  <c r="AC1368" i="2"/>
  <c r="AA1368" i="2"/>
  <c r="Z1368" i="2"/>
  <c r="X1368" i="2"/>
  <c r="V1368" i="2" s="1"/>
  <c r="W1368" i="2"/>
  <c r="T1368" i="2"/>
  <c r="U1368" i="2" s="1"/>
  <c r="R1368" i="2"/>
  <c r="P1368" i="2"/>
  <c r="L1368" i="2"/>
  <c r="M1368" i="2" s="1"/>
  <c r="K1368" i="2" s="1"/>
  <c r="H1368" i="2"/>
  <c r="I1368" i="2" s="1"/>
  <c r="D1368" i="2"/>
  <c r="AB1367" i="2"/>
  <c r="AA1367" i="2" s="1"/>
  <c r="X1367" i="2"/>
  <c r="V1367" i="2" s="1"/>
  <c r="Y1367" i="2"/>
  <c r="W1367" i="2"/>
  <c r="T1367" i="2"/>
  <c r="R1367" i="2" s="1"/>
  <c r="S1367" i="2"/>
  <c r="P1367" i="2"/>
  <c r="L1367" i="2"/>
  <c r="H1367" i="2"/>
  <c r="I1367" i="2" s="1"/>
  <c r="D1367" i="2"/>
  <c r="AB1366" i="2"/>
  <c r="AC1366" i="2"/>
  <c r="AA1366" i="2"/>
  <c r="Z1366" i="2"/>
  <c r="X1366" i="2"/>
  <c r="W1366" i="2"/>
  <c r="T1366" i="2"/>
  <c r="S1366" i="2" s="1"/>
  <c r="U1366" i="2"/>
  <c r="R1366" i="2"/>
  <c r="P1366" i="2"/>
  <c r="Q1366" i="2" s="1"/>
  <c r="L1366" i="2"/>
  <c r="M1366" i="2" s="1"/>
  <c r="H1366" i="2"/>
  <c r="D1366" i="2"/>
  <c r="AB1365" i="2"/>
  <c r="AA1365" i="2" s="1"/>
  <c r="X1365" i="2"/>
  <c r="Y1365" i="2"/>
  <c r="W1365" i="2"/>
  <c r="V1365" i="2"/>
  <c r="T1365" i="2"/>
  <c r="S1365" i="2" s="1"/>
  <c r="P1365" i="2"/>
  <c r="L1365" i="2"/>
  <c r="H1365" i="2"/>
  <c r="I1365" i="2" s="1"/>
  <c r="D1365" i="2"/>
  <c r="AB1364" i="2"/>
  <c r="Z1364" i="2" s="1"/>
  <c r="AA1364" i="2"/>
  <c r="X1364" i="2"/>
  <c r="W1364" i="2"/>
  <c r="T1364" i="2"/>
  <c r="P1364" i="2"/>
  <c r="Q1364" i="2" s="1"/>
  <c r="L1364" i="2"/>
  <c r="H1364" i="2"/>
  <c r="I1364" i="2" s="1"/>
  <c r="G1364" i="2" s="1"/>
  <c r="D1364" i="2"/>
  <c r="E1364" i="2" s="1"/>
  <c r="AB1363" i="2"/>
  <c r="X1363" i="2"/>
  <c r="T1363" i="2"/>
  <c r="S1363" i="2" s="1"/>
  <c r="P1363" i="2"/>
  <c r="L1363" i="2"/>
  <c r="M1363" i="2" s="1"/>
  <c r="H1363" i="2"/>
  <c r="I1363" i="2" s="1"/>
  <c r="D1363" i="2"/>
  <c r="AB1362" i="2"/>
  <c r="AC1362" i="2" s="1"/>
  <c r="AA1362" i="2"/>
  <c r="X1362" i="2"/>
  <c r="T1362" i="2"/>
  <c r="R1362" i="2" s="1"/>
  <c r="P1362" i="2"/>
  <c r="Q1362" i="2" s="1"/>
  <c r="L1362" i="2"/>
  <c r="H1362" i="2"/>
  <c r="I1362" i="2" s="1"/>
  <c r="D1362" i="2"/>
  <c r="E1362" i="2" s="1"/>
  <c r="AB1361" i="2"/>
  <c r="X1361" i="2"/>
  <c r="Y1361" i="2"/>
  <c r="W1361" i="2"/>
  <c r="V1361" i="2"/>
  <c r="T1361" i="2"/>
  <c r="P1361" i="2"/>
  <c r="L1361" i="2"/>
  <c r="M1361" i="2" s="1"/>
  <c r="K1361" i="2" s="1"/>
  <c r="H1361" i="2"/>
  <c r="D1361" i="2"/>
  <c r="E1361" i="2" s="1"/>
  <c r="C1361" i="2" s="1"/>
  <c r="AB1360" i="2"/>
  <c r="AC1360" i="2" s="1"/>
  <c r="AA1360" i="2"/>
  <c r="Z1360" i="2"/>
  <c r="X1360" i="2"/>
  <c r="V1360" i="2" s="1"/>
  <c r="W1360" i="2"/>
  <c r="T1360" i="2"/>
  <c r="P1360" i="2"/>
  <c r="L1360" i="2"/>
  <c r="H1360" i="2"/>
  <c r="I1360" i="2" s="1"/>
  <c r="F1360" i="2" s="1"/>
  <c r="D1360" i="2"/>
  <c r="AB1359" i="2"/>
  <c r="AA1359" i="2" s="1"/>
  <c r="X1359" i="2"/>
  <c r="W1359" i="2" s="1"/>
  <c r="Y1359" i="2"/>
  <c r="V1359" i="2"/>
  <c r="T1359" i="2"/>
  <c r="S1359" i="2"/>
  <c r="R1359" i="2"/>
  <c r="P1359" i="2"/>
  <c r="L1359" i="2"/>
  <c r="H1359" i="2"/>
  <c r="D1359" i="2"/>
  <c r="E1359" i="2" s="1"/>
  <c r="C1359" i="2" s="1"/>
  <c r="AB1358" i="2"/>
  <c r="X1358" i="2"/>
  <c r="W1358" i="2" s="1"/>
  <c r="T1358" i="2"/>
  <c r="R1358" i="2" s="1"/>
  <c r="U1358" i="2"/>
  <c r="S1358" i="2"/>
  <c r="P1358" i="2"/>
  <c r="Q1358" i="2" s="1"/>
  <c r="O1358" i="2" s="1"/>
  <c r="L1358" i="2"/>
  <c r="M1358" i="2" s="1"/>
  <c r="H1358" i="2"/>
  <c r="D1358" i="2"/>
  <c r="E1358" i="2" s="1"/>
  <c r="AB1357" i="2"/>
  <c r="AA1357" i="2" s="1"/>
  <c r="X1357" i="2"/>
  <c r="V1357" i="2" s="1"/>
  <c r="Y1357" i="2"/>
  <c r="W1357" i="2"/>
  <c r="T1357" i="2"/>
  <c r="S1357" i="2" s="1"/>
  <c r="P1357" i="2"/>
  <c r="L1357" i="2"/>
  <c r="M1357" i="2" s="1"/>
  <c r="H1357" i="2"/>
  <c r="I1357" i="2" s="1"/>
  <c r="G1357" i="2" s="1"/>
  <c r="D1357" i="2"/>
  <c r="AB1356" i="2"/>
  <c r="AA1356" i="2"/>
  <c r="Z1356" i="2"/>
  <c r="X1356" i="2"/>
  <c r="W1356" i="2"/>
  <c r="T1356" i="2"/>
  <c r="U1356" i="2"/>
  <c r="S1356" i="2"/>
  <c r="R1356" i="2"/>
  <c r="P1356" i="2"/>
  <c r="L1356" i="2"/>
  <c r="M1356" i="2" s="1"/>
  <c r="H1356" i="2"/>
  <c r="I1356" i="2" s="1"/>
  <c r="D1356" i="2"/>
  <c r="AB1355" i="2"/>
  <c r="X1355" i="2"/>
  <c r="W1355" i="2" s="1"/>
  <c r="V1355" i="2"/>
  <c r="T1355" i="2"/>
  <c r="S1355" i="2"/>
  <c r="P1355" i="2"/>
  <c r="Q1355" i="2" s="1"/>
  <c r="L1355" i="2"/>
  <c r="M1355" i="2" s="1"/>
  <c r="H1355" i="2"/>
  <c r="I1355" i="2" s="1"/>
  <c r="D1355" i="2"/>
  <c r="AB1354" i="2"/>
  <c r="AC1354" i="2"/>
  <c r="AA1354" i="2"/>
  <c r="Z1354" i="2"/>
  <c r="X1354" i="2"/>
  <c r="T1354" i="2"/>
  <c r="P1354" i="2"/>
  <c r="Q1354" i="2" s="1"/>
  <c r="O1354" i="2" s="1"/>
  <c r="L1354" i="2"/>
  <c r="H1354" i="2"/>
  <c r="I1354" i="2" s="1"/>
  <c r="D1354" i="2"/>
  <c r="E1354" i="2" s="1"/>
  <c r="B1354" i="2" s="1"/>
  <c r="AB1353" i="2"/>
  <c r="AA1353" i="2"/>
  <c r="Z1353" i="2"/>
  <c r="X1353" i="2"/>
  <c r="T1353" i="2"/>
  <c r="P1353" i="2"/>
  <c r="L1353" i="2"/>
  <c r="H1353" i="2"/>
  <c r="I1353" i="2" s="1"/>
  <c r="G1353" i="2" s="1"/>
  <c r="D1353" i="2"/>
  <c r="E1353" i="2" s="1"/>
  <c r="C1353" i="2" s="1"/>
  <c r="AB1352" i="2"/>
  <c r="AA1352" i="2" s="1"/>
  <c r="AC1352" i="2"/>
  <c r="Z1352" i="2"/>
  <c r="X1352" i="2"/>
  <c r="W1352" i="2"/>
  <c r="V1352" i="2"/>
  <c r="T1352" i="2"/>
  <c r="P1352" i="2"/>
  <c r="L1352" i="2"/>
  <c r="H1352" i="2"/>
  <c r="I1352" i="2" s="1"/>
  <c r="D1352" i="2"/>
  <c r="E1352" i="2" s="1"/>
  <c r="AB1351" i="2"/>
  <c r="AA1351" i="2" s="1"/>
  <c r="X1351" i="2"/>
  <c r="V1351" i="2" s="1"/>
  <c r="Y1351" i="2"/>
  <c r="W1351" i="2"/>
  <c r="T1351" i="2"/>
  <c r="S1351" i="2" s="1"/>
  <c r="R1351" i="2"/>
  <c r="P1351" i="2"/>
  <c r="Q1351" i="2" s="1"/>
  <c r="L1351" i="2"/>
  <c r="H1351" i="2"/>
  <c r="I1351" i="2" s="1"/>
  <c r="D1351" i="2"/>
  <c r="AB1350" i="2"/>
  <c r="AC1350" i="2"/>
  <c r="X1350" i="2"/>
  <c r="W1350" i="2"/>
  <c r="T1350" i="2"/>
  <c r="U1350" i="2"/>
  <c r="S1350" i="2"/>
  <c r="R1350" i="2"/>
  <c r="P1350" i="2"/>
  <c r="Q1350" i="2" s="1"/>
  <c r="L1350" i="2"/>
  <c r="H1350" i="2"/>
  <c r="D1350" i="2"/>
  <c r="AB1349" i="2"/>
  <c r="AA1349" i="2"/>
  <c r="X1349" i="2"/>
  <c r="Y1349" i="2"/>
  <c r="W1349" i="2"/>
  <c r="V1349" i="2"/>
  <c r="T1349" i="2"/>
  <c r="S1349" i="2" s="1"/>
  <c r="P1349" i="2"/>
  <c r="L1349" i="2"/>
  <c r="M1349" i="2" s="1"/>
  <c r="K1349" i="2" s="1"/>
  <c r="H1349" i="2"/>
  <c r="I1349" i="2" s="1"/>
  <c r="D1349" i="2"/>
  <c r="AB1348" i="2"/>
  <c r="Z1348" i="2" s="1"/>
  <c r="AA1348" i="2"/>
  <c r="X1348" i="2"/>
  <c r="W1348" i="2" s="1"/>
  <c r="T1348" i="2"/>
  <c r="R1348" i="2" s="1"/>
  <c r="U1348" i="2"/>
  <c r="S1348" i="2"/>
  <c r="P1348" i="2"/>
  <c r="Q1348" i="2" s="1"/>
  <c r="O1348" i="2" s="1"/>
  <c r="L1348" i="2"/>
  <c r="H1348" i="2"/>
  <c r="D1348" i="2"/>
  <c r="AB1347" i="2"/>
  <c r="X1347" i="2"/>
  <c r="W1347" i="2"/>
  <c r="V1347" i="2"/>
  <c r="T1347" i="2"/>
  <c r="S1347" i="2" s="1"/>
  <c r="P1347" i="2"/>
  <c r="Q1347" i="2" s="1"/>
  <c r="O1347" i="2" s="1"/>
  <c r="L1347" i="2"/>
  <c r="M1347" i="2" s="1"/>
  <c r="K1347" i="2" s="1"/>
  <c r="H1347" i="2"/>
  <c r="D1347" i="2"/>
  <c r="E1347" i="2" s="1"/>
  <c r="C1347" i="2" s="1"/>
  <c r="AB1346" i="2"/>
  <c r="Z1346" i="2" s="1"/>
  <c r="AC1346" i="2"/>
  <c r="AA1346" i="2"/>
  <c r="X1346" i="2"/>
  <c r="T1346" i="2"/>
  <c r="S1346" i="2"/>
  <c r="R1346" i="2"/>
  <c r="P1346" i="2"/>
  <c r="Q1346" i="2" s="1"/>
  <c r="O1346" i="2" s="1"/>
  <c r="L1346" i="2"/>
  <c r="H1346" i="2"/>
  <c r="I1346" i="2" s="1"/>
  <c r="G1346" i="2" s="1"/>
  <c r="D1346" i="2"/>
  <c r="E1346" i="2" s="1"/>
  <c r="AB1345" i="2"/>
  <c r="X1345" i="2"/>
  <c r="Y1345" i="2"/>
  <c r="W1345" i="2"/>
  <c r="V1345" i="2"/>
  <c r="T1345" i="2"/>
  <c r="P1345" i="2"/>
  <c r="L1345" i="2"/>
  <c r="M1345" i="2" s="1"/>
  <c r="K1345" i="2" s="1"/>
  <c r="H1345" i="2"/>
  <c r="I1345" i="2" s="1"/>
  <c r="D1345" i="2"/>
  <c r="E1345" i="2" s="1"/>
  <c r="AB1344" i="2"/>
  <c r="Z1344" i="2"/>
  <c r="X1344" i="2"/>
  <c r="T1344" i="2"/>
  <c r="U1344" i="2"/>
  <c r="S1344" i="2"/>
  <c r="R1344" i="2"/>
  <c r="P1344" i="2"/>
  <c r="L1344" i="2"/>
  <c r="H1344" i="2"/>
  <c r="I1344" i="2" s="1"/>
  <c r="D1344" i="2"/>
  <c r="AB1343" i="2"/>
  <c r="AA1343" i="2"/>
  <c r="X1343" i="2"/>
  <c r="W1343" i="2" s="1"/>
  <c r="Y1343" i="2"/>
  <c r="V1343" i="2"/>
  <c r="T1343" i="2"/>
  <c r="S1343" i="2"/>
  <c r="R1343" i="2"/>
  <c r="P1343" i="2"/>
  <c r="L1343" i="2"/>
  <c r="H1343" i="2"/>
  <c r="D1343" i="2"/>
  <c r="E1343" i="2" s="1"/>
  <c r="AB1342" i="2"/>
  <c r="AC1342" i="2" s="1"/>
  <c r="AA1342" i="2"/>
  <c r="X1342" i="2"/>
  <c r="W1342" i="2"/>
  <c r="T1342" i="2"/>
  <c r="P1342" i="2"/>
  <c r="L1342" i="2"/>
  <c r="M1342" i="2" s="1"/>
  <c r="H1342" i="2"/>
  <c r="D1342" i="2"/>
  <c r="E1342" i="2" s="1"/>
  <c r="C1342" i="2" s="1"/>
  <c r="AB1341" i="2"/>
  <c r="AA1341" i="2"/>
  <c r="X1341" i="2"/>
  <c r="T1341" i="2"/>
  <c r="S1341" i="2" s="1"/>
  <c r="P1341" i="2"/>
  <c r="Q1341" i="2" s="1"/>
  <c r="O1341" i="2" s="1"/>
  <c r="L1341" i="2"/>
  <c r="M1341" i="2" s="1"/>
  <c r="H1341" i="2"/>
  <c r="I1341" i="2" s="1"/>
  <c r="D1341" i="2"/>
  <c r="AB1340" i="2"/>
  <c r="AA1340" i="2" s="1"/>
  <c r="Z1340" i="2"/>
  <c r="X1340" i="2"/>
  <c r="W1340" i="2"/>
  <c r="T1340" i="2"/>
  <c r="U1340" i="2"/>
  <c r="S1340" i="2"/>
  <c r="R1340" i="2"/>
  <c r="P1340" i="2"/>
  <c r="Q1340" i="2" s="1"/>
  <c r="L1340" i="2"/>
  <c r="M1340" i="2" s="1"/>
  <c r="H1340" i="2"/>
  <c r="I1340" i="2" s="1"/>
  <c r="D1340" i="2"/>
  <c r="E1340" i="2" s="1"/>
  <c r="C1340" i="2" s="1"/>
  <c r="AB1339" i="2"/>
  <c r="X1339" i="2"/>
  <c r="T1339" i="2"/>
  <c r="P1339" i="2"/>
  <c r="Q1339" i="2" s="1"/>
  <c r="L1339" i="2"/>
  <c r="H1339" i="2"/>
  <c r="I1339" i="2" s="1"/>
  <c r="G1339" i="2" s="1"/>
  <c r="D1339" i="2"/>
  <c r="E1339" i="2" s="1"/>
  <c r="AB1338" i="2"/>
  <c r="AC1338" i="2" s="1"/>
  <c r="X1338" i="2"/>
  <c r="T1338" i="2"/>
  <c r="R1338" i="2" s="1"/>
  <c r="S1338" i="2"/>
  <c r="P1338" i="2"/>
  <c r="L1338" i="2"/>
  <c r="H1338" i="2"/>
  <c r="D1338" i="2"/>
  <c r="E1338" i="2" s="1"/>
  <c r="AB1337" i="2"/>
  <c r="AA1337" i="2" s="1"/>
  <c r="Z1337" i="2"/>
  <c r="X1337" i="2"/>
  <c r="Y1337" i="2"/>
  <c r="W1337" i="2"/>
  <c r="V1337" i="2"/>
  <c r="T1337" i="2"/>
  <c r="P1337" i="2"/>
  <c r="Q1337" i="2" s="1"/>
  <c r="L1337" i="2"/>
  <c r="H1337" i="2"/>
  <c r="I1337" i="2" s="1"/>
  <c r="G1337" i="2" s="1"/>
  <c r="D1337" i="2"/>
  <c r="AB1336" i="2"/>
  <c r="AA1336" i="2" s="1"/>
  <c r="X1336" i="2"/>
  <c r="W1336" i="2"/>
  <c r="V1336" i="2"/>
  <c r="T1336" i="2"/>
  <c r="S1336" i="2" s="1"/>
  <c r="U1336" i="2"/>
  <c r="R1336" i="2"/>
  <c r="P1336" i="2"/>
  <c r="L1336" i="2"/>
  <c r="H1336" i="2"/>
  <c r="D1336" i="2"/>
  <c r="E1336" i="2" s="1"/>
  <c r="AB1335" i="2"/>
  <c r="X1335" i="2"/>
  <c r="V1335" i="2" s="1"/>
  <c r="T1335" i="2"/>
  <c r="P1335" i="2"/>
  <c r="Q1335" i="2" s="1"/>
  <c r="O1335" i="2" s="1"/>
  <c r="L1335" i="2"/>
  <c r="H1335" i="2"/>
  <c r="I1335" i="2" s="1"/>
  <c r="D1335" i="2"/>
  <c r="AB1334" i="2"/>
  <c r="AC1334" i="2"/>
  <c r="AA1334" i="2"/>
  <c r="Z1334" i="2"/>
  <c r="X1334" i="2"/>
  <c r="T1334" i="2"/>
  <c r="S1334" i="2" s="1"/>
  <c r="P1334" i="2"/>
  <c r="L1334" i="2"/>
  <c r="M1334" i="2" s="1"/>
  <c r="H1334" i="2"/>
  <c r="D1334" i="2"/>
  <c r="E1334" i="2" s="1"/>
  <c r="AB1333" i="2"/>
  <c r="X1333" i="2"/>
  <c r="V1333" i="2" s="1"/>
  <c r="W1333" i="2"/>
  <c r="T1333" i="2"/>
  <c r="U1333" i="2" s="1"/>
  <c r="P1333" i="2"/>
  <c r="Q1333" i="2" s="1"/>
  <c r="L1333" i="2"/>
  <c r="M1333" i="2" s="1"/>
  <c r="J1333" i="2" s="1"/>
  <c r="H1333" i="2"/>
  <c r="D1333" i="2"/>
  <c r="AB1332" i="2"/>
  <c r="X1332" i="2"/>
  <c r="V1332" i="2"/>
  <c r="T1332" i="2"/>
  <c r="P1332" i="2"/>
  <c r="Q1332" i="2" s="1"/>
  <c r="L1332" i="2"/>
  <c r="H1332" i="2"/>
  <c r="I1332" i="2" s="1"/>
  <c r="D1332" i="2"/>
  <c r="AB1331" i="2"/>
  <c r="Z1331" i="2" s="1"/>
  <c r="X1331" i="2"/>
  <c r="T1331" i="2"/>
  <c r="R1331" i="2" s="1"/>
  <c r="P1331" i="2"/>
  <c r="L1331" i="2"/>
  <c r="H1331" i="2"/>
  <c r="D1331" i="2"/>
  <c r="E1331" i="2" s="1"/>
  <c r="AB1330" i="2"/>
  <c r="X1330" i="2"/>
  <c r="W1330" i="2" s="1"/>
  <c r="T1330" i="2"/>
  <c r="P1330" i="2"/>
  <c r="Q1330" i="2" s="1"/>
  <c r="O1330" i="2" s="1"/>
  <c r="L1330" i="2"/>
  <c r="H1330" i="2"/>
  <c r="I1330" i="2" s="1"/>
  <c r="D1330" i="2"/>
  <c r="AB1329" i="2"/>
  <c r="AA1329" i="2"/>
  <c r="Z1329" i="2"/>
  <c r="X1329" i="2"/>
  <c r="T1329" i="2"/>
  <c r="S1329" i="2" s="1"/>
  <c r="U1329" i="2"/>
  <c r="R1329" i="2"/>
  <c r="P1329" i="2"/>
  <c r="L1329" i="2"/>
  <c r="H1329" i="2"/>
  <c r="D1329" i="2"/>
  <c r="E1329" i="2" s="1"/>
  <c r="AB1328" i="2"/>
  <c r="X1328" i="2"/>
  <c r="T1328" i="2"/>
  <c r="P1328" i="2"/>
  <c r="Q1328" i="2" s="1"/>
  <c r="L1328" i="2"/>
  <c r="H1328" i="2"/>
  <c r="I1328" i="2" s="1"/>
  <c r="D1328" i="2"/>
  <c r="AB1327" i="2"/>
  <c r="AA1327" i="2" s="1"/>
  <c r="X1327" i="2"/>
  <c r="T1327" i="2"/>
  <c r="S1327" i="2"/>
  <c r="R1327" i="2"/>
  <c r="P1327" i="2"/>
  <c r="L1327" i="2"/>
  <c r="H1327" i="2"/>
  <c r="D1327" i="2"/>
  <c r="E1327" i="2" s="1"/>
  <c r="C1327" i="2" s="1"/>
  <c r="AB1326" i="2"/>
  <c r="X1326" i="2"/>
  <c r="W1326" i="2" s="1"/>
  <c r="T1326" i="2"/>
  <c r="P1326" i="2"/>
  <c r="Q1326" i="2" s="1"/>
  <c r="L1326" i="2"/>
  <c r="H1326" i="2"/>
  <c r="I1326" i="2" s="1"/>
  <c r="D1326" i="2"/>
  <c r="AB1325" i="2"/>
  <c r="AA1325" i="2" s="1"/>
  <c r="X1325" i="2"/>
  <c r="T1325" i="2"/>
  <c r="S1325" i="2" s="1"/>
  <c r="R1325" i="2"/>
  <c r="P1325" i="2"/>
  <c r="L1325" i="2"/>
  <c r="M1325" i="2" s="1"/>
  <c r="H1325" i="2"/>
  <c r="D1325" i="2"/>
  <c r="AB1324" i="2"/>
  <c r="X1324" i="2"/>
  <c r="W1324" i="2" s="1"/>
  <c r="T1324" i="2"/>
  <c r="P1324" i="2"/>
  <c r="Q1324" i="2" s="1"/>
  <c r="L1324" i="2"/>
  <c r="H1324" i="2"/>
  <c r="I1324" i="2" s="1"/>
  <c r="D1324" i="2"/>
  <c r="AB1323" i="2"/>
  <c r="AC1323" i="2"/>
  <c r="AA1323" i="2"/>
  <c r="Z1323" i="2"/>
  <c r="X1323" i="2"/>
  <c r="T1323" i="2"/>
  <c r="S1323" i="2" s="1"/>
  <c r="P1323" i="2"/>
  <c r="L1323" i="2"/>
  <c r="M1323" i="2" s="1"/>
  <c r="H1323" i="2"/>
  <c r="D1323" i="2"/>
  <c r="E1323" i="2" s="1"/>
  <c r="AB1322" i="2"/>
  <c r="X1322" i="2"/>
  <c r="Y1322" i="2"/>
  <c r="W1322" i="2"/>
  <c r="V1322" i="2"/>
  <c r="T1322" i="2"/>
  <c r="R1322" i="2"/>
  <c r="P1322" i="2"/>
  <c r="L1322" i="2"/>
  <c r="H1322" i="2"/>
  <c r="I1322" i="2" s="1"/>
  <c r="D1322" i="2"/>
  <c r="E1322" i="2" s="1"/>
  <c r="AB1321" i="2"/>
  <c r="X1321" i="2"/>
  <c r="T1321" i="2"/>
  <c r="S1321" i="2"/>
  <c r="P1321" i="2"/>
  <c r="Q1321" i="2" s="1"/>
  <c r="L1321" i="2"/>
  <c r="M1321" i="2" s="1"/>
  <c r="H1321" i="2"/>
  <c r="D1321" i="2"/>
  <c r="E1321" i="2" s="1"/>
  <c r="AB1320" i="2"/>
  <c r="Z1320" i="2"/>
  <c r="X1320" i="2"/>
  <c r="Y1320" i="2"/>
  <c r="W1320" i="2"/>
  <c r="V1320" i="2"/>
  <c r="T1320" i="2"/>
  <c r="R1320" i="2"/>
  <c r="P1320" i="2"/>
  <c r="Q1320" i="2" s="1"/>
  <c r="O1320" i="2" s="1"/>
  <c r="L1320" i="2"/>
  <c r="M1320" i="2" s="1"/>
  <c r="H1320" i="2"/>
  <c r="D1320" i="2"/>
  <c r="AB1319" i="2"/>
  <c r="AC1319" i="2"/>
  <c r="AA1319" i="2"/>
  <c r="X1319" i="2"/>
  <c r="V1319" i="2" s="1"/>
  <c r="T1319" i="2"/>
  <c r="P1319" i="2"/>
  <c r="L1319" i="2"/>
  <c r="M1319" i="2" s="1"/>
  <c r="H1319" i="2"/>
  <c r="I1319" i="2" s="1"/>
  <c r="F1319" i="2" s="1"/>
  <c r="D1319" i="2"/>
  <c r="E1319" i="2" s="1"/>
  <c r="AB1318" i="2"/>
  <c r="Z1318" i="2"/>
  <c r="X1318" i="2"/>
  <c r="W1318" i="2"/>
  <c r="V1318" i="2"/>
  <c r="T1318" i="2"/>
  <c r="R1318" i="2" s="1"/>
  <c r="P1318" i="2"/>
  <c r="L1318" i="2"/>
  <c r="M1318" i="2" s="1"/>
  <c r="J1318" i="2" s="1"/>
  <c r="H1318" i="2"/>
  <c r="I1318" i="2" s="1"/>
  <c r="G1318" i="2" s="1"/>
  <c r="D1318" i="2"/>
  <c r="E1318" i="2" s="1"/>
  <c r="AB1317" i="2"/>
  <c r="AC1317" i="2" s="1"/>
  <c r="Z1317" i="2"/>
  <c r="X1317" i="2"/>
  <c r="T1317" i="2"/>
  <c r="S1317" i="2" s="1"/>
  <c r="U1317" i="2"/>
  <c r="P1317" i="2"/>
  <c r="Q1317" i="2" s="1"/>
  <c r="L1317" i="2"/>
  <c r="H1317" i="2"/>
  <c r="D1317" i="2"/>
  <c r="E1317" i="2" s="1"/>
  <c r="AB1316" i="2"/>
  <c r="Z1316" i="2" s="1"/>
  <c r="X1316" i="2"/>
  <c r="W1316" i="2"/>
  <c r="T1316" i="2"/>
  <c r="R1316" i="2" s="1"/>
  <c r="P1316" i="2"/>
  <c r="Q1316" i="2" s="1"/>
  <c r="L1316" i="2"/>
  <c r="M1316" i="2" s="1"/>
  <c r="J1316" i="2" s="1"/>
  <c r="H1316" i="2"/>
  <c r="D1316" i="2"/>
  <c r="E1316" i="2" s="1"/>
  <c r="AB1315" i="2"/>
  <c r="AC1315" i="2" s="1"/>
  <c r="Z1315" i="2"/>
  <c r="X1315" i="2"/>
  <c r="V1315" i="2" s="1"/>
  <c r="T1315" i="2"/>
  <c r="S1315" i="2"/>
  <c r="P1315" i="2"/>
  <c r="L1315" i="2"/>
  <c r="M1315" i="2" s="1"/>
  <c r="H1315" i="2"/>
  <c r="I1315" i="2" s="1"/>
  <c r="D1315" i="2"/>
  <c r="AB1314" i="2"/>
  <c r="X1314" i="2"/>
  <c r="W1314" i="2"/>
  <c r="T1314" i="2"/>
  <c r="R1314" i="2"/>
  <c r="P1314" i="2"/>
  <c r="Q1314" i="2" s="1"/>
  <c r="O1314" i="2" s="1"/>
  <c r="L1314" i="2"/>
  <c r="M1314" i="2" s="1"/>
  <c r="J1314" i="2" s="1"/>
  <c r="H1314" i="2"/>
  <c r="I1314" i="2" s="1"/>
  <c r="D1314" i="2"/>
  <c r="E1314" i="2" s="1"/>
  <c r="AB1313" i="2"/>
  <c r="X1313" i="2"/>
  <c r="V1313" i="2"/>
  <c r="T1313" i="2"/>
  <c r="U1313" i="2"/>
  <c r="S1313" i="2"/>
  <c r="R1313" i="2"/>
  <c r="P1313" i="2"/>
  <c r="Q1313" i="2" s="1"/>
  <c r="L1313" i="2"/>
  <c r="M1313" i="2" s="1"/>
  <c r="H1313" i="2"/>
  <c r="D1313" i="2"/>
  <c r="E1313" i="2" s="1"/>
  <c r="AB1312" i="2"/>
  <c r="AA1312" i="2"/>
  <c r="Z1312" i="2"/>
  <c r="X1312" i="2"/>
  <c r="W1312" i="2"/>
  <c r="T1312" i="2"/>
  <c r="S1312" i="2" s="1"/>
  <c r="P1312" i="2"/>
  <c r="L1312" i="2"/>
  <c r="M1312" i="2" s="1"/>
  <c r="K1312" i="2" s="1"/>
  <c r="H1312" i="2"/>
  <c r="I1312" i="2" s="1"/>
  <c r="G1312" i="2" s="1"/>
  <c r="D1312" i="2"/>
  <c r="AB1311" i="2"/>
  <c r="AA1311" i="2"/>
  <c r="X1311" i="2"/>
  <c r="W1311" i="2"/>
  <c r="V1311" i="2"/>
  <c r="T1311" i="2"/>
  <c r="S1311" i="2"/>
  <c r="P1311" i="2"/>
  <c r="Q1311" i="2" s="1"/>
  <c r="O1311" i="2" s="1"/>
  <c r="L1311" i="2"/>
  <c r="H1311" i="2"/>
  <c r="I1311" i="2" s="1"/>
  <c r="D1311" i="2"/>
  <c r="AB1310" i="2"/>
  <c r="AC1310" i="2"/>
  <c r="AA1310" i="2"/>
  <c r="Z1310" i="2"/>
  <c r="X1310" i="2"/>
  <c r="W1310" i="2" s="1"/>
  <c r="V1310" i="2"/>
  <c r="T1310" i="2"/>
  <c r="S1310" i="2"/>
  <c r="R1310" i="2"/>
  <c r="P1310" i="2"/>
  <c r="Q1310" i="2" s="1"/>
  <c r="L1310" i="2"/>
  <c r="M1310" i="2" s="1"/>
  <c r="H1310" i="2"/>
  <c r="D1310" i="2"/>
  <c r="E1310" i="2" s="1"/>
  <c r="AB1309" i="2"/>
  <c r="AA1309" i="2"/>
  <c r="X1309" i="2"/>
  <c r="Y1309" i="2" s="1"/>
  <c r="W1309" i="2"/>
  <c r="V1309" i="2"/>
  <c r="T1309" i="2"/>
  <c r="S1309" i="2"/>
  <c r="P1309" i="2"/>
  <c r="Q1309" i="2" s="1"/>
  <c r="L1309" i="2"/>
  <c r="M1309" i="2" s="1"/>
  <c r="H1309" i="2"/>
  <c r="D1309" i="2"/>
  <c r="AB1308" i="2"/>
  <c r="AA1308" i="2" s="1"/>
  <c r="AC1308" i="2"/>
  <c r="X1308" i="2"/>
  <c r="W1308" i="2" s="1"/>
  <c r="Y1308" i="2"/>
  <c r="V1308" i="2"/>
  <c r="T1308" i="2"/>
  <c r="U1308" i="2"/>
  <c r="S1308" i="2"/>
  <c r="R1308" i="2"/>
  <c r="P1308" i="2"/>
  <c r="Q1308" i="2" s="1"/>
  <c r="L1308" i="2"/>
  <c r="M1308" i="2" s="1"/>
  <c r="H1308" i="2"/>
  <c r="I1308" i="2" s="1"/>
  <c r="D1308" i="2"/>
  <c r="E1308" i="2" s="1"/>
  <c r="AB1307" i="2"/>
  <c r="X1307" i="2"/>
  <c r="Y1307" i="2" s="1"/>
  <c r="W1307" i="2"/>
  <c r="T1307" i="2"/>
  <c r="S1307" i="2" s="1"/>
  <c r="U1307" i="2"/>
  <c r="R1307" i="2"/>
  <c r="P1307" i="2"/>
  <c r="L1307" i="2"/>
  <c r="M1307" i="2" s="1"/>
  <c r="H1307" i="2"/>
  <c r="I1307" i="2" s="1"/>
  <c r="D1307" i="2"/>
  <c r="E1307" i="2" s="1"/>
  <c r="AB1306" i="2"/>
  <c r="AA1306" i="2" s="1"/>
  <c r="X1306" i="2"/>
  <c r="T1306" i="2"/>
  <c r="U1306" i="2" s="1"/>
  <c r="S1306" i="2"/>
  <c r="P1306" i="2"/>
  <c r="Q1306" i="2" s="1"/>
  <c r="L1306" i="2"/>
  <c r="H1306" i="2"/>
  <c r="I1306" i="2" s="1"/>
  <c r="D1306" i="2"/>
  <c r="E1306" i="2" s="1"/>
  <c r="AB1305" i="2"/>
  <c r="AA1305" i="2" s="1"/>
  <c r="X1305" i="2"/>
  <c r="W1305" i="2"/>
  <c r="T1305" i="2"/>
  <c r="P1305" i="2"/>
  <c r="Q1305" i="2" s="1"/>
  <c r="L1305" i="2"/>
  <c r="H1305" i="2"/>
  <c r="D1305" i="2"/>
  <c r="E1305" i="2" s="1"/>
  <c r="AB1304" i="2"/>
  <c r="Z1304" i="2" s="1"/>
  <c r="AA1304" i="2"/>
  <c r="X1304" i="2"/>
  <c r="W1304" i="2"/>
  <c r="T1304" i="2"/>
  <c r="S1304" i="2"/>
  <c r="P1304" i="2"/>
  <c r="L1304" i="2"/>
  <c r="M1304" i="2" s="1"/>
  <c r="H1304" i="2"/>
  <c r="D1304" i="2"/>
  <c r="AB1303" i="2"/>
  <c r="AC1303" i="2"/>
  <c r="AA1303" i="2"/>
  <c r="Z1303" i="2"/>
  <c r="X1303" i="2"/>
  <c r="V1303" i="2" s="1"/>
  <c r="T1303" i="2"/>
  <c r="S1303" i="2" s="1"/>
  <c r="P1303" i="2"/>
  <c r="Q1303" i="2" s="1"/>
  <c r="L1303" i="2"/>
  <c r="H1303" i="2"/>
  <c r="I1303" i="2" s="1"/>
  <c r="D1303" i="2"/>
  <c r="E1303" i="2" s="1"/>
  <c r="C1303" i="2" s="1"/>
  <c r="AB1302" i="2"/>
  <c r="X1302" i="2"/>
  <c r="W1302" i="2"/>
  <c r="T1302" i="2"/>
  <c r="R1302" i="2" s="1"/>
  <c r="S1302" i="2"/>
  <c r="P1302" i="2"/>
  <c r="Q1302" i="2" s="1"/>
  <c r="L1302" i="2"/>
  <c r="M1302" i="2" s="1"/>
  <c r="H1302" i="2"/>
  <c r="D1302" i="2"/>
  <c r="E1302" i="2" s="1"/>
  <c r="AB1301" i="2"/>
  <c r="AC1301" i="2"/>
  <c r="AA1301" i="2"/>
  <c r="Z1301" i="2"/>
  <c r="X1301" i="2"/>
  <c r="Y1301" i="2" s="1"/>
  <c r="T1301" i="2"/>
  <c r="U1301" i="2"/>
  <c r="S1301" i="2"/>
  <c r="R1301" i="2"/>
  <c r="P1301" i="2"/>
  <c r="Q1301" i="2" s="1"/>
  <c r="L1301" i="2"/>
  <c r="M1301" i="2" s="1"/>
  <c r="H1301" i="2"/>
  <c r="I1301" i="2" s="1"/>
  <c r="D1301" i="2"/>
  <c r="AB1300" i="2"/>
  <c r="AA1300" i="2" s="1"/>
  <c r="AC1300" i="2"/>
  <c r="X1300" i="2"/>
  <c r="Y1300" i="2" s="1"/>
  <c r="W1300" i="2"/>
  <c r="V1300" i="2"/>
  <c r="T1300" i="2"/>
  <c r="R1300" i="2" s="1"/>
  <c r="U1300" i="2"/>
  <c r="S1300" i="2"/>
  <c r="P1300" i="2"/>
  <c r="Q1300" i="2" s="1"/>
  <c r="L1300" i="2"/>
  <c r="M1300" i="2" s="1"/>
  <c r="K1300" i="2" s="1"/>
  <c r="H1300" i="2"/>
  <c r="I1300" i="2" s="1"/>
  <c r="D1300" i="2"/>
  <c r="E1300" i="2" s="1"/>
  <c r="AB1299" i="2"/>
  <c r="X1299" i="2"/>
  <c r="T1299" i="2"/>
  <c r="U1299" i="2" s="1"/>
  <c r="S1299" i="2"/>
  <c r="R1299" i="2"/>
  <c r="P1299" i="2"/>
  <c r="L1299" i="2"/>
  <c r="M1299" i="2" s="1"/>
  <c r="H1299" i="2"/>
  <c r="D1299" i="2"/>
  <c r="E1299" i="2" s="1"/>
  <c r="C1299" i="2" s="1"/>
  <c r="AB1298" i="2"/>
  <c r="AA1298" i="2" s="1"/>
  <c r="X1298" i="2"/>
  <c r="T1298" i="2"/>
  <c r="U1298" i="2"/>
  <c r="S1298" i="2"/>
  <c r="P1298" i="2"/>
  <c r="Q1298" i="2" s="1"/>
  <c r="O1298" i="2" s="1"/>
  <c r="L1298" i="2"/>
  <c r="H1298" i="2"/>
  <c r="I1298" i="2" s="1"/>
  <c r="D1298" i="2"/>
  <c r="AB1297" i="2"/>
  <c r="AA1297" i="2" s="1"/>
  <c r="X1297" i="2"/>
  <c r="W1297" i="2" s="1"/>
  <c r="T1297" i="2"/>
  <c r="P1297" i="2"/>
  <c r="Q1297" i="2" s="1"/>
  <c r="L1297" i="2"/>
  <c r="M1297" i="2" s="1"/>
  <c r="H1297" i="2"/>
  <c r="D1297" i="2"/>
  <c r="E1297" i="2" s="1"/>
  <c r="AB1296" i="2"/>
  <c r="Z1296" i="2" s="1"/>
  <c r="AA1296" i="2"/>
  <c r="X1296" i="2"/>
  <c r="W1296" i="2" s="1"/>
  <c r="T1296" i="2"/>
  <c r="S1296" i="2"/>
  <c r="P1296" i="2"/>
  <c r="L1296" i="2"/>
  <c r="M1296" i="2" s="1"/>
  <c r="J1296" i="2" s="1"/>
  <c r="H1296" i="2"/>
  <c r="I1296" i="2" s="1"/>
  <c r="D1296" i="2"/>
  <c r="AB1295" i="2"/>
  <c r="Z1295" i="2" s="1"/>
  <c r="AC1295" i="2"/>
  <c r="AA1295" i="2"/>
  <c r="X1295" i="2"/>
  <c r="W1295" i="2" s="1"/>
  <c r="V1295" i="2"/>
  <c r="T1295" i="2"/>
  <c r="S1295" i="2"/>
  <c r="P1295" i="2"/>
  <c r="Q1295" i="2" s="1"/>
  <c r="L1295" i="2"/>
  <c r="H1295" i="2"/>
  <c r="I1295" i="2" s="1"/>
  <c r="D1295" i="2"/>
  <c r="E1295" i="2" s="1"/>
  <c r="C1295" i="2" s="1"/>
  <c r="AB1294" i="2"/>
  <c r="AC1294" i="2"/>
  <c r="AA1294" i="2"/>
  <c r="Z1294" i="2"/>
  <c r="X1294" i="2"/>
  <c r="Y1294" i="2" s="1"/>
  <c r="W1294" i="2"/>
  <c r="V1294" i="2"/>
  <c r="T1294" i="2"/>
  <c r="S1294" i="2"/>
  <c r="R1294" i="2"/>
  <c r="P1294" i="2"/>
  <c r="Q1294" i="2" s="1"/>
  <c r="L1294" i="2"/>
  <c r="H1294" i="2"/>
  <c r="D1294" i="2"/>
  <c r="E1294" i="2" s="1"/>
  <c r="C1294" i="2" s="1"/>
  <c r="AB1293" i="2"/>
  <c r="Z1293" i="2" s="1"/>
  <c r="AA1293" i="2"/>
  <c r="X1293" i="2"/>
  <c r="Y1293" i="2" s="1"/>
  <c r="V1293" i="2"/>
  <c r="T1293" i="2"/>
  <c r="R1293" i="2" s="1"/>
  <c r="P1293" i="2"/>
  <c r="Q1293" i="2" s="1"/>
  <c r="L1293" i="2"/>
  <c r="M1293" i="2" s="1"/>
  <c r="K1293" i="2" s="1"/>
  <c r="H1293" i="2"/>
  <c r="I1293" i="2" s="1"/>
  <c r="D1293" i="2"/>
  <c r="AB1292" i="2"/>
  <c r="AC1292" i="2"/>
  <c r="AA1292" i="2"/>
  <c r="X1292" i="2"/>
  <c r="W1292" i="2" s="1"/>
  <c r="Y1292" i="2"/>
  <c r="V1292" i="2"/>
  <c r="T1292" i="2"/>
  <c r="U1292" i="2"/>
  <c r="S1292" i="2"/>
  <c r="R1292" i="2"/>
  <c r="P1292" i="2"/>
  <c r="Q1292" i="2" s="1"/>
  <c r="L1292" i="2"/>
  <c r="M1292" i="2" s="1"/>
  <c r="H1292" i="2"/>
  <c r="I1292" i="2" s="1"/>
  <c r="D1292" i="2"/>
  <c r="AB1291" i="2"/>
  <c r="X1291" i="2"/>
  <c r="W1291" i="2" s="1"/>
  <c r="Y1291" i="2"/>
  <c r="T1291" i="2"/>
  <c r="S1291" i="2" s="1"/>
  <c r="R1291" i="2"/>
  <c r="P1291" i="2"/>
  <c r="L1291" i="2"/>
  <c r="M1291" i="2" s="1"/>
  <c r="K1291" i="2" s="1"/>
  <c r="H1291" i="2"/>
  <c r="I1291" i="2" s="1"/>
  <c r="D1291" i="2"/>
  <c r="E1291" i="2" s="1"/>
  <c r="AB1290" i="2"/>
  <c r="AA1290" i="2" s="1"/>
  <c r="X1290" i="2"/>
  <c r="T1290" i="2"/>
  <c r="U1290" i="2" s="1"/>
  <c r="P1290" i="2"/>
  <c r="Q1290" i="2" s="1"/>
  <c r="L1290" i="2"/>
  <c r="H1290" i="2"/>
  <c r="I1290" i="2" s="1"/>
  <c r="D1290" i="2"/>
  <c r="E1290" i="2" s="1"/>
  <c r="AB1289" i="2"/>
  <c r="AA1289" i="2" s="1"/>
  <c r="X1289" i="2"/>
  <c r="W1289" i="2" s="1"/>
  <c r="T1289" i="2"/>
  <c r="P1289" i="2"/>
  <c r="Q1289" i="2" s="1"/>
  <c r="L1289" i="2"/>
  <c r="M1289" i="2" s="1"/>
  <c r="H1289" i="2"/>
  <c r="D1289" i="2"/>
  <c r="E1289" i="2" s="1"/>
  <c r="C1289" i="2" s="1"/>
  <c r="AB1288" i="2"/>
  <c r="Z1288" i="2" s="1"/>
  <c r="AA1288" i="2"/>
  <c r="X1288" i="2"/>
  <c r="W1288" i="2" s="1"/>
  <c r="T1288" i="2"/>
  <c r="S1288" i="2"/>
  <c r="P1288" i="2"/>
  <c r="L1288" i="2"/>
  <c r="M1288" i="2" s="1"/>
  <c r="H1288" i="2"/>
  <c r="I1288" i="2" s="1"/>
  <c r="D1288" i="2"/>
  <c r="AB1287" i="2"/>
  <c r="AC1287" i="2"/>
  <c r="AA1287" i="2"/>
  <c r="Z1287" i="2"/>
  <c r="X1287" i="2"/>
  <c r="V1287" i="2" s="1"/>
  <c r="W1287" i="2"/>
  <c r="T1287" i="2"/>
  <c r="S1287" i="2" s="1"/>
  <c r="P1287" i="2"/>
  <c r="L1287" i="2"/>
  <c r="H1287" i="2"/>
  <c r="I1287" i="2" s="1"/>
  <c r="D1287" i="2"/>
  <c r="E1287" i="2" s="1"/>
  <c r="AB1286" i="2"/>
  <c r="Z1286" i="2" s="1"/>
  <c r="AA1286" i="2"/>
  <c r="X1286" i="2"/>
  <c r="T1286" i="2"/>
  <c r="P1286" i="2"/>
  <c r="Q1286" i="2" s="1"/>
  <c r="O1286" i="2" s="1"/>
  <c r="L1286" i="2"/>
  <c r="M1286" i="2" s="1"/>
  <c r="K1286" i="2" s="1"/>
  <c r="H1286" i="2"/>
  <c r="D1286" i="2"/>
  <c r="E1286" i="2" s="1"/>
  <c r="AB1285" i="2"/>
  <c r="X1285" i="2"/>
  <c r="T1285" i="2"/>
  <c r="S1285" i="2" s="1"/>
  <c r="U1285" i="2"/>
  <c r="P1285" i="2"/>
  <c r="Q1285" i="2" s="1"/>
  <c r="L1285" i="2"/>
  <c r="M1285" i="2" s="1"/>
  <c r="K1285" i="2" s="1"/>
  <c r="H1285" i="2"/>
  <c r="D1285" i="2"/>
  <c r="AB1284" i="2"/>
  <c r="AC1284" i="2"/>
  <c r="AA1284" i="2"/>
  <c r="X1284" i="2"/>
  <c r="W1284" i="2" s="1"/>
  <c r="Y1284" i="2"/>
  <c r="T1284" i="2"/>
  <c r="U1284" i="2" s="1"/>
  <c r="S1284" i="2"/>
  <c r="R1284" i="2"/>
  <c r="P1284" i="2"/>
  <c r="Q1284" i="2" s="1"/>
  <c r="L1284" i="2"/>
  <c r="M1284" i="2" s="1"/>
  <c r="H1284" i="2"/>
  <c r="D1284" i="2"/>
  <c r="AB1283" i="2"/>
  <c r="X1283" i="2"/>
  <c r="T1283" i="2"/>
  <c r="U1283" i="2" s="1"/>
  <c r="S1283" i="2"/>
  <c r="R1283" i="2"/>
  <c r="P1283" i="2"/>
  <c r="L1283" i="2"/>
  <c r="M1283" i="2" s="1"/>
  <c r="H1283" i="2"/>
  <c r="I1283" i="2" s="1"/>
  <c r="D1283" i="2"/>
  <c r="AB1282" i="2"/>
  <c r="AA1282" i="2" s="1"/>
  <c r="X1282" i="2"/>
  <c r="T1282" i="2"/>
  <c r="U1282" i="2"/>
  <c r="S1282" i="2"/>
  <c r="P1282" i="2"/>
  <c r="Q1282" i="2" s="1"/>
  <c r="O1282" i="2" s="1"/>
  <c r="L1282" i="2"/>
  <c r="H1282" i="2"/>
  <c r="I1282" i="2" s="1"/>
  <c r="D1282" i="2"/>
  <c r="E1282" i="2" s="1"/>
  <c r="AB1281" i="2"/>
  <c r="X1281" i="2"/>
  <c r="W1281" i="2" s="1"/>
  <c r="T1281" i="2"/>
  <c r="P1281" i="2"/>
  <c r="L1281" i="2"/>
  <c r="M1281" i="2" s="1"/>
  <c r="K1281" i="2" s="1"/>
  <c r="H1281" i="2"/>
  <c r="D1281" i="2"/>
  <c r="E1281" i="2" s="1"/>
  <c r="C1281" i="2" s="1"/>
  <c r="AB1280" i="2"/>
  <c r="AA1280" i="2" s="1"/>
  <c r="Z1280" i="2"/>
  <c r="X1280" i="2"/>
  <c r="T1280" i="2"/>
  <c r="S1280" i="2" s="1"/>
  <c r="P1280" i="2"/>
  <c r="L1280" i="2"/>
  <c r="H1280" i="2"/>
  <c r="I1280" i="2" s="1"/>
  <c r="G1280" i="2" s="1"/>
  <c r="D1280" i="2"/>
  <c r="AB1279" i="2"/>
  <c r="AA1279" i="2" s="1"/>
  <c r="AC1279" i="2"/>
  <c r="X1279" i="2"/>
  <c r="W1279" i="2"/>
  <c r="V1279" i="2"/>
  <c r="T1279" i="2"/>
  <c r="P1279" i="2"/>
  <c r="Q1279" i="2" s="1"/>
  <c r="L1279" i="2"/>
  <c r="H1279" i="2"/>
  <c r="I1279" i="2" s="1"/>
  <c r="G1279" i="2" s="1"/>
  <c r="D1279" i="2"/>
  <c r="E1279" i="2" s="1"/>
  <c r="C1279" i="2" s="1"/>
  <c r="AB1278" i="2"/>
  <c r="Z1278" i="2" s="1"/>
  <c r="AC1278" i="2"/>
  <c r="AA1278" i="2"/>
  <c r="X1278" i="2"/>
  <c r="Y1278" i="2" s="1"/>
  <c r="T1278" i="2"/>
  <c r="R1278" i="2" s="1"/>
  <c r="U1278" i="2"/>
  <c r="P1278" i="2"/>
  <c r="Q1278" i="2" s="1"/>
  <c r="L1278" i="2"/>
  <c r="H1278" i="2"/>
  <c r="D1278" i="2"/>
  <c r="E1278" i="2" s="1"/>
  <c r="AB1277" i="2"/>
  <c r="AC1277" i="2" s="1"/>
  <c r="Z1277" i="2"/>
  <c r="X1277" i="2"/>
  <c r="Y1277" i="2"/>
  <c r="V1277" i="2"/>
  <c r="W1277" i="2"/>
  <c r="T1277" i="2"/>
  <c r="R1277" i="2" s="1"/>
  <c r="U1277" i="2"/>
  <c r="P1277" i="2"/>
  <c r="L1277" i="2"/>
  <c r="M1277" i="2" s="1"/>
  <c r="H1277" i="2"/>
  <c r="D1277" i="2"/>
  <c r="AB1276" i="2"/>
  <c r="Z1276" i="2" s="1"/>
  <c r="AA1276" i="2"/>
  <c r="X1276" i="2"/>
  <c r="Y1276" i="2" s="1"/>
  <c r="V1276" i="2"/>
  <c r="T1276" i="2"/>
  <c r="P1276" i="2"/>
  <c r="Q1276" i="2" s="1"/>
  <c r="N1276" i="2" s="1"/>
  <c r="L1276" i="2"/>
  <c r="M1276" i="2" s="1"/>
  <c r="J1276" i="2" s="1"/>
  <c r="H1276" i="2"/>
  <c r="D1276" i="2"/>
  <c r="AB1275" i="2"/>
  <c r="AC1275" i="2"/>
  <c r="Z1275" i="2"/>
  <c r="X1275" i="2"/>
  <c r="Y1275" i="2" s="1"/>
  <c r="V1275" i="2"/>
  <c r="W1275" i="2"/>
  <c r="T1275" i="2"/>
  <c r="U1275" i="2" s="1"/>
  <c r="R1275" i="2"/>
  <c r="P1275" i="2"/>
  <c r="L1275" i="2"/>
  <c r="M1275" i="2" s="1"/>
  <c r="H1275" i="2"/>
  <c r="I1275" i="2" s="1"/>
  <c r="F1275" i="2" s="1"/>
  <c r="D1275" i="2"/>
  <c r="E1275" i="2" s="1"/>
  <c r="AB1274" i="2"/>
  <c r="AC1274" i="2"/>
  <c r="Z1274" i="2"/>
  <c r="AA1274" i="2"/>
  <c r="X1274" i="2"/>
  <c r="V1274" i="2" s="1"/>
  <c r="Y1274" i="2"/>
  <c r="T1274" i="2"/>
  <c r="R1274" i="2" s="1"/>
  <c r="U1274" i="2"/>
  <c r="S1274" i="2"/>
  <c r="P1274" i="2"/>
  <c r="Q1274" i="2" s="1"/>
  <c r="L1274" i="2"/>
  <c r="H1274" i="2"/>
  <c r="I1274" i="2" s="1"/>
  <c r="D1274" i="2"/>
  <c r="AB1273" i="2"/>
  <c r="AC1273" i="2"/>
  <c r="X1273" i="2"/>
  <c r="W1273" i="2" s="1"/>
  <c r="V1273" i="2"/>
  <c r="T1273" i="2"/>
  <c r="U1273" i="2" s="1"/>
  <c r="P1273" i="2"/>
  <c r="L1273" i="2"/>
  <c r="M1273" i="2" s="1"/>
  <c r="H1273" i="2"/>
  <c r="D1273" i="2"/>
  <c r="E1273" i="2" s="1"/>
  <c r="AB1272" i="2"/>
  <c r="Z1272" i="2" s="1"/>
  <c r="AC1272" i="2"/>
  <c r="X1272" i="2"/>
  <c r="Y1272" i="2"/>
  <c r="T1272" i="2"/>
  <c r="U1272" i="2" s="1"/>
  <c r="S1272" i="2"/>
  <c r="P1272" i="2"/>
  <c r="Q1272" i="2" s="1"/>
  <c r="L1272" i="2"/>
  <c r="M1272" i="2" s="1"/>
  <c r="J1272" i="2" s="1"/>
  <c r="H1272" i="2"/>
  <c r="I1272" i="2" s="1"/>
  <c r="D1272" i="2"/>
  <c r="AB1271" i="2"/>
  <c r="AC1271" i="2" s="1"/>
  <c r="X1271" i="2"/>
  <c r="W1271" i="2" s="1"/>
  <c r="V1271" i="2"/>
  <c r="T1271" i="2"/>
  <c r="U1271" i="2" s="1"/>
  <c r="P1271" i="2"/>
  <c r="L1271" i="2"/>
  <c r="M1271" i="2" s="1"/>
  <c r="H1271" i="2"/>
  <c r="D1271" i="2"/>
  <c r="E1271" i="2" s="1"/>
  <c r="AB1270" i="2"/>
  <c r="X1270" i="2"/>
  <c r="Y1270" i="2" s="1"/>
  <c r="T1270" i="2"/>
  <c r="U1270" i="2" s="1"/>
  <c r="S1270" i="2"/>
  <c r="P1270" i="2"/>
  <c r="Q1270" i="2" s="1"/>
  <c r="L1270" i="2"/>
  <c r="H1270" i="2"/>
  <c r="I1270" i="2" s="1"/>
  <c r="D1270" i="2"/>
  <c r="AB1269" i="2"/>
  <c r="AC1269" i="2"/>
  <c r="X1269" i="2"/>
  <c r="Y1269" i="2" s="1"/>
  <c r="V1269" i="2"/>
  <c r="W1269" i="2"/>
  <c r="T1269" i="2"/>
  <c r="U1269" i="2" s="1"/>
  <c r="P1269" i="2"/>
  <c r="L1269" i="2"/>
  <c r="M1269" i="2" s="1"/>
  <c r="H1269" i="2"/>
  <c r="D1269" i="2"/>
  <c r="E1269" i="2" s="1"/>
  <c r="AB1268" i="2"/>
  <c r="X1268" i="2"/>
  <c r="Y1268" i="2"/>
  <c r="T1268" i="2"/>
  <c r="S1268" i="2" s="1"/>
  <c r="R1268" i="2"/>
  <c r="P1268" i="2"/>
  <c r="Q1268" i="2" s="1"/>
  <c r="L1268" i="2"/>
  <c r="M1268" i="2" s="1"/>
  <c r="J1268" i="2" s="1"/>
  <c r="H1268" i="2"/>
  <c r="I1268" i="2" s="1"/>
  <c r="D1268" i="2"/>
  <c r="AB1267" i="2"/>
  <c r="AC1267" i="2" s="1"/>
  <c r="X1267" i="2"/>
  <c r="Y1267" i="2" s="1"/>
  <c r="V1267" i="2"/>
  <c r="W1267" i="2"/>
  <c r="T1267" i="2"/>
  <c r="U1267" i="2" s="1"/>
  <c r="P1267" i="2"/>
  <c r="L1267" i="2"/>
  <c r="M1267" i="2" s="1"/>
  <c r="H1267" i="2"/>
  <c r="D1267" i="2"/>
  <c r="E1267" i="2" s="1"/>
  <c r="AB1266" i="2"/>
  <c r="AC1266" i="2" s="1"/>
  <c r="AA1266" i="2"/>
  <c r="X1266" i="2"/>
  <c r="Y1266" i="2" s="1"/>
  <c r="T1266" i="2"/>
  <c r="S1266" i="2" s="1"/>
  <c r="R1266" i="2"/>
  <c r="P1266" i="2"/>
  <c r="Q1266" i="2" s="1"/>
  <c r="L1266" i="2"/>
  <c r="H1266" i="2"/>
  <c r="I1266" i="2" s="1"/>
  <c r="D1266" i="2"/>
  <c r="AB1265" i="2"/>
  <c r="AC1265" i="2" s="1"/>
  <c r="X1265" i="2"/>
  <c r="T1265" i="2"/>
  <c r="U1265" i="2" s="1"/>
  <c r="P1265" i="2"/>
  <c r="L1265" i="2"/>
  <c r="M1265" i="2" s="1"/>
  <c r="H1265" i="2"/>
  <c r="D1265" i="2"/>
  <c r="E1265" i="2" s="1"/>
  <c r="AB1264" i="2"/>
  <c r="X1264" i="2"/>
  <c r="Y1264" i="2"/>
  <c r="T1264" i="2"/>
  <c r="U1264" i="2" s="1"/>
  <c r="R1264" i="2"/>
  <c r="S1264" i="2"/>
  <c r="P1264" i="2"/>
  <c r="Q1264" i="2" s="1"/>
  <c r="L1264" i="2"/>
  <c r="M1264" i="2" s="1"/>
  <c r="H1264" i="2"/>
  <c r="I1264" i="2" s="1"/>
  <c r="D1264" i="2"/>
  <c r="AB1263" i="2"/>
  <c r="AC1263" i="2" s="1"/>
  <c r="X1263" i="2"/>
  <c r="V1263" i="2" s="1"/>
  <c r="Y1263" i="2"/>
  <c r="W1263" i="2"/>
  <c r="T1263" i="2"/>
  <c r="U1263" i="2" s="1"/>
  <c r="P1263" i="2"/>
  <c r="L1263" i="2"/>
  <c r="M1263" i="2" s="1"/>
  <c r="H1263" i="2"/>
  <c r="D1263" i="2"/>
  <c r="E1263" i="2" s="1"/>
  <c r="AB1262" i="2"/>
  <c r="AA1262" i="2" s="1"/>
  <c r="Z1262" i="2"/>
  <c r="X1262" i="2"/>
  <c r="Y1262" i="2" s="1"/>
  <c r="T1262" i="2"/>
  <c r="S1262" i="2" s="1"/>
  <c r="R1262" i="2"/>
  <c r="P1262" i="2"/>
  <c r="Q1262" i="2" s="1"/>
  <c r="L1262" i="2"/>
  <c r="H1262" i="2"/>
  <c r="I1262" i="2" s="1"/>
  <c r="D1262" i="2"/>
  <c r="AB1261" i="2"/>
  <c r="AC1261" i="2"/>
  <c r="X1261" i="2"/>
  <c r="Y1261" i="2" s="1"/>
  <c r="W1261" i="2"/>
  <c r="T1261" i="2"/>
  <c r="U1261" i="2" s="1"/>
  <c r="P1261" i="2"/>
  <c r="L1261" i="2"/>
  <c r="M1261" i="2" s="1"/>
  <c r="H1261" i="2"/>
  <c r="D1261" i="2"/>
  <c r="E1261" i="2" s="1"/>
  <c r="AB1260" i="2"/>
  <c r="X1260" i="2"/>
  <c r="Y1260" i="2" s="1"/>
  <c r="T1260" i="2"/>
  <c r="U1260" i="2" s="1"/>
  <c r="R1260" i="2"/>
  <c r="S1260" i="2"/>
  <c r="P1260" i="2"/>
  <c r="Q1260" i="2" s="1"/>
  <c r="L1260" i="2"/>
  <c r="M1260" i="2" s="1"/>
  <c r="H1260" i="2"/>
  <c r="I1260" i="2" s="1"/>
  <c r="D1260" i="2"/>
  <c r="AB1259" i="2"/>
  <c r="AC1259" i="2" s="1"/>
  <c r="X1259" i="2"/>
  <c r="Y1259" i="2" s="1"/>
  <c r="W1259" i="2"/>
  <c r="T1259" i="2"/>
  <c r="U1259" i="2" s="1"/>
  <c r="P1259" i="2"/>
  <c r="L1259" i="2"/>
  <c r="M1259" i="2" s="1"/>
  <c r="H1259" i="2"/>
  <c r="D1259" i="2"/>
  <c r="E1259" i="2" s="1"/>
  <c r="AB1258" i="2"/>
  <c r="AC1258" i="2" s="1"/>
  <c r="Z1258" i="2"/>
  <c r="AA1258" i="2"/>
  <c r="X1258" i="2"/>
  <c r="Y1258" i="2" s="1"/>
  <c r="T1258" i="2"/>
  <c r="S1258" i="2" s="1"/>
  <c r="R1258" i="2"/>
  <c r="P1258" i="2"/>
  <c r="Q1258" i="2" s="1"/>
  <c r="L1258" i="2"/>
  <c r="H1258" i="2"/>
  <c r="I1258" i="2" s="1"/>
  <c r="D1258" i="2"/>
  <c r="AB1257" i="2"/>
  <c r="AC1257" i="2" s="1"/>
  <c r="X1257" i="2"/>
  <c r="W1257" i="2" s="1"/>
  <c r="Y1257" i="2"/>
  <c r="V1257" i="2"/>
  <c r="T1257" i="2"/>
  <c r="U1257" i="2"/>
  <c r="P1257" i="2"/>
  <c r="L1257" i="2"/>
  <c r="M1257" i="2" s="1"/>
  <c r="H1257" i="2"/>
  <c r="D1257" i="2"/>
  <c r="E1257" i="2" s="1"/>
  <c r="AB1256" i="2"/>
  <c r="X1256" i="2"/>
  <c r="Y1256" i="2" s="1"/>
  <c r="T1256" i="2"/>
  <c r="U1256" i="2" s="1"/>
  <c r="R1256" i="2"/>
  <c r="S1256" i="2"/>
  <c r="P1256" i="2"/>
  <c r="Q1256" i="2" s="1"/>
  <c r="L1256" i="2"/>
  <c r="M1256" i="2" s="1"/>
  <c r="J1256" i="2" s="1"/>
  <c r="H1256" i="2"/>
  <c r="I1256" i="2" s="1"/>
  <c r="D1256" i="2"/>
  <c r="AB1255" i="2"/>
  <c r="AC1255" i="2"/>
  <c r="X1255" i="2"/>
  <c r="W1255" i="2" s="1"/>
  <c r="Y1255" i="2"/>
  <c r="V1255" i="2"/>
  <c r="T1255" i="2"/>
  <c r="U1255" i="2"/>
  <c r="P1255" i="2"/>
  <c r="L1255" i="2"/>
  <c r="M1255" i="2" s="1"/>
  <c r="H1255" i="2"/>
  <c r="D1255" i="2"/>
  <c r="E1255" i="2" s="1"/>
  <c r="AB1254" i="2"/>
  <c r="AC1254" i="2" s="1"/>
  <c r="Z1254" i="2"/>
  <c r="AA1254" i="2"/>
  <c r="X1254" i="2"/>
  <c r="Y1254" i="2"/>
  <c r="T1254" i="2"/>
  <c r="U1254" i="2" s="1"/>
  <c r="R1254" i="2"/>
  <c r="S1254" i="2"/>
  <c r="P1254" i="2"/>
  <c r="Q1254" i="2" s="1"/>
  <c r="L1254" i="2"/>
  <c r="H1254" i="2"/>
  <c r="I1254" i="2" s="1"/>
  <c r="D1254" i="2"/>
  <c r="E1254" i="2" s="1"/>
  <c r="B1254" i="2" s="1"/>
  <c r="AB1253" i="2"/>
  <c r="AC1253" i="2"/>
  <c r="X1253" i="2"/>
  <c r="T1253" i="2"/>
  <c r="U1253" i="2"/>
  <c r="P1253" i="2"/>
  <c r="Q1253" i="2" s="1"/>
  <c r="N1253" i="2" s="1"/>
  <c r="L1253" i="2"/>
  <c r="M1253" i="2" s="1"/>
  <c r="H1253" i="2"/>
  <c r="D1253" i="2"/>
  <c r="E1253" i="2" s="1"/>
  <c r="AB1252" i="2"/>
  <c r="AC1252" i="2" s="1"/>
  <c r="Z1252" i="2"/>
  <c r="X1252" i="2"/>
  <c r="Y1252" i="2" s="1"/>
  <c r="T1252" i="2"/>
  <c r="U1252" i="2"/>
  <c r="R1252" i="2"/>
  <c r="S1252" i="2"/>
  <c r="P1252" i="2"/>
  <c r="L1252" i="2"/>
  <c r="H1252" i="2"/>
  <c r="D1252" i="2"/>
  <c r="E1252" i="2" s="1"/>
  <c r="AB1251" i="2"/>
  <c r="X1251" i="2"/>
  <c r="T1251" i="2"/>
  <c r="P1251" i="2"/>
  <c r="L1251" i="2"/>
  <c r="H1251" i="2"/>
  <c r="I1251" i="2" s="1"/>
  <c r="F1251" i="2" s="1"/>
  <c r="D1251" i="2"/>
  <c r="AB1250" i="2"/>
  <c r="AC1250" i="2" s="1"/>
  <c r="Z1250" i="2"/>
  <c r="X1250" i="2"/>
  <c r="T1250" i="2"/>
  <c r="U1250" i="2"/>
  <c r="R1250" i="2"/>
  <c r="P1250" i="2"/>
  <c r="L1250" i="2"/>
  <c r="H1250" i="2"/>
  <c r="D1250" i="2"/>
  <c r="E1250" i="2" s="1"/>
  <c r="AB1249" i="2"/>
  <c r="X1249" i="2"/>
  <c r="V1249" i="2" s="1"/>
  <c r="W1249" i="2"/>
  <c r="T1249" i="2"/>
  <c r="P1249" i="2"/>
  <c r="Q1249" i="2" s="1"/>
  <c r="L1249" i="2"/>
  <c r="H1249" i="2"/>
  <c r="I1249" i="2" s="1"/>
  <c r="D1249" i="2"/>
  <c r="AB1248" i="2"/>
  <c r="X1248" i="2"/>
  <c r="T1248" i="2"/>
  <c r="P1248" i="2"/>
  <c r="L1248" i="2"/>
  <c r="H1248" i="2"/>
  <c r="D1248" i="2"/>
  <c r="E1248" i="2" s="1"/>
  <c r="B1248" i="2" s="1"/>
  <c r="AB1247" i="2"/>
  <c r="X1247" i="2"/>
  <c r="T1247" i="2"/>
  <c r="P1247" i="2"/>
  <c r="Q1247" i="2" s="1"/>
  <c r="N1247" i="2" s="1"/>
  <c r="L1247" i="2"/>
  <c r="H1247" i="2"/>
  <c r="D1247" i="2"/>
  <c r="AB1246" i="2"/>
  <c r="AC1246" i="2"/>
  <c r="Z1246" i="2"/>
  <c r="AA1246" i="2"/>
  <c r="X1246" i="2"/>
  <c r="T1246" i="2"/>
  <c r="R1246" i="2" s="1"/>
  <c r="U1246" i="2"/>
  <c r="P1246" i="2"/>
  <c r="L1246" i="2"/>
  <c r="M1246" i="2" s="1"/>
  <c r="J1246" i="2" s="1"/>
  <c r="H1246" i="2"/>
  <c r="D1246" i="2"/>
  <c r="AB1245" i="2"/>
  <c r="X1245" i="2"/>
  <c r="Y1245" i="2" s="1"/>
  <c r="V1245" i="2"/>
  <c r="W1245" i="2"/>
  <c r="T1245" i="2"/>
  <c r="P1245" i="2"/>
  <c r="Q1245" i="2" s="1"/>
  <c r="L1245" i="2"/>
  <c r="H1245" i="2"/>
  <c r="I1245" i="2" s="1"/>
  <c r="F1245" i="2" s="1"/>
  <c r="D1245" i="2"/>
  <c r="AB1244" i="2"/>
  <c r="Z1244" i="2" s="1"/>
  <c r="X1244" i="2"/>
  <c r="T1244" i="2"/>
  <c r="U1244" i="2"/>
  <c r="R1244" i="2"/>
  <c r="S1244" i="2"/>
  <c r="P1244" i="2"/>
  <c r="L1244" i="2"/>
  <c r="H1244" i="2"/>
  <c r="D1244" i="2"/>
  <c r="AB1243" i="2"/>
  <c r="X1243" i="2"/>
  <c r="T1243" i="2"/>
  <c r="P1243" i="2"/>
  <c r="L1243" i="2"/>
  <c r="H1243" i="2"/>
  <c r="D1243" i="2"/>
  <c r="AB1242" i="2"/>
  <c r="X1242" i="2"/>
  <c r="T1242" i="2"/>
  <c r="P1242" i="2"/>
  <c r="L1242" i="2"/>
  <c r="H1242" i="2"/>
  <c r="D1242" i="2"/>
  <c r="E1242" i="2" s="1"/>
  <c r="B1242" i="2" s="1"/>
  <c r="AB1241" i="2"/>
  <c r="X1241" i="2"/>
  <c r="Y1241" i="2" s="1"/>
  <c r="T1241" i="2"/>
  <c r="P1241" i="2"/>
  <c r="L1241" i="2"/>
  <c r="H1241" i="2"/>
  <c r="I1241" i="2" s="1"/>
  <c r="F1241" i="2" s="1"/>
  <c r="D1241" i="2"/>
  <c r="AB1240" i="2"/>
  <c r="Z1240" i="2" s="1"/>
  <c r="AC1240" i="2"/>
  <c r="X1240" i="2"/>
  <c r="T1240" i="2"/>
  <c r="R1240" i="2" s="1"/>
  <c r="S1240" i="2"/>
  <c r="P1240" i="2"/>
  <c r="L1240" i="2"/>
  <c r="M1240" i="2" s="1"/>
  <c r="H1240" i="2"/>
  <c r="D1240" i="2"/>
  <c r="E1240" i="2" s="1"/>
  <c r="AB1239" i="2"/>
  <c r="X1239" i="2"/>
  <c r="V1239" i="2" s="1"/>
  <c r="Y1239" i="2"/>
  <c r="T1239" i="2"/>
  <c r="P1239" i="2"/>
  <c r="L1239" i="2"/>
  <c r="H1239" i="2"/>
  <c r="D1239" i="2"/>
  <c r="AB1238" i="2"/>
  <c r="Z1238" i="2"/>
  <c r="AA1238" i="2"/>
  <c r="X1238" i="2"/>
  <c r="T1238" i="2"/>
  <c r="U1238" i="2" s="1"/>
  <c r="P1238" i="2"/>
  <c r="L1238" i="2"/>
  <c r="M1238" i="2" s="1"/>
  <c r="J1238" i="2" s="1"/>
  <c r="H1238" i="2"/>
  <c r="D1238" i="2"/>
  <c r="AB1237" i="2"/>
  <c r="X1237" i="2"/>
  <c r="T1237" i="2"/>
  <c r="P1237" i="2"/>
  <c r="L1237" i="2"/>
  <c r="H1237" i="2"/>
  <c r="D1237" i="2"/>
  <c r="AB1236" i="2"/>
  <c r="X1236" i="2"/>
  <c r="T1236" i="2"/>
  <c r="P1236" i="2"/>
  <c r="L1236" i="2"/>
  <c r="H1236" i="2"/>
  <c r="D1236" i="2"/>
  <c r="AB1235" i="2"/>
  <c r="X1235" i="2"/>
  <c r="T1235" i="2"/>
  <c r="P1235" i="2"/>
  <c r="L1235" i="2"/>
  <c r="H1235" i="2"/>
  <c r="I1235" i="2" s="1"/>
  <c r="F1235" i="2" s="1"/>
  <c r="D1235" i="2"/>
  <c r="AB1234" i="2"/>
  <c r="Z1234" i="2" s="1"/>
  <c r="AA1234" i="2"/>
  <c r="X1234" i="2"/>
  <c r="T1234" i="2"/>
  <c r="R1234" i="2" s="1"/>
  <c r="U1234" i="2"/>
  <c r="P1234" i="2"/>
  <c r="L1234" i="2"/>
  <c r="M1234" i="2" s="1"/>
  <c r="H1234" i="2"/>
  <c r="D1234" i="2"/>
  <c r="AB1233" i="2"/>
  <c r="X1233" i="2"/>
  <c r="T1233" i="2"/>
  <c r="P1233" i="2"/>
  <c r="Q1233" i="2" s="1"/>
  <c r="L1233" i="2"/>
  <c r="H1233" i="2"/>
  <c r="I1233" i="2" s="1"/>
  <c r="D1233" i="2"/>
  <c r="AB1232" i="2"/>
  <c r="AC1232" i="2"/>
  <c r="Z1232" i="2"/>
  <c r="X1232" i="2"/>
  <c r="T1232" i="2"/>
  <c r="S1232" i="2" s="1"/>
  <c r="P1232" i="2"/>
  <c r="L1232" i="2"/>
  <c r="H1232" i="2"/>
  <c r="D1232" i="2"/>
  <c r="AB1231" i="2"/>
  <c r="X1231" i="2"/>
  <c r="T1231" i="2"/>
  <c r="P1231" i="2"/>
  <c r="L1231" i="2"/>
  <c r="H1231" i="2"/>
  <c r="I1231" i="2" s="1"/>
  <c r="F1231" i="2" s="1"/>
  <c r="D1231" i="2"/>
  <c r="AB1230" i="2"/>
  <c r="AA1230" i="2"/>
  <c r="X1230" i="2"/>
  <c r="T1230" i="2"/>
  <c r="R1230" i="2" s="1"/>
  <c r="P1230" i="2"/>
  <c r="L1230" i="2"/>
  <c r="H1230" i="2"/>
  <c r="D1230" i="2"/>
  <c r="E1230" i="2" s="1"/>
  <c r="B1230" i="2" s="1"/>
  <c r="AB1229" i="2"/>
  <c r="X1229" i="2"/>
  <c r="W1229" i="2" s="1"/>
  <c r="T1229" i="2"/>
  <c r="P1229" i="2"/>
  <c r="L1229" i="2"/>
  <c r="H1229" i="2"/>
  <c r="I1229" i="2" s="1"/>
  <c r="G1229" i="2" s="1"/>
  <c r="D1229" i="2"/>
  <c r="AB1228" i="2"/>
  <c r="Z1228" i="2" s="1"/>
  <c r="X1228" i="2"/>
  <c r="T1228" i="2"/>
  <c r="S1228" i="2"/>
  <c r="P1228" i="2"/>
  <c r="L1228" i="2"/>
  <c r="H1228" i="2"/>
  <c r="D1228" i="2"/>
  <c r="AB1227" i="2"/>
  <c r="X1227" i="2"/>
  <c r="V1227" i="2" s="1"/>
  <c r="T1227" i="2"/>
  <c r="P1227" i="2"/>
  <c r="Q1227" i="2" s="1"/>
  <c r="O1227" i="2" s="1"/>
  <c r="L1227" i="2"/>
  <c r="H1227" i="2"/>
  <c r="I1227" i="2" s="1"/>
  <c r="F1227" i="2" s="1"/>
  <c r="D1227" i="2"/>
  <c r="AB1226" i="2"/>
  <c r="X1226" i="2"/>
  <c r="T1226" i="2"/>
  <c r="R1226" i="2"/>
  <c r="P1226" i="2"/>
  <c r="L1226" i="2"/>
  <c r="H1226" i="2"/>
  <c r="D1226" i="2"/>
  <c r="AB1225" i="2"/>
  <c r="X1225" i="2"/>
  <c r="T1225" i="2"/>
  <c r="P1225" i="2"/>
  <c r="L1225" i="2"/>
  <c r="H1225" i="2"/>
  <c r="I1225" i="2" s="1"/>
  <c r="D1225" i="2"/>
  <c r="AB1224" i="2"/>
  <c r="Z1224" i="2" s="1"/>
  <c r="X1224" i="2"/>
  <c r="T1224" i="2"/>
  <c r="S1224" i="2" s="1"/>
  <c r="P1224" i="2"/>
  <c r="L1224" i="2"/>
  <c r="M1224" i="2" s="1"/>
  <c r="J1224" i="2" s="1"/>
  <c r="H1224" i="2"/>
  <c r="D1224" i="2"/>
  <c r="AB1223" i="2"/>
  <c r="X1223" i="2"/>
  <c r="V1223" i="2" s="1"/>
  <c r="T1223" i="2"/>
  <c r="P1223" i="2"/>
  <c r="Q1223" i="2" s="1"/>
  <c r="L1223" i="2"/>
  <c r="H1223" i="2"/>
  <c r="I1223" i="2" s="1"/>
  <c r="D1223" i="2"/>
  <c r="AB1222" i="2"/>
  <c r="AA1222" i="2"/>
  <c r="X1222" i="2"/>
  <c r="T1222" i="2"/>
  <c r="R1222" i="2" s="1"/>
  <c r="P1222" i="2"/>
  <c r="L1222" i="2"/>
  <c r="H1222" i="2"/>
  <c r="D1222" i="2"/>
  <c r="AB1221" i="2"/>
  <c r="X1221" i="2"/>
  <c r="W1221" i="2"/>
  <c r="T1221" i="2"/>
  <c r="P1221" i="2"/>
  <c r="L1221" i="2"/>
  <c r="H1221" i="2"/>
  <c r="D1221" i="2"/>
  <c r="AB1220" i="2"/>
  <c r="X1220" i="2"/>
  <c r="T1220" i="2"/>
  <c r="S1220" i="2" s="1"/>
  <c r="P1220" i="2"/>
  <c r="L1220" i="2"/>
  <c r="H1220" i="2"/>
  <c r="D1220" i="2"/>
  <c r="E1220" i="2" s="1"/>
  <c r="AB1219" i="2"/>
  <c r="X1219" i="2"/>
  <c r="T1219" i="2"/>
  <c r="P1219" i="2"/>
  <c r="Q1219" i="2" s="1"/>
  <c r="L1219" i="2"/>
  <c r="H1219" i="2"/>
  <c r="D1219" i="2"/>
  <c r="AB1218" i="2"/>
  <c r="AA1218" i="2" s="1"/>
  <c r="X1218" i="2"/>
  <c r="T1218" i="2"/>
  <c r="P1218" i="2"/>
  <c r="L1218" i="2"/>
  <c r="M1218" i="2" s="1"/>
  <c r="K1218" i="2" s="1"/>
  <c r="H1218" i="2"/>
  <c r="D1218" i="2"/>
  <c r="AB1217" i="2"/>
  <c r="X1217" i="2"/>
  <c r="T1217" i="2"/>
  <c r="P1217" i="2"/>
  <c r="L1217" i="2"/>
  <c r="H1217" i="2"/>
  <c r="I1217" i="2" s="1"/>
  <c r="D1217" i="2"/>
  <c r="AB1216" i="2"/>
  <c r="X1216" i="2"/>
  <c r="T1216" i="2"/>
  <c r="P1216" i="2"/>
  <c r="L1216" i="2"/>
  <c r="H1216" i="2"/>
  <c r="D1216" i="2"/>
  <c r="E1216" i="2" s="1"/>
  <c r="AB1215" i="2"/>
  <c r="X1215" i="2"/>
  <c r="T1215" i="2"/>
  <c r="P1215" i="2"/>
  <c r="Q1215" i="2" s="1"/>
  <c r="L1215" i="2"/>
  <c r="H1215" i="2"/>
  <c r="D1215" i="2"/>
  <c r="AB1214" i="2"/>
  <c r="AA1214" i="2" s="1"/>
  <c r="X1214" i="2"/>
  <c r="T1214" i="2"/>
  <c r="P1214" i="2"/>
  <c r="L1214" i="2"/>
  <c r="M1214" i="2" s="1"/>
  <c r="H1214" i="2"/>
  <c r="D1214" i="2"/>
  <c r="AB1213" i="2"/>
  <c r="X1213" i="2"/>
  <c r="W1213" i="2"/>
  <c r="T1213" i="2"/>
  <c r="P1213" i="2"/>
  <c r="L1213" i="2"/>
  <c r="H1213" i="2"/>
  <c r="D1213" i="2"/>
  <c r="AB1212" i="2"/>
  <c r="X1212" i="2"/>
  <c r="T1212" i="2"/>
  <c r="S1212" i="2" s="1"/>
  <c r="P1212" i="2"/>
  <c r="L1212" i="2"/>
  <c r="H1212" i="2"/>
  <c r="D1212" i="2"/>
  <c r="AB1211" i="2"/>
  <c r="X1211" i="2"/>
  <c r="T1211" i="2"/>
  <c r="P1211" i="2"/>
  <c r="Q1211" i="2" s="1"/>
  <c r="L1211" i="2"/>
  <c r="H1211" i="2"/>
  <c r="D1211" i="2"/>
  <c r="AB1210" i="2"/>
  <c r="AA1210" i="2"/>
  <c r="X1210" i="2"/>
  <c r="T1210" i="2"/>
  <c r="P1210" i="2"/>
  <c r="L1210" i="2"/>
  <c r="M1210" i="2" s="1"/>
  <c r="K1210" i="2" s="1"/>
  <c r="H1210" i="2"/>
  <c r="D1210" i="2"/>
  <c r="AB1209" i="2"/>
  <c r="X1209" i="2"/>
  <c r="W1209" i="2" s="1"/>
  <c r="T1209" i="2"/>
  <c r="P1209" i="2"/>
  <c r="L1209" i="2"/>
  <c r="H1209" i="2"/>
  <c r="I1209" i="2" s="1"/>
  <c r="G1209" i="2" s="1"/>
  <c r="D1209" i="2"/>
  <c r="AB1208" i="2"/>
  <c r="X1208" i="2"/>
  <c r="T1208" i="2"/>
  <c r="P1208" i="2"/>
  <c r="L1208" i="2"/>
  <c r="H1208" i="2"/>
  <c r="D1208" i="2"/>
  <c r="E1208" i="2" s="1"/>
  <c r="AB1207" i="2"/>
  <c r="X1207" i="2"/>
  <c r="T1207" i="2"/>
  <c r="P1207" i="2"/>
  <c r="L1207" i="2"/>
  <c r="H1207" i="2"/>
  <c r="D1207" i="2"/>
  <c r="AB1206" i="2"/>
  <c r="AA1206" i="2"/>
  <c r="X1206" i="2"/>
  <c r="T1206" i="2"/>
  <c r="P1206" i="2"/>
  <c r="L1206" i="2"/>
  <c r="M1206" i="2" s="1"/>
  <c r="H1206" i="2"/>
  <c r="D1206" i="2"/>
  <c r="AB1205" i="2"/>
  <c r="X1205" i="2"/>
  <c r="W1205" i="2"/>
  <c r="T1205" i="2"/>
  <c r="P1205" i="2"/>
  <c r="L1205" i="2"/>
  <c r="H1205" i="2"/>
  <c r="I1205" i="2" s="1"/>
  <c r="G1205" i="2" s="1"/>
  <c r="D1205" i="2"/>
  <c r="AB1204" i="2"/>
  <c r="X1204" i="2"/>
  <c r="T1204" i="2"/>
  <c r="S1204" i="2"/>
  <c r="P1204" i="2"/>
  <c r="L1204" i="2"/>
  <c r="H1204" i="2"/>
  <c r="D1204" i="2"/>
  <c r="AB1203" i="2"/>
  <c r="X1203" i="2"/>
  <c r="T1203" i="2"/>
  <c r="P1203" i="2"/>
  <c r="Q1203" i="2" s="1"/>
  <c r="L1203" i="2"/>
  <c r="H1203" i="2"/>
  <c r="D1203" i="2"/>
  <c r="AB1202" i="2"/>
  <c r="X1202" i="2"/>
  <c r="T1202" i="2"/>
  <c r="P1202" i="2"/>
  <c r="L1202" i="2"/>
  <c r="H1202" i="2"/>
  <c r="D1202" i="2"/>
  <c r="AB1201" i="2"/>
  <c r="X1201" i="2"/>
  <c r="T1201" i="2"/>
  <c r="P1201" i="2"/>
  <c r="L1201" i="2"/>
  <c r="H1201" i="2"/>
  <c r="I1201" i="2" s="1"/>
  <c r="F1201" i="2" s="1"/>
  <c r="D1201" i="2"/>
  <c r="AB1200" i="2"/>
  <c r="X1200" i="2"/>
  <c r="T1200" i="2"/>
  <c r="R1200" i="2" s="1"/>
  <c r="P1200" i="2"/>
  <c r="L1200" i="2"/>
  <c r="H1200" i="2"/>
  <c r="D1200" i="2"/>
  <c r="AB1199" i="2"/>
  <c r="X1199" i="2"/>
  <c r="T1199" i="2"/>
  <c r="P1199" i="2"/>
  <c r="Q1199" i="2" s="1"/>
  <c r="L1199" i="2"/>
  <c r="H1199" i="2"/>
  <c r="D1199" i="2"/>
  <c r="AB1198" i="2"/>
  <c r="AC1198" i="2"/>
  <c r="Z1198" i="2"/>
  <c r="AA1198" i="2"/>
  <c r="X1198" i="2"/>
  <c r="T1198" i="2"/>
  <c r="P1198" i="2"/>
  <c r="L1198" i="2"/>
  <c r="M1198" i="2" s="1"/>
  <c r="H1198" i="2"/>
  <c r="D1198" i="2"/>
  <c r="AB1197" i="2"/>
  <c r="X1197" i="2"/>
  <c r="T1197" i="2"/>
  <c r="P1197" i="2"/>
  <c r="L1197" i="2"/>
  <c r="H1197" i="2"/>
  <c r="I1197" i="2" s="1"/>
  <c r="D1197" i="2"/>
  <c r="AB1196" i="2"/>
  <c r="X1196" i="2"/>
  <c r="T1196" i="2"/>
  <c r="U1196" i="2" s="1"/>
  <c r="S1196" i="2"/>
  <c r="P1196" i="2"/>
  <c r="L1196" i="2"/>
  <c r="H1196" i="2"/>
  <c r="D1196" i="2"/>
  <c r="E1196" i="2" s="1"/>
  <c r="C1196" i="2" s="1"/>
  <c r="AB1195" i="2"/>
  <c r="X1195" i="2"/>
  <c r="T1195" i="2"/>
  <c r="P1195" i="2"/>
  <c r="L1195" i="2"/>
  <c r="H1195" i="2"/>
  <c r="D1195" i="2"/>
  <c r="AB1194" i="2"/>
  <c r="AC1194" i="2"/>
  <c r="Z1194" i="2"/>
  <c r="X1194" i="2"/>
  <c r="T1194" i="2"/>
  <c r="P1194" i="2"/>
  <c r="L1194" i="2"/>
  <c r="M1194" i="2" s="1"/>
  <c r="H1194" i="2"/>
  <c r="D1194" i="2"/>
  <c r="AB1193" i="2"/>
  <c r="X1193" i="2"/>
  <c r="V1193" i="2" s="1"/>
  <c r="T1193" i="2"/>
  <c r="P1193" i="2"/>
  <c r="L1193" i="2"/>
  <c r="H1193" i="2"/>
  <c r="D1193" i="2"/>
  <c r="AB1192" i="2"/>
  <c r="X1192" i="2"/>
  <c r="T1192" i="2"/>
  <c r="R1192" i="2" s="1"/>
  <c r="P1192" i="2"/>
  <c r="L1192" i="2"/>
  <c r="H1192" i="2"/>
  <c r="D1192" i="2"/>
  <c r="AB1191" i="2"/>
  <c r="X1191" i="2"/>
  <c r="T1191" i="2"/>
  <c r="P1191" i="2"/>
  <c r="Q1191" i="2" s="1"/>
  <c r="L1191" i="2"/>
  <c r="H1191" i="2"/>
  <c r="D1191" i="2"/>
  <c r="AB1190" i="2"/>
  <c r="X1190" i="2"/>
  <c r="T1190" i="2"/>
  <c r="P1190" i="2"/>
  <c r="L1190" i="2"/>
  <c r="M1190" i="2" s="1"/>
  <c r="J1190" i="2" s="1"/>
  <c r="H1190" i="2"/>
  <c r="D1190" i="2"/>
  <c r="AB1189" i="2"/>
  <c r="X1189" i="2"/>
  <c r="T1189" i="2"/>
  <c r="P1189" i="2"/>
  <c r="L1189" i="2"/>
  <c r="H1189" i="2"/>
  <c r="I1189" i="2" s="1"/>
  <c r="D1189" i="2"/>
  <c r="AB1188" i="2"/>
  <c r="X1188" i="2"/>
  <c r="T1188" i="2"/>
  <c r="P1188" i="2"/>
  <c r="L1188" i="2"/>
  <c r="H1188" i="2"/>
  <c r="D1188" i="2"/>
  <c r="AB1187" i="2"/>
  <c r="X1187" i="2"/>
  <c r="T1187" i="2"/>
  <c r="P1187" i="2"/>
  <c r="L1187" i="2"/>
  <c r="H1187" i="2"/>
  <c r="D1187" i="2"/>
  <c r="AB1186" i="2"/>
  <c r="Z1186" i="2"/>
  <c r="X1186" i="2"/>
  <c r="T1186" i="2"/>
  <c r="P1186" i="2"/>
  <c r="L1186" i="2"/>
  <c r="H1186" i="2"/>
  <c r="D1186" i="2"/>
  <c r="AB1185" i="2"/>
  <c r="X1185" i="2"/>
  <c r="V1185" i="2" s="1"/>
  <c r="T1185" i="2"/>
  <c r="P1185" i="2"/>
  <c r="L1185" i="2"/>
  <c r="H1185" i="2"/>
  <c r="I1185" i="2" s="1"/>
  <c r="D1185" i="2"/>
  <c r="AB1184" i="2"/>
  <c r="X1184" i="2"/>
  <c r="T1184" i="2"/>
  <c r="R1184" i="2" s="1"/>
  <c r="P1184" i="2"/>
  <c r="L1184" i="2"/>
  <c r="H1184" i="2"/>
  <c r="D1184" i="2"/>
  <c r="AB1183" i="2"/>
  <c r="X1183" i="2"/>
  <c r="T1183" i="2"/>
  <c r="P1183" i="2"/>
  <c r="Q1183" i="2" s="1"/>
  <c r="L1183" i="2"/>
  <c r="H1183" i="2"/>
  <c r="D1183" i="2"/>
  <c r="AB1182" i="2"/>
  <c r="Z1182" i="2" s="1"/>
  <c r="AA1182" i="2"/>
  <c r="X1182" i="2"/>
  <c r="T1182" i="2"/>
  <c r="U1182" i="2"/>
  <c r="P1182" i="2"/>
  <c r="L1182" i="2"/>
  <c r="M1182" i="2" s="1"/>
  <c r="H1182" i="2"/>
  <c r="D1182" i="2"/>
  <c r="AB1181" i="2"/>
  <c r="X1181" i="2"/>
  <c r="V1181" i="2" s="1"/>
  <c r="Y1181" i="2"/>
  <c r="T1181" i="2"/>
  <c r="P1181" i="2"/>
  <c r="Q1181" i="2" s="1"/>
  <c r="L1181" i="2"/>
  <c r="H1181" i="2"/>
  <c r="I1181" i="2" s="1"/>
  <c r="F1181" i="2" s="1"/>
  <c r="D1181" i="2"/>
  <c r="AB1180" i="2"/>
  <c r="X1180" i="2"/>
  <c r="T1180" i="2"/>
  <c r="P1180" i="2"/>
  <c r="L1180" i="2"/>
  <c r="H1180" i="2"/>
  <c r="D1180" i="2"/>
  <c r="AB1179" i="2"/>
  <c r="X1179" i="2"/>
  <c r="Y1179" i="2" s="1"/>
  <c r="T1179" i="2"/>
  <c r="P1179" i="2"/>
  <c r="Q1179" i="2" s="1"/>
  <c r="L1179" i="2"/>
  <c r="H1179" i="2"/>
  <c r="I1179" i="2" s="1"/>
  <c r="D1179" i="2"/>
  <c r="AB1178" i="2"/>
  <c r="Z1178" i="2" s="1"/>
  <c r="X1178" i="2"/>
  <c r="T1178" i="2"/>
  <c r="P1178" i="2"/>
  <c r="L1178" i="2"/>
  <c r="M1178" i="2" s="1"/>
  <c r="H1178" i="2"/>
  <c r="D1178" i="2"/>
  <c r="E1178" i="2" s="1"/>
  <c r="AB1177" i="2"/>
  <c r="X1177" i="2"/>
  <c r="T1177" i="2"/>
  <c r="P1177" i="2"/>
  <c r="L1177" i="2"/>
  <c r="H1177" i="2"/>
  <c r="D1177" i="2"/>
  <c r="AB1176" i="2"/>
  <c r="AC1176" i="2" s="1"/>
  <c r="X1176" i="2"/>
  <c r="T1176" i="2"/>
  <c r="R1176" i="2"/>
  <c r="P1176" i="2"/>
  <c r="L1176" i="2"/>
  <c r="H1176" i="2"/>
  <c r="D1176" i="2"/>
  <c r="AB1175" i="2"/>
  <c r="X1175" i="2"/>
  <c r="T1175" i="2"/>
  <c r="P1175" i="2"/>
  <c r="L1175" i="2"/>
  <c r="H1175" i="2"/>
  <c r="I1175" i="2" s="1"/>
  <c r="D1175" i="2"/>
  <c r="AB1174" i="2"/>
  <c r="AA1174" i="2" s="1"/>
  <c r="Z1174" i="2"/>
  <c r="X1174" i="2"/>
  <c r="T1174" i="2"/>
  <c r="U1174" i="2"/>
  <c r="P1174" i="2"/>
  <c r="L1174" i="2"/>
  <c r="M1174" i="2" s="1"/>
  <c r="H1174" i="2"/>
  <c r="D1174" i="2"/>
  <c r="AB1173" i="2"/>
  <c r="X1173" i="2"/>
  <c r="T1173" i="2"/>
  <c r="P1173" i="2"/>
  <c r="Q1173" i="2" s="1"/>
  <c r="L1173" i="2"/>
  <c r="H1173" i="2"/>
  <c r="I1173" i="2" s="1"/>
  <c r="D1173" i="2"/>
  <c r="AB1172" i="2"/>
  <c r="X1172" i="2"/>
  <c r="T1172" i="2"/>
  <c r="U1172" i="2"/>
  <c r="R1172" i="2"/>
  <c r="P1172" i="2"/>
  <c r="L1172" i="2"/>
  <c r="M1172" i="2" s="1"/>
  <c r="H1172" i="2"/>
  <c r="D1172" i="2"/>
  <c r="E1172" i="2" s="1"/>
  <c r="B1172" i="2" s="1"/>
  <c r="AB1171" i="2"/>
  <c r="X1171" i="2"/>
  <c r="T1171" i="2"/>
  <c r="P1171" i="2"/>
  <c r="L1171" i="2"/>
  <c r="H1171" i="2"/>
  <c r="D1171" i="2"/>
  <c r="AB1170" i="2"/>
  <c r="X1170" i="2"/>
  <c r="T1170" i="2"/>
  <c r="U1170" i="2" s="1"/>
  <c r="P1170" i="2"/>
  <c r="L1170" i="2"/>
  <c r="M1170" i="2" s="1"/>
  <c r="J1170" i="2" s="1"/>
  <c r="H1170" i="2"/>
  <c r="D1170" i="2"/>
  <c r="E1170" i="2" s="1"/>
  <c r="AB1169" i="2"/>
  <c r="X1169" i="2"/>
  <c r="V1169" i="2" s="1"/>
  <c r="T1169" i="2"/>
  <c r="P1169" i="2"/>
  <c r="L1169" i="2"/>
  <c r="M1169" i="2" s="1"/>
  <c r="H1169" i="2"/>
  <c r="D1169" i="2"/>
  <c r="AB1168" i="2"/>
  <c r="X1168" i="2"/>
  <c r="V1168" i="2" s="1"/>
  <c r="T1168" i="2"/>
  <c r="S1168" i="2" s="1"/>
  <c r="U1168" i="2"/>
  <c r="R1168" i="2"/>
  <c r="P1168" i="2"/>
  <c r="Q1168" i="2" s="1"/>
  <c r="L1168" i="2"/>
  <c r="M1168" i="2" s="1"/>
  <c r="H1168" i="2"/>
  <c r="D1168" i="2"/>
  <c r="E1168" i="2" s="1"/>
  <c r="AB1167" i="2"/>
  <c r="Z1167" i="2" s="1"/>
  <c r="X1167" i="2"/>
  <c r="V1167" i="2" s="1"/>
  <c r="T1167" i="2"/>
  <c r="P1167" i="2"/>
  <c r="Q1167" i="2" s="1"/>
  <c r="L1167" i="2"/>
  <c r="H1167" i="2"/>
  <c r="I1167" i="2" s="1"/>
  <c r="D1167" i="2"/>
  <c r="AB1166" i="2"/>
  <c r="AC1166" i="2" s="1"/>
  <c r="X1166" i="2"/>
  <c r="V1166" i="2" s="1"/>
  <c r="T1166" i="2"/>
  <c r="S1166" i="2"/>
  <c r="P1166" i="2"/>
  <c r="L1166" i="2"/>
  <c r="M1166" i="2" s="1"/>
  <c r="J1166" i="2" s="1"/>
  <c r="H1166" i="2"/>
  <c r="I1166" i="2" s="1"/>
  <c r="D1166" i="2"/>
  <c r="AB1165" i="2"/>
  <c r="Z1165" i="2" s="1"/>
  <c r="X1165" i="2"/>
  <c r="W1165" i="2" s="1"/>
  <c r="T1165" i="2"/>
  <c r="P1165" i="2"/>
  <c r="Q1165" i="2" s="1"/>
  <c r="L1165" i="2"/>
  <c r="H1165" i="2"/>
  <c r="I1165" i="2" s="1"/>
  <c r="D1165" i="2"/>
  <c r="E1165" i="2" s="1"/>
  <c r="AB1164" i="2"/>
  <c r="AC1164" i="2"/>
  <c r="X1164" i="2"/>
  <c r="V1164" i="2" s="1"/>
  <c r="T1164" i="2"/>
  <c r="P1164" i="2"/>
  <c r="L1164" i="2"/>
  <c r="M1164" i="2" s="1"/>
  <c r="H1164" i="2"/>
  <c r="D1164" i="2"/>
  <c r="AB1163" i="2"/>
  <c r="Z1163" i="2"/>
  <c r="X1163" i="2"/>
  <c r="V1163" i="2" s="1"/>
  <c r="T1163" i="2"/>
  <c r="P1163" i="2"/>
  <c r="Q1163" i="2" s="1"/>
  <c r="N1163" i="2" s="1"/>
  <c r="L1163" i="2"/>
  <c r="M1163" i="2" s="1"/>
  <c r="J1163" i="2" s="1"/>
  <c r="H1163" i="2"/>
  <c r="D1163" i="2"/>
  <c r="AB1162" i="2"/>
  <c r="AA1162" i="2" s="1"/>
  <c r="Z1162" i="2"/>
  <c r="X1162" i="2"/>
  <c r="V1162" i="2" s="1"/>
  <c r="T1162" i="2"/>
  <c r="U1162" i="2" s="1"/>
  <c r="P1162" i="2"/>
  <c r="L1162" i="2"/>
  <c r="H1162" i="2"/>
  <c r="I1162" i="2" s="1"/>
  <c r="D1162" i="2"/>
  <c r="E1162" i="2" s="1"/>
  <c r="AB1161" i="2"/>
  <c r="Z1161" i="2"/>
  <c r="X1161" i="2"/>
  <c r="V1161" i="2" s="1"/>
  <c r="T1161" i="2"/>
  <c r="R1161" i="2"/>
  <c r="P1161" i="2"/>
  <c r="Q1161" i="2" s="1"/>
  <c r="L1161" i="2"/>
  <c r="M1161" i="2" s="1"/>
  <c r="H1161" i="2"/>
  <c r="D1161" i="2"/>
  <c r="AB1160" i="2"/>
  <c r="AA1160" i="2" s="1"/>
  <c r="Z1160" i="2"/>
  <c r="X1160" i="2"/>
  <c r="T1160" i="2"/>
  <c r="U1160" i="2" s="1"/>
  <c r="R1160" i="2"/>
  <c r="S1160" i="2"/>
  <c r="P1160" i="2"/>
  <c r="Q1160" i="2" s="1"/>
  <c r="N1160" i="2" s="1"/>
  <c r="L1160" i="2"/>
  <c r="H1160" i="2"/>
  <c r="D1160" i="2"/>
  <c r="AB1159" i="2"/>
  <c r="Z1159" i="2" s="1"/>
  <c r="X1159" i="2"/>
  <c r="W1159" i="2" s="1"/>
  <c r="T1159" i="2"/>
  <c r="P1159" i="2"/>
  <c r="Q1159" i="2" s="1"/>
  <c r="N1159" i="2" s="1"/>
  <c r="L1159" i="2"/>
  <c r="M1159" i="2" s="1"/>
  <c r="J1159" i="2" s="1"/>
  <c r="H1159" i="2"/>
  <c r="D1159" i="2"/>
  <c r="AB1158" i="2"/>
  <c r="AC1158" i="2"/>
  <c r="Z1158" i="2"/>
  <c r="AA1158" i="2"/>
  <c r="X1158" i="2"/>
  <c r="V1158" i="2"/>
  <c r="T1158" i="2"/>
  <c r="R1158" i="2"/>
  <c r="P1158" i="2"/>
  <c r="L1158" i="2"/>
  <c r="H1158" i="2"/>
  <c r="D1158" i="2"/>
  <c r="E1158" i="2" s="1"/>
  <c r="AB1157" i="2"/>
  <c r="Z1157" i="2"/>
  <c r="X1157" i="2"/>
  <c r="Y1157" i="2"/>
  <c r="V1157" i="2"/>
  <c r="W1157" i="2"/>
  <c r="T1157" i="2"/>
  <c r="R1157" i="2" s="1"/>
  <c r="P1157" i="2"/>
  <c r="Q1157" i="2" s="1"/>
  <c r="L1157" i="2"/>
  <c r="M1157" i="2" s="1"/>
  <c r="J1157" i="2" s="1"/>
  <c r="H1157" i="2"/>
  <c r="D1157" i="2"/>
  <c r="E1157" i="2" s="1"/>
  <c r="B1157" i="2" s="1"/>
  <c r="AB1156" i="2"/>
  <c r="Z1156" i="2" s="1"/>
  <c r="X1156" i="2"/>
  <c r="V1156" i="2" s="1"/>
  <c r="T1156" i="2"/>
  <c r="U1156" i="2"/>
  <c r="R1156" i="2"/>
  <c r="S1156" i="2"/>
  <c r="P1156" i="2"/>
  <c r="Q1156" i="2" s="1"/>
  <c r="N1156" i="2" s="1"/>
  <c r="L1156" i="2"/>
  <c r="M1156" i="2" s="1"/>
  <c r="H1156" i="2"/>
  <c r="D1156" i="2"/>
  <c r="AB1155" i="2"/>
  <c r="Z1155" i="2" s="1"/>
  <c r="X1155" i="2"/>
  <c r="T1155" i="2"/>
  <c r="R1155" i="2" s="1"/>
  <c r="P1155" i="2"/>
  <c r="L1155" i="2"/>
  <c r="M1155" i="2" s="1"/>
  <c r="H1155" i="2"/>
  <c r="D1155" i="2"/>
  <c r="AB1154" i="2"/>
  <c r="X1154" i="2"/>
  <c r="V1154" i="2"/>
  <c r="T1154" i="2"/>
  <c r="R1154" i="2" s="1"/>
  <c r="P1154" i="2"/>
  <c r="L1154" i="2"/>
  <c r="H1154" i="2"/>
  <c r="I1154" i="2" s="1"/>
  <c r="F1154" i="2" s="1"/>
  <c r="D1154" i="2"/>
  <c r="E1154" i="2" s="1"/>
  <c r="AB1153" i="2"/>
  <c r="X1153" i="2"/>
  <c r="T1153" i="2"/>
  <c r="P1153" i="2"/>
  <c r="L1153" i="2"/>
  <c r="M1153" i="2" s="1"/>
  <c r="H1153" i="2"/>
  <c r="D1153" i="2"/>
  <c r="AB1152" i="2"/>
  <c r="AA1152" i="2"/>
  <c r="X1152" i="2"/>
  <c r="V1152" i="2" s="1"/>
  <c r="T1152" i="2"/>
  <c r="R1152" i="2" s="1"/>
  <c r="P1152" i="2"/>
  <c r="L1152" i="2"/>
  <c r="H1152" i="2"/>
  <c r="D1152" i="2"/>
  <c r="E1152" i="2" s="1"/>
  <c r="AB1151" i="2"/>
  <c r="Z1151" i="2" s="1"/>
  <c r="X1151" i="2"/>
  <c r="V1151" i="2"/>
  <c r="T1151" i="2"/>
  <c r="P1151" i="2"/>
  <c r="Q1151" i="2" s="1"/>
  <c r="N1151" i="2" s="1"/>
  <c r="L1151" i="2"/>
  <c r="M1151" i="2" s="1"/>
  <c r="H1151" i="2"/>
  <c r="D1151" i="2"/>
  <c r="E1151" i="2" s="1"/>
  <c r="AB1150" i="2"/>
  <c r="Z1150" i="2" s="1"/>
  <c r="X1150" i="2"/>
  <c r="T1150" i="2"/>
  <c r="P1150" i="2"/>
  <c r="Q1150" i="2" s="1"/>
  <c r="L1150" i="2"/>
  <c r="H1150" i="2"/>
  <c r="D1150" i="2"/>
  <c r="E1150" i="2" s="1"/>
  <c r="B1150" i="2" s="1"/>
  <c r="AB1149" i="2"/>
  <c r="Z1149" i="2"/>
  <c r="X1149" i="2"/>
  <c r="V1149" i="2" s="1"/>
  <c r="Y1149" i="2"/>
  <c r="W1149" i="2"/>
  <c r="T1149" i="2"/>
  <c r="R1149" i="2"/>
  <c r="P1149" i="2"/>
  <c r="Q1149" i="2" s="1"/>
  <c r="L1149" i="2"/>
  <c r="H1149" i="2"/>
  <c r="I1149" i="2" s="1"/>
  <c r="F1149" i="2" s="1"/>
  <c r="D1149" i="2"/>
  <c r="E1149" i="2" s="1"/>
  <c r="AB1148" i="2"/>
  <c r="AC1148" i="2" s="1"/>
  <c r="X1148" i="2"/>
  <c r="T1148" i="2"/>
  <c r="U1148" i="2" s="1"/>
  <c r="R1148" i="2"/>
  <c r="P1148" i="2"/>
  <c r="Q1148" i="2" s="1"/>
  <c r="L1148" i="2"/>
  <c r="M1148" i="2" s="1"/>
  <c r="H1148" i="2"/>
  <c r="I1148" i="2" s="1"/>
  <c r="F1148" i="2" s="1"/>
  <c r="D1148" i="2"/>
  <c r="E1148" i="2" s="1"/>
  <c r="AB1147" i="2"/>
  <c r="Z1147" i="2"/>
  <c r="X1147" i="2"/>
  <c r="Y1147" i="2" s="1"/>
  <c r="V1147" i="2"/>
  <c r="W1147" i="2"/>
  <c r="T1147" i="2"/>
  <c r="R1147" i="2"/>
  <c r="P1147" i="2"/>
  <c r="Q1147" i="2" s="1"/>
  <c r="N1147" i="2" s="1"/>
  <c r="L1147" i="2"/>
  <c r="H1147" i="2"/>
  <c r="I1147" i="2" s="1"/>
  <c r="D1147" i="2"/>
  <c r="AB1146" i="2"/>
  <c r="AC1146" i="2"/>
  <c r="Z1146" i="2"/>
  <c r="AA1146" i="2"/>
  <c r="X1146" i="2"/>
  <c r="V1146" i="2" s="1"/>
  <c r="T1146" i="2"/>
  <c r="U1146" i="2"/>
  <c r="P1146" i="2"/>
  <c r="Q1146" i="2" s="1"/>
  <c r="N1146" i="2" s="1"/>
  <c r="L1146" i="2"/>
  <c r="H1146" i="2"/>
  <c r="D1146" i="2"/>
  <c r="E1146" i="2" s="1"/>
  <c r="AB1145" i="2"/>
  <c r="Z1145" i="2"/>
  <c r="X1145" i="2"/>
  <c r="Y1145" i="2" s="1"/>
  <c r="V1145" i="2"/>
  <c r="W1145" i="2"/>
  <c r="T1145" i="2"/>
  <c r="R1145" i="2"/>
  <c r="P1145" i="2"/>
  <c r="Q1145" i="2" s="1"/>
  <c r="N1145" i="2" s="1"/>
  <c r="L1145" i="2"/>
  <c r="H1145" i="2"/>
  <c r="I1145" i="2" s="1"/>
  <c r="D1145" i="2"/>
  <c r="AB1144" i="2"/>
  <c r="X1144" i="2"/>
  <c r="T1144" i="2"/>
  <c r="S1144" i="2" s="1"/>
  <c r="U1144" i="2"/>
  <c r="R1144" i="2"/>
  <c r="P1144" i="2"/>
  <c r="Q1144" i="2" s="1"/>
  <c r="N1144" i="2" s="1"/>
  <c r="L1144" i="2"/>
  <c r="M1144" i="2" s="1"/>
  <c r="H1144" i="2"/>
  <c r="D1144" i="2"/>
  <c r="AB1143" i="2"/>
  <c r="Z1143" i="2"/>
  <c r="X1143" i="2"/>
  <c r="W1143" i="2"/>
  <c r="T1143" i="2"/>
  <c r="R1143" i="2" s="1"/>
  <c r="P1143" i="2"/>
  <c r="Q1143" i="2" s="1"/>
  <c r="L1143" i="2"/>
  <c r="M1143" i="2" s="1"/>
  <c r="H1143" i="2"/>
  <c r="I1143" i="2" s="1"/>
  <c r="F1143" i="2" s="1"/>
  <c r="D1143" i="2"/>
  <c r="E1143" i="2" s="1"/>
  <c r="AB1142" i="2"/>
  <c r="AC1142" i="2"/>
  <c r="Z1142" i="2"/>
  <c r="AA1142" i="2"/>
  <c r="X1142" i="2"/>
  <c r="T1142" i="2"/>
  <c r="R1142" i="2" s="1"/>
  <c r="S1142" i="2"/>
  <c r="P1142" i="2"/>
  <c r="L1142" i="2"/>
  <c r="H1142" i="2"/>
  <c r="I1142" i="2" s="1"/>
  <c r="D1142" i="2"/>
  <c r="AB1141" i="2"/>
  <c r="Z1141" i="2"/>
  <c r="X1141" i="2"/>
  <c r="V1141" i="2" s="1"/>
  <c r="T1141" i="2"/>
  <c r="R1141" i="2" s="1"/>
  <c r="P1141" i="2"/>
  <c r="Q1141" i="2" s="1"/>
  <c r="L1141" i="2"/>
  <c r="H1141" i="2"/>
  <c r="I1141" i="2" s="1"/>
  <c r="F1141" i="2" s="1"/>
  <c r="D1141" i="2"/>
  <c r="E1141" i="2" s="1"/>
  <c r="AB1140" i="2"/>
  <c r="X1140" i="2"/>
  <c r="T1140" i="2"/>
  <c r="U1140" i="2" s="1"/>
  <c r="R1140" i="2"/>
  <c r="S1140" i="2"/>
  <c r="P1140" i="2"/>
  <c r="Q1140" i="2" s="1"/>
  <c r="L1140" i="2"/>
  <c r="H1140" i="2"/>
  <c r="D1140" i="2"/>
  <c r="E1140" i="2" s="1"/>
  <c r="AB1139" i="2"/>
  <c r="X1139" i="2"/>
  <c r="Y1139" i="2" s="1"/>
  <c r="T1139" i="2"/>
  <c r="R1139" i="2"/>
  <c r="P1139" i="2"/>
  <c r="L1139" i="2"/>
  <c r="M1139" i="2" s="1"/>
  <c r="H1139" i="2"/>
  <c r="D1139" i="2"/>
  <c r="E1139" i="2" s="1"/>
  <c r="AB1138" i="2"/>
  <c r="X1138" i="2"/>
  <c r="V1138" i="2"/>
  <c r="T1138" i="2"/>
  <c r="R1138" i="2" s="1"/>
  <c r="S1138" i="2"/>
  <c r="P1138" i="2"/>
  <c r="Q1138" i="2" s="1"/>
  <c r="L1138" i="2"/>
  <c r="H1138" i="2"/>
  <c r="D1138" i="2"/>
  <c r="AB1137" i="2"/>
  <c r="X1137" i="2"/>
  <c r="V1137" i="2" s="1"/>
  <c r="Y1137" i="2"/>
  <c r="T1137" i="2"/>
  <c r="R1137" i="2" s="1"/>
  <c r="P1137" i="2"/>
  <c r="L1137" i="2"/>
  <c r="M1137" i="2" s="1"/>
  <c r="H1137" i="2"/>
  <c r="D1137" i="2"/>
  <c r="E1137" i="2" s="1"/>
  <c r="B1137" i="2" s="1"/>
  <c r="AB1136" i="2"/>
  <c r="X1136" i="2"/>
  <c r="T1136" i="2"/>
  <c r="R1136" i="2" s="1"/>
  <c r="S1136" i="2"/>
  <c r="P1136" i="2"/>
  <c r="Q1136" i="2" s="1"/>
  <c r="N1136" i="2" s="1"/>
  <c r="L1136" i="2"/>
  <c r="M1136" i="2" s="1"/>
  <c r="H1136" i="2"/>
  <c r="I1136" i="2" s="1"/>
  <c r="D1136" i="2"/>
  <c r="AB1135" i="2"/>
  <c r="Z1135" i="2"/>
  <c r="X1135" i="2"/>
  <c r="V1135" i="2" s="1"/>
  <c r="Y1135" i="2"/>
  <c r="W1135" i="2"/>
  <c r="T1135" i="2"/>
  <c r="P1135" i="2"/>
  <c r="L1135" i="2"/>
  <c r="H1135" i="2"/>
  <c r="D1135" i="2"/>
  <c r="E1135" i="2" s="1"/>
  <c r="AB1134" i="2"/>
  <c r="AA1134" i="2"/>
  <c r="X1134" i="2"/>
  <c r="V1134" i="2" s="1"/>
  <c r="T1134" i="2"/>
  <c r="S1134" i="2" s="1"/>
  <c r="P1134" i="2"/>
  <c r="L1134" i="2"/>
  <c r="M1134" i="2" s="1"/>
  <c r="H1134" i="2"/>
  <c r="I1134" i="2" s="1"/>
  <c r="D1134" i="2"/>
  <c r="AB1133" i="2"/>
  <c r="Z1133" i="2"/>
  <c r="X1133" i="2"/>
  <c r="V1133" i="2" s="1"/>
  <c r="T1133" i="2"/>
  <c r="R1133" i="2" s="1"/>
  <c r="P1133" i="2"/>
  <c r="L1133" i="2"/>
  <c r="H1133" i="2"/>
  <c r="I1133" i="2" s="1"/>
  <c r="D1133" i="2"/>
  <c r="E1133" i="2" s="1"/>
  <c r="B1133" i="2" s="1"/>
  <c r="AB1132" i="2"/>
  <c r="X1132" i="2"/>
  <c r="V1132" i="2" s="1"/>
  <c r="T1132" i="2"/>
  <c r="R1132" i="2"/>
  <c r="P1132" i="2"/>
  <c r="L1132" i="2"/>
  <c r="H1132" i="2"/>
  <c r="I1132" i="2" s="1"/>
  <c r="F1132" i="2" s="1"/>
  <c r="D1132" i="2"/>
  <c r="E1132" i="2" s="1"/>
  <c r="AB1131" i="2"/>
  <c r="Z1131" i="2"/>
  <c r="X1131" i="2"/>
  <c r="Y1131" i="2" s="1"/>
  <c r="V1131" i="2"/>
  <c r="W1131" i="2"/>
  <c r="T1131" i="2"/>
  <c r="R1131" i="2"/>
  <c r="P1131" i="2"/>
  <c r="Q1131" i="2" s="1"/>
  <c r="N1131" i="2" s="1"/>
  <c r="L1131" i="2"/>
  <c r="M1131" i="2" s="1"/>
  <c r="J1131" i="2" s="1"/>
  <c r="H1131" i="2"/>
  <c r="I1131" i="2" s="1"/>
  <c r="F1131" i="2" s="1"/>
  <c r="D1131" i="2"/>
  <c r="AB1130" i="2"/>
  <c r="AC1130" i="2" s="1"/>
  <c r="Z1130" i="2"/>
  <c r="X1130" i="2"/>
  <c r="V1130" i="2" s="1"/>
  <c r="T1130" i="2"/>
  <c r="P1130" i="2"/>
  <c r="L1130" i="2"/>
  <c r="H1130" i="2"/>
  <c r="I1130" i="2" s="1"/>
  <c r="D1130" i="2"/>
  <c r="E1130" i="2" s="1"/>
  <c r="AB1129" i="2"/>
  <c r="Z1129" i="2"/>
  <c r="X1129" i="2"/>
  <c r="Y1129" i="2" s="1"/>
  <c r="W1129" i="2"/>
  <c r="T1129" i="2"/>
  <c r="R1129" i="2"/>
  <c r="P1129" i="2"/>
  <c r="L1129" i="2"/>
  <c r="M1129" i="2" s="1"/>
  <c r="H1129" i="2"/>
  <c r="I1129" i="2" s="1"/>
  <c r="D1129" i="2"/>
  <c r="E1129" i="2" s="1"/>
  <c r="AB1128" i="2"/>
  <c r="Z1128" i="2" s="1"/>
  <c r="X1128" i="2"/>
  <c r="T1128" i="2"/>
  <c r="U1128" i="2" s="1"/>
  <c r="R1128" i="2"/>
  <c r="P1128" i="2"/>
  <c r="Q1128" i="2" s="1"/>
  <c r="L1128" i="2"/>
  <c r="H1128" i="2"/>
  <c r="D1128" i="2"/>
  <c r="E1128" i="2" s="1"/>
  <c r="AB1127" i="2"/>
  <c r="Z1127" i="2"/>
  <c r="X1127" i="2"/>
  <c r="V1127" i="2" s="1"/>
  <c r="T1127" i="2"/>
  <c r="R1127" i="2" s="1"/>
  <c r="P1127" i="2"/>
  <c r="Q1127" i="2" s="1"/>
  <c r="N1127" i="2" s="1"/>
  <c r="L1127" i="2"/>
  <c r="M1127" i="2" s="1"/>
  <c r="H1127" i="2"/>
  <c r="I1127" i="2" s="1"/>
  <c r="D1127" i="2"/>
  <c r="E1127" i="2" s="1"/>
  <c r="AB1126" i="2"/>
  <c r="AC1126" i="2" s="1"/>
  <c r="Z1126" i="2"/>
  <c r="X1126" i="2"/>
  <c r="V1126" i="2"/>
  <c r="T1126" i="2"/>
  <c r="R1126" i="2"/>
  <c r="P1126" i="2"/>
  <c r="L1126" i="2"/>
  <c r="H1126" i="2"/>
  <c r="I1126" i="2" s="1"/>
  <c r="D1126" i="2"/>
  <c r="AB1125" i="2"/>
  <c r="X1125" i="2"/>
  <c r="W1125" i="2" s="1"/>
  <c r="V1125" i="2"/>
  <c r="T1125" i="2"/>
  <c r="R1125" i="2" s="1"/>
  <c r="P1125" i="2"/>
  <c r="Q1125" i="2" s="1"/>
  <c r="N1125" i="2" s="1"/>
  <c r="L1125" i="2"/>
  <c r="M1125" i="2" s="1"/>
  <c r="H1125" i="2"/>
  <c r="D1125" i="2"/>
  <c r="E1125" i="2" s="1"/>
  <c r="AB1124" i="2"/>
  <c r="AC1124" i="2"/>
  <c r="Z1124" i="2"/>
  <c r="AA1124" i="2"/>
  <c r="X1124" i="2"/>
  <c r="V1124" i="2" s="1"/>
  <c r="T1124" i="2"/>
  <c r="U1124" i="2"/>
  <c r="R1124" i="2"/>
  <c r="S1124" i="2"/>
  <c r="P1124" i="2"/>
  <c r="Q1124" i="2" s="1"/>
  <c r="L1124" i="2"/>
  <c r="M1124" i="2" s="1"/>
  <c r="H1124" i="2"/>
  <c r="I1124" i="2" s="1"/>
  <c r="G1124" i="2" s="1"/>
  <c r="D1124" i="2"/>
  <c r="E1124" i="2" s="1"/>
  <c r="AB1123" i="2"/>
  <c r="AC1123" i="2"/>
  <c r="AA1123" i="2"/>
  <c r="Z1123" i="2"/>
  <c r="X1123" i="2"/>
  <c r="V1123" i="2" s="1"/>
  <c r="T1123" i="2"/>
  <c r="R1123" i="2" s="1"/>
  <c r="S1123" i="2"/>
  <c r="P1123" i="2"/>
  <c r="L1123" i="2"/>
  <c r="H1123" i="2"/>
  <c r="I1123" i="2" s="1"/>
  <c r="F1123" i="2" s="1"/>
  <c r="D1123" i="2"/>
  <c r="E1123" i="2" s="1"/>
  <c r="AB1122" i="2"/>
  <c r="AC1122" i="2" s="1"/>
  <c r="AA1122" i="2"/>
  <c r="X1122" i="2"/>
  <c r="V1122" i="2" s="1"/>
  <c r="W1122" i="2"/>
  <c r="T1122" i="2"/>
  <c r="R1122" i="2" s="1"/>
  <c r="P1122" i="2"/>
  <c r="L1122" i="2"/>
  <c r="H1122" i="2"/>
  <c r="D1122" i="2"/>
  <c r="E1122" i="2" s="1"/>
  <c r="AB1121" i="2"/>
  <c r="AC1121" i="2" s="1"/>
  <c r="AA1121" i="2"/>
  <c r="X1121" i="2"/>
  <c r="W1121" i="2" s="1"/>
  <c r="Y1121" i="2"/>
  <c r="T1121" i="2"/>
  <c r="U1121" i="2" s="1"/>
  <c r="P1121" i="2"/>
  <c r="Q1121" i="2" s="1"/>
  <c r="L1121" i="2"/>
  <c r="H1121" i="2"/>
  <c r="D1121" i="2"/>
  <c r="AB1120" i="2"/>
  <c r="Z1120" i="2" s="1"/>
  <c r="X1120" i="2"/>
  <c r="V1120" i="2" s="1"/>
  <c r="T1120" i="2"/>
  <c r="U1120" i="2" s="1"/>
  <c r="S1120" i="2"/>
  <c r="P1120" i="2"/>
  <c r="Q1120" i="2" s="1"/>
  <c r="O1120" i="2" s="1"/>
  <c r="L1120" i="2"/>
  <c r="M1120" i="2" s="1"/>
  <c r="K1120" i="2" s="1"/>
  <c r="H1120" i="2"/>
  <c r="I1120" i="2" s="1"/>
  <c r="G1120" i="2" s="1"/>
  <c r="D1120" i="2"/>
  <c r="AB1119" i="2"/>
  <c r="AA1119" i="2" s="1"/>
  <c r="Z1119" i="2"/>
  <c r="X1119" i="2"/>
  <c r="T1119" i="2"/>
  <c r="S1119" i="2" s="1"/>
  <c r="U1119" i="2"/>
  <c r="R1119" i="2"/>
  <c r="P1119" i="2"/>
  <c r="L1119" i="2"/>
  <c r="H1119" i="2"/>
  <c r="D1119" i="2"/>
  <c r="AB1118" i="2"/>
  <c r="AC1118" i="2"/>
  <c r="AA1118" i="2"/>
  <c r="X1118" i="2"/>
  <c r="Y1118" i="2"/>
  <c r="W1118" i="2"/>
  <c r="V1118" i="2"/>
  <c r="T1118" i="2"/>
  <c r="U1118" i="2" s="1"/>
  <c r="S1118" i="2"/>
  <c r="R1118" i="2"/>
  <c r="P1118" i="2"/>
  <c r="L1118" i="2"/>
  <c r="M1118" i="2" s="1"/>
  <c r="H1118" i="2"/>
  <c r="D1118" i="2"/>
  <c r="E1118" i="2" s="1"/>
  <c r="C1118" i="2" s="1"/>
  <c r="AB1117" i="2"/>
  <c r="AA1117" i="2"/>
  <c r="X1117" i="2"/>
  <c r="Y1117" i="2"/>
  <c r="W1117" i="2"/>
  <c r="V1117" i="2"/>
  <c r="T1117" i="2"/>
  <c r="R1117" i="2" s="1"/>
  <c r="S1117" i="2"/>
  <c r="P1117" i="2"/>
  <c r="L1117" i="2"/>
  <c r="M1117" i="2" s="1"/>
  <c r="K1117" i="2" s="1"/>
  <c r="H1117" i="2"/>
  <c r="I1117" i="2" s="1"/>
  <c r="D1117" i="2"/>
  <c r="AB1116" i="2"/>
  <c r="AC1116" i="2"/>
  <c r="Z1116" i="2"/>
  <c r="X1116" i="2"/>
  <c r="W1116" i="2"/>
  <c r="T1116" i="2"/>
  <c r="U1116" i="2" s="1"/>
  <c r="P1116" i="2"/>
  <c r="L1116" i="2"/>
  <c r="H1116" i="2"/>
  <c r="D1116" i="2"/>
  <c r="AB1115" i="2"/>
  <c r="AA1115" i="2" s="1"/>
  <c r="AC1115" i="2"/>
  <c r="Z1115" i="2"/>
  <c r="X1115" i="2"/>
  <c r="W1115" i="2"/>
  <c r="T1115" i="2"/>
  <c r="S1115" i="2" s="1"/>
  <c r="P1115" i="2"/>
  <c r="L1115" i="2"/>
  <c r="M1115" i="2" s="1"/>
  <c r="H1115" i="2"/>
  <c r="D1115" i="2"/>
  <c r="E1115" i="2" s="1"/>
  <c r="C1115" i="2" s="1"/>
  <c r="AB1114" i="2"/>
  <c r="AA1114" i="2" s="1"/>
  <c r="AC1114" i="2"/>
  <c r="X1114" i="2"/>
  <c r="Y1114" i="2"/>
  <c r="W1114" i="2"/>
  <c r="T1114" i="2"/>
  <c r="U1114" i="2" s="1"/>
  <c r="P1114" i="2"/>
  <c r="Q1114" i="2" s="1"/>
  <c r="O1114" i="2" s="1"/>
  <c r="L1114" i="2"/>
  <c r="M1114" i="2" s="1"/>
  <c r="H1114" i="2"/>
  <c r="I1114" i="2" s="1"/>
  <c r="G1114" i="2" s="1"/>
  <c r="D1114" i="2"/>
  <c r="AB1113" i="2"/>
  <c r="X1113" i="2"/>
  <c r="Y1113" i="2"/>
  <c r="W1113" i="2"/>
  <c r="V1113" i="2"/>
  <c r="T1113" i="2"/>
  <c r="S1113" i="2" s="1"/>
  <c r="P1113" i="2"/>
  <c r="Q1113" i="2" s="1"/>
  <c r="O1113" i="2" s="1"/>
  <c r="L1113" i="2"/>
  <c r="M1113" i="2" s="1"/>
  <c r="K1113" i="2" s="1"/>
  <c r="H1113" i="2"/>
  <c r="I1113" i="2" s="1"/>
  <c r="D1113" i="2"/>
  <c r="AB1112" i="2"/>
  <c r="X1112" i="2"/>
  <c r="W1112" i="2" s="1"/>
  <c r="Y1112" i="2"/>
  <c r="V1112" i="2"/>
  <c r="T1112" i="2"/>
  <c r="U1112" i="2"/>
  <c r="S1112" i="2"/>
  <c r="R1112" i="2"/>
  <c r="P1112" i="2"/>
  <c r="Q1112" i="2" s="1"/>
  <c r="L1112" i="2"/>
  <c r="H1112" i="2"/>
  <c r="I1112" i="2" s="1"/>
  <c r="G1112" i="2" s="1"/>
  <c r="D1112" i="2"/>
  <c r="E1112" i="2" s="1"/>
  <c r="AB1111" i="2"/>
  <c r="Z1111" i="2" s="1"/>
  <c r="AC1111" i="2"/>
  <c r="X1111" i="2"/>
  <c r="Y1111" i="2" s="1"/>
  <c r="T1111" i="2"/>
  <c r="P1111" i="2"/>
  <c r="Q1111" i="2" s="1"/>
  <c r="L1111" i="2"/>
  <c r="M1111" i="2" s="1"/>
  <c r="H1111" i="2"/>
  <c r="I1111" i="2" s="1"/>
  <c r="G1111" i="2" s="1"/>
  <c r="D1111" i="2"/>
  <c r="E1111" i="2" s="1"/>
  <c r="AB1110" i="2"/>
  <c r="AC1110" i="2" s="1"/>
  <c r="AA1110" i="2"/>
  <c r="Z1110" i="2"/>
  <c r="X1110" i="2"/>
  <c r="W1110" i="2"/>
  <c r="V1110" i="2"/>
  <c r="T1110" i="2"/>
  <c r="P1110" i="2"/>
  <c r="L1110" i="2"/>
  <c r="M1110" i="2" s="1"/>
  <c r="J1110" i="2" s="1"/>
  <c r="H1110" i="2"/>
  <c r="D1110" i="2"/>
  <c r="E1110" i="2" s="1"/>
  <c r="AB1109" i="2"/>
  <c r="AA1109" i="2"/>
  <c r="X1109" i="2"/>
  <c r="Y1109" i="2"/>
  <c r="W1109" i="2"/>
  <c r="T1109" i="2"/>
  <c r="R1109" i="2" s="1"/>
  <c r="U1109" i="2"/>
  <c r="S1109" i="2"/>
  <c r="P1109" i="2"/>
  <c r="Q1109" i="2" s="1"/>
  <c r="L1109" i="2"/>
  <c r="H1109" i="2"/>
  <c r="I1109" i="2" s="1"/>
  <c r="D1109" i="2"/>
  <c r="E1109" i="2" s="1"/>
  <c r="AB1108" i="2"/>
  <c r="AA1108" i="2"/>
  <c r="X1108" i="2"/>
  <c r="W1108" i="2" s="1"/>
  <c r="T1108" i="2"/>
  <c r="S1108" i="2" s="1"/>
  <c r="U1108" i="2"/>
  <c r="P1108" i="2"/>
  <c r="Q1108" i="2" s="1"/>
  <c r="O1108" i="2" s="1"/>
  <c r="L1108" i="2"/>
  <c r="H1108" i="2"/>
  <c r="D1108" i="2"/>
  <c r="AB1107" i="2"/>
  <c r="AC1107" i="2"/>
  <c r="AA1107" i="2"/>
  <c r="X1107" i="2"/>
  <c r="V1107" i="2" s="1"/>
  <c r="Y1107" i="2"/>
  <c r="T1107" i="2"/>
  <c r="S1107" i="2"/>
  <c r="P1107" i="2"/>
  <c r="Q1107" i="2" s="1"/>
  <c r="L1107" i="2"/>
  <c r="M1107" i="2" s="1"/>
  <c r="J1107" i="2" s="1"/>
  <c r="H1107" i="2"/>
  <c r="I1107" i="2" s="1"/>
  <c r="D1107" i="2"/>
  <c r="E1107" i="2" s="1"/>
  <c r="AB1106" i="2"/>
  <c r="AC1106" i="2"/>
  <c r="AA1106" i="2"/>
  <c r="X1106" i="2"/>
  <c r="W1106" i="2"/>
  <c r="T1106" i="2"/>
  <c r="U1106" i="2"/>
  <c r="S1106" i="2"/>
  <c r="P1106" i="2"/>
  <c r="Q1106" i="2" s="1"/>
  <c r="L1106" i="2"/>
  <c r="M1106" i="2" s="1"/>
  <c r="H1106" i="2"/>
  <c r="D1106" i="2"/>
  <c r="AB1105" i="2"/>
  <c r="Z1105" i="2" s="1"/>
  <c r="AC1105" i="2"/>
  <c r="AA1105" i="2"/>
  <c r="X1105" i="2"/>
  <c r="Y1105" i="2" s="1"/>
  <c r="W1105" i="2"/>
  <c r="T1105" i="2"/>
  <c r="U1105" i="2" s="1"/>
  <c r="S1105" i="2"/>
  <c r="P1105" i="2"/>
  <c r="L1105" i="2"/>
  <c r="M1105" i="2" s="1"/>
  <c r="H1105" i="2"/>
  <c r="I1105" i="2" s="1"/>
  <c r="D1105" i="2"/>
  <c r="E1105" i="2" s="1"/>
  <c r="AB1104" i="2"/>
  <c r="AC1104" i="2" s="1"/>
  <c r="AA1104" i="2"/>
  <c r="X1104" i="2"/>
  <c r="Y1104" i="2" s="1"/>
  <c r="W1104" i="2"/>
  <c r="V1104" i="2"/>
  <c r="T1104" i="2"/>
  <c r="U1104" i="2"/>
  <c r="S1104" i="2"/>
  <c r="P1104" i="2"/>
  <c r="L1104" i="2"/>
  <c r="H1104" i="2"/>
  <c r="D1104" i="2"/>
  <c r="E1104" i="2" s="1"/>
  <c r="AB1103" i="2"/>
  <c r="AC1103" i="2"/>
  <c r="AA1103" i="2"/>
  <c r="Z1103" i="2"/>
  <c r="X1103" i="2"/>
  <c r="Y1103" i="2" s="1"/>
  <c r="W1103" i="2"/>
  <c r="T1103" i="2"/>
  <c r="S1103" i="2" s="1"/>
  <c r="P1103" i="2"/>
  <c r="L1103" i="2"/>
  <c r="M1103" i="2" s="1"/>
  <c r="H1103" i="2"/>
  <c r="I1103" i="2" s="1"/>
  <c r="D1103" i="2"/>
  <c r="E1103" i="2" s="1"/>
  <c r="AB1102" i="2"/>
  <c r="AC1102" i="2"/>
  <c r="AA1102" i="2"/>
  <c r="X1102" i="2"/>
  <c r="V1102" i="2" s="1"/>
  <c r="Y1102" i="2"/>
  <c r="T1102" i="2"/>
  <c r="U1102" i="2" s="1"/>
  <c r="P1102" i="2"/>
  <c r="L1102" i="2"/>
  <c r="M1102" i="2" s="1"/>
  <c r="H1102" i="2"/>
  <c r="D1102" i="2"/>
  <c r="AB1101" i="2"/>
  <c r="AC1101" i="2" s="1"/>
  <c r="AA1101" i="2"/>
  <c r="Z1101" i="2"/>
  <c r="X1101" i="2"/>
  <c r="W1101" i="2" s="1"/>
  <c r="Y1101" i="2"/>
  <c r="T1101" i="2"/>
  <c r="U1101" i="2"/>
  <c r="S1101" i="2"/>
  <c r="R1101" i="2"/>
  <c r="P1101" i="2"/>
  <c r="Q1101" i="2" s="1"/>
  <c r="L1101" i="2"/>
  <c r="M1101" i="2" s="1"/>
  <c r="H1101" i="2"/>
  <c r="D1101" i="2"/>
  <c r="E1101" i="2" s="1"/>
  <c r="AB1100" i="2"/>
  <c r="AC1100" i="2"/>
  <c r="AA1100" i="2"/>
  <c r="X1100" i="2"/>
  <c r="W1100" i="2" s="1"/>
  <c r="Y1100" i="2"/>
  <c r="T1100" i="2"/>
  <c r="U1100" i="2"/>
  <c r="S1100" i="2"/>
  <c r="P1100" i="2"/>
  <c r="Q1100" i="2" s="1"/>
  <c r="L1100" i="2"/>
  <c r="H1100" i="2"/>
  <c r="D1100" i="2"/>
  <c r="AB1099" i="2"/>
  <c r="AC1099" i="2" s="1"/>
  <c r="Z1099" i="2"/>
  <c r="AA1099" i="2"/>
  <c r="X1099" i="2"/>
  <c r="Y1099" i="2" s="1"/>
  <c r="W1099" i="2"/>
  <c r="T1099" i="2"/>
  <c r="U1099" i="2"/>
  <c r="R1099" i="2"/>
  <c r="S1099" i="2"/>
  <c r="P1099" i="2"/>
  <c r="Q1099" i="2" s="1"/>
  <c r="L1099" i="2"/>
  <c r="H1099" i="2"/>
  <c r="I1099" i="2" s="1"/>
  <c r="D1099" i="2"/>
  <c r="E1099" i="2" s="1"/>
  <c r="AB1098" i="2"/>
  <c r="AA1098" i="2" s="1"/>
  <c r="AC1098" i="2"/>
  <c r="X1098" i="2"/>
  <c r="Y1098" i="2" s="1"/>
  <c r="W1098" i="2"/>
  <c r="T1098" i="2"/>
  <c r="U1098" i="2"/>
  <c r="S1098" i="2"/>
  <c r="P1098" i="2"/>
  <c r="L1098" i="2"/>
  <c r="M1098" i="2" s="1"/>
  <c r="H1098" i="2"/>
  <c r="D1098" i="2"/>
  <c r="E1098" i="2" s="1"/>
  <c r="AB1097" i="2"/>
  <c r="Z1097" i="2" s="1"/>
  <c r="AC1097" i="2"/>
  <c r="AA1097" i="2"/>
  <c r="X1097" i="2"/>
  <c r="Y1097" i="2"/>
  <c r="W1097" i="2"/>
  <c r="T1097" i="2"/>
  <c r="S1097" i="2" s="1"/>
  <c r="U1097" i="2"/>
  <c r="P1097" i="2"/>
  <c r="Q1097" i="2" s="1"/>
  <c r="L1097" i="2"/>
  <c r="H1097" i="2"/>
  <c r="I1097" i="2" s="1"/>
  <c r="D1097" i="2"/>
  <c r="AB1096" i="2"/>
  <c r="AC1096" i="2" s="1"/>
  <c r="AA1096" i="2"/>
  <c r="X1096" i="2"/>
  <c r="Y1096" i="2"/>
  <c r="V1096" i="2"/>
  <c r="W1096" i="2"/>
  <c r="T1096" i="2"/>
  <c r="S1096" i="2" s="1"/>
  <c r="P1096" i="2"/>
  <c r="Q1096" i="2" s="1"/>
  <c r="L1096" i="2"/>
  <c r="M1096" i="2" s="1"/>
  <c r="H1096" i="2"/>
  <c r="I1096" i="2" s="1"/>
  <c r="D1096" i="2"/>
  <c r="E1096" i="2" s="1"/>
  <c r="AB1095" i="2"/>
  <c r="AC1095" i="2"/>
  <c r="Z1095" i="2"/>
  <c r="AA1095" i="2"/>
  <c r="X1095" i="2"/>
  <c r="W1095" i="2" s="1"/>
  <c r="T1095" i="2"/>
  <c r="U1095" i="2" s="1"/>
  <c r="P1095" i="2"/>
  <c r="L1095" i="2"/>
  <c r="H1095" i="2"/>
  <c r="I1095" i="2" s="1"/>
  <c r="D1095" i="2"/>
  <c r="AB1094" i="2"/>
  <c r="AC1094" i="2"/>
  <c r="AA1094" i="2"/>
  <c r="X1094" i="2"/>
  <c r="W1094" i="2" s="1"/>
  <c r="Y1094" i="2"/>
  <c r="T1094" i="2"/>
  <c r="U1094" i="2" s="1"/>
  <c r="S1094" i="2"/>
  <c r="P1094" i="2"/>
  <c r="Q1094" i="2" s="1"/>
  <c r="O1094" i="2" s="1"/>
  <c r="L1094" i="2"/>
  <c r="H1094" i="2"/>
  <c r="D1094" i="2"/>
  <c r="E1094" i="2" s="1"/>
  <c r="AB1093" i="2"/>
  <c r="Z1093" i="2" s="1"/>
  <c r="AC1093" i="2"/>
  <c r="AA1093" i="2"/>
  <c r="X1093" i="2"/>
  <c r="Y1093" i="2" s="1"/>
  <c r="T1093" i="2"/>
  <c r="U1093" i="2"/>
  <c r="R1093" i="2"/>
  <c r="S1093" i="2"/>
  <c r="P1093" i="2"/>
  <c r="L1093" i="2"/>
  <c r="M1093" i="2" s="1"/>
  <c r="H1093" i="2"/>
  <c r="D1093" i="2"/>
  <c r="AB1092" i="2"/>
  <c r="AC1092" i="2"/>
  <c r="X1092" i="2"/>
  <c r="V1092" i="2" s="1"/>
  <c r="W1092" i="2"/>
  <c r="T1092" i="2"/>
  <c r="U1092" i="2"/>
  <c r="P1092" i="2"/>
  <c r="Q1092" i="2" s="1"/>
  <c r="L1092" i="2"/>
  <c r="M1092" i="2" s="1"/>
  <c r="H1092" i="2"/>
  <c r="D1092" i="2"/>
  <c r="E1092" i="2" s="1"/>
  <c r="AB1091" i="2"/>
  <c r="Z1091" i="2" s="1"/>
  <c r="AC1091" i="2"/>
  <c r="X1091" i="2"/>
  <c r="Y1091" i="2"/>
  <c r="T1091" i="2"/>
  <c r="U1091" i="2"/>
  <c r="R1091" i="2"/>
  <c r="S1091" i="2"/>
  <c r="P1091" i="2"/>
  <c r="Q1091" i="2" s="1"/>
  <c r="L1091" i="2"/>
  <c r="M1091" i="2" s="1"/>
  <c r="J1091" i="2" s="1"/>
  <c r="H1091" i="2"/>
  <c r="I1091" i="2" s="1"/>
  <c r="D1091" i="2"/>
  <c r="E1091" i="2" s="1"/>
  <c r="AB1090" i="2"/>
  <c r="AC1090" i="2"/>
  <c r="X1090" i="2"/>
  <c r="Y1090" i="2"/>
  <c r="V1090" i="2"/>
  <c r="W1090" i="2"/>
  <c r="T1090" i="2"/>
  <c r="U1090" i="2" s="1"/>
  <c r="P1090" i="2"/>
  <c r="L1090" i="2"/>
  <c r="M1090" i="2" s="1"/>
  <c r="H1090" i="2"/>
  <c r="I1090" i="2" s="1"/>
  <c r="F1090" i="2" s="1"/>
  <c r="D1090" i="2"/>
  <c r="E1090" i="2" s="1"/>
  <c r="AB1089" i="2"/>
  <c r="AC1089" i="2"/>
  <c r="Z1089" i="2"/>
  <c r="AA1089" i="2"/>
  <c r="X1089" i="2"/>
  <c r="Y1089" i="2" s="1"/>
  <c r="T1089" i="2"/>
  <c r="R1089" i="2" s="1"/>
  <c r="U1089" i="2"/>
  <c r="P1089" i="2"/>
  <c r="Q1089" i="2" s="1"/>
  <c r="L1089" i="2"/>
  <c r="M1089" i="2" s="1"/>
  <c r="J1089" i="2" s="1"/>
  <c r="H1089" i="2"/>
  <c r="I1089" i="2" s="1"/>
  <c r="D1089" i="2"/>
  <c r="AB1088" i="2"/>
  <c r="AC1088" i="2"/>
  <c r="X1088" i="2"/>
  <c r="Y1088" i="2" s="1"/>
  <c r="V1088" i="2"/>
  <c r="T1088" i="2"/>
  <c r="U1088" i="2"/>
  <c r="P1088" i="2"/>
  <c r="L1088" i="2"/>
  <c r="H1088" i="2"/>
  <c r="I1088" i="2" s="1"/>
  <c r="F1088" i="2" s="1"/>
  <c r="D1088" i="2"/>
  <c r="AB1087" i="2"/>
  <c r="AC1087" i="2"/>
  <c r="Z1087" i="2"/>
  <c r="AA1087" i="2"/>
  <c r="X1087" i="2"/>
  <c r="T1087" i="2"/>
  <c r="S1087" i="2" s="1"/>
  <c r="U1087" i="2"/>
  <c r="R1087" i="2"/>
  <c r="P1087" i="2"/>
  <c r="L1087" i="2"/>
  <c r="H1087" i="2"/>
  <c r="D1087" i="2"/>
  <c r="AB1086" i="2"/>
  <c r="X1086" i="2"/>
  <c r="V1086" i="2" s="1"/>
  <c r="Y1086" i="2"/>
  <c r="W1086" i="2"/>
  <c r="T1086" i="2"/>
  <c r="P1086" i="2"/>
  <c r="Q1086" i="2" s="1"/>
  <c r="L1086" i="2"/>
  <c r="H1086" i="2"/>
  <c r="D1086" i="2"/>
  <c r="AB1085" i="2"/>
  <c r="AC1085" i="2" s="1"/>
  <c r="AA1085" i="2"/>
  <c r="X1085" i="2"/>
  <c r="T1085" i="2"/>
  <c r="R1085" i="2" s="1"/>
  <c r="U1085" i="2"/>
  <c r="P1085" i="2"/>
  <c r="L1085" i="2"/>
  <c r="M1085" i="2" s="1"/>
  <c r="J1085" i="2" s="1"/>
  <c r="H1085" i="2"/>
  <c r="D1085" i="2"/>
  <c r="E1085" i="2" s="1"/>
  <c r="AB1084" i="2"/>
  <c r="X1084" i="2"/>
  <c r="T1084" i="2"/>
  <c r="P1084" i="2"/>
  <c r="L1084" i="2"/>
  <c r="H1084" i="2"/>
  <c r="I1084" i="2" s="1"/>
  <c r="F1084" i="2" s="1"/>
  <c r="D1084" i="2"/>
  <c r="AB1083" i="2"/>
  <c r="Z1083" i="2" s="1"/>
  <c r="X1083" i="2"/>
  <c r="T1083" i="2"/>
  <c r="U1083" i="2"/>
  <c r="R1083" i="2"/>
  <c r="S1083" i="2"/>
  <c r="P1083" i="2"/>
  <c r="L1083" i="2"/>
  <c r="M1083" i="2" s="1"/>
  <c r="J1083" i="2" s="1"/>
  <c r="H1083" i="2"/>
  <c r="D1083" i="2"/>
  <c r="AB1082" i="2"/>
  <c r="X1082" i="2"/>
  <c r="T1082" i="2"/>
  <c r="P1082" i="2"/>
  <c r="L1082" i="2"/>
  <c r="H1082" i="2"/>
  <c r="D1082" i="2"/>
  <c r="AB1081" i="2"/>
  <c r="AC1081" i="2"/>
  <c r="Z1081" i="2"/>
  <c r="AA1081" i="2"/>
  <c r="X1081" i="2"/>
  <c r="T1081" i="2"/>
  <c r="P1081" i="2"/>
  <c r="L1081" i="2"/>
  <c r="H1081" i="2"/>
  <c r="D1081" i="2"/>
  <c r="AB1080" i="2"/>
  <c r="X1080" i="2"/>
  <c r="V1080" i="2"/>
  <c r="T1080" i="2"/>
  <c r="P1080" i="2"/>
  <c r="L1080" i="2"/>
  <c r="H1080" i="2"/>
  <c r="I1080" i="2" s="1"/>
  <c r="D1080" i="2"/>
  <c r="AB1079" i="2"/>
  <c r="X1079" i="2"/>
  <c r="T1079" i="2"/>
  <c r="U1079" i="2" s="1"/>
  <c r="P1079" i="2"/>
  <c r="L1079" i="2"/>
  <c r="H1079" i="2"/>
  <c r="D1079" i="2"/>
  <c r="AB1078" i="2"/>
  <c r="X1078" i="2"/>
  <c r="T1078" i="2"/>
  <c r="P1078" i="2"/>
  <c r="Q1078" i="2" s="1"/>
  <c r="L1078" i="2"/>
  <c r="H1078" i="2"/>
  <c r="D1078" i="2"/>
  <c r="AB1077" i="2"/>
  <c r="AA1077" i="2" s="1"/>
  <c r="X1077" i="2"/>
  <c r="T1077" i="2"/>
  <c r="P1077" i="2"/>
  <c r="L1077" i="2"/>
  <c r="H1077" i="2"/>
  <c r="D1077" i="2"/>
  <c r="AB1076" i="2"/>
  <c r="X1076" i="2"/>
  <c r="V1076" i="2" s="1"/>
  <c r="T1076" i="2"/>
  <c r="P1076" i="2"/>
  <c r="L1076" i="2"/>
  <c r="H1076" i="2"/>
  <c r="I1076" i="2" s="1"/>
  <c r="D1076" i="2"/>
  <c r="AB1075" i="2"/>
  <c r="X1075" i="2"/>
  <c r="T1075" i="2"/>
  <c r="P1075" i="2"/>
  <c r="L1075" i="2"/>
  <c r="H1075" i="2"/>
  <c r="D1075" i="2"/>
  <c r="AB1074" i="2"/>
  <c r="X1074" i="2"/>
  <c r="T1074" i="2"/>
  <c r="P1074" i="2"/>
  <c r="L1074" i="2"/>
  <c r="H1074" i="2"/>
  <c r="D1074" i="2"/>
  <c r="AB1073" i="2"/>
  <c r="Z1073" i="2" s="1"/>
  <c r="AA1073" i="2"/>
  <c r="X1073" i="2"/>
  <c r="T1073" i="2"/>
  <c r="P1073" i="2"/>
  <c r="L1073" i="2"/>
  <c r="H1073" i="2"/>
  <c r="D1073" i="2"/>
  <c r="AB1072" i="2"/>
  <c r="X1072" i="2"/>
  <c r="T1072" i="2"/>
  <c r="P1072" i="2"/>
  <c r="L1072" i="2"/>
  <c r="H1072" i="2"/>
  <c r="D1072" i="2"/>
  <c r="AB1071" i="2"/>
  <c r="X1071" i="2"/>
  <c r="T1071" i="2"/>
  <c r="U1071" i="2" s="1"/>
  <c r="P1071" i="2"/>
  <c r="Q1071" i="2" s="1"/>
  <c r="L1071" i="2"/>
  <c r="H1071" i="2"/>
  <c r="I1071" i="2" s="1"/>
  <c r="G1071" i="2" s="1"/>
  <c r="D1071" i="2"/>
  <c r="AB1070" i="2"/>
  <c r="X1070" i="2"/>
  <c r="T1070" i="2"/>
  <c r="P1070" i="2"/>
  <c r="L1070" i="2"/>
  <c r="M1070" i="2" s="1"/>
  <c r="H1070" i="2"/>
  <c r="D1070" i="2"/>
  <c r="E1070" i="2" s="1"/>
  <c r="AB1069" i="2"/>
  <c r="Z1069" i="2"/>
  <c r="X1069" i="2"/>
  <c r="W1069" i="2"/>
  <c r="T1069" i="2"/>
  <c r="U1069" i="2" s="1"/>
  <c r="R1069" i="2" s="1"/>
  <c r="P1069" i="2"/>
  <c r="Q1069" i="2" s="1"/>
  <c r="O1069" i="2" s="1"/>
  <c r="L1069" i="2"/>
  <c r="M1069" i="2" s="1"/>
  <c r="J1069" i="2" s="1"/>
  <c r="H1069" i="2"/>
  <c r="I1069" i="2" s="1"/>
  <c r="D1069" i="2"/>
  <c r="E1069" i="2" s="1"/>
  <c r="AB1068" i="2"/>
  <c r="AA1068" i="2" s="1"/>
  <c r="X1068" i="2"/>
  <c r="V1068" i="2" s="1"/>
  <c r="Y1068" i="2"/>
  <c r="T1068" i="2"/>
  <c r="P1068" i="2"/>
  <c r="L1068" i="2"/>
  <c r="H1068" i="2"/>
  <c r="D1068" i="2"/>
  <c r="E1068" i="2" s="1"/>
  <c r="C1068" i="2" s="1"/>
  <c r="AB1067" i="2"/>
  <c r="X1067" i="2"/>
  <c r="W1067" i="2"/>
  <c r="T1067" i="2"/>
  <c r="U1067" i="2" s="1"/>
  <c r="R1067" i="2" s="1"/>
  <c r="P1067" i="2"/>
  <c r="Q1067" i="2" s="1"/>
  <c r="L1067" i="2"/>
  <c r="M1067" i="2" s="1"/>
  <c r="H1067" i="2"/>
  <c r="D1067" i="2"/>
  <c r="E1067" i="2" s="1"/>
  <c r="AB1066" i="2"/>
  <c r="AA1066" i="2" s="1"/>
  <c r="X1066" i="2"/>
  <c r="T1066" i="2"/>
  <c r="U1066" i="2" s="1"/>
  <c r="S1066" i="2" s="1"/>
  <c r="P1066" i="2"/>
  <c r="L1066" i="2"/>
  <c r="H1066" i="2"/>
  <c r="I1066" i="2" s="1"/>
  <c r="F1066" i="2" s="1"/>
  <c r="D1066" i="2"/>
  <c r="AB1065" i="2"/>
  <c r="X1065" i="2"/>
  <c r="W1065" i="2" s="1"/>
  <c r="T1065" i="2"/>
  <c r="P1065" i="2"/>
  <c r="Q1065" i="2" s="1"/>
  <c r="O1065" i="2" s="1"/>
  <c r="L1065" i="2"/>
  <c r="M1065" i="2" s="1"/>
  <c r="J1065" i="2" s="1"/>
  <c r="H1065" i="2"/>
  <c r="I1065" i="2" s="1"/>
  <c r="G1065" i="2" s="1"/>
  <c r="D1065" i="2"/>
  <c r="AB1064" i="2"/>
  <c r="AA1064" i="2" s="1"/>
  <c r="X1064" i="2"/>
  <c r="W1064" i="2" s="1"/>
  <c r="V1064" i="2"/>
  <c r="T1064" i="2"/>
  <c r="P1064" i="2"/>
  <c r="Q1064" i="2" s="1"/>
  <c r="L1064" i="2"/>
  <c r="M1064" i="2" s="1"/>
  <c r="K1064" i="2" s="1"/>
  <c r="H1064" i="2"/>
  <c r="D1064" i="2"/>
  <c r="AB1063" i="2"/>
  <c r="AA1063" i="2" s="1"/>
  <c r="X1063" i="2"/>
  <c r="T1063" i="2"/>
  <c r="P1063" i="2"/>
  <c r="Q1063" i="2" s="1"/>
  <c r="O1063" i="2" s="1"/>
  <c r="L1063" i="2"/>
  <c r="H1063" i="2"/>
  <c r="D1063" i="2"/>
  <c r="AB1062" i="2"/>
  <c r="AA1062" i="2" s="1"/>
  <c r="X1062" i="2"/>
  <c r="V1062" i="2" s="1"/>
  <c r="Y1062" i="2"/>
  <c r="W1062" i="2"/>
  <c r="T1062" i="2"/>
  <c r="U1062" i="2" s="1"/>
  <c r="S1062" i="2" s="1"/>
  <c r="P1062" i="2"/>
  <c r="L1062" i="2"/>
  <c r="M1062" i="2" s="1"/>
  <c r="H1062" i="2"/>
  <c r="D1062" i="2"/>
  <c r="E1062" i="2" s="1"/>
  <c r="C1062" i="2" s="1"/>
  <c r="AB1061" i="2"/>
  <c r="AC1061" i="2"/>
  <c r="Z1061" i="2"/>
  <c r="X1061" i="2"/>
  <c r="T1061" i="2"/>
  <c r="P1061" i="2"/>
  <c r="L1061" i="2"/>
  <c r="H1061" i="2"/>
  <c r="I1061" i="2" s="1"/>
  <c r="D1061" i="2"/>
  <c r="AB1060" i="2"/>
  <c r="AA1060" i="2"/>
  <c r="X1060" i="2"/>
  <c r="V1060" i="2" s="1"/>
  <c r="T1060" i="2"/>
  <c r="U1060" i="2" s="1"/>
  <c r="P1060" i="2"/>
  <c r="L1060" i="2"/>
  <c r="M1060" i="2" s="1"/>
  <c r="K1060" i="2" s="1"/>
  <c r="H1060" i="2"/>
  <c r="I1060" i="2" s="1"/>
  <c r="D1060" i="2"/>
  <c r="E1060" i="2" s="1"/>
  <c r="AB1059" i="2"/>
  <c r="AA1059" i="2"/>
  <c r="X1059" i="2"/>
  <c r="W1059" i="2"/>
  <c r="T1059" i="2"/>
  <c r="P1059" i="2"/>
  <c r="L1059" i="2"/>
  <c r="M1059" i="2" s="1"/>
  <c r="H1059" i="2"/>
  <c r="D1059" i="2"/>
  <c r="AB1058" i="2"/>
  <c r="AA1058" i="2"/>
  <c r="X1058" i="2"/>
  <c r="T1058" i="2"/>
  <c r="U1058" i="2" s="1"/>
  <c r="S1058" i="2" s="1"/>
  <c r="P1058" i="2"/>
  <c r="Q1058" i="2" s="1"/>
  <c r="L1058" i="2"/>
  <c r="M1058" i="2" s="1"/>
  <c r="K1058" i="2" s="1"/>
  <c r="H1058" i="2"/>
  <c r="D1058" i="2"/>
  <c r="E1058" i="2" s="1"/>
  <c r="C1058" i="2" s="1"/>
  <c r="AB1057" i="2"/>
  <c r="Z1057" i="2"/>
  <c r="AA1057" i="2"/>
  <c r="X1057" i="2"/>
  <c r="W1057" i="2"/>
  <c r="T1057" i="2"/>
  <c r="U1057" i="2" s="1"/>
  <c r="P1057" i="2"/>
  <c r="Q1057" i="2" s="1"/>
  <c r="L1057" i="2"/>
  <c r="M1057" i="2" s="1"/>
  <c r="J1057" i="2" s="1"/>
  <c r="H1057" i="2"/>
  <c r="D1057" i="2"/>
  <c r="AB1056" i="2"/>
  <c r="X1056" i="2"/>
  <c r="T1056" i="2"/>
  <c r="U1056" i="2" s="1"/>
  <c r="P1056" i="2"/>
  <c r="L1056" i="2"/>
  <c r="M1056" i="2" s="1"/>
  <c r="H1056" i="2"/>
  <c r="I1056" i="2" s="1"/>
  <c r="F1056" i="2" s="1"/>
  <c r="D1056" i="2"/>
  <c r="AB1055" i="2"/>
  <c r="X1055" i="2"/>
  <c r="W1055" i="2"/>
  <c r="T1055" i="2"/>
  <c r="P1055" i="2"/>
  <c r="Q1055" i="2" s="1"/>
  <c r="L1055" i="2"/>
  <c r="H1055" i="2"/>
  <c r="D1055" i="2"/>
  <c r="E1055" i="2" s="1"/>
  <c r="B1055" i="2" s="1"/>
  <c r="AB1054" i="2"/>
  <c r="X1054" i="2"/>
  <c r="V1054" i="2" s="1"/>
  <c r="Y1054" i="2"/>
  <c r="W1054" i="2"/>
  <c r="T1054" i="2"/>
  <c r="P1054" i="2"/>
  <c r="L1054" i="2"/>
  <c r="H1054" i="2"/>
  <c r="D1054" i="2"/>
  <c r="E1054" i="2" s="1"/>
  <c r="C1054" i="2" s="1"/>
  <c r="AB1053" i="2"/>
  <c r="Z1053" i="2"/>
  <c r="X1053" i="2"/>
  <c r="W1053" i="2"/>
  <c r="T1053" i="2"/>
  <c r="P1053" i="2"/>
  <c r="Q1053" i="2" s="1"/>
  <c r="O1053" i="2" s="1"/>
  <c r="L1053" i="2"/>
  <c r="H1053" i="2"/>
  <c r="D1053" i="2"/>
  <c r="AB1052" i="2"/>
  <c r="AA1052" i="2"/>
  <c r="X1052" i="2"/>
  <c r="Y1052" i="2" s="1"/>
  <c r="V1052" i="2"/>
  <c r="T1052" i="2"/>
  <c r="P1052" i="2"/>
  <c r="L1052" i="2"/>
  <c r="H1052" i="2"/>
  <c r="D1052" i="2"/>
  <c r="E1052" i="2" s="1"/>
  <c r="AB1051" i="2"/>
  <c r="X1051" i="2"/>
  <c r="W1051" i="2" s="1"/>
  <c r="T1051" i="2"/>
  <c r="P1051" i="2"/>
  <c r="L1051" i="2"/>
  <c r="M1051" i="2" s="1"/>
  <c r="H1051" i="2"/>
  <c r="D1051" i="2"/>
  <c r="AB1050" i="2"/>
  <c r="AA1050" i="2" s="1"/>
  <c r="X1050" i="2"/>
  <c r="W1050" i="2" s="1"/>
  <c r="T1050" i="2"/>
  <c r="P1050" i="2"/>
  <c r="Q1050" i="2" s="1"/>
  <c r="N1050" i="2" s="1"/>
  <c r="L1050" i="2"/>
  <c r="H1050" i="2"/>
  <c r="D1050" i="2"/>
  <c r="AB1049" i="2"/>
  <c r="X1049" i="2"/>
  <c r="W1049" i="2" s="1"/>
  <c r="T1049" i="2"/>
  <c r="P1049" i="2"/>
  <c r="Q1049" i="2" s="1"/>
  <c r="L1049" i="2"/>
  <c r="M1049" i="2" s="1"/>
  <c r="H1049" i="2"/>
  <c r="I1049" i="2" s="1"/>
  <c r="G1049" i="2" s="1"/>
  <c r="D1049" i="2"/>
  <c r="E1049" i="2" s="1"/>
  <c r="AB1048" i="2"/>
  <c r="AA1048" i="2"/>
  <c r="X1048" i="2"/>
  <c r="V1048" i="2"/>
  <c r="W1048" i="2"/>
  <c r="T1048" i="2"/>
  <c r="U1048" i="2" s="1"/>
  <c r="P1048" i="2"/>
  <c r="L1048" i="2"/>
  <c r="H1048" i="2"/>
  <c r="D1048" i="2"/>
  <c r="AB1047" i="2"/>
  <c r="Z1047" i="2" s="1"/>
  <c r="AC1047" i="2"/>
  <c r="AA1047" i="2"/>
  <c r="X1047" i="2"/>
  <c r="T1047" i="2"/>
  <c r="P1047" i="2"/>
  <c r="L1047" i="2"/>
  <c r="H1047" i="2"/>
  <c r="I1047" i="2" s="1"/>
  <c r="G1047" i="2" s="1"/>
  <c r="D1047" i="2"/>
  <c r="E1047" i="2" s="1"/>
  <c r="AB1046" i="2"/>
  <c r="AA1046" i="2"/>
  <c r="X1046" i="2"/>
  <c r="Y1046" i="2"/>
  <c r="V1046" i="2"/>
  <c r="W1046" i="2"/>
  <c r="T1046" i="2"/>
  <c r="P1046" i="2"/>
  <c r="Q1046" i="2" s="1"/>
  <c r="N1046" i="2" s="1"/>
  <c r="L1046" i="2"/>
  <c r="H1046" i="2"/>
  <c r="D1046" i="2"/>
  <c r="E1046" i="2" s="1"/>
  <c r="AB1045" i="2"/>
  <c r="X1045" i="2"/>
  <c r="T1045" i="2"/>
  <c r="U1045" i="2" s="1"/>
  <c r="P1045" i="2"/>
  <c r="L1045" i="2"/>
  <c r="H1045" i="2"/>
  <c r="I1045" i="2" s="1"/>
  <c r="G1045" i="2" s="1"/>
  <c r="D1045" i="2"/>
  <c r="AB1044" i="2"/>
  <c r="AA1044" i="2"/>
  <c r="X1044" i="2"/>
  <c r="V1044" i="2"/>
  <c r="T1044" i="2"/>
  <c r="P1044" i="2"/>
  <c r="L1044" i="2"/>
  <c r="M1044" i="2" s="1"/>
  <c r="K1044" i="2" s="1"/>
  <c r="H1044" i="2"/>
  <c r="I1044" i="2" s="1"/>
  <c r="D1044" i="2"/>
  <c r="E1044" i="2" s="1"/>
  <c r="AB1043" i="2"/>
  <c r="X1043" i="2"/>
  <c r="W1043" i="2"/>
  <c r="T1043" i="2"/>
  <c r="P1043" i="2"/>
  <c r="L1043" i="2"/>
  <c r="H1043" i="2"/>
  <c r="D1043" i="2"/>
  <c r="AB1042" i="2"/>
  <c r="AA1042" i="2"/>
  <c r="X1042" i="2"/>
  <c r="T1042" i="2"/>
  <c r="P1042" i="2"/>
  <c r="L1042" i="2"/>
  <c r="M1042" i="2" s="1"/>
  <c r="K1042" i="2" s="1"/>
  <c r="H1042" i="2"/>
  <c r="I1042" i="2" s="1"/>
  <c r="F1042" i="2" s="1"/>
  <c r="D1042" i="2"/>
  <c r="E1042" i="2" s="1"/>
  <c r="AB1041" i="2"/>
  <c r="Z1041" i="2"/>
  <c r="AA1041" i="2"/>
  <c r="X1041" i="2"/>
  <c r="W1041" i="2"/>
  <c r="T1041" i="2"/>
  <c r="U1041" i="2" s="1"/>
  <c r="P1041" i="2"/>
  <c r="Q1041" i="2" s="1"/>
  <c r="O1041" i="2" s="1"/>
  <c r="L1041" i="2"/>
  <c r="M1041" i="2" s="1"/>
  <c r="H1041" i="2"/>
  <c r="D1041" i="2"/>
  <c r="E1041" i="2" s="1"/>
  <c r="AB1040" i="2"/>
  <c r="X1040" i="2"/>
  <c r="T1040" i="2"/>
  <c r="U1040" i="2" s="1"/>
  <c r="P1040" i="2"/>
  <c r="L1040" i="2"/>
  <c r="M1040" i="2" s="1"/>
  <c r="K1040" i="2" s="1"/>
  <c r="H1040" i="2"/>
  <c r="I1040" i="2" s="1"/>
  <c r="D1040" i="2"/>
  <c r="E1040" i="2" s="1"/>
  <c r="C1040" i="2" s="1"/>
  <c r="AB1039" i="2"/>
  <c r="AC1039" i="2"/>
  <c r="Z1039" i="2"/>
  <c r="AA1039" i="2"/>
  <c r="X1039" i="2"/>
  <c r="W1039" i="2" s="1"/>
  <c r="T1039" i="2"/>
  <c r="U1039" i="2" s="1"/>
  <c r="P1039" i="2"/>
  <c r="L1039" i="2"/>
  <c r="H1039" i="2"/>
  <c r="I1039" i="2" s="1"/>
  <c r="G1039" i="2" s="1"/>
  <c r="D1039" i="2"/>
  <c r="AB1038" i="2"/>
  <c r="X1038" i="2"/>
  <c r="T1038" i="2"/>
  <c r="P1038" i="2"/>
  <c r="L1038" i="2"/>
  <c r="H1038" i="2"/>
  <c r="D1038" i="2"/>
  <c r="AB1037" i="2"/>
  <c r="Z1037" i="2" s="1"/>
  <c r="X1037" i="2"/>
  <c r="W1037" i="2"/>
  <c r="T1037" i="2"/>
  <c r="U1037" i="2" s="1"/>
  <c r="P1037" i="2"/>
  <c r="Q1037" i="2" s="1"/>
  <c r="O1037" i="2" s="1"/>
  <c r="L1037" i="2"/>
  <c r="M1037" i="2" s="1"/>
  <c r="H1037" i="2"/>
  <c r="I1037" i="2" s="1"/>
  <c r="D1037" i="2"/>
  <c r="AB1036" i="2"/>
  <c r="AA1036" i="2" s="1"/>
  <c r="X1036" i="2"/>
  <c r="T1036" i="2"/>
  <c r="P1036" i="2"/>
  <c r="Q1036" i="2" s="1"/>
  <c r="N1036" i="2" s="1"/>
  <c r="L1036" i="2"/>
  <c r="H1036" i="2"/>
  <c r="D1036" i="2"/>
  <c r="E1036" i="2" s="1"/>
  <c r="AB1035" i="2"/>
  <c r="X1035" i="2"/>
  <c r="W1035" i="2" s="1"/>
  <c r="T1035" i="2"/>
  <c r="U1035" i="2" s="1"/>
  <c r="P1035" i="2"/>
  <c r="Q1035" i="2" s="1"/>
  <c r="L1035" i="2"/>
  <c r="H1035" i="2"/>
  <c r="D1035" i="2"/>
  <c r="E1035" i="2" s="1"/>
  <c r="B1035" i="2" s="1"/>
  <c r="AB1034" i="2"/>
  <c r="AA1034" i="2" s="1"/>
  <c r="X1034" i="2"/>
  <c r="T1034" i="2"/>
  <c r="U1034" i="2" s="1"/>
  <c r="S1034" i="2" s="1"/>
  <c r="P1034" i="2"/>
  <c r="L1034" i="2"/>
  <c r="H1034" i="2"/>
  <c r="I1034" i="2" s="1"/>
  <c r="D1034" i="2"/>
  <c r="AB1033" i="2"/>
  <c r="X1033" i="2"/>
  <c r="W1033" i="2" s="1"/>
  <c r="T1033" i="2"/>
  <c r="P1033" i="2"/>
  <c r="Q1033" i="2" s="1"/>
  <c r="L1033" i="2"/>
  <c r="M1033" i="2" s="1"/>
  <c r="J1033" i="2" s="1"/>
  <c r="H1033" i="2"/>
  <c r="I1033" i="2" s="1"/>
  <c r="D1033" i="2"/>
  <c r="AB1032" i="2"/>
  <c r="AA1032" i="2" s="1"/>
  <c r="X1032" i="2"/>
  <c r="W1032" i="2" s="1"/>
  <c r="V1032" i="2"/>
  <c r="T1032" i="2"/>
  <c r="U1032" i="2" s="1"/>
  <c r="P1032" i="2"/>
  <c r="L1032" i="2"/>
  <c r="H1032" i="2"/>
  <c r="D1032" i="2"/>
  <c r="AB1031" i="2"/>
  <c r="AA1031" i="2" s="1"/>
  <c r="X1031" i="2"/>
  <c r="T1031" i="2"/>
  <c r="P1031" i="2"/>
  <c r="Q1031" i="2" s="1"/>
  <c r="O1031" i="2" s="1"/>
  <c r="L1031" i="2"/>
  <c r="H1031" i="2"/>
  <c r="D1031" i="2"/>
  <c r="AB1030" i="2"/>
  <c r="AA1030" i="2" s="1"/>
  <c r="X1030" i="2"/>
  <c r="V1030" i="2" s="1"/>
  <c r="Y1030" i="2"/>
  <c r="W1030" i="2"/>
  <c r="T1030" i="2"/>
  <c r="U1030" i="2" s="1"/>
  <c r="S1030" i="2" s="1"/>
  <c r="P1030" i="2"/>
  <c r="L1030" i="2"/>
  <c r="M1030" i="2" s="1"/>
  <c r="K1030" i="2" s="1"/>
  <c r="H1030" i="2"/>
  <c r="I1030" i="2" s="1"/>
  <c r="F1030" i="2" s="1"/>
  <c r="D1030" i="2"/>
  <c r="AB1029" i="2"/>
  <c r="Z1029" i="2" s="1"/>
  <c r="AC1029" i="2"/>
  <c r="X1029" i="2"/>
  <c r="T1029" i="2"/>
  <c r="U1029" i="2" s="1"/>
  <c r="P1029" i="2"/>
  <c r="L1029" i="2"/>
  <c r="H1029" i="2"/>
  <c r="I1029" i="2" s="1"/>
  <c r="D1029" i="2"/>
  <c r="AB1028" i="2"/>
  <c r="AA1028" i="2"/>
  <c r="X1028" i="2"/>
  <c r="V1028" i="2"/>
  <c r="T1028" i="2"/>
  <c r="U1028" i="2" s="1"/>
  <c r="S1028" i="2" s="1"/>
  <c r="P1028" i="2"/>
  <c r="Q1028" i="2" s="1"/>
  <c r="N1028" i="2" s="1"/>
  <c r="L1028" i="2"/>
  <c r="M1028" i="2" s="1"/>
  <c r="H1028" i="2"/>
  <c r="I1028" i="2" s="1"/>
  <c r="F1028" i="2" s="1"/>
  <c r="D1028" i="2"/>
  <c r="E1028" i="2" s="1"/>
  <c r="AB1027" i="2"/>
  <c r="Z1027" i="2" s="1"/>
  <c r="AC1027" i="2"/>
  <c r="AA1027" i="2"/>
  <c r="X1027" i="2"/>
  <c r="W1027" i="2" s="1"/>
  <c r="T1027" i="2"/>
  <c r="P1027" i="2"/>
  <c r="L1027" i="2"/>
  <c r="M1027" i="2" s="1"/>
  <c r="J1027" i="2" s="1"/>
  <c r="H1027" i="2"/>
  <c r="D1027" i="2"/>
  <c r="AB1026" i="2"/>
  <c r="AA1026" i="2"/>
  <c r="X1026" i="2"/>
  <c r="T1026" i="2"/>
  <c r="U1026" i="2" s="1"/>
  <c r="S1026" i="2" s="1"/>
  <c r="P1026" i="2"/>
  <c r="L1026" i="2"/>
  <c r="H1026" i="2"/>
  <c r="I1026" i="2" s="1"/>
  <c r="D1026" i="2"/>
  <c r="E1026" i="2" s="1"/>
  <c r="AB1025" i="2"/>
  <c r="X1025" i="2"/>
  <c r="T1025" i="2"/>
  <c r="U1025" i="2" s="1"/>
  <c r="P1025" i="2"/>
  <c r="L1025" i="2"/>
  <c r="M1025" i="2" s="1"/>
  <c r="H1025" i="2"/>
  <c r="I1025" i="2" s="1"/>
  <c r="G1025" i="2" s="1"/>
  <c r="D1025" i="2"/>
  <c r="AB1024" i="2"/>
  <c r="AA1024" i="2" s="1"/>
  <c r="X1024" i="2"/>
  <c r="T1024" i="2"/>
  <c r="P1024" i="2"/>
  <c r="Q1024" i="2" s="1"/>
  <c r="O1024" i="2" s="1"/>
  <c r="L1024" i="2"/>
  <c r="H1024" i="2"/>
  <c r="D1024" i="2"/>
  <c r="AB1023" i="2"/>
  <c r="X1023" i="2"/>
  <c r="W1023" i="2"/>
  <c r="T1023" i="2"/>
  <c r="P1023" i="2"/>
  <c r="L1023" i="2"/>
  <c r="H1023" i="2"/>
  <c r="I1023" i="2" s="1"/>
  <c r="D1023" i="2"/>
  <c r="E1023" i="2" s="1"/>
  <c r="AB1022" i="2"/>
  <c r="AA1022" i="2" s="1"/>
  <c r="X1022" i="2"/>
  <c r="W1022" i="2" s="1"/>
  <c r="Y1022" i="2"/>
  <c r="V1022" i="2"/>
  <c r="T1022" i="2"/>
  <c r="U1022" i="2" s="1"/>
  <c r="S1022" i="2" s="1"/>
  <c r="P1022" i="2"/>
  <c r="L1022" i="2"/>
  <c r="H1022" i="2"/>
  <c r="D1022" i="2"/>
  <c r="E1022" i="2" s="1"/>
  <c r="C1022" i="2" s="1"/>
  <c r="AB1021" i="2"/>
  <c r="AA1021" i="2" s="1"/>
  <c r="AC1021" i="2"/>
  <c r="X1021" i="2"/>
  <c r="W1021" i="2" s="1"/>
  <c r="T1021" i="2"/>
  <c r="U1021" i="2" s="1"/>
  <c r="P1021" i="2"/>
  <c r="Q1021" i="2" s="1"/>
  <c r="L1021" i="2"/>
  <c r="H1021" i="2"/>
  <c r="D1021" i="2"/>
  <c r="E1021" i="2" s="1"/>
  <c r="C1021" i="2" s="1"/>
  <c r="AB1020" i="2"/>
  <c r="AA1020" i="2"/>
  <c r="X1020" i="2"/>
  <c r="V1020" i="2" s="1"/>
  <c r="Y1020" i="2"/>
  <c r="W1020" i="2"/>
  <c r="T1020" i="2"/>
  <c r="P1020" i="2"/>
  <c r="Q1020" i="2" s="1"/>
  <c r="L1020" i="2"/>
  <c r="M1020" i="2" s="1"/>
  <c r="H1020" i="2"/>
  <c r="D1020" i="2"/>
  <c r="AB1019" i="2"/>
  <c r="AA1019" i="2" s="1"/>
  <c r="AC1019" i="2"/>
  <c r="X1019" i="2"/>
  <c r="W1019" i="2" s="1"/>
  <c r="T1019" i="2"/>
  <c r="P1019" i="2"/>
  <c r="Q1019" i="2" s="1"/>
  <c r="O1019" i="2" s="1"/>
  <c r="L1019" i="2"/>
  <c r="M1019" i="2" s="1"/>
  <c r="H1019" i="2"/>
  <c r="I1019" i="2" s="1"/>
  <c r="G1019" i="2" s="1"/>
  <c r="D1019" i="2"/>
  <c r="AB1018" i="2"/>
  <c r="X1018" i="2"/>
  <c r="V1018" i="2" s="1"/>
  <c r="Y1018" i="2"/>
  <c r="W1018" i="2"/>
  <c r="T1018" i="2"/>
  <c r="P1018" i="2"/>
  <c r="Q1018" i="2" s="1"/>
  <c r="L1018" i="2"/>
  <c r="M1018" i="2" s="1"/>
  <c r="H1018" i="2"/>
  <c r="D1018" i="2"/>
  <c r="AB1017" i="2"/>
  <c r="X1017" i="2"/>
  <c r="T1017" i="2"/>
  <c r="P1017" i="2"/>
  <c r="Q1017" i="2" s="1"/>
  <c r="L1017" i="2"/>
  <c r="M1017" i="2" s="1"/>
  <c r="H1017" i="2"/>
  <c r="I1017" i="2" s="1"/>
  <c r="D1017" i="2"/>
  <c r="E1017" i="2" s="1"/>
  <c r="AB1016" i="2"/>
  <c r="AA1016" i="2" s="1"/>
  <c r="X1016" i="2"/>
  <c r="T1016" i="2"/>
  <c r="P1016" i="2"/>
  <c r="Q1016" i="2" s="1"/>
  <c r="L1016" i="2"/>
  <c r="M1016" i="2" s="1"/>
  <c r="H1016" i="2"/>
  <c r="I1016" i="2" s="1"/>
  <c r="D1016" i="2"/>
  <c r="E1016" i="2" s="1"/>
  <c r="C1016" i="2" s="1"/>
  <c r="AB1015" i="2"/>
  <c r="AA1015" i="2" s="1"/>
  <c r="AC1015" i="2"/>
  <c r="X1015" i="2"/>
  <c r="W1015" i="2" s="1"/>
  <c r="T1015" i="2"/>
  <c r="P1015" i="2"/>
  <c r="L1015" i="2"/>
  <c r="M1015" i="2" s="1"/>
  <c r="H1015" i="2"/>
  <c r="D1015" i="2"/>
  <c r="AB1014" i="2"/>
  <c r="AA1014" i="2" s="1"/>
  <c r="X1014" i="2"/>
  <c r="T1014" i="2"/>
  <c r="U1014" i="2" s="1"/>
  <c r="S1014" i="2" s="1"/>
  <c r="P1014" i="2"/>
  <c r="L1014" i="2"/>
  <c r="H1014" i="2"/>
  <c r="I1014" i="2" s="1"/>
  <c r="D1014" i="2"/>
  <c r="E1014" i="2" s="1"/>
  <c r="C1014" i="2" s="1"/>
  <c r="AB1013" i="2"/>
  <c r="AA1013" i="2" s="1"/>
  <c r="AC1013" i="2"/>
  <c r="X1013" i="2"/>
  <c r="W1013" i="2" s="1"/>
  <c r="T1013" i="2"/>
  <c r="P1013" i="2"/>
  <c r="Q1013" i="2" s="1"/>
  <c r="L1013" i="2"/>
  <c r="H1013" i="2"/>
  <c r="D1013" i="2"/>
  <c r="AB1012" i="2"/>
  <c r="AA1012" i="2"/>
  <c r="X1012" i="2"/>
  <c r="Y1012" i="2" s="1"/>
  <c r="W1012" i="2"/>
  <c r="T1012" i="2"/>
  <c r="P1012" i="2"/>
  <c r="Q1012" i="2" s="1"/>
  <c r="L1012" i="2"/>
  <c r="M1012" i="2" s="1"/>
  <c r="H1012" i="2"/>
  <c r="D1012" i="2"/>
  <c r="AB1011" i="2"/>
  <c r="AC1011" i="2"/>
  <c r="AA1011" i="2"/>
  <c r="Z1011" i="2"/>
  <c r="X1011" i="2"/>
  <c r="W1011" i="2" s="1"/>
  <c r="T1011" i="2"/>
  <c r="U1011" i="2" s="1"/>
  <c r="P1011" i="2"/>
  <c r="L1011" i="2"/>
  <c r="M1011" i="2" s="1"/>
  <c r="H1011" i="2"/>
  <c r="D1011" i="2"/>
  <c r="AB1010" i="2"/>
  <c r="X1010" i="2"/>
  <c r="W1010" i="2" s="1"/>
  <c r="Y1010" i="2"/>
  <c r="T1010" i="2"/>
  <c r="U1010" i="2" s="1"/>
  <c r="S1010" i="2" s="1"/>
  <c r="P1010" i="2"/>
  <c r="L1010" i="2"/>
  <c r="H1010" i="2"/>
  <c r="I1010" i="2" s="1"/>
  <c r="D1010" i="2"/>
  <c r="AB1009" i="2"/>
  <c r="X1009" i="2"/>
  <c r="T1009" i="2"/>
  <c r="U1009" i="2" s="1"/>
  <c r="P1009" i="2"/>
  <c r="L1009" i="2"/>
  <c r="M1009" i="2" s="1"/>
  <c r="H1009" i="2"/>
  <c r="I1009" i="2" s="1"/>
  <c r="D1009" i="2"/>
  <c r="AB1008" i="2"/>
  <c r="AA1008" i="2" s="1"/>
  <c r="X1008" i="2"/>
  <c r="T1008" i="2"/>
  <c r="P1008" i="2"/>
  <c r="L1008" i="2"/>
  <c r="M1008" i="2" s="1"/>
  <c r="H1008" i="2"/>
  <c r="I1008" i="2" s="1"/>
  <c r="D1008" i="2"/>
  <c r="AB1007" i="2"/>
  <c r="AC1007" i="2" s="1"/>
  <c r="AA1007" i="2"/>
  <c r="X1007" i="2"/>
  <c r="W1007" i="2"/>
  <c r="T1007" i="2"/>
  <c r="P1007" i="2"/>
  <c r="L1007" i="2"/>
  <c r="H1007" i="2"/>
  <c r="I1007" i="2" s="1"/>
  <c r="G1007" i="2" s="1"/>
  <c r="D1007" i="2"/>
  <c r="E1007" i="2" s="1"/>
  <c r="C1007" i="2" s="1"/>
  <c r="AB1006" i="2"/>
  <c r="AA1006" i="2"/>
  <c r="X1006" i="2"/>
  <c r="Y1006" i="2"/>
  <c r="W1006" i="2"/>
  <c r="V1006" i="2"/>
  <c r="T1006" i="2"/>
  <c r="P1006" i="2"/>
  <c r="L1006" i="2"/>
  <c r="H1006" i="2"/>
  <c r="I1006" i="2" s="1"/>
  <c r="D1006" i="2"/>
  <c r="E1006" i="2" s="1"/>
  <c r="AB1005" i="2"/>
  <c r="AA1005" i="2" s="1"/>
  <c r="AC1005" i="2"/>
  <c r="Z1005" i="2"/>
  <c r="X1005" i="2"/>
  <c r="W1005" i="2" s="1"/>
  <c r="T1005" i="2"/>
  <c r="P1005" i="2"/>
  <c r="Q1005" i="2" s="1"/>
  <c r="L1005" i="2"/>
  <c r="H1005" i="2"/>
  <c r="D1005" i="2"/>
  <c r="AB1004" i="2"/>
  <c r="AA1004" i="2" s="1"/>
  <c r="X1004" i="2"/>
  <c r="V1004" i="2" s="1"/>
  <c r="T1004" i="2"/>
  <c r="U1004" i="2" s="1"/>
  <c r="S1004" i="2" s="1"/>
  <c r="P1004" i="2"/>
  <c r="Q1004" i="2" s="1"/>
  <c r="O1004" i="2" s="1"/>
  <c r="L1004" i="2"/>
  <c r="M1004" i="2" s="1"/>
  <c r="H1004" i="2"/>
  <c r="D1004" i="2"/>
  <c r="AB1003" i="2"/>
  <c r="AC1003" i="2"/>
  <c r="AA1003" i="2"/>
  <c r="Z1003" i="2"/>
  <c r="X1003" i="2"/>
  <c r="W1003" i="2" s="1"/>
  <c r="T1003" i="2"/>
  <c r="U1003" i="2" s="1"/>
  <c r="P1003" i="2"/>
  <c r="Q1003" i="2" s="1"/>
  <c r="O1003" i="2" s="1"/>
  <c r="L1003" i="2"/>
  <c r="M1003" i="2" s="1"/>
  <c r="H1003" i="2"/>
  <c r="I1003" i="2" s="1"/>
  <c r="D1003" i="2"/>
  <c r="AB1002" i="2"/>
  <c r="X1002" i="2"/>
  <c r="Y1002" i="2" s="1"/>
  <c r="W1002" i="2"/>
  <c r="T1002" i="2"/>
  <c r="U1002" i="2" s="1"/>
  <c r="P1002" i="2"/>
  <c r="L1002" i="2"/>
  <c r="H1002" i="2"/>
  <c r="D1002" i="2"/>
  <c r="E1002" i="2" s="1"/>
  <c r="C1002" i="2" s="1"/>
  <c r="AB1001" i="2"/>
  <c r="X1001" i="2"/>
  <c r="T1001" i="2"/>
  <c r="U1001" i="2" s="1"/>
  <c r="P1001" i="2"/>
  <c r="Q1001" i="2" s="1"/>
  <c r="O1001" i="2" s="1"/>
  <c r="L1001" i="2"/>
  <c r="M1001" i="2" s="1"/>
  <c r="H1001" i="2"/>
  <c r="I1001" i="2" s="1"/>
  <c r="D1001" i="2"/>
  <c r="AB1000" i="2"/>
  <c r="AA1000" i="2" s="1"/>
  <c r="X1000" i="2"/>
  <c r="T1000" i="2"/>
  <c r="P1000" i="2"/>
  <c r="L1000" i="2"/>
  <c r="H1000" i="2"/>
  <c r="I1000" i="2" s="1"/>
  <c r="D1000" i="2"/>
  <c r="AB999" i="2"/>
  <c r="Z999" i="2" s="1"/>
  <c r="X999" i="2"/>
  <c r="W999" i="2"/>
  <c r="T999" i="2"/>
  <c r="P999" i="2"/>
  <c r="L999" i="2"/>
  <c r="H999" i="2"/>
  <c r="I999" i="2" s="1"/>
  <c r="D999" i="2"/>
  <c r="AB998" i="2"/>
  <c r="AA998" i="2"/>
  <c r="X998" i="2"/>
  <c r="Y998" i="2"/>
  <c r="W998" i="2"/>
  <c r="V998" i="2"/>
  <c r="T998" i="2"/>
  <c r="P998" i="2"/>
  <c r="L998" i="2"/>
  <c r="H998" i="2"/>
  <c r="I998" i="2" s="1"/>
  <c r="D998" i="2"/>
  <c r="AB997" i="2"/>
  <c r="AC997" i="2" s="1"/>
  <c r="X997" i="2"/>
  <c r="V997" i="2" s="1"/>
  <c r="Y997" i="2"/>
  <c r="T997" i="2"/>
  <c r="P997" i="2"/>
  <c r="L997" i="2"/>
  <c r="H997" i="2"/>
  <c r="D997" i="2"/>
  <c r="E997" i="2" s="1"/>
  <c r="AB996" i="2"/>
  <c r="X996" i="2"/>
  <c r="Y996" i="2"/>
  <c r="W996" i="2"/>
  <c r="V996" i="2"/>
  <c r="T996" i="2"/>
  <c r="P996" i="2"/>
  <c r="L996" i="2"/>
  <c r="M996" i="2" s="1"/>
  <c r="J996" i="2" s="1"/>
  <c r="H996" i="2"/>
  <c r="D996" i="2"/>
  <c r="AB995" i="2"/>
  <c r="Z995" i="2" s="1"/>
  <c r="AC995" i="2"/>
  <c r="AA995" i="2"/>
  <c r="X995" i="2"/>
  <c r="V995" i="2" s="1"/>
  <c r="Y995" i="2"/>
  <c r="W995" i="2"/>
  <c r="T995" i="2"/>
  <c r="U995" i="2" s="1"/>
  <c r="P995" i="2"/>
  <c r="L995" i="2"/>
  <c r="H995" i="2"/>
  <c r="D995" i="2"/>
  <c r="AB994" i="2"/>
  <c r="Z994" i="2"/>
  <c r="AA994" i="2"/>
  <c r="X994" i="2"/>
  <c r="W994" i="2" s="1"/>
  <c r="Y994" i="2"/>
  <c r="T994" i="2"/>
  <c r="U994" i="2" s="1"/>
  <c r="P994" i="2"/>
  <c r="L994" i="2"/>
  <c r="M994" i="2" s="1"/>
  <c r="H994" i="2"/>
  <c r="D994" i="2"/>
  <c r="E994" i="2" s="1"/>
  <c r="AB993" i="2"/>
  <c r="AC993" i="2" s="1"/>
  <c r="AA993" i="2"/>
  <c r="X993" i="2"/>
  <c r="T993" i="2"/>
  <c r="U993" i="2" s="1"/>
  <c r="P993" i="2"/>
  <c r="L993" i="2"/>
  <c r="M993" i="2" s="1"/>
  <c r="H993" i="2"/>
  <c r="D993" i="2"/>
  <c r="E993" i="2" s="1"/>
  <c r="AB992" i="2"/>
  <c r="X992" i="2"/>
  <c r="T992" i="2"/>
  <c r="P992" i="2"/>
  <c r="Q992" i="2" s="1"/>
  <c r="L992" i="2"/>
  <c r="M992" i="2" s="1"/>
  <c r="H992" i="2"/>
  <c r="D992" i="2"/>
  <c r="AB991" i="2"/>
  <c r="X991" i="2"/>
  <c r="V991" i="2" s="1"/>
  <c r="T991" i="2"/>
  <c r="U991" i="2" s="1"/>
  <c r="P991" i="2"/>
  <c r="L991" i="2"/>
  <c r="M991" i="2" s="1"/>
  <c r="H991" i="2"/>
  <c r="D991" i="2"/>
  <c r="E991" i="2" s="1"/>
  <c r="AB990" i="2"/>
  <c r="X990" i="2"/>
  <c r="V990" i="2" s="1"/>
  <c r="T990" i="2"/>
  <c r="P990" i="2"/>
  <c r="L990" i="2"/>
  <c r="M990" i="2" s="1"/>
  <c r="J990" i="2" s="1"/>
  <c r="H990" i="2"/>
  <c r="D990" i="2"/>
  <c r="AB989" i="2"/>
  <c r="Z989" i="2" s="1"/>
  <c r="X989" i="2"/>
  <c r="V989" i="2"/>
  <c r="T989" i="2"/>
  <c r="P989" i="2"/>
  <c r="L989" i="2"/>
  <c r="M989" i="2" s="1"/>
  <c r="H989" i="2"/>
  <c r="D989" i="2"/>
  <c r="E989" i="2" s="1"/>
  <c r="AB988" i="2"/>
  <c r="Z988" i="2" s="1"/>
  <c r="AC988" i="2"/>
  <c r="X988" i="2"/>
  <c r="Y988" i="2" s="1"/>
  <c r="T988" i="2"/>
  <c r="P988" i="2"/>
  <c r="L988" i="2"/>
  <c r="H988" i="2"/>
  <c r="D988" i="2"/>
  <c r="AB987" i="2"/>
  <c r="Z987" i="2" s="1"/>
  <c r="AC987" i="2"/>
  <c r="AA987" i="2"/>
  <c r="X987" i="2"/>
  <c r="V987" i="2" s="1"/>
  <c r="Y987" i="2"/>
  <c r="W987" i="2"/>
  <c r="T987" i="2"/>
  <c r="U987" i="2" s="1"/>
  <c r="S987" i="2" s="1"/>
  <c r="P987" i="2"/>
  <c r="Q987" i="2" s="1"/>
  <c r="N987" i="2" s="1"/>
  <c r="L987" i="2"/>
  <c r="H987" i="2"/>
  <c r="D987" i="2"/>
  <c r="E987" i="2" s="1"/>
  <c r="AB986" i="2"/>
  <c r="X986" i="2"/>
  <c r="W986" i="2"/>
  <c r="T986" i="2"/>
  <c r="P986" i="2"/>
  <c r="Q986" i="2" s="1"/>
  <c r="L986" i="2"/>
  <c r="H986" i="2"/>
  <c r="D986" i="2"/>
  <c r="AB985" i="2"/>
  <c r="X985" i="2"/>
  <c r="T985" i="2"/>
  <c r="P985" i="2"/>
  <c r="Q985" i="2" s="1"/>
  <c r="L985" i="2"/>
  <c r="H985" i="2"/>
  <c r="I985" i="2" s="1"/>
  <c r="D985" i="2"/>
  <c r="AB984" i="2"/>
  <c r="AA984" i="2" s="1"/>
  <c r="AC984" i="2"/>
  <c r="Z984" i="2"/>
  <c r="X984" i="2"/>
  <c r="W984" i="2" s="1"/>
  <c r="Y984" i="2"/>
  <c r="V984" i="2"/>
  <c r="T984" i="2"/>
  <c r="P984" i="2"/>
  <c r="L984" i="2"/>
  <c r="H984" i="2"/>
  <c r="I984" i="2" s="1"/>
  <c r="D984" i="2"/>
  <c r="E984" i="2" s="1"/>
  <c r="AB983" i="2"/>
  <c r="AA983" i="2" s="1"/>
  <c r="AC983" i="2"/>
  <c r="Z983" i="2"/>
  <c r="X983" i="2"/>
  <c r="T983" i="2"/>
  <c r="P983" i="2"/>
  <c r="L983" i="2"/>
  <c r="M983" i="2" s="1"/>
  <c r="H983" i="2"/>
  <c r="I983" i="2" s="1"/>
  <c r="D983" i="2"/>
  <c r="AB982" i="2"/>
  <c r="Z982" i="2" s="1"/>
  <c r="X982" i="2"/>
  <c r="T982" i="2"/>
  <c r="P982" i="2"/>
  <c r="Q982" i="2" s="1"/>
  <c r="L982" i="2"/>
  <c r="H982" i="2"/>
  <c r="I982" i="2" s="1"/>
  <c r="D982" i="2"/>
  <c r="AB981" i="2"/>
  <c r="AC981" i="2" s="1"/>
  <c r="X981" i="2"/>
  <c r="V981" i="2" s="1"/>
  <c r="Y981" i="2"/>
  <c r="T981" i="2"/>
  <c r="P981" i="2"/>
  <c r="L981" i="2"/>
  <c r="H981" i="2"/>
  <c r="D981" i="2"/>
  <c r="AB980" i="2"/>
  <c r="AA980" i="2" s="1"/>
  <c r="AC980" i="2"/>
  <c r="Z980" i="2"/>
  <c r="X980" i="2"/>
  <c r="W980" i="2" s="1"/>
  <c r="Y980" i="2"/>
  <c r="V980" i="2"/>
  <c r="T980" i="2"/>
  <c r="U980" i="2" s="1"/>
  <c r="P980" i="2"/>
  <c r="L980" i="2"/>
  <c r="M980" i="2" s="1"/>
  <c r="H980" i="2"/>
  <c r="I980" i="2" s="1"/>
  <c r="D980" i="2"/>
  <c r="AB979" i="2"/>
  <c r="Z979" i="2"/>
  <c r="X979" i="2"/>
  <c r="Y979" i="2"/>
  <c r="V979" i="2"/>
  <c r="W979" i="2"/>
  <c r="T979" i="2"/>
  <c r="U979" i="2" s="1"/>
  <c r="P979" i="2"/>
  <c r="Q979" i="2" s="1"/>
  <c r="L979" i="2"/>
  <c r="H979" i="2"/>
  <c r="D979" i="2"/>
  <c r="AB978" i="2"/>
  <c r="X978" i="2"/>
  <c r="W978" i="2"/>
  <c r="T978" i="2"/>
  <c r="U978" i="2" s="1"/>
  <c r="P978" i="2"/>
  <c r="L978" i="2"/>
  <c r="H978" i="2"/>
  <c r="D978" i="2"/>
  <c r="AB977" i="2"/>
  <c r="AA977" i="2" s="1"/>
  <c r="AC977" i="2"/>
  <c r="Z977" i="2"/>
  <c r="X977" i="2"/>
  <c r="T977" i="2"/>
  <c r="U977" i="2" s="1"/>
  <c r="P977" i="2"/>
  <c r="L977" i="2"/>
  <c r="M977" i="2" s="1"/>
  <c r="H977" i="2"/>
  <c r="I977" i="2" s="1"/>
  <c r="D977" i="2"/>
  <c r="AB976" i="2"/>
  <c r="X976" i="2"/>
  <c r="T976" i="2"/>
  <c r="P976" i="2"/>
  <c r="L976" i="2"/>
  <c r="M976" i="2" s="1"/>
  <c r="J976" i="2" s="1"/>
  <c r="H976" i="2"/>
  <c r="I976" i="2" s="1"/>
  <c r="G976" i="2" s="1"/>
  <c r="D976" i="2"/>
  <c r="E976" i="2" s="1"/>
  <c r="AB975" i="2"/>
  <c r="X975" i="2"/>
  <c r="V975" i="2" s="1"/>
  <c r="T975" i="2"/>
  <c r="U975" i="2" s="1"/>
  <c r="P975" i="2"/>
  <c r="L975" i="2"/>
  <c r="M975" i="2" s="1"/>
  <c r="H975" i="2"/>
  <c r="I975" i="2" s="1"/>
  <c r="D975" i="2"/>
  <c r="E975" i="2" s="1"/>
  <c r="AB974" i="2"/>
  <c r="X974" i="2"/>
  <c r="V974" i="2"/>
  <c r="T974" i="2"/>
  <c r="U974" i="2" s="1"/>
  <c r="P974" i="2"/>
  <c r="L974" i="2"/>
  <c r="M974" i="2" s="1"/>
  <c r="H974" i="2"/>
  <c r="D974" i="2"/>
  <c r="E974" i="2" s="1"/>
  <c r="AB973" i="2"/>
  <c r="AA973" i="2" s="1"/>
  <c r="AC973" i="2"/>
  <c r="Z973" i="2"/>
  <c r="X973" i="2"/>
  <c r="T973" i="2"/>
  <c r="U973" i="2" s="1"/>
  <c r="P973" i="2"/>
  <c r="Q973" i="2" s="1"/>
  <c r="L973" i="2"/>
  <c r="M973" i="2" s="1"/>
  <c r="H973" i="2"/>
  <c r="D973" i="2"/>
  <c r="AB972" i="2"/>
  <c r="AC972" i="2"/>
  <c r="Z972" i="2"/>
  <c r="AA972" i="2"/>
  <c r="X972" i="2"/>
  <c r="T972" i="2"/>
  <c r="U972" i="2" s="1"/>
  <c r="P972" i="2"/>
  <c r="L972" i="2"/>
  <c r="H972" i="2"/>
  <c r="I972" i="2" s="1"/>
  <c r="F972" i="2" s="1"/>
  <c r="D972" i="2"/>
  <c r="E972" i="2" s="1"/>
  <c r="AB971" i="2"/>
  <c r="AA971" i="2" s="1"/>
  <c r="AC971" i="2"/>
  <c r="Z971" i="2"/>
  <c r="X971" i="2"/>
  <c r="W971" i="2" s="1"/>
  <c r="Y971" i="2"/>
  <c r="V971" i="2"/>
  <c r="T971" i="2"/>
  <c r="U971" i="2" s="1"/>
  <c r="P971" i="2"/>
  <c r="L971" i="2"/>
  <c r="M971" i="2" s="1"/>
  <c r="K971" i="2" s="1"/>
  <c r="H971" i="2"/>
  <c r="D971" i="2"/>
  <c r="AB970" i="2"/>
  <c r="X970" i="2"/>
  <c r="Y970" i="2"/>
  <c r="W970" i="2"/>
  <c r="V970" i="2"/>
  <c r="T970" i="2"/>
  <c r="P970" i="2"/>
  <c r="L970" i="2"/>
  <c r="H970" i="2"/>
  <c r="D970" i="2"/>
  <c r="AB969" i="2"/>
  <c r="Z969" i="2" s="1"/>
  <c r="X969" i="2"/>
  <c r="V969" i="2" s="1"/>
  <c r="W969" i="2"/>
  <c r="T969" i="2"/>
  <c r="U969" i="2" s="1"/>
  <c r="P969" i="2"/>
  <c r="L969" i="2"/>
  <c r="H969" i="2"/>
  <c r="D969" i="2"/>
  <c r="E969" i="2" s="1"/>
  <c r="AB968" i="2"/>
  <c r="Z968" i="2" s="1"/>
  <c r="AC968" i="2"/>
  <c r="AA968" i="2"/>
  <c r="X968" i="2"/>
  <c r="V968" i="2" s="1"/>
  <c r="Y968" i="2"/>
  <c r="W968" i="2"/>
  <c r="T968" i="2"/>
  <c r="P968" i="2"/>
  <c r="Q968" i="2" s="1"/>
  <c r="L968" i="2"/>
  <c r="H968" i="2"/>
  <c r="D968" i="2"/>
  <c r="AB967" i="2"/>
  <c r="AC967" i="2"/>
  <c r="Z967" i="2"/>
  <c r="AA967" i="2"/>
  <c r="X967" i="2"/>
  <c r="W967" i="2" s="1"/>
  <c r="T967" i="2"/>
  <c r="U967" i="2" s="1"/>
  <c r="P967" i="2"/>
  <c r="L967" i="2"/>
  <c r="M967" i="2" s="1"/>
  <c r="H967" i="2"/>
  <c r="D967" i="2"/>
  <c r="E967" i="2" s="1"/>
  <c r="AB966" i="2"/>
  <c r="X966" i="2"/>
  <c r="W966" i="2"/>
  <c r="T966" i="2"/>
  <c r="U966" i="2" s="1"/>
  <c r="R966" i="2" s="1"/>
  <c r="P966" i="2"/>
  <c r="Q966" i="2" s="1"/>
  <c r="L966" i="2"/>
  <c r="H966" i="2"/>
  <c r="D966" i="2"/>
  <c r="E966" i="2" s="1"/>
  <c r="AB965" i="2"/>
  <c r="X965" i="2"/>
  <c r="Y965" i="2" s="1"/>
  <c r="T965" i="2"/>
  <c r="U965" i="2" s="1"/>
  <c r="P965" i="2"/>
  <c r="L965" i="2"/>
  <c r="M965" i="2" s="1"/>
  <c r="H965" i="2"/>
  <c r="D965" i="2"/>
  <c r="E965" i="2" s="1"/>
  <c r="AB964" i="2"/>
  <c r="AA964" i="2" s="1"/>
  <c r="AC964" i="2"/>
  <c r="Z964" i="2"/>
  <c r="X964" i="2"/>
  <c r="T964" i="2"/>
  <c r="P964" i="2"/>
  <c r="Q964" i="2" s="1"/>
  <c r="O964" i="2" s="1"/>
  <c r="L964" i="2"/>
  <c r="H964" i="2"/>
  <c r="D964" i="2"/>
  <c r="AB963" i="2"/>
  <c r="AC963" i="2"/>
  <c r="AA963" i="2"/>
  <c r="Z963" i="2"/>
  <c r="X963" i="2"/>
  <c r="W963" i="2" s="1"/>
  <c r="T963" i="2"/>
  <c r="P963" i="2"/>
  <c r="L963" i="2"/>
  <c r="M963" i="2" s="1"/>
  <c r="J963" i="2" s="1"/>
  <c r="H963" i="2"/>
  <c r="I963" i="2" s="1"/>
  <c r="D963" i="2"/>
  <c r="E963" i="2" s="1"/>
  <c r="B963" i="2" s="1"/>
  <c r="AB962" i="2"/>
  <c r="AA962" i="2" s="1"/>
  <c r="X962" i="2"/>
  <c r="W962" i="2" s="1"/>
  <c r="Y962" i="2"/>
  <c r="V962" i="2"/>
  <c r="T962" i="2"/>
  <c r="P962" i="2"/>
  <c r="Q962" i="2" s="1"/>
  <c r="L962" i="2"/>
  <c r="H962" i="2"/>
  <c r="D962" i="2"/>
  <c r="E962" i="2" s="1"/>
  <c r="B962" i="2" s="1"/>
  <c r="AB961" i="2"/>
  <c r="AA961" i="2" s="1"/>
  <c r="X961" i="2"/>
  <c r="T961" i="2"/>
  <c r="P961" i="2"/>
  <c r="Q961" i="2" s="1"/>
  <c r="L961" i="2"/>
  <c r="H961" i="2"/>
  <c r="I961" i="2" s="1"/>
  <c r="D961" i="2"/>
  <c r="AB960" i="2"/>
  <c r="X960" i="2"/>
  <c r="T960" i="2"/>
  <c r="U960" i="2" s="1"/>
  <c r="P960" i="2"/>
  <c r="Q960" i="2" s="1"/>
  <c r="L960" i="2"/>
  <c r="M960" i="2" s="1"/>
  <c r="J960" i="2" s="1"/>
  <c r="H960" i="2"/>
  <c r="D960" i="2"/>
  <c r="AB959" i="2"/>
  <c r="AA959" i="2"/>
  <c r="X959" i="2"/>
  <c r="V959" i="2"/>
  <c r="T959" i="2"/>
  <c r="U959" i="2" s="1"/>
  <c r="P959" i="2"/>
  <c r="L959" i="2"/>
  <c r="M959" i="2" s="1"/>
  <c r="H959" i="2"/>
  <c r="D959" i="2"/>
  <c r="AB958" i="2"/>
  <c r="AC958" i="2"/>
  <c r="X958" i="2"/>
  <c r="Y958" i="2"/>
  <c r="V958" i="2"/>
  <c r="W958" i="2"/>
  <c r="T958" i="2"/>
  <c r="U958" i="2" s="1"/>
  <c r="P958" i="2"/>
  <c r="L958" i="2"/>
  <c r="H958" i="2"/>
  <c r="I958" i="2" s="1"/>
  <c r="D958" i="2"/>
  <c r="AB957" i="2"/>
  <c r="AA957" i="2"/>
  <c r="X957" i="2"/>
  <c r="T957" i="2"/>
  <c r="P957" i="2"/>
  <c r="L957" i="2"/>
  <c r="H957" i="2"/>
  <c r="D957" i="2"/>
  <c r="E957" i="2" s="1"/>
  <c r="AB956" i="2"/>
  <c r="AA956" i="2" s="1"/>
  <c r="AC956" i="2"/>
  <c r="Z956" i="2"/>
  <c r="X956" i="2"/>
  <c r="T956" i="2"/>
  <c r="P956" i="2"/>
  <c r="L956" i="2"/>
  <c r="M956" i="2" s="1"/>
  <c r="H956" i="2"/>
  <c r="D956" i="2"/>
  <c r="AB955" i="2"/>
  <c r="AA955" i="2" s="1"/>
  <c r="AC955" i="2"/>
  <c r="Z955" i="2"/>
  <c r="X955" i="2"/>
  <c r="W955" i="2" s="1"/>
  <c r="Y955" i="2"/>
  <c r="V955" i="2"/>
  <c r="T955" i="2"/>
  <c r="P955" i="2"/>
  <c r="L955" i="2"/>
  <c r="H955" i="2"/>
  <c r="I955" i="2" s="1"/>
  <c r="D955" i="2"/>
  <c r="E955" i="2" s="1"/>
  <c r="AB954" i="2"/>
  <c r="X954" i="2"/>
  <c r="W954" i="2"/>
  <c r="T954" i="2"/>
  <c r="U954" i="2" s="1"/>
  <c r="P954" i="2"/>
  <c r="L954" i="2"/>
  <c r="M954" i="2" s="1"/>
  <c r="H954" i="2"/>
  <c r="I954" i="2" s="1"/>
  <c r="D954" i="2"/>
  <c r="AB953" i="2"/>
  <c r="X953" i="2"/>
  <c r="W953" i="2" s="1"/>
  <c r="T953" i="2"/>
  <c r="U953" i="2" s="1"/>
  <c r="P953" i="2"/>
  <c r="L953" i="2"/>
  <c r="M953" i="2" s="1"/>
  <c r="H953" i="2"/>
  <c r="D953" i="2"/>
  <c r="E953" i="2" s="1"/>
  <c r="AB952" i="2"/>
  <c r="AA952" i="2" s="1"/>
  <c r="AC952" i="2"/>
  <c r="Z952" i="2"/>
  <c r="X952" i="2"/>
  <c r="W952" i="2" s="1"/>
  <c r="T952" i="2"/>
  <c r="P952" i="2"/>
  <c r="Q952" i="2" s="1"/>
  <c r="O952" i="2" s="1"/>
  <c r="L952" i="2"/>
  <c r="H952" i="2"/>
  <c r="D952" i="2"/>
  <c r="AB951" i="2"/>
  <c r="AC951" i="2"/>
  <c r="Z951" i="2"/>
  <c r="AA951" i="2"/>
  <c r="X951" i="2"/>
  <c r="V951" i="2" s="1"/>
  <c r="T951" i="2"/>
  <c r="U951" i="2" s="1"/>
  <c r="P951" i="2"/>
  <c r="Q951" i="2" s="1"/>
  <c r="L951" i="2"/>
  <c r="M951" i="2" s="1"/>
  <c r="H951" i="2"/>
  <c r="I951" i="2" s="1"/>
  <c r="D951" i="2"/>
  <c r="E951" i="2" s="1"/>
  <c r="B951" i="2" s="1"/>
  <c r="AB950" i="2"/>
  <c r="X950" i="2"/>
  <c r="V950" i="2" s="1"/>
  <c r="T950" i="2"/>
  <c r="U950" i="2" s="1"/>
  <c r="P950" i="2"/>
  <c r="L950" i="2"/>
  <c r="M950" i="2" s="1"/>
  <c r="H950" i="2"/>
  <c r="I950" i="2" s="1"/>
  <c r="D950" i="2"/>
  <c r="E950" i="2" s="1"/>
  <c r="AB949" i="2"/>
  <c r="X949" i="2"/>
  <c r="Y949" i="2" s="1"/>
  <c r="W949" i="2"/>
  <c r="V949" i="2"/>
  <c r="T949" i="2"/>
  <c r="U949" i="2" s="1"/>
  <c r="R949" i="2" s="1"/>
  <c r="P949" i="2"/>
  <c r="Q949" i="2" s="1"/>
  <c r="L949" i="2"/>
  <c r="M949" i="2" s="1"/>
  <c r="J949" i="2" s="1"/>
  <c r="H949" i="2"/>
  <c r="D949" i="2"/>
  <c r="E949" i="2" s="1"/>
  <c r="AB948" i="2"/>
  <c r="Z948" i="2" s="1"/>
  <c r="AC948" i="2"/>
  <c r="X948" i="2"/>
  <c r="V948" i="2" s="1"/>
  <c r="T948" i="2"/>
  <c r="P948" i="2"/>
  <c r="Q948" i="2" s="1"/>
  <c r="L948" i="2"/>
  <c r="M948" i="2" s="1"/>
  <c r="H948" i="2"/>
  <c r="D948" i="2"/>
  <c r="E948" i="2" s="1"/>
  <c r="AB947" i="2"/>
  <c r="Z947" i="2" s="1"/>
  <c r="X947" i="2"/>
  <c r="W947" i="2" s="1"/>
  <c r="Y947" i="2"/>
  <c r="T947" i="2"/>
  <c r="P947" i="2"/>
  <c r="L947" i="2"/>
  <c r="M947" i="2" s="1"/>
  <c r="H947" i="2"/>
  <c r="D947" i="2"/>
  <c r="E947" i="2" s="1"/>
  <c r="AB946" i="2"/>
  <c r="AC946" i="2"/>
  <c r="AA946" i="2"/>
  <c r="Z946" i="2"/>
  <c r="X946" i="2"/>
  <c r="V946" i="2" s="1"/>
  <c r="T946" i="2"/>
  <c r="U946" i="2" s="1"/>
  <c r="P946" i="2"/>
  <c r="Q946" i="2" s="1"/>
  <c r="N946" i="2" s="1"/>
  <c r="L946" i="2"/>
  <c r="H946" i="2"/>
  <c r="I946" i="2" s="1"/>
  <c r="D946" i="2"/>
  <c r="AB945" i="2"/>
  <c r="X945" i="2"/>
  <c r="Y945" i="2" s="1"/>
  <c r="T945" i="2"/>
  <c r="U945" i="2" s="1"/>
  <c r="R945" i="2" s="1"/>
  <c r="P945" i="2"/>
  <c r="L945" i="2"/>
  <c r="H945" i="2"/>
  <c r="I945" i="2" s="1"/>
  <c r="G945" i="2" s="1"/>
  <c r="D945" i="2"/>
  <c r="E945" i="2" s="1"/>
  <c r="B945" i="2" s="1"/>
  <c r="AB944" i="2"/>
  <c r="AA944" i="2" s="1"/>
  <c r="X944" i="2"/>
  <c r="V944" i="2"/>
  <c r="T944" i="2"/>
  <c r="U944" i="2" s="1"/>
  <c r="P944" i="2"/>
  <c r="Q944" i="2" s="1"/>
  <c r="L944" i="2"/>
  <c r="H944" i="2"/>
  <c r="I944" i="2" s="1"/>
  <c r="D944" i="2"/>
  <c r="AB943" i="2"/>
  <c r="Z943" i="2" s="1"/>
  <c r="X943" i="2"/>
  <c r="Y943" i="2" s="1"/>
  <c r="V943" i="2"/>
  <c r="T943" i="2"/>
  <c r="P943" i="2"/>
  <c r="Q943" i="2" s="1"/>
  <c r="L943" i="2"/>
  <c r="M943" i="2" s="1"/>
  <c r="J943" i="2" s="1"/>
  <c r="H943" i="2"/>
  <c r="D943" i="2"/>
  <c r="AB942" i="2"/>
  <c r="AC942" i="2"/>
  <c r="AA942" i="2"/>
  <c r="Z942" i="2"/>
  <c r="X942" i="2"/>
  <c r="V942" i="2" s="1"/>
  <c r="T942" i="2"/>
  <c r="P942" i="2"/>
  <c r="Q942" i="2" s="1"/>
  <c r="L942" i="2"/>
  <c r="M942" i="2" s="1"/>
  <c r="H942" i="2"/>
  <c r="I942" i="2" s="1"/>
  <c r="D942" i="2"/>
  <c r="AB941" i="2"/>
  <c r="Z941" i="2" s="1"/>
  <c r="X941" i="2"/>
  <c r="T941" i="2"/>
  <c r="U941" i="2" s="1"/>
  <c r="R941" i="2" s="1"/>
  <c r="P941" i="2"/>
  <c r="Q941" i="2" s="1"/>
  <c r="L941" i="2"/>
  <c r="H941" i="2"/>
  <c r="I941" i="2" s="1"/>
  <c r="D941" i="2"/>
  <c r="E941" i="2" s="1"/>
  <c r="B941" i="2" s="1"/>
  <c r="AB940" i="2"/>
  <c r="AC940" i="2"/>
  <c r="AA940" i="2"/>
  <c r="X940" i="2"/>
  <c r="T940" i="2"/>
  <c r="P940" i="2"/>
  <c r="Q940" i="2" s="1"/>
  <c r="L940" i="2"/>
  <c r="M940" i="2" s="1"/>
  <c r="H940" i="2"/>
  <c r="I940" i="2" s="1"/>
  <c r="F940" i="2" s="1"/>
  <c r="D940" i="2"/>
  <c r="E940" i="2" s="1"/>
  <c r="AB939" i="2"/>
  <c r="Z939" i="2" s="1"/>
  <c r="X939" i="2"/>
  <c r="V939" i="2" s="1"/>
  <c r="Y939" i="2"/>
  <c r="T939" i="2"/>
  <c r="U939" i="2" s="1"/>
  <c r="P939" i="2"/>
  <c r="L939" i="2"/>
  <c r="M939" i="2" s="1"/>
  <c r="H939" i="2"/>
  <c r="I939" i="2" s="1"/>
  <c r="D939" i="2"/>
  <c r="AB938" i="2"/>
  <c r="AC938" i="2"/>
  <c r="X938" i="2"/>
  <c r="V938" i="2" s="1"/>
  <c r="T938" i="2"/>
  <c r="U938" i="2" s="1"/>
  <c r="P938" i="2"/>
  <c r="L938" i="2"/>
  <c r="M938" i="2" s="1"/>
  <c r="H938" i="2"/>
  <c r="I938" i="2" s="1"/>
  <c r="F938" i="2" s="1"/>
  <c r="D938" i="2"/>
  <c r="AB937" i="2"/>
  <c r="Z937" i="2"/>
  <c r="X937" i="2"/>
  <c r="Y937" i="2" s="1"/>
  <c r="W937" i="2"/>
  <c r="V937" i="2"/>
  <c r="T937" i="2"/>
  <c r="U937" i="2" s="1"/>
  <c r="R937" i="2" s="1"/>
  <c r="P937" i="2"/>
  <c r="L937" i="2"/>
  <c r="M937" i="2" s="1"/>
  <c r="H937" i="2"/>
  <c r="D937" i="2"/>
  <c r="E937" i="2" s="1"/>
  <c r="B937" i="2" s="1"/>
  <c r="AB936" i="2"/>
  <c r="Z936" i="2" s="1"/>
  <c r="X936" i="2"/>
  <c r="T936" i="2"/>
  <c r="U936" i="2" s="1"/>
  <c r="P936" i="2"/>
  <c r="Q936" i="2" s="1"/>
  <c r="N936" i="2" s="1"/>
  <c r="L936" i="2"/>
  <c r="M936" i="2" s="1"/>
  <c r="H936" i="2"/>
  <c r="D936" i="2"/>
  <c r="AB935" i="2"/>
  <c r="Z935" i="2"/>
  <c r="X935" i="2"/>
  <c r="Y935" i="2" s="1"/>
  <c r="W935" i="2"/>
  <c r="T935" i="2"/>
  <c r="P935" i="2"/>
  <c r="Q935" i="2" s="1"/>
  <c r="L935" i="2"/>
  <c r="M935" i="2" s="1"/>
  <c r="H935" i="2"/>
  <c r="I935" i="2" s="1"/>
  <c r="D935" i="2"/>
  <c r="E935" i="2" s="1"/>
  <c r="AB934" i="2"/>
  <c r="X934" i="2"/>
  <c r="V934" i="2" s="1"/>
  <c r="T934" i="2"/>
  <c r="P934" i="2"/>
  <c r="L934" i="2"/>
  <c r="M934" i="2" s="1"/>
  <c r="H934" i="2"/>
  <c r="I934" i="2" s="1"/>
  <c r="D934" i="2"/>
  <c r="AB933" i="2"/>
  <c r="X933" i="2"/>
  <c r="Y933" i="2" s="1"/>
  <c r="T933" i="2"/>
  <c r="U933" i="2" s="1"/>
  <c r="P933" i="2"/>
  <c r="Q933" i="2" s="1"/>
  <c r="L933" i="2"/>
  <c r="M933" i="2" s="1"/>
  <c r="H933" i="2"/>
  <c r="D933" i="2"/>
  <c r="E933" i="2" s="1"/>
  <c r="AB932" i="2"/>
  <c r="AC932" i="2"/>
  <c r="Z932" i="2"/>
  <c r="X932" i="2"/>
  <c r="V932" i="2"/>
  <c r="T932" i="2"/>
  <c r="P932" i="2"/>
  <c r="Q932" i="2" s="1"/>
  <c r="N932" i="2" s="1"/>
  <c r="L932" i="2"/>
  <c r="M932" i="2" s="1"/>
  <c r="H932" i="2"/>
  <c r="D932" i="2"/>
  <c r="E932" i="2" s="1"/>
  <c r="AB931" i="2"/>
  <c r="Z931" i="2"/>
  <c r="X931" i="2"/>
  <c r="Y931" i="2"/>
  <c r="W931" i="2"/>
  <c r="T931" i="2"/>
  <c r="P931" i="2"/>
  <c r="Q931" i="2" s="1"/>
  <c r="L931" i="2"/>
  <c r="M931" i="2" s="1"/>
  <c r="J931" i="2" s="1"/>
  <c r="H931" i="2"/>
  <c r="I931" i="2" s="1"/>
  <c r="D931" i="2"/>
  <c r="E931" i="2" s="1"/>
  <c r="C931" i="2" s="1"/>
  <c r="AB930" i="2"/>
  <c r="AC930" i="2"/>
  <c r="AA930" i="2"/>
  <c r="Z930" i="2"/>
  <c r="X930" i="2"/>
  <c r="Y930" i="2" s="1"/>
  <c r="T930" i="2"/>
  <c r="U930" i="2" s="1"/>
  <c r="P930" i="2"/>
  <c r="Q930" i="2" s="1"/>
  <c r="L930" i="2"/>
  <c r="M930" i="2" s="1"/>
  <c r="H930" i="2"/>
  <c r="I930" i="2" s="1"/>
  <c r="D930" i="2"/>
  <c r="AB929" i="2"/>
  <c r="Z929" i="2" s="1"/>
  <c r="AC929" i="2"/>
  <c r="X929" i="2"/>
  <c r="Y929" i="2" s="1"/>
  <c r="T929" i="2"/>
  <c r="U929" i="2" s="1"/>
  <c r="P929" i="2"/>
  <c r="Q929" i="2" s="1"/>
  <c r="N929" i="2" s="1"/>
  <c r="L929" i="2"/>
  <c r="M929" i="2" s="1"/>
  <c r="H929" i="2"/>
  <c r="I929" i="2" s="1"/>
  <c r="D929" i="2"/>
  <c r="AB928" i="2"/>
  <c r="X928" i="2"/>
  <c r="Y928" i="2" s="1"/>
  <c r="V928" i="2"/>
  <c r="T928" i="2"/>
  <c r="U928" i="2" s="1"/>
  <c r="P928" i="2"/>
  <c r="Q928" i="2" s="1"/>
  <c r="L928" i="2"/>
  <c r="M928" i="2" s="1"/>
  <c r="H928" i="2"/>
  <c r="D928" i="2"/>
  <c r="E928" i="2" s="1"/>
  <c r="AB927" i="2"/>
  <c r="Z927" i="2" s="1"/>
  <c r="AC927" i="2"/>
  <c r="X927" i="2"/>
  <c r="T927" i="2"/>
  <c r="U927" i="2" s="1"/>
  <c r="P927" i="2"/>
  <c r="L927" i="2"/>
  <c r="H927" i="2"/>
  <c r="D927" i="2"/>
  <c r="E927" i="2" s="1"/>
  <c r="AB926" i="2"/>
  <c r="AC926" i="2"/>
  <c r="X926" i="2"/>
  <c r="V926" i="2" s="1"/>
  <c r="Y926" i="2"/>
  <c r="T926" i="2"/>
  <c r="P926" i="2"/>
  <c r="L926" i="2"/>
  <c r="M926" i="2" s="1"/>
  <c r="H926" i="2"/>
  <c r="D926" i="2"/>
  <c r="E926" i="2" s="1"/>
  <c r="AB925" i="2"/>
  <c r="AC925" i="2" s="1"/>
  <c r="X925" i="2"/>
  <c r="Y925" i="2" s="1"/>
  <c r="T925" i="2"/>
  <c r="U925" i="2" s="1"/>
  <c r="P925" i="2"/>
  <c r="Q925" i="2" s="1"/>
  <c r="N925" i="2" s="1"/>
  <c r="L925" i="2"/>
  <c r="H925" i="2"/>
  <c r="D925" i="2"/>
  <c r="E925" i="2" s="1"/>
  <c r="AB924" i="2"/>
  <c r="AC924" i="2" s="1"/>
  <c r="X924" i="2"/>
  <c r="Y924" i="2" s="1"/>
  <c r="T924" i="2"/>
  <c r="U924" i="2" s="1"/>
  <c r="P924" i="2"/>
  <c r="Q924" i="2" s="1"/>
  <c r="L924" i="2"/>
  <c r="M924" i="2" s="1"/>
  <c r="H924" i="2"/>
  <c r="D924" i="2"/>
  <c r="E924" i="2" s="1"/>
  <c r="AB923" i="2"/>
  <c r="AC923" i="2" s="1"/>
  <c r="X923" i="2"/>
  <c r="Y923" i="2"/>
  <c r="W923" i="2"/>
  <c r="V923" i="2"/>
  <c r="T923" i="2"/>
  <c r="U923" i="2" s="1"/>
  <c r="P923" i="2"/>
  <c r="Q923" i="2" s="1"/>
  <c r="L923" i="2"/>
  <c r="M923" i="2" s="1"/>
  <c r="J923" i="2" s="1"/>
  <c r="H923" i="2"/>
  <c r="I923" i="2" s="1"/>
  <c r="D923" i="2"/>
  <c r="E923" i="2" s="1"/>
  <c r="AB922" i="2"/>
  <c r="AA922" i="2"/>
  <c r="X922" i="2"/>
  <c r="Y922" i="2"/>
  <c r="W922" i="2"/>
  <c r="V922" i="2"/>
  <c r="T922" i="2"/>
  <c r="U922" i="2" s="1"/>
  <c r="P922" i="2"/>
  <c r="Q922" i="2" s="1"/>
  <c r="L922" i="2"/>
  <c r="M922" i="2" s="1"/>
  <c r="K922" i="2" s="1"/>
  <c r="H922" i="2"/>
  <c r="D922" i="2"/>
  <c r="E922" i="2" s="1"/>
  <c r="AB921" i="2"/>
  <c r="AC921" i="2" s="1"/>
  <c r="AA921" i="2"/>
  <c r="Z921" i="2"/>
  <c r="X921" i="2"/>
  <c r="W921" i="2" s="1"/>
  <c r="T921" i="2"/>
  <c r="U921" i="2" s="1"/>
  <c r="P921" i="2"/>
  <c r="L921" i="2"/>
  <c r="H921" i="2"/>
  <c r="I921" i="2" s="1"/>
  <c r="D921" i="2"/>
  <c r="E921" i="2" s="1"/>
  <c r="AB920" i="2"/>
  <c r="AA920" i="2" s="1"/>
  <c r="X920" i="2"/>
  <c r="Y920" i="2" s="1"/>
  <c r="T920" i="2"/>
  <c r="U920" i="2" s="1"/>
  <c r="P920" i="2"/>
  <c r="Q920" i="2" s="1"/>
  <c r="L920" i="2"/>
  <c r="M920" i="2" s="1"/>
  <c r="K920" i="2" s="1"/>
  <c r="H920" i="2"/>
  <c r="D920" i="2"/>
  <c r="E920" i="2" s="1"/>
  <c r="C920" i="2" s="1"/>
  <c r="AB919" i="2"/>
  <c r="AC919" i="2" s="1"/>
  <c r="AA919" i="2"/>
  <c r="Z919" i="2"/>
  <c r="X919" i="2"/>
  <c r="W919" i="2"/>
  <c r="T919" i="2"/>
  <c r="U919" i="2" s="1"/>
  <c r="P919" i="2"/>
  <c r="Q919" i="2" s="1"/>
  <c r="L919" i="2"/>
  <c r="H919" i="2"/>
  <c r="I919" i="2" s="1"/>
  <c r="D919" i="2"/>
  <c r="AB918" i="2"/>
  <c r="AA918" i="2" s="1"/>
  <c r="X918" i="2"/>
  <c r="Y918" i="2" s="1"/>
  <c r="W918" i="2"/>
  <c r="V918" i="2"/>
  <c r="T918" i="2"/>
  <c r="P918" i="2"/>
  <c r="L918" i="2"/>
  <c r="M918" i="2" s="1"/>
  <c r="K918" i="2" s="1"/>
  <c r="H918" i="2"/>
  <c r="I918" i="2" s="1"/>
  <c r="D918" i="2"/>
  <c r="E918" i="2" s="1"/>
  <c r="AB917" i="2"/>
  <c r="AA917" i="2" s="1"/>
  <c r="AC917" i="2"/>
  <c r="Z917" i="2"/>
  <c r="X917" i="2"/>
  <c r="W917" i="2" s="1"/>
  <c r="T917" i="2"/>
  <c r="P917" i="2"/>
  <c r="Q917" i="2" s="1"/>
  <c r="L917" i="2"/>
  <c r="M917" i="2" s="1"/>
  <c r="H917" i="2"/>
  <c r="I917" i="2" s="1"/>
  <c r="D917" i="2"/>
  <c r="E917" i="2" s="1"/>
  <c r="AB916" i="2"/>
  <c r="AA916" i="2" s="1"/>
  <c r="X916" i="2"/>
  <c r="Y916" i="2" s="1"/>
  <c r="T916" i="2"/>
  <c r="U916" i="2" s="1"/>
  <c r="S916" i="2" s="1"/>
  <c r="P916" i="2"/>
  <c r="Q916" i="2" s="1"/>
  <c r="N916" i="2" s="1"/>
  <c r="L916" i="2"/>
  <c r="M916" i="2" s="1"/>
  <c r="H916" i="2"/>
  <c r="I916" i="2" s="1"/>
  <c r="D916" i="2"/>
  <c r="E916" i="2" s="1"/>
  <c r="C916" i="2" s="1"/>
  <c r="AB915" i="2"/>
  <c r="AA915" i="2" s="1"/>
  <c r="X915" i="2"/>
  <c r="W915" i="2"/>
  <c r="T915" i="2"/>
  <c r="U915" i="2" s="1"/>
  <c r="P915" i="2"/>
  <c r="Q915" i="2" s="1"/>
  <c r="L915" i="2"/>
  <c r="M915" i="2" s="1"/>
  <c r="H915" i="2"/>
  <c r="I915" i="2" s="1"/>
  <c r="G915" i="2" s="1"/>
  <c r="D915" i="2"/>
  <c r="E915" i="2" s="1"/>
  <c r="AB914" i="2"/>
  <c r="AA914" i="2"/>
  <c r="X914" i="2"/>
  <c r="V914" i="2" s="1"/>
  <c r="T914" i="2"/>
  <c r="U914" i="2" s="1"/>
  <c r="P914" i="2"/>
  <c r="Q914" i="2" s="1"/>
  <c r="L914" i="2"/>
  <c r="M914" i="2" s="1"/>
  <c r="H914" i="2"/>
  <c r="I914" i="2" s="1"/>
  <c r="D914" i="2"/>
  <c r="E914" i="2" s="1"/>
  <c r="C914" i="2" s="1"/>
  <c r="AB913" i="2"/>
  <c r="Z913" i="2" s="1"/>
  <c r="X913" i="2"/>
  <c r="W913" i="2" s="1"/>
  <c r="T913" i="2"/>
  <c r="P913" i="2"/>
  <c r="Q913" i="2" s="1"/>
  <c r="L913" i="2"/>
  <c r="M913" i="2" s="1"/>
  <c r="H913" i="2"/>
  <c r="I913" i="2" s="1"/>
  <c r="G913" i="2" s="1"/>
  <c r="D913" i="2"/>
  <c r="AB912" i="2"/>
  <c r="AA912" i="2" s="1"/>
  <c r="X912" i="2"/>
  <c r="W912" i="2" s="1"/>
  <c r="Y912" i="2"/>
  <c r="T912" i="2"/>
  <c r="U912" i="2" s="1"/>
  <c r="P912" i="2"/>
  <c r="L912" i="2"/>
  <c r="M912" i="2" s="1"/>
  <c r="H912" i="2"/>
  <c r="I912" i="2" s="1"/>
  <c r="D912" i="2"/>
  <c r="E912" i="2" s="1"/>
  <c r="AB911" i="2"/>
  <c r="AA911" i="2" s="1"/>
  <c r="X911" i="2"/>
  <c r="W911" i="2" s="1"/>
  <c r="T911" i="2"/>
  <c r="U911" i="2" s="1"/>
  <c r="P911" i="2"/>
  <c r="Q911" i="2" s="1"/>
  <c r="L911" i="2"/>
  <c r="H911" i="2"/>
  <c r="I911" i="2" s="1"/>
  <c r="G911" i="2" s="1"/>
  <c r="D911" i="2"/>
  <c r="AB910" i="2"/>
  <c r="AA910" i="2" s="1"/>
  <c r="X910" i="2"/>
  <c r="V910" i="2" s="1"/>
  <c r="T910" i="2"/>
  <c r="U910" i="2" s="1"/>
  <c r="S910" i="2" s="1"/>
  <c r="P910" i="2"/>
  <c r="Q910" i="2" s="1"/>
  <c r="L910" i="2"/>
  <c r="M910" i="2" s="1"/>
  <c r="H910" i="2"/>
  <c r="I910" i="2" s="1"/>
  <c r="D910" i="2"/>
  <c r="E910" i="2" s="1"/>
  <c r="AB909" i="2"/>
  <c r="Z909" i="2" s="1"/>
  <c r="X909" i="2"/>
  <c r="W909" i="2"/>
  <c r="T909" i="2"/>
  <c r="U909" i="2" s="1"/>
  <c r="P909" i="2"/>
  <c r="Q909" i="2" s="1"/>
  <c r="L909" i="2"/>
  <c r="M909" i="2" s="1"/>
  <c r="H909" i="2"/>
  <c r="I909" i="2" s="1"/>
  <c r="D909" i="2"/>
  <c r="E909" i="2" s="1"/>
  <c r="AB908" i="2"/>
  <c r="AA908" i="2"/>
  <c r="X908" i="2"/>
  <c r="W908" i="2" s="1"/>
  <c r="V908" i="2"/>
  <c r="T908" i="2"/>
  <c r="U908" i="2" s="1"/>
  <c r="P908" i="2"/>
  <c r="Q908" i="2" s="1"/>
  <c r="L908" i="2"/>
  <c r="M908" i="2" s="1"/>
  <c r="H908" i="2"/>
  <c r="I908" i="2" s="1"/>
  <c r="D908" i="2"/>
  <c r="AB907" i="2"/>
  <c r="Z907" i="2" s="1"/>
  <c r="X907" i="2"/>
  <c r="T907" i="2"/>
  <c r="U907" i="2" s="1"/>
  <c r="P907" i="2"/>
  <c r="L907" i="2"/>
  <c r="M907" i="2" s="1"/>
  <c r="H907" i="2"/>
  <c r="D907" i="2"/>
  <c r="E907" i="2" s="1"/>
  <c r="AB906" i="2"/>
  <c r="X906" i="2"/>
  <c r="Y906" i="2" s="1"/>
  <c r="T906" i="2"/>
  <c r="P906" i="2"/>
  <c r="Q906" i="2" s="1"/>
  <c r="L906" i="2"/>
  <c r="H906" i="2"/>
  <c r="I906" i="2" s="1"/>
  <c r="D906" i="2"/>
  <c r="AB905" i="2"/>
  <c r="AA905" i="2" s="1"/>
  <c r="X905" i="2"/>
  <c r="T905" i="2"/>
  <c r="U905" i="2" s="1"/>
  <c r="P905" i="2"/>
  <c r="L905" i="2"/>
  <c r="H905" i="2"/>
  <c r="D905" i="2"/>
  <c r="E905" i="2" s="1"/>
  <c r="AB904" i="2"/>
  <c r="X904" i="2"/>
  <c r="Y904" i="2"/>
  <c r="W904" i="2"/>
  <c r="V904" i="2"/>
  <c r="T904" i="2"/>
  <c r="P904" i="2"/>
  <c r="Q904" i="2" s="1"/>
  <c r="L904" i="2"/>
  <c r="H904" i="2"/>
  <c r="I904" i="2" s="1"/>
  <c r="D904" i="2"/>
  <c r="AB903" i="2"/>
  <c r="AA903" i="2" s="1"/>
  <c r="AC903" i="2"/>
  <c r="X903" i="2"/>
  <c r="T903" i="2"/>
  <c r="U903" i="2" s="1"/>
  <c r="P903" i="2"/>
  <c r="L903" i="2"/>
  <c r="M903" i="2" s="1"/>
  <c r="H903" i="2"/>
  <c r="D903" i="2"/>
  <c r="E903" i="2" s="1"/>
  <c r="AB902" i="2"/>
  <c r="X902" i="2"/>
  <c r="Y902" i="2"/>
  <c r="W902" i="2"/>
  <c r="V902" i="2"/>
  <c r="T902" i="2"/>
  <c r="P902" i="2"/>
  <c r="Q902" i="2" s="1"/>
  <c r="L902" i="2"/>
  <c r="H902" i="2"/>
  <c r="I902" i="2" s="1"/>
  <c r="D902" i="2"/>
  <c r="AB901" i="2"/>
  <c r="AC901" i="2" s="1"/>
  <c r="AA901" i="2"/>
  <c r="X901" i="2"/>
  <c r="T901" i="2"/>
  <c r="U901" i="2" s="1"/>
  <c r="P901" i="2"/>
  <c r="L901" i="2"/>
  <c r="M901" i="2" s="1"/>
  <c r="H901" i="2"/>
  <c r="D901" i="2"/>
  <c r="E901" i="2" s="1"/>
  <c r="AB900" i="2"/>
  <c r="X900" i="2"/>
  <c r="V900" i="2" s="1"/>
  <c r="W900" i="2"/>
  <c r="T900" i="2"/>
  <c r="P900" i="2"/>
  <c r="Q900" i="2" s="1"/>
  <c r="L900" i="2"/>
  <c r="H900" i="2"/>
  <c r="I900" i="2" s="1"/>
  <c r="D900" i="2"/>
  <c r="AB899" i="2"/>
  <c r="AC899" i="2"/>
  <c r="AA899" i="2"/>
  <c r="Z899" i="2"/>
  <c r="X899" i="2"/>
  <c r="T899" i="2"/>
  <c r="U899" i="2" s="1"/>
  <c r="P899" i="2"/>
  <c r="L899" i="2"/>
  <c r="M899" i="2" s="1"/>
  <c r="H899" i="2"/>
  <c r="D899" i="2"/>
  <c r="AB898" i="2"/>
  <c r="X898" i="2"/>
  <c r="W898" i="2" s="1"/>
  <c r="Y898" i="2"/>
  <c r="V898" i="2"/>
  <c r="T898" i="2"/>
  <c r="P898" i="2"/>
  <c r="L898" i="2"/>
  <c r="H898" i="2"/>
  <c r="I898" i="2" s="1"/>
  <c r="D898" i="2"/>
  <c r="AB897" i="2"/>
  <c r="AC897" i="2"/>
  <c r="AA897" i="2"/>
  <c r="Z897" i="2"/>
  <c r="X897" i="2"/>
  <c r="T897" i="2"/>
  <c r="U897" i="2" s="1"/>
  <c r="P897" i="2"/>
  <c r="L897" i="2"/>
  <c r="M897" i="2" s="1"/>
  <c r="H897" i="2"/>
  <c r="D897" i="2"/>
  <c r="AB896" i="2"/>
  <c r="X896" i="2"/>
  <c r="Y896" i="2"/>
  <c r="V896" i="2"/>
  <c r="T896" i="2"/>
  <c r="P896" i="2"/>
  <c r="Q896" i="2" s="1"/>
  <c r="L896" i="2"/>
  <c r="H896" i="2"/>
  <c r="I896" i="2" s="1"/>
  <c r="D896" i="2"/>
  <c r="AB895" i="2"/>
  <c r="AC895" i="2" s="1"/>
  <c r="Z895" i="2"/>
  <c r="X895" i="2"/>
  <c r="T895" i="2"/>
  <c r="U895" i="2" s="1"/>
  <c r="P895" i="2"/>
  <c r="L895" i="2"/>
  <c r="M895" i="2" s="1"/>
  <c r="H895" i="2"/>
  <c r="D895" i="2"/>
  <c r="AB894" i="2"/>
  <c r="X894" i="2"/>
  <c r="V894" i="2" s="1"/>
  <c r="Y894" i="2"/>
  <c r="T894" i="2"/>
  <c r="P894" i="2"/>
  <c r="Q894" i="2" s="1"/>
  <c r="L894" i="2"/>
  <c r="H894" i="2"/>
  <c r="I894" i="2" s="1"/>
  <c r="D894" i="2"/>
  <c r="AB893" i="2"/>
  <c r="AC893" i="2"/>
  <c r="Z893" i="2"/>
  <c r="X893" i="2"/>
  <c r="T893" i="2"/>
  <c r="U893" i="2" s="1"/>
  <c r="P893" i="2"/>
  <c r="L893" i="2"/>
  <c r="M893" i="2" s="1"/>
  <c r="H893" i="2"/>
  <c r="D893" i="2"/>
  <c r="E893" i="2" s="1"/>
  <c r="AB892" i="2"/>
  <c r="X892" i="2"/>
  <c r="Y892" i="2" s="1"/>
  <c r="T892" i="2"/>
  <c r="P892" i="2"/>
  <c r="L892" i="2"/>
  <c r="H892" i="2"/>
  <c r="I892" i="2" s="1"/>
  <c r="D892" i="2"/>
  <c r="AB891" i="2"/>
  <c r="Z891" i="2" s="1"/>
  <c r="AC891" i="2"/>
  <c r="X891" i="2"/>
  <c r="T891" i="2"/>
  <c r="U891" i="2" s="1"/>
  <c r="P891" i="2"/>
  <c r="L891" i="2"/>
  <c r="M891" i="2" s="1"/>
  <c r="H891" i="2"/>
  <c r="D891" i="2"/>
  <c r="E891" i="2" s="1"/>
  <c r="AB890" i="2"/>
  <c r="X890" i="2"/>
  <c r="V890" i="2"/>
  <c r="T890" i="2"/>
  <c r="P890" i="2"/>
  <c r="Q890" i="2" s="1"/>
  <c r="L890" i="2"/>
  <c r="H890" i="2"/>
  <c r="I890" i="2" s="1"/>
  <c r="F890" i="2" s="1"/>
  <c r="D890" i="2"/>
  <c r="AB889" i="2"/>
  <c r="Z889" i="2"/>
  <c r="X889" i="2"/>
  <c r="T889" i="2"/>
  <c r="U889" i="2" s="1"/>
  <c r="P889" i="2"/>
  <c r="L889" i="2"/>
  <c r="H889" i="2"/>
  <c r="D889" i="2"/>
  <c r="E889" i="2" s="1"/>
  <c r="AB888" i="2"/>
  <c r="X888" i="2"/>
  <c r="T888" i="2"/>
  <c r="P888" i="2"/>
  <c r="Q888" i="2" s="1"/>
  <c r="L888" i="2"/>
  <c r="H888" i="2"/>
  <c r="I888" i="2" s="1"/>
  <c r="D888" i="2"/>
  <c r="AB887" i="2"/>
  <c r="Z887" i="2" s="1"/>
  <c r="X887" i="2"/>
  <c r="T887" i="2"/>
  <c r="U887" i="2" s="1"/>
  <c r="R887" i="2" s="1"/>
  <c r="P887" i="2"/>
  <c r="L887" i="2"/>
  <c r="M887" i="2" s="1"/>
  <c r="H887" i="2"/>
  <c r="D887" i="2"/>
  <c r="AB886" i="2"/>
  <c r="X886" i="2"/>
  <c r="V886" i="2" s="1"/>
  <c r="T886" i="2"/>
  <c r="P886" i="2"/>
  <c r="L886" i="2"/>
  <c r="H886" i="2"/>
  <c r="I886" i="2" s="1"/>
  <c r="D886" i="2"/>
  <c r="AB885" i="2"/>
  <c r="Z885" i="2"/>
  <c r="X885" i="2"/>
  <c r="T885" i="2"/>
  <c r="U885" i="2" s="1"/>
  <c r="P885" i="2"/>
  <c r="L885" i="2"/>
  <c r="M885" i="2" s="1"/>
  <c r="J885" i="2" s="1"/>
  <c r="H885" i="2"/>
  <c r="D885" i="2"/>
  <c r="E885" i="2" s="1"/>
  <c r="AB884" i="2"/>
  <c r="X884" i="2"/>
  <c r="T884" i="2"/>
  <c r="P884" i="2"/>
  <c r="Q884" i="2" s="1"/>
  <c r="L884" i="2"/>
  <c r="H884" i="2"/>
  <c r="D884" i="2"/>
  <c r="AB883" i="2"/>
  <c r="Z883" i="2" s="1"/>
  <c r="X883" i="2"/>
  <c r="T883" i="2"/>
  <c r="U883" i="2" s="1"/>
  <c r="P883" i="2"/>
  <c r="L883" i="2"/>
  <c r="M883" i="2" s="1"/>
  <c r="H883" i="2"/>
  <c r="D883" i="2"/>
  <c r="E883" i="2" s="1"/>
  <c r="AB882" i="2"/>
  <c r="X882" i="2"/>
  <c r="V882" i="2"/>
  <c r="T882" i="2"/>
  <c r="P882" i="2"/>
  <c r="L882" i="2"/>
  <c r="H882" i="2"/>
  <c r="I882" i="2" s="1"/>
  <c r="D882" i="2"/>
  <c r="AB881" i="2"/>
  <c r="X881" i="2"/>
  <c r="T881" i="2"/>
  <c r="U881" i="2" s="1"/>
  <c r="P881" i="2"/>
  <c r="L881" i="2"/>
  <c r="M881" i="2" s="1"/>
  <c r="H881" i="2"/>
  <c r="D881" i="2"/>
  <c r="E881" i="2" s="1"/>
  <c r="AB880" i="2"/>
  <c r="X880" i="2"/>
  <c r="V880" i="2"/>
  <c r="T880" i="2"/>
  <c r="P880" i="2"/>
  <c r="Q880" i="2" s="1"/>
  <c r="N880" i="2" s="1"/>
  <c r="L880" i="2"/>
  <c r="H880" i="2"/>
  <c r="D880" i="2"/>
  <c r="AB879" i="2"/>
  <c r="Z879" i="2"/>
  <c r="X879" i="2"/>
  <c r="T879" i="2"/>
  <c r="P879" i="2"/>
  <c r="L879" i="2"/>
  <c r="M879" i="2" s="1"/>
  <c r="H879" i="2"/>
  <c r="D879" i="2"/>
  <c r="E879" i="2" s="1"/>
  <c r="B879" i="2" s="1"/>
  <c r="AB878" i="2"/>
  <c r="X878" i="2"/>
  <c r="V878" i="2"/>
  <c r="T878" i="2"/>
  <c r="P878" i="2"/>
  <c r="Q878" i="2" s="1"/>
  <c r="L878" i="2"/>
  <c r="H878" i="2"/>
  <c r="I878" i="2" s="1"/>
  <c r="D878" i="2"/>
  <c r="AB877" i="2"/>
  <c r="X877" i="2"/>
  <c r="T877" i="2"/>
  <c r="U877" i="2" s="1"/>
  <c r="R877" i="2" s="1"/>
  <c r="P877" i="2"/>
  <c r="L877" i="2"/>
  <c r="H877" i="2"/>
  <c r="D877" i="2"/>
  <c r="E877" i="2" s="1"/>
  <c r="AB876" i="2"/>
  <c r="X876" i="2"/>
  <c r="V876" i="2" s="1"/>
  <c r="T876" i="2"/>
  <c r="P876" i="2"/>
  <c r="Q876" i="2" s="1"/>
  <c r="N876" i="2" s="1"/>
  <c r="L876" i="2"/>
  <c r="H876" i="2"/>
  <c r="I876" i="2" s="1"/>
  <c r="D876" i="2"/>
  <c r="AB875" i="2"/>
  <c r="Z875" i="2"/>
  <c r="X875" i="2"/>
  <c r="T875" i="2"/>
  <c r="P875" i="2"/>
  <c r="L875" i="2"/>
  <c r="M875" i="2" s="1"/>
  <c r="H875" i="2"/>
  <c r="D875" i="2"/>
  <c r="AB874" i="2"/>
  <c r="X874" i="2"/>
  <c r="V874" i="2"/>
  <c r="T874" i="2"/>
  <c r="P874" i="2"/>
  <c r="Q874" i="2" s="1"/>
  <c r="L874" i="2"/>
  <c r="H874" i="2"/>
  <c r="I874" i="2" s="1"/>
  <c r="F874" i="2" s="1"/>
  <c r="D874" i="2"/>
  <c r="AB873" i="2"/>
  <c r="Z873" i="2"/>
  <c r="X873" i="2"/>
  <c r="T873" i="2"/>
  <c r="U873" i="2" s="1"/>
  <c r="P873" i="2"/>
  <c r="L873" i="2"/>
  <c r="H873" i="2"/>
  <c r="D873" i="2"/>
  <c r="E873" i="2" s="1"/>
  <c r="AB872" i="2"/>
  <c r="X872" i="2"/>
  <c r="T872" i="2"/>
  <c r="P872" i="2"/>
  <c r="Q872" i="2" s="1"/>
  <c r="L872" i="2"/>
  <c r="H872" i="2"/>
  <c r="I872" i="2" s="1"/>
  <c r="D872" i="2"/>
  <c r="AB871" i="2"/>
  <c r="Z871" i="2" s="1"/>
  <c r="X871" i="2"/>
  <c r="T871" i="2"/>
  <c r="U871" i="2" s="1"/>
  <c r="P871" i="2"/>
  <c r="L871" i="2"/>
  <c r="M871" i="2" s="1"/>
  <c r="H871" i="2"/>
  <c r="D871" i="2"/>
  <c r="AB870" i="2"/>
  <c r="X870" i="2"/>
  <c r="V870" i="2" s="1"/>
  <c r="T870" i="2"/>
  <c r="P870" i="2"/>
  <c r="L870" i="2"/>
  <c r="H870" i="2"/>
  <c r="I870" i="2" s="1"/>
  <c r="D870" i="2"/>
  <c r="AB869" i="2"/>
  <c r="Z869" i="2"/>
  <c r="X869" i="2"/>
  <c r="T869" i="2"/>
  <c r="U869" i="2" s="1"/>
  <c r="P869" i="2"/>
  <c r="L869" i="2"/>
  <c r="M869" i="2" s="1"/>
  <c r="J869" i="2" s="1"/>
  <c r="H869" i="2"/>
  <c r="D869" i="2"/>
  <c r="E869" i="2" s="1"/>
  <c r="AB868" i="2"/>
  <c r="X868" i="2"/>
  <c r="T868" i="2"/>
  <c r="P868" i="2"/>
  <c r="L868" i="2"/>
  <c r="H868" i="2"/>
  <c r="D868" i="2"/>
  <c r="AB867" i="2"/>
  <c r="AC867" i="2"/>
  <c r="AA867" i="2"/>
  <c r="Z867" i="2"/>
  <c r="X867" i="2"/>
  <c r="T867" i="2"/>
  <c r="P867" i="2"/>
  <c r="L867" i="2"/>
  <c r="H867" i="2"/>
  <c r="D867" i="2"/>
  <c r="AB866" i="2"/>
  <c r="X866" i="2"/>
  <c r="Y866" i="2"/>
  <c r="W866" i="2"/>
  <c r="V866" i="2"/>
  <c r="T866" i="2"/>
  <c r="P866" i="2"/>
  <c r="L866" i="2"/>
  <c r="H866" i="2"/>
  <c r="D866" i="2"/>
  <c r="AB865" i="2"/>
  <c r="X865" i="2"/>
  <c r="T865" i="2"/>
  <c r="U865" i="2" s="1"/>
  <c r="P865" i="2"/>
  <c r="L865" i="2"/>
  <c r="H865" i="2"/>
  <c r="D865" i="2"/>
  <c r="E865" i="2" s="1"/>
  <c r="AB864" i="2"/>
  <c r="X864" i="2"/>
  <c r="T864" i="2"/>
  <c r="P864" i="2"/>
  <c r="L864" i="2"/>
  <c r="H864" i="2"/>
  <c r="D864" i="2"/>
  <c r="AB863" i="2"/>
  <c r="AC863" i="2" s="1"/>
  <c r="X863" i="2"/>
  <c r="T863" i="2"/>
  <c r="P863" i="2"/>
  <c r="L863" i="2"/>
  <c r="M863" i="2" s="1"/>
  <c r="H863" i="2"/>
  <c r="D863" i="2"/>
  <c r="AB862" i="2"/>
  <c r="X862" i="2"/>
  <c r="Y862" i="2"/>
  <c r="W862" i="2"/>
  <c r="V862" i="2"/>
  <c r="T862" i="2"/>
  <c r="P862" i="2"/>
  <c r="L862" i="2"/>
  <c r="H862" i="2"/>
  <c r="I862" i="2" s="1"/>
  <c r="D862" i="2"/>
  <c r="AB861" i="2"/>
  <c r="X861" i="2"/>
  <c r="T861" i="2"/>
  <c r="P861" i="2"/>
  <c r="L861" i="2"/>
  <c r="H861" i="2"/>
  <c r="D861" i="2"/>
  <c r="E861" i="2" s="1"/>
  <c r="AB860" i="2"/>
  <c r="X860" i="2"/>
  <c r="T860" i="2"/>
  <c r="P860" i="2"/>
  <c r="Q860" i="2" s="1"/>
  <c r="L860" i="2"/>
  <c r="H860" i="2"/>
  <c r="D860" i="2"/>
  <c r="AB859" i="2"/>
  <c r="AC859" i="2" s="1"/>
  <c r="AA859" i="2"/>
  <c r="Z859" i="2"/>
  <c r="X859" i="2"/>
  <c r="T859" i="2"/>
  <c r="P859" i="2"/>
  <c r="L859" i="2"/>
  <c r="H859" i="2"/>
  <c r="D859" i="2"/>
  <c r="AB858" i="2"/>
  <c r="X858" i="2"/>
  <c r="Y858" i="2" s="1"/>
  <c r="T858" i="2"/>
  <c r="P858" i="2"/>
  <c r="L858" i="2"/>
  <c r="H858" i="2"/>
  <c r="D858" i="2"/>
  <c r="AB857" i="2"/>
  <c r="X857" i="2"/>
  <c r="T857" i="2"/>
  <c r="U857" i="2" s="1"/>
  <c r="P857" i="2"/>
  <c r="L857" i="2"/>
  <c r="H857" i="2"/>
  <c r="D857" i="2"/>
  <c r="AB856" i="2"/>
  <c r="X856" i="2"/>
  <c r="T856" i="2"/>
  <c r="P856" i="2"/>
  <c r="L856" i="2"/>
  <c r="H856" i="2"/>
  <c r="D856" i="2"/>
  <c r="AB855" i="2"/>
  <c r="AC855" i="2" s="1"/>
  <c r="X855" i="2"/>
  <c r="T855" i="2"/>
  <c r="P855" i="2"/>
  <c r="L855" i="2"/>
  <c r="M855" i="2" s="1"/>
  <c r="H855" i="2"/>
  <c r="D855" i="2"/>
  <c r="AB854" i="2"/>
  <c r="X854" i="2"/>
  <c r="W854" i="2" s="1"/>
  <c r="Y854" i="2"/>
  <c r="V854" i="2"/>
  <c r="T854" i="2"/>
  <c r="P854" i="2"/>
  <c r="L854" i="2"/>
  <c r="H854" i="2"/>
  <c r="I854" i="2" s="1"/>
  <c r="D854" i="2"/>
  <c r="AB853" i="2"/>
  <c r="X853" i="2"/>
  <c r="T853" i="2"/>
  <c r="U853" i="2" s="1"/>
  <c r="P853" i="2"/>
  <c r="L853" i="2"/>
  <c r="H853" i="2"/>
  <c r="D853" i="2"/>
  <c r="E853" i="2" s="1"/>
  <c r="AB852" i="2"/>
  <c r="X852" i="2"/>
  <c r="T852" i="2"/>
  <c r="P852" i="2"/>
  <c r="L852" i="2"/>
  <c r="H852" i="2"/>
  <c r="D852" i="2"/>
  <c r="AB851" i="2"/>
  <c r="AC851" i="2"/>
  <c r="AA851" i="2"/>
  <c r="Z851" i="2"/>
  <c r="X851" i="2"/>
  <c r="T851" i="2"/>
  <c r="P851" i="2"/>
  <c r="L851" i="2"/>
  <c r="M851" i="2" s="1"/>
  <c r="H851" i="2"/>
  <c r="D851" i="2"/>
  <c r="AB850" i="2"/>
  <c r="X850" i="2"/>
  <c r="V850" i="2" s="1"/>
  <c r="T850" i="2"/>
  <c r="P850" i="2"/>
  <c r="L850" i="2"/>
  <c r="H850" i="2"/>
  <c r="D850" i="2"/>
  <c r="AB849" i="2"/>
  <c r="X849" i="2"/>
  <c r="T849" i="2"/>
  <c r="P849" i="2"/>
  <c r="L849" i="2"/>
  <c r="H849" i="2"/>
  <c r="D849" i="2"/>
  <c r="E849" i="2" s="1"/>
  <c r="AB848" i="2"/>
  <c r="X848" i="2"/>
  <c r="T848" i="2"/>
  <c r="P848" i="2"/>
  <c r="Q848" i="2" s="1"/>
  <c r="L848" i="2"/>
  <c r="H848" i="2"/>
  <c r="D848" i="2"/>
  <c r="AB847" i="2"/>
  <c r="AC847" i="2"/>
  <c r="AA847" i="2"/>
  <c r="Z847" i="2"/>
  <c r="X847" i="2"/>
  <c r="T847" i="2"/>
  <c r="P847" i="2"/>
  <c r="L847" i="2"/>
  <c r="M847" i="2" s="1"/>
  <c r="H847" i="2"/>
  <c r="D847" i="2"/>
  <c r="AB846" i="2"/>
  <c r="X846" i="2"/>
  <c r="Y846" i="2" s="1"/>
  <c r="T846" i="2"/>
  <c r="P846" i="2"/>
  <c r="L846" i="2"/>
  <c r="H846" i="2"/>
  <c r="I846" i="2" s="1"/>
  <c r="D846" i="2"/>
  <c r="AB845" i="2"/>
  <c r="X845" i="2"/>
  <c r="T845" i="2"/>
  <c r="P845" i="2"/>
  <c r="L845" i="2"/>
  <c r="H845" i="2"/>
  <c r="D845" i="2"/>
  <c r="AB844" i="2"/>
  <c r="X844" i="2"/>
  <c r="T844" i="2"/>
  <c r="P844" i="2"/>
  <c r="Q844" i="2" s="1"/>
  <c r="L844" i="2"/>
  <c r="H844" i="2"/>
  <c r="D844" i="2"/>
  <c r="AB843" i="2"/>
  <c r="AC843" i="2" s="1"/>
  <c r="X843" i="2"/>
  <c r="T843" i="2"/>
  <c r="P843" i="2"/>
  <c r="L843" i="2"/>
  <c r="H843" i="2"/>
  <c r="D843" i="2"/>
  <c r="AB842" i="2"/>
  <c r="X842" i="2"/>
  <c r="Y842" i="2"/>
  <c r="W842" i="2"/>
  <c r="V842" i="2"/>
  <c r="T842" i="2"/>
  <c r="P842" i="2"/>
  <c r="L842" i="2"/>
  <c r="H842" i="2"/>
  <c r="I842" i="2" s="1"/>
  <c r="D842" i="2"/>
  <c r="AB841" i="2"/>
  <c r="X841" i="2"/>
  <c r="T841" i="2"/>
  <c r="U841" i="2" s="1"/>
  <c r="P841" i="2"/>
  <c r="L841" i="2"/>
  <c r="H841" i="2"/>
  <c r="D841" i="2"/>
  <c r="AB840" i="2"/>
  <c r="X840" i="2"/>
  <c r="T840" i="2"/>
  <c r="P840" i="2"/>
  <c r="Q840" i="2" s="1"/>
  <c r="L840" i="2"/>
  <c r="H840" i="2"/>
  <c r="D840" i="2"/>
  <c r="AB839" i="2"/>
  <c r="AC839" i="2" s="1"/>
  <c r="AA839" i="2"/>
  <c r="Z839" i="2"/>
  <c r="X839" i="2"/>
  <c r="T839" i="2"/>
  <c r="P839" i="2"/>
  <c r="L839" i="2"/>
  <c r="M839" i="2" s="1"/>
  <c r="H839" i="2"/>
  <c r="D839" i="2"/>
  <c r="AB838" i="2"/>
  <c r="X838" i="2"/>
  <c r="W838" i="2" s="1"/>
  <c r="Y838" i="2"/>
  <c r="V838" i="2"/>
  <c r="T838" i="2"/>
  <c r="P838" i="2"/>
  <c r="L838" i="2"/>
  <c r="H838" i="2"/>
  <c r="I838" i="2" s="1"/>
  <c r="D838" i="2"/>
  <c r="AB837" i="2"/>
  <c r="X837" i="2"/>
  <c r="T837" i="2"/>
  <c r="U837" i="2" s="1"/>
  <c r="P837" i="2"/>
  <c r="L837" i="2"/>
  <c r="H837" i="2"/>
  <c r="D837" i="2"/>
  <c r="E837" i="2" s="1"/>
  <c r="AB836" i="2"/>
  <c r="X836" i="2"/>
  <c r="T836" i="2"/>
  <c r="P836" i="2"/>
  <c r="L836" i="2"/>
  <c r="H836" i="2"/>
  <c r="D836" i="2"/>
  <c r="AB835" i="2"/>
  <c r="AC835" i="2"/>
  <c r="AA835" i="2"/>
  <c r="Z835" i="2"/>
  <c r="X835" i="2"/>
  <c r="T835" i="2"/>
  <c r="P835" i="2"/>
  <c r="L835" i="2"/>
  <c r="M835" i="2" s="1"/>
  <c r="H835" i="2"/>
  <c r="D835" i="2"/>
  <c r="AB834" i="2"/>
  <c r="X834" i="2"/>
  <c r="T834" i="2"/>
  <c r="P834" i="2"/>
  <c r="L834" i="2"/>
  <c r="H834" i="2"/>
  <c r="D834" i="2"/>
  <c r="AB833" i="2"/>
  <c r="X833" i="2"/>
  <c r="T833" i="2"/>
  <c r="P833" i="2"/>
  <c r="L833" i="2"/>
  <c r="H833" i="2"/>
  <c r="D833" i="2"/>
  <c r="E833" i="2" s="1"/>
  <c r="AB832" i="2"/>
  <c r="X832" i="2"/>
  <c r="T832" i="2"/>
  <c r="P832" i="2"/>
  <c r="Q832" i="2" s="1"/>
  <c r="L832" i="2"/>
  <c r="H832" i="2"/>
  <c r="D832" i="2"/>
  <c r="AB831" i="2"/>
  <c r="AC831" i="2" s="1"/>
  <c r="X831" i="2"/>
  <c r="T831" i="2"/>
  <c r="P831" i="2"/>
  <c r="L831" i="2"/>
  <c r="M831" i="2" s="1"/>
  <c r="H831" i="2"/>
  <c r="D831" i="2"/>
  <c r="AB830" i="2"/>
  <c r="X830" i="2"/>
  <c r="W830" i="2" s="1"/>
  <c r="Y830" i="2"/>
  <c r="V830" i="2"/>
  <c r="T830" i="2"/>
  <c r="P830" i="2"/>
  <c r="L830" i="2"/>
  <c r="H830" i="2"/>
  <c r="I830" i="2" s="1"/>
  <c r="D830" i="2"/>
  <c r="AB829" i="2"/>
  <c r="X829" i="2"/>
  <c r="T829" i="2"/>
  <c r="P829" i="2"/>
  <c r="L829" i="2"/>
  <c r="H829" i="2"/>
  <c r="D829" i="2"/>
  <c r="E829" i="2" s="1"/>
  <c r="AB828" i="2"/>
  <c r="X828" i="2"/>
  <c r="T828" i="2"/>
  <c r="P828" i="2"/>
  <c r="L828" i="2"/>
  <c r="H828" i="2"/>
  <c r="D828" i="2"/>
  <c r="AB827" i="2"/>
  <c r="AC827" i="2" s="1"/>
  <c r="AA827" i="2"/>
  <c r="Z827" i="2"/>
  <c r="X827" i="2"/>
  <c r="T827" i="2"/>
  <c r="P827" i="2"/>
  <c r="L827" i="2"/>
  <c r="H827" i="2"/>
  <c r="D827" i="2"/>
  <c r="AB826" i="2"/>
  <c r="X826" i="2"/>
  <c r="Y826" i="2" s="1"/>
  <c r="T826" i="2"/>
  <c r="P826" i="2"/>
  <c r="L826" i="2"/>
  <c r="H826" i="2"/>
  <c r="I826" i="2" s="1"/>
  <c r="D826" i="2"/>
  <c r="AB825" i="2"/>
  <c r="X825" i="2"/>
  <c r="T825" i="2"/>
  <c r="U825" i="2" s="1"/>
  <c r="S825" i="2" s="1"/>
  <c r="P825" i="2"/>
  <c r="L825" i="2"/>
  <c r="H825" i="2"/>
  <c r="D825" i="2"/>
  <c r="AB824" i="2"/>
  <c r="X824" i="2"/>
  <c r="T824" i="2"/>
  <c r="P824" i="2"/>
  <c r="L824" i="2"/>
  <c r="H824" i="2"/>
  <c r="D824" i="2"/>
  <c r="AB823" i="2"/>
  <c r="AA823" i="2" s="1"/>
  <c r="AC823" i="2"/>
  <c r="X823" i="2"/>
  <c r="T823" i="2"/>
  <c r="P823" i="2"/>
  <c r="L823" i="2"/>
  <c r="H823" i="2"/>
  <c r="D823" i="2"/>
  <c r="AB822" i="2"/>
  <c r="X822" i="2"/>
  <c r="W822" i="2" s="1"/>
  <c r="Y822" i="2"/>
  <c r="V822" i="2"/>
  <c r="T822" i="2"/>
  <c r="P822" i="2"/>
  <c r="L822" i="2"/>
  <c r="H822" i="2"/>
  <c r="I822" i="2" s="1"/>
  <c r="D822" i="2"/>
  <c r="AB821" i="2"/>
  <c r="X821" i="2"/>
  <c r="T821" i="2"/>
  <c r="U821" i="2" s="1"/>
  <c r="P821" i="2"/>
  <c r="L821" i="2"/>
  <c r="H821" i="2"/>
  <c r="D821" i="2"/>
  <c r="E821" i="2" s="1"/>
  <c r="AB820" i="2"/>
  <c r="X820" i="2"/>
  <c r="Y820" i="2" s="1"/>
  <c r="T820" i="2"/>
  <c r="P820" i="2"/>
  <c r="L820" i="2"/>
  <c r="H820" i="2"/>
  <c r="I820" i="2" s="1"/>
  <c r="D820" i="2"/>
  <c r="AB819" i="2"/>
  <c r="Z819" i="2" s="1"/>
  <c r="X819" i="2"/>
  <c r="T819" i="2"/>
  <c r="P819" i="2"/>
  <c r="L819" i="2"/>
  <c r="M819" i="2" s="1"/>
  <c r="H819" i="2"/>
  <c r="D819" i="2"/>
  <c r="AB818" i="2"/>
  <c r="X818" i="2"/>
  <c r="Y818" i="2" s="1"/>
  <c r="T818" i="2"/>
  <c r="P818" i="2"/>
  <c r="Q818" i="2" s="1"/>
  <c r="L818" i="2"/>
  <c r="H818" i="2"/>
  <c r="D818" i="2"/>
  <c r="AB817" i="2"/>
  <c r="AC817" i="2"/>
  <c r="AA817" i="2"/>
  <c r="Z817" i="2"/>
  <c r="X817" i="2"/>
  <c r="T817" i="2"/>
  <c r="U817" i="2" s="1"/>
  <c r="P817" i="2"/>
  <c r="L817" i="2"/>
  <c r="M817" i="2" s="1"/>
  <c r="H817" i="2"/>
  <c r="D817" i="2"/>
  <c r="E817" i="2" s="1"/>
  <c r="AB816" i="2"/>
  <c r="X816" i="2"/>
  <c r="T816" i="2"/>
  <c r="P816" i="2"/>
  <c r="Q816" i="2" s="1"/>
  <c r="L816" i="2"/>
  <c r="H816" i="2"/>
  <c r="I816" i="2" s="1"/>
  <c r="D816" i="2"/>
  <c r="AB815" i="2"/>
  <c r="Z815" i="2" s="1"/>
  <c r="AC815" i="2"/>
  <c r="AA815" i="2"/>
  <c r="X815" i="2"/>
  <c r="T815" i="2"/>
  <c r="P815" i="2"/>
  <c r="L815" i="2"/>
  <c r="M815" i="2" s="1"/>
  <c r="H815" i="2"/>
  <c r="D815" i="2"/>
  <c r="E815" i="2" s="1"/>
  <c r="B815" i="2" s="1"/>
  <c r="AB814" i="2"/>
  <c r="X814" i="2"/>
  <c r="Y814" i="2" s="1"/>
  <c r="T814" i="2"/>
  <c r="P814" i="2"/>
  <c r="Q814" i="2" s="1"/>
  <c r="L814" i="2"/>
  <c r="H814" i="2"/>
  <c r="D814" i="2"/>
  <c r="AB813" i="2"/>
  <c r="Z813" i="2"/>
  <c r="X813" i="2"/>
  <c r="T813" i="2"/>
  <c r="U813" i="2" s="1"/>
  <c r="P813" i="2"/>
  <c r="L813" i="2"/>
  <c r="H813" i="2"/>
  <c r="D813" i="2"/>
  <c r="AB812" i="2"/>
  <c r="X812" i="2"/>
  <c r="V812" i="2" s="1"/>
  <c r="T812" i="2"/>
  <c r="P812" i="2"/>
  <c r="L812" i="2"/>
  <c r="H812" i="2"/>
  <c r="I812" i="2" s="1"/>
  <c r="D812" i="2"/>
  <c r="AB811" i="2"/>
  <c r="X811" i="2"/>
  <c r="T811" i="2"/>
  <c r="P811" i="2"/>
  <c r="L811" i="2"/>
  <c r="M811" i="2" s="1"/>
  <c r="H811" i="2"/>
  <c r="D811" i="2"/>
  <c r="E811" i="2" s="1"/>
  <c r="C811" i="2" s="1"/>
  <c r="AB810" i="2"/>
  <c r="X810" i="2"/>
  <c r="T810" i="2"/>
  <c r="P810" i="2"/>
  <c r="Q810" i="2" s="1"/>
  <c r="L810" i="2"/>
  <c r="H810" i="2"/>
  <c r="D810" i="2"/>
  <c r="AB809" i="2"/>
  <c r="Z809" i="2" s="1"/>
  <c r="X809" i="2"/>
  <c r="T809" i="2"/>
  <c r="P809" i="2"/>
  <c r="L809" i="2"/>
  <c r="M809" i="2" s="1"/>
  <c r="H809" i="2"/>
  <c r="D809" i="2"/>
  <c r="E809" i="2" s="1"/>
  <c r="AB808" i="2"/>
  <c r="X808" i="2"/>
  <c r="Y808" i="2" s="1"/>
  <c r="T808" i="2"/>
  <c r="P808" i="2"/>
  <c r="L808" i="2"/>
  <c r="H808" i="2"/>
  <c r="D808" i="2"/>
  <c r="AB807" i="2"/>
  <c r="AC807" i="2"/>
  <c r="Z807" i="2"/>
  <c r="X807" i="2"/>
  <c r="T807" i="2"/>
  <c r="U807" i="2" s="1"/>
  <c r="P807" i="2"/>
  <c r="L807" i="2"/>
  <c r="H807" i="2"/>
  <c r="D807" i="2"/>
  <c r="E807" i="2" s="1"/>
  <c r="AB806" i="2"/>
  <c r="X806" i="2"/>
  <c r="V806" i="2" s="1"/>
  <c r="T806" i="2"/>
  <c r="P806" i="2"/>
  <c r="Q806" i="2" s="1"/>
  <c r="L806" i="2"/>
  <c r="H806" i="2"/>
  <c r="D806" i="2"/>
  <c r="AB805" i="2"/>
  <c r="Z805" i="2" s="1"/>
  <c r="X805" i="2"/>
  <c r="T805" i="2"/>
  <c r="U805" i="2" s="1"/>
  <c r="P805" i="2"/>
  <c r="L805" i="2"/>
  <c r="H805" i="2"/>
  <c r="D805" i="2"/>
  <c r="AB804" i="2"/>
  <c r="X804" i="2"/>
  <c r="V804" i="2" s="1"/>
  <c r="T804" i="2"/>
  <c r="P804" i="2"/>
  <c r="Q804" i="2" s="1"/>
  <c r="L804" i="2"/>
  <c r="H804" i="2"/>
  <c r="I804" i="2" s="1"/>
  <c r="D804" i="2"/>
  <c r="AB803" i="2"/>
  <c r="X803" i="2"/>
  <c r="T803" i="2"/>
  <c r="U803" i="2" s="1"/>
  <c r="P803" i="2"/>
  <c r="L803" i="2"/>
  <c r="M803" i="2" s="1"/>
  <c r="H803" i="2"/>
  <c r="D803" i="2"/>
  <c r="E803" i="2" s="1"/>
  <c r="AB802" i="2"/>
  <c r="X802" i="2"/>
  <c r="T802" i="2"/>
  <c r="P802" i="2"/>
  <c r="Q802" i="2" s="1"/>
  <c r="N802" i="2" s="1"/>
  <c r="L802" i="2"/>
  <c r="H802" i="2"/>
  <c r="I802" i="2" s="1"/>
  <c r="D802" i="2"/>
  <c r="AB801" i="2"/>
  <c r="AC801" i="2"/>
  <c r="AA801" i="2"/>
  <c r="Z801" i="2"/>
  <c r="X801" i="2"/>
  <c r="T801" i="2"/>
  <c r="P801" i="2"/>
  <c r="L801" i="2"/>
  <c r="M801" i="2" s="1"/>
  <c r="H801" i="2"/>
  <c r="D801" i="2"/>
  <c r="AB800" i="2"/>
  <c r="X800" i="2"/>
  <c r="Y800" i="2" s="1"/>
  <c r="W800" i="2"/>
  <c r="V800" i="2"/>
  <c r="T800" i="2"/>
  <c r="P800" i="2"/>
  <c r="L800" i="2"/>
  <c r="H800" i="2"/>
  <c r="I800" i="2" s="1"/>
  <c r="D800" i="2"/>
  <c r="AB799" i="2"/>
  <c r="Z799" i="2" s="1"/>
  <c r="X799" i="2"/>
  <c r="T799" i="2"/>
  <c r="U799" i="2" s="1"/>
  <c r="P799" i="2"/>
  <c r="L799" i="2"/>
  <c r="H799" i="2"/>
  <c r="D799" i="2"/>
  <c r="E799" i="2" s="1"/>
  <c r="AB798" i="2"/>
  <c r="X798" i="2"/>
  <c r="V798" i="2" s="1"/>
  <c r="T798" i="2"/>
  <c r="P798" i="2"/>
  <c r="Q798" i="2" s="1"/>
  <c r="L798" i="2"/>
  <c r="H798" i="2"/>
  <c r="D798" i="2"/>
  <c r="AB797" i="2"/>
  <c r="Z797" i="2" s="1"/>
  <c r="X797" i="2"/>
  <c r="T797" i="2"/>
  <c r="U797" i="2" s="1"/>
  <c r="P797" i="2"/>
  <c r="L797" i="2"/>
  <c r="M797" i="2" s="1"/>
  <c r="H797" i="2"/>
  <c r="D797" i="2"/>
  <c r="AB796" i="2"/>
  <c r="X796" i="2"/>
  <c r="V796" i="2" s="1"/>
  <c r="T796" i="2"/>
  <c r="P796" i="2"/>
  <c r="Q796" i="2" s="1"/>
  <c r="N796" i="2" s="1"/>
  <c r="L796" i="2"/>
  <c r="H796" i="2"/>
  <c r="D796" i="2"/>
  <c r="AB795" i="2"/>
  <c r="X795" i="2"/>
  <c r="T795" i="2"/>
  <c r="P795" i="2"/>
  <c r="L795" i="2"/>
  <c r="M795" i="2" s="1"/>
  <c r="J795" i="2" s="1"/>
  <c r="H795" i="2"/>
  <c r="D795" i="2"/>
  <c r="E795" i="2" s="1"/>
  <c r="AB794" i="2"/>
  <c r="X794" i="2"/>
  <c r="T794" i="2"/>
  <c r="P794" i="2"/>
  <c r="Q794" i="2" s="1"/>
  <c r="L794" i="2"/>
  <c r="H794" i="2"/>
  <c r="I794" i="2" s="1"/>
  <c r="D794" i="2"/>
  <c r="AB793" i="2"/>
  <c r="AA793" i="2" s="1"/>
  <c r="AC793" i="2"/>
  <c r="Z793" i="2"/>
  <c r="X793" i="2"/>
  <c r="T793" i="2"/>
  <c r="P793" i="2"/>
  <c r="L793" i="2"/>
  <c r="M793" i="2" s="1"/>
  <c r="H793" i="2"/>
  <c r="D793" i="2"/>
  <c r="AB792" i="2"/>
  <c r="X792" i="2"/>
  <c r="Y792" i="2"/>
  <c r="W792" i="2"/>
  <c r="V792" i="2"/>
  <c r="T792" i="2"/>
  <c r="P792" i="2"/>
  <c r="L792" i="2"/>
  <c r="H792" i="2"/>
  <c r="I792" i="2" s="1"/>
  <c r="D792" i="2"/>
  <c r="AB791" i="2"/>
  <c r="Z791" i="2"/>
  <c r="X791" i="2"/>
  <c r="T791" i="2"/>
  <c r="P791" i="2"/>
  <c r="L791" i="2"/>
  <c r="H791" i="2"/>
  <c r="D791" i="2"/>
  <c r="E791" i="2" s="1"/>
  <c r="B791" i="2" s="1"/>
  <c r="AB790" i="2"/>
  <c r="X790" i="2"/>
  <c r="V790" i="2"/>
  <c r="T790" i="2"/>
  <c r="P790" i="2"/>
  <c r="Q790" i="2" s="1"/>
  <c r="L790" i="2"/>
  <c r="H790" i="2"/>
  <c r="D790" i="2"/>
  <c r="AB789" i="2"/>
  <c r="Z789" i="2" s="1"/>
  <c r="X789" i="2"/>
  <c r="T789" i="2"/>
  <c r="U789" i="2" s="1"/>
  <c r="R789" i="2" s="1"/>
  <c r="P789" i="2"/>
  <c r="L789" i="2"/>
  <c r="M789" i="2" s="1"/>
  <c r="H789" i="2"/>
  <c r="D789" i="2"/>
  <c r="AB788" i="2"/>
  <c r="X788" i="2"/>
  <c r="V788" i="2"/>
  <c r="T788" i="2"/>
  <c r="P788" i="2"/>
  <c r="L788" i="2"/>
  <c r="H788" i="2"/>
  <c r="D788" i="2"/>
  <c r="AB787" i="2"/>
  <c r="X787" i="2"/>
  <c r="T787" i="2"/>
  <c r="U787" i="2" s="1"/>
  <c r="P787" i="2"/>
  <c r="L787" i="2"/>
  <c r="H787" i="2"/>
  <c r="D787" i="2"/>
  <c r="E787" i="2" s="1"/>
  <c r="AB786" i="2"/>
  <c r="X786" i="2"/>
  <c r="T786" i="2"/>
  <c r="P786" i="2"/>
  <c r="Q786" i="2" s="1"/>
  <c r="L786" i="2"/>
  <c r="H786" i="2"/>
  <c r="I786" i="2" s="1"/>
  <c r="D786" i="2"/>
  <c r="AB785" i="2"/>
  <c r="AC785" i="2"/>
  <c r="AA785" i="2"/>
  <c r="Z785" i="2"/>
  <c r="X785" i="2"/>
  <c r="T785" i="2"/>
  <c r="P785" i="2"/>
  <c r="L785" i="2"/>
  <c r="M785" i="2" s="1"/>
  <c r="K785" i="2" s="1"/>
  <c r="H785" i="2"/>
  <c r="D785" i="2"/>
  <c r="E785" i="2" s="1"/>
  <c r="AB784" i="2"/>
  <c r="X784" i="2"/>
  <c r="W784" i="2" s="1"/>
  <c r="Y784" i="2"/>
  <c r="V784" i="2"/>
  <c r="T784" i="2"/>
  <c r="P784" i="2"/>
  <c r="L784" i="2"/>
  <c r="H784" i="2"/>
  <c r="D784" i="2"/>
  <c r="AB783" i="2"/>
  <c r="AC783" i="2" s="1"/>
  <c r="AA783" i="2"/>
  <c r="Z783" i="2"/>
  <c r="X783" i="2"/>
  <c r="T783" i="2"/>
  <c r="U783" i="2" s="1"/>
  <c r="P783" i="2"/>
  <c r="L783" i="2"/>
  <c r="H783" i="2"/>
  <c r="I783" i="2" s="1"/>
  <c r="D783" i="2"/>
  <c r="AB782" i="2"/>
  <c r="X782" i="2"/>
  <c r="T782" i="2"/>
  <c r="U782" i="2" s="1"/>
  <c r="P782" i="2"/>
  <c r="L782" i="2"/>
  <c r="M782" i="2" s="1"/>
  <c r="H782" i="2"/>
  <c r="I782" i="2" s="1"/>
  <c r="D782" i="2"/>
  <c r="E782" i="2" s="1"/>
  <c r="B782" i="2" s="1"/>
  <c r="AB781" i="2"/>
  <c r="X781" i="2"/>
  <c r="V781" i="2" s="1"/>
  <c r="Y781" i="2"/>
  <c r="T781" i="2"/>
  <c r="U781" i="2" s="1"/>
  <c r="S781" i="2" s="1"/>
  <c r="P781" i="2"/>
  <c r="L781" i="2"/>
  <c r="M781" i="2" s="1"/>
  <c r="H781" i="2"/>
  <c r="I781" i="2" s="1"/>
  <c r="D781" i="2"/>
  <c r="E781" i="2" s="1"/>
  <c r="AB780" i="2"/>
  <c r="X780" i="2"/>
  <c r="Y780" i="2"/>
  <c r="T780" i="2"/>
  <c r="U780" i="2" s="1"/>
  <c r="P780" i="2"/>
  <c r="L780" i="2"/>
  <c r="M780" i="2" s="1"/>
  <c r="H780" i="2"/>
  <c r="I780" i="2" s="1"/>
  <c r="D780" i="2"/>
  <c r="AB779" i="2"/>
  <c r="AC779" i="2"/>
  <c r="AA779" i="2"/>
  <c r="Z779" i="2"/>
  <c r="X779" i="2"/>
  <c r="V779" i="2" s="1"/>
  <c r="T779" i="2"/>
  <c r="U779" i="2" s="1"/>
  <c r="R779" i="2" s="1"/>
  <c r="P779" i="2"/>
  <c r="L779" i="2"/>
  <c r="M779" i="2" s="1"/>
  <c r="H779" i="2"/>
  <c r="D779" i="2"/>
  <c r="E779" i="2" s="1"/>
  <c r="AB778" i="2"/>
  <c r="X778" i="2"/>
  <c r="W778" i="2" s="1"/>
  <c r="Y778" i="2"/>
  <c r="V778" i="2"/>
  <c r="T778" i="2"/>
  <c r="U778" i="2" s="1"/>
  <c r="P778" i="2"/>
  <c r="Q778" i="2" s="1"/>
  <c r="L778" i="2"/>
  <c r="M778" i="2" s="1"/>
  <c r="H778" i="2"/>
  <c r="D778" i="2"/>
  <c r="AB777" i="2"/>
  <c r="AC777" i="2"/>
  <c r="Z777" i="2"/>
  <c r="AA777" i="2"/>
  <c r="X777" i="2"/>
  <c r="W777" i="2" s="1"/>
  <c r="V777" i="2"/>
  <c r="T777" i="2"/>
  <c r="U777" i="2" s="1"/>
  <c r="P777" i="2"/>
  <c r="L777" i="2"/>
  <c r="M777" i="2" s="1"/>
  <c r="J777" i="2" s="1"/>
  <c r="H777" i="2"/>
  <c r="I777" i="2" s="1"/>
  <c r="D777" i="2"/>
  <c r="E777" i="2" s="1"/>
  <c r="AB776" i="2"/>
  <c r="X776" i="2"/>
  <c r="T776" i="2"/>
  <c r="P776" i="2"/>
  <c r="L776" i="2"/>
  <c r="H776" i="2"/>
  <c r="I776" i="2" s="1"/>
  <c r="D776" i="2"/>
  <c r="E776" i="2" s="1"/>
  <c r="AB775" i="2"/>
  <c r="X775" i="2"/>
  <c r="W775" i="2"/>
  <c r="T775" i="2"/>
  <c r="P775" i="2"/>
  <c r="Q775" i="2" s="1"/>
  <c r="L775" i="2"/>
  <c r="M775" i="2" s="1"/>
  <c r="K775" i="2" s="1"/>
  <c r="H775" i="2"/>
  <c r="D775" i="2"/>
  <c r="E775" i="2" s="1"/>
  <c r="AB774" i="2"/>
  <c r="AC774" i="2" s="1"/>
  <c r="Z774" i="2"/>
  <c r="AA774" i="2"/>
  <c r="X774" i="2"/>
  <c r="T774" i="2"/>
  <c r="P774" i="2"/>
  <c r="L774" i="2"/>
  <c r="H774" i="2"/>
  <c r="D774" i="2"/>
  <c r="AB773" i="2"/>
  <c r="AA773" i="2" s="1"/>
  <c r="AC773" i="2"/>
  <c r="X773" i="2"/>
  <c r="Y773" i="2" s="1"/>
  <c r="V773" i="2"/>
  <c r="W773" i="2"/>
  <c r="T773" i="2"/>
  <c r="P773" i="2"/>
  <c r="Q773" i="2" s="1"/>
  <c r="L773" i="2"/>
  <c r="M773" i="2" s="1"/>
  <c r="J773" i="2" s="1"/>
  <c r="H773" i="2"/>
  <c r="D773" i="2"/>
  <c r="E773" i="2" s="1"/>
  <c r="AB772" i="2"/>
  <c r="Z772" i="2"/>
  <c r="AA772" i="2"/>
  <c r="X772" i="2"/>
  <c r="V772" i="2" s="1"/>
  <c r="Y772" i="2"/>
  <c r="T772" i="2"/>
  <c r="U772" i="2" s="1"/>
  <c r="S772" i="2" s="1"/>
  <c r="P772" i="2"/>
  <c r="Q772" i="2" s="1"/>
  <c r="L772" i="2"/>
  <c r="H772" i="2"/>
  <c r="D772" i="2"/>
  <c r="AB771" i="2"/>
  <c r="AC771" i="2" s="1"/>
  <c r="X771" i="2"/>
  <c r="Y771" i="2" s="1"/>
  <c r="T771" i="2"/>
  <c r="U771" i="2" s="1"/>
  <c r="P771" i="2"/>
  <c r="L771" i="2"/>
  <c r="H771" i="2"/>
  <c r="D771" i="2"/>
  <c r="E771" i="2" s="1"/>
  <c r="AB770" i="2"/>
  <c r="Z770" i="2" s="1"/>
  <c r="AA770" i="2"/>
  <c r="X770" i="2"/>
  <c r="T770" i="2"/>
  <c r="P770" i="2"/>
  <c r="L770" i="2"/>
  <c r="H770" i="2"/>
  <c r="D770" i="2"/>
  <c r="AB769" i="2"/>
  <c r="AC769" i="2"/>
  <c r="AA769" i="2"/>
  <c r="Z769" i="2"/>
  <c r="X769" i="2"/>
  <c r="Y769" i="2" s="1"/>
  <c r="T769" i="2"/>
  <c r="U769" i="2" s="1"/>
  <c r="P769" i="2"/>
  <c r="L769" i="2"/>
  <c r="M769" i="2" s="1"/>
  <c r="H769" i="2"/>
  <c r="I769" i="2" s="1"/>
  <c r="D769" i="2"/>
  <c r="AB768" i="2"/>
  <c r="AC768" i="2"/>
  <c r="Z768" i="2"/>
  <c r="AA768" i="2"/>
  <c r="X768" i="2"/>
  <c r="Y768" i="2" s="1"/>
  <c r="T768" i="2"/>
  <c r="U768" i="2" s="1"/>
  <c r="S768" i="2" s="1"/>
  <c r="P768" i="2"/>
  <c r="L768" i="2"/>
  <c r="H768" i="2"/>
  <c r="D768" i="2"/>
  <c r="E768" i="2" s="1"/>
  <c r="AB767" i="2"/>
  <c r="AC767" i="2" s="1"/>
  <c r="X767" i="2"/>
  <c r="T767" i="2"/>
  <c r="U767" i="2" s="1"/>
  <c r="P767" i="2"/>
  <c r="L767" i="2"/>
  <c r="H767" i="2"/>
  <c r="D767" i="2"/>
  <c r="E767" i="2" s="1"/>
  <c r="C767" i="2" s="1"/>
  <c r="AB766" i="2"/>
  <c r="AC766" i="2"/>
  <c r="Z766" i="2"/>
  <c r="X766" i="2"/>
  <c r="T766" i="2"/>
  <c r="U766" i="2" s="1"/>
  <c r="P766" i="2"/>
  <c r="Q766" i="2" s="1"/>
  <c r="N766" i="2" s="1"/>
  <c r="L766" i="2"/>
  <c r="H766" i="2"/>
  <c r="D766" i="2"/>
  <c r="AB765" i="2"/>
  <c r="AC765" i="2" s="1"/>
  <c r="Z765" i="2"/>
  <c r="AA765" i="2"/>
  <c r="X765" i="2"/>
  <c r="Y765" i="2" s="1"/>
  <c r="T765" i="2"/>
  <c r="P765" i="2"/>
  <c r="L765" i="2"/>
  <c r="M765" i="2" s="1"/>
  <c r="H765" i="2"/>
  <c r="I765" i="2" s="1"/>
  <c r="D765" i="2"/>
  <c r="AB764" i="2"/>
  <c r="X764" i="2"/>
  <c r="T764" i="2"/>
  <c r="P764" i="2"/>
  <c r="L764" i="2"/>
  <c r="H764" i="2"/>
  <c r="I764" i="2" s="1"/>
  <c r="D764" i="2"/>
  <c r="E764" i="2" s="1"/>
  <c r="AB763" i="2"/>
  <c r="X763" i="2"/>
  <c r="Y763" i="2" s="1"/>
  <c r="V763" i="2" s="1"/>
  <c r="T763" i="2"/>
  <c r="P763" i="2"/>
  <c r="Q763" i="2" s="1"/>
  <c r="O763" i="2" s="1"/>
  <c r="L763" i="2"/>
  <c r="M763" i="2" s="1"/>
  <c r="H763" i="2"/>
  <c r="D763" i="2"/>
  <c r="AB762" i="2"/>
  <c r="AA762" i="2" s="1"/>
  <c r="X762" i="2"/>
  <c r="Y762" i="2" s="1"/>
  <c r="W762" i="2" s="1"/>
  <c r="T762" i="2"/>
  <c r="P762" i="2"/>
  <c r="L762" i="2"/>
  <c r="H762" i="2"/>
  <c r="D762" i="2"/>
  <c r="AB761" i="2"/>
  <c r="X761" i="2"/>
  <c r="T761" i="2"/>
  <c r="U761" i="2" s="1"/>
  <c r="P761" i="2"/>
  <c r="L761" i="2"/>
  <c r="M761" i="2" s="1"/>
  <c r="H761" i="2"/>
  <c r="I761" i="2" s="1"/>
  <c r="D761" i="2"/>
  <c r="E761" i="2" s="1"/>
  <c r="AB760" i="2"/>
  <c r="X760" i="2"/>
  <c r="Y760" i="2" s="1"/>
  <c r="T760" i="2"/>
  <c r="U760" i="2" s="1"/>
  <c r="R760" i="2" s="1"/>
  <c r="P760" i="2"/>
  <c r="Q760" i="2" s="1"/>
  <c r="L760" i="2"/>
  <c r="H760" i="2"/>
  <c r="I760" i="2" s="1"/>
  <c r="D760" i="2"/>
  <c r="AB759" i="2"/>
  <c r="X759" i="2"/>
  <c r="Y759" i="2" s="1"/>
  <c r="T759" i="2"/>
  <c r="P759" i="2"/>
  <c r="Q759" i="2" s="1"/>
  <c r="O759" i="2" s="1"/>
  <c r="L759" i="2"/>
  <c r="H759" i="2"/>
  <c r="I759" i="2" s="1"/>
  <c r="D759" i="2"/>
  <c r="E759" i="2" s="1"/>
  <c r="AB758" i="2"/>
  <c r="Z758" i="2" s="1"/>
  <c r="AC758" i="2"/>
  <c r="AA758" i="2"/>
  <c r="X758" i="2"/>
  <c r="T758" i="2"/>
  <c r="P758" i="2"/>
  <c r="Q758" i="2" s="1"/>
  <c r="L758" i="2"/>
  <c r="H758" i="2"/>
  <c r="D758" i="2"/>
  <c r="AB757" i="2"/>
  <c r="AC757" i="2"/>
  <c r="AA757" i="2"/>
  <c r="Z757" i="2"/>
  <c r="X757" i="2"/>
  <c r="T757" i="2"/>
  <c r="P757" i="2"/>
  <c r="L757" i="2"/>
  <c r="H757" i="2"/>
  <c r="I757" i="2" s="1"/>
  <c r="D757" i="2"/>
  <c r="E757" i="2" s="1"/>
  <c r="AB756" i="2"/>
  <c r="X756" i="2"/>
  <c r="Y756" i="2" s="1"/>
  <c r="T756" i="2"/>
  <c r="P756" i="2"/>
  <c r="Q756" i="2" s="1"/>
  <c r="N756" i="2" s="1"/>
  <c r="L756" i="2"/>
  <c r="H756" i="2"/>
  <c r="I756" i="2" s="1"/>
  <c r="D756" i="2"/>
  <c r="E756" i="2" s="1"/>
  <c r="AB755" i="2"/>
  <c r="AA755" i="2" s="1"/>
  <c r="X755" i="2"/>
  <c r="T755" i="2"/>
  <c r="U755" i="2" s="1"/>
  <c r="P755" i="2"/>
  <c r="Q755" i="2" s="1"/>
  <c r="L755" i="2"/>
  <c r="M755" i="2" s="1"/>
  <c r="H755" i="2"/>
  <c r="I755" i="2" s="1"/>
  <c r="D755" i="2"/>
  <c r="E755" i="2" s="1"/>
  <c r="AB754" i="2"/>
  <c r="Z754" i="2"/>
  <c r="X754" i="2"/>
  <c r="Y754" i="2" s="1"/>
  <c r="T754" i="2"/>
  <c r="U754" i="2" s="1"/>
  <c r="P754" i="2"/>
  <c r="Q754" i="2" s="1"/>
  <c r="L754" i="2"/>
  <c r="M754" i="2" s="1"/>
  <c r="H754" i="2"/>
  <c r="D754" i="2"/>
  <c r="AB753" i="2"/>
  <c r="AA753" i="2" s="1"/>
  <c r="AC753" i="2"/>
  <c r="X753" i="2"/>
  <c r="Y753" i="2" s="1"/>
  <c r="T753" i="2"/>
  <c r="P753" i="2"/>
  <c r="L753" i="2"/>
  <c r="M753" i="2" s="1"/>
  <c r="H753" i="2"/>
  <c r="D753" i="2"/>
  <c r="AB752" i="2"/>
  <c r="X752" i="2"/>
  <c r="Y752" i="2" s="1"/>
  <c r="T752" i="2"/>
  <c r="U752" i="2" s="1"/>
  <c r="R752" i="2" s="1"/>
  <c r="P752" i="2"/>
  <c r="L752" i="2"/>
  <c r="M752" i="2" s="1"/>
  <c r="H752" i="2"/>
  <c r="I752" i="2" s="1"/>
  <c r="D752" i="2"/>
  <c r="E752" i="2" s="1"/>
  <c r="C752" i="2" s="1"/>
  <c r="AB751" i="2"/>
  <c r="Z751" i="2" s="1"/>
  <c r="AC751" i="2"/>
  <c r="X751" i="2"/>
  <c r="Y751" i="2" s="1"/>
  <c r="T751" i="2"/>
  <c r="P751" i="2"/>
  <c r="L751" i="2"/>
  <c r="M751" i="2" s="1"/>
  <c r="H751" i="2"/>
  <c r="I751" i="2" s="1"/>
  <c r="D751" i="2"/>
  <c r="E751" i="2" s="1"/>
  <c r="AB750" i="2"/>
  <c r="AA750" i="2" s="1"/>
  <c r="X750" i="2"/>
  <c r="Y750" i="2" s="1"/>
  <c r="T750" i="2"/>
  <c r="P750" i="2"/>
  <c r="L750" i="2"/>
  <c r="M750" i="2" s="1"/>
  <c r="H750" i="2"/>
  <c r="D750" i="2"/>
  <c r="E750" i="2" s="1"/>
  <c r="AB749" i="2"/>
  <c r="AC749" i="2"/>
  <c r="X749" i="2"/>
  <c r="T749" i="2"/>
  <c r="P749" i="2"/>
  <c r="Q749" i="2" s="1"/>
  <c r="N749" i="2" s="1"/>
  <c r="L749" i="2"/>
  <c r="M749" i="2" s="1"/>
  <c r="K749" i="2" s="1"/>
  <c r="H749" i="2"/>
  <c r="D749" i="2"/>
  <c r="AB748" i="2"/>
  <c r="Z748" i="2" s="1"/>
  <c r="AC748" i="2"/>
  <c r="X748" i="2"/>
  <c r="Y748" i="2" s="1"/>
  <c r="T748" i="2"/>
  <c r="P748" i="2"/>
  <c r="Q748" i="2" s="1"/>
  <c r="L748" i="2"/>
  <c r="H748" i="2"/>
  <c r="D748" i="2"/>
  <c r="E748" i="2" s="1"/>
  <c r="B748" i="2" s="1"/>
  <c r="AB747" i="2"/>
  <c r="AA747" i="2" s="1"/>
  <c r="AC747" i="2"/>
  <c r="X747" i="2"/>
  <c r="Y747" i="2" s="1"/>
  <c r="T747" i="2"/>
  <c r="U747" i="2" s="1"/>
  <c r="P747" i="2"/>
  <c r="L747" i="2"/>
  <c r="H747" i="2"/>
  <c r="I747" i="2" s="1"/>
  <c r="D747" i="2"/>
  <c r="AB746" i="2"/>
  <c r="Z746" i="2"/>
  <c r="X746" i="2"/>
  <c r="T746" i="2"/>
  <c r="P746" i="2"/>
  <c r="Q746" i="2" s="1"/>
  <c r="L746" i="2"/>
  <c r="H746" i="2"/>
  <c r="D746" i="2"/>
  <c r="AB745" i="2"/>
  <c r="X745" i="2"/>
  <c r="Y745" i="2" s="1"/>
  <c r="T745" i="2"/>
  <c r="U745" i="2" s="1"/>
  <c r="P745" i="2"/>
  <c r="L745" i="2"/>
  <c r="M745" i="2" s="1"/>
  <c r="H745" i="2"/>
  <c r="D745" i="2"/>
  <c r="E745" i="2" s="1"/>
  <c r="AB744" i="2"/>
  <c r="X744" i="2"/>
  <c r="Y744" i="2" s="1"/>
  <c r="T744" i="2"/>
  <c r="U744" i="2" s="1"/>
  <c r="P744" i="2"/>
  <c r="L744" i="2"/>
  <c r="H744" i="2"/>
  <c r="I744" i="2" s="1"/>
  <c r="D744" i="2"/>
  <c r="AB743" i="2"/>
  <c r="AC743" i="2" s="1"/>
  <c r="Z743" i="2"/>
  <c r="X743" i="2"/>
  <c r="T743" i="2"/>
  <c r="U743" i="2" s="1"/>
  <c r="P743" i="2"/>
  <c r="L743" i="2"/>
  <c r="M743" i="2" s="1"/>
  <c r="H743" i="2"/>
  <c r="D743" i="2"/>
  <c r="E743" i="2" s="1"/>
  <c r="AB742" i="2"/>
  <c r="AC742" i="2" s="1"/>
  <c r="Z742" i="2"/>
  <c r="AA742" i="2"/>
  <c r="X742" i="2"/>
  <c r="T742" i="2"/>
  <c r="U742" i="2" s="1"/>
  <c r="P742" i="2"/>
  <c r="L742" i="2"/>
  <c r="M742" i="2" s="1"/>
  <c r="H742" i="2"/>
  <c r="I742" i="2" s="1"/>
  <c r="D742" i="2"/>
  <c r="AB741" i="2"/>
  <c r="AC741" i="2"/>
  <c r="X741" i="2"/>
  <c r="T741" i="2"/>
  <c r="U741" i="2" s="1"/>
  <c r="P741" i="2"/>
  <c r="L741" i="2"/>
  <c r="M741" i="2" s="1"/>
  <c r="H741" i="2"/>
  <c r="I741" i="2" s="1"/>
  <c r="D741" i="2"/>
  <c r="AB740" i="2"/>
  <c r="AC740" i="2" s="1"/>
  <c r="X740" i="2"/>
  <c r="Y740" i="2" s="1"/>
  <c r="T740" i="2"/>
  <c r="U740" i="2" s="1"/>
  <c r="P740" i="2"/>
  <c r="Q740" i="2" s="1"/>
  <c r="L740" i="2"/>
  <c r="H740" i="2"/>
  <c r="I740" i="2" s="1"/>
  <c r="D740" i="2"/>
  <c r="AB739" i="2"/>
  <c r="X739" i="2"/>
  <c r="Y739" i="2" s="1"/>
  <c r="T739" i="2"/>
  <c r="U739" i="2" s="1"/>
  <c r="P739" i="2"/>
  <c r="L739" i="2"/>
  <c r="M739" i="2" s="1"/>
  <c r="H739" i="2"/>
  <c r="I739" i="2" s="1"/>
  <c r="D739" i="2"/>
  <c r="E739" i="2" s="1"/>
  <c r="AB738" i="2"/>
  <c r="Z738" i="2" s="1"/>
  <c r="X738" i="2"/>
  <c r="Y738" i="2" s="1"/>
  <c r="T738" i="2"/>
  <c r="P738" i="2"/>
  <c r="Q738" i="2" s="1"/>
  <c r="L738" i="2"/>
  <c r="H738" i="2"/>
  <c r="I738" i="2" s="1"/>
  <c r="D738" i="2"/>
  <c r="E738" i="2" s="1"/>
  <c r="AB737" i="2"/>
  <c r="AC737" i="2" s="1"/>
  <c r="AA737" i="2"/>
  <c r="X737" i="2"/>
  <c r="T737" i="2"/>
  <c r="P737" i="2"/>
  <c r="Q737" i="2" s="1"/>
  <c r="L737" i="2"/>
  <c r="M737" i="2" s="1"/>
  <c r="H737" i="2"/>
  <c r="I737" i="2" s="1"/>
  <c r="D737" i="2"/>
  <c r="AB736" i="2"/>
  <c r="Z736" i="2" s="1"/>
  <c r="AA736" i="2"/>
  <c r="X736" i="2"/>
  <c r="T736" i="2"/>
  <c r="P736" i="2"/>
  <c r="Q736" i="2" s="1"/>
  <c r="L736" i="2"/>
  <c r="H736" i="2"/>
  <c r="I736" i="2" s="1"/>
  <c r="D736" i="2"/>
  <c r="AB735" i="2"/>
  <c r="AC735" i="2" s="1"/>
  <c r="X735" i="2"/>
  <c r="Y735" i="2" s="1"/>
  <c r="V735" i="2" s="1"/>
  <c r="T735" i="2"/>
  <c r="U735" i="2" s="1"/>
  <c r="P735" i="2"/>
  <c r="Q735" i="2" s="1"/>
  <c r="L735" i="2"/>
  <c r="M735" i="2" s="1"/>
  <c r="H735" i="2"/>
  <c r="I735" i="2" s="1"/>
  <c r="D735" i="2"/>
  <c r="E735" i="2" s="1"/>
  <c r="AB734" i="2"/>
  <c r="Z734" i="2" s="1"/>
  <c r="AC734" i="2"/>
  <c r="AA734" i="2"/>
  <c r="X734" i="2"/>
  <c r="Y734" i="2" s="1"/>
  <c r="T734" i="2"/>
  <c r="P734" i="2"/>
  <c r="Q734" i="2" s="1"/>
  <c r="L734" i="2"/>
  <c r="M734" i="2" s="1"/>
  <c r="H734" i="2"/>
  <c r="I734" i="2" s="1"/>
  <c r="D734" i="2"/>
  <c r="E734" i="2" s="1"/>
  <c r="AB733" i="2"/>
  <c r="AC733" i="2" s="1"/>
  <c r="X733" i="2"/>
  <c r="Y733" i="2" s="1"/>
  <c r="T733" i="2"/>
  <c r="P733" i="2"/>
  <c r="L733" i="2"/>
  <c r="M733" i="2" s="1"/>
  <c r="H733" i="2"/>
  <c r="D733" i="2"/>
  <c r="E733" i="2" s="1"/>
  <c r="AB732" i="2"/>
  <c r="AC732" i="2" s="1"/>
  <c r="Z732" i="2"/>
  <c r="X732" i="2"/>
  <c r="Y732" i="2" s="1"/>
  <c r="T732" i="2"/>
  <c r="P732" i="2"/>
  <c r="Q732" i="2" s="1"/>
  <c r="L732" i="2"/>
  <c r="H732" i="2"/>
  <c r="D732" i="2"/>
  <c r="E732" i="2" s="1"/>
  <c r="AB731" i="2"/>
  <c r="AA731" i="2" s="1"/>
  <c r="AC731" i="2"/>
  <c r="X731" i="2"/>
  <c r="T731" i="2"/>
  <c r="U731" i="2" s="1"/>
  <c r="P731" i="2"/>
  <c r="Q731" i="2" s="1"/>
  <c r="L731" i="2"/>
  <c r="M731" i="2" s="1"/>
  <c r="H731" i="2"/>
  <c r="D731" i="2"/>
  <c r="E731" i="2" s="1"/>
  <c r="AB730" i="2"/>
  <c r="Z730" i="2"/>
  <c r="X730" i="2"/>
  <c r="Y730" i="2" s="1"/>
  <c r="T730" i="2"/>
  <c r="P730" i="2"/>
  <c r="Q730" i="2" s="1"/>
  <c r="L730" i="2"/>
  <c r="M730" i="2" s="1"/>
  <c r="H730" i="2"/>
  <c r="I730" i="2" s="1"/>
  <c r="D730" i="2"/>
  <c r="AB729" i="2"/>
  <c r="AC729" i="2" s="1"/>
  <c r="AA729" i="2"/>
  <c r="X729" i="2"/>
  <c r="Y729" i="2" s="1"/>
  <c r="T729" i="2"/>
  <c r="U729" i="2" s="1"/>
  <c r="P729" i="2"/>
  <c r="L729" i="2"/>
  <c r="M729" i="2" s="1"/>
  <c r="H729" i="2"/>
  <c r="D729" i="2"/>
  <c r="AB728" i="2"/>
  <c r="Z728" i="2"/>
  <c r="X728" i="2"/>
  <c r="Y728" i="2" s="1"/>
  <c r="T728" i="2"/>
  <c r="U728" i="2" s="1"/>
  <c r="P728" i="2"/>
  <c r="Q728" i="2" s="1"/>
  <c r="L728" i="2"/>
  <c r="M728" i="2" s="1"/>
  <c r="H728" i="2"/>
  <c r="I728" i="2" s="1"/>
  <c r="D728" i="2"/>
  <c r="AB727" i="2"/>
  <c r="AC727" i="2" s="1"/>
  <c r="Z727" i="2"/>
  <c r="X727" i="2"/>
  <c r="Y727" i="2" s="1"/>
  <c r="T727" i="2"/>
  <c r="P727" i="2"/>
  <c r="Q727" i="2" s="1"/>
  <c r="L727" i="2"/>
  <c r="M727" i="2" s="1"/>
  <c r="H727" i="2"/>
  <c r="I727" i="2" s="1"/>
  <c r="D727" i="2"/>
  <c r="E727" i="2" s="1"/>
  <c r="AB726" i="2"/>
  <c r="AC726" i="2"/>
  <c r="Z726" i="2"/>
  <c r="AA726" i="2"/>
  <c r="X726" i="2"/>
  <c r="Y726" i="2" s="1"/>
  <c r="T726" i="2"/>
  <c r="P726" i="2"/>
  <c r="Q726" i="2" s="1"/>
  <c r="L726" i="2"/>
  <c r="M726" i="2" s="1"/>
  <c r="H726" i="2"/>
  <c r="I726" i="2" s="1"/>
  <c r="D726" i="2"/>
  <c r="AB725" i="2"/>
  <c r="AC725" i="2" s="1"/>
  <c r="X725" i="2"/>
  <c r="T725" i="2"/>
  <c r="U725" i="2" s="1"/>
  <c r="R725" i="2" s="1"/>
  <c r="P725" i="2"/>
  <c r="Q725" i="2" s="1"/>
  <c r="L725" i="2"/>
  <c r="M725" i="2" s="1"/>
  <c r="H725" i="2"/>
  <c r="D725" i="2"/>
  <c r="E725" i="2" s="1"/>
  <c r="AB724" i="2"/>
  <c r="AC724" i="2" s="1"/>
  <c r="Z724" i="2"/>
  <c r="X724" i="2"/>
  <c r="Y724" i="2" s="1"/>
  <c r="T724" i="2"/>
  <c r="P724" i="2"/>
  <c r="Q724" i="2" s="1"/>
  <c r="L724" i="2"/>
  <c r="M724" i="2" s="1"/>
  <c r="H724" i="2"/>
  <c r="I724" i="2" s="1"/>
  <c r="D724" i="2"/>
  <c r="AB723" i="2"/>
  <c r="AC723" i="2" s="1"/>
  <c r="X723" i="2"/>
  <c r="Y723" i="2" s="1"/>
  <c r="T723" i="2"/>
  <c r="U723" i="2" s="1"/>
  <c r="P723" i="2"/>
  <c r="Q723" i="2" s="1"/>
  <c r="L723" i="2"/>
  <c r="M723" i="2" s="1"/>
  <c r="H723" i="2"/>
  <c r="I723" i="2" s="1"/>
  <c r="D723" i="2"/>
  <c r="E723" i="2" s="1"/>
  <c r="AB722" i="2"/>
  <c r="Z722" i="2" s="1"/>
  <c r="X722" i="2"/>
  <c r="Y722" i="2" s="1"/>
  <c r="T722" i="2"/>
  <c r="P722" i="2"/>
  <c r="Q722" i="2" s="1"/>
  <c r="L722" i="2"/>
  <c r="H722" i="2"/>
  <c r="I722" i="2" s="1"/>
  <c r="D722" i="2"/>
  <c r="E722" i="2" s="1"/>
  <c r="AB721" i="2"/>
  <c r="AA721" i="2" s="1"/>
  <c r="AC721" i="2"/>
  <c r="X721" i="2"/>
  <c r="Y721" i="2" s="1"/>
  <c r="T721" i="2"/>
  <c r="U721" i="2" s="1"/>
  <c r="P721" i="2"/>
  <c r="L721" i="2"/>
  <c r="M721" i="2" s="1"/>
  <c r="H721" i="2"/>
  <c r="D721" i="2"/>
  <c r="E721" i="2" s="1"/>
  <c r="AB720" i="2"/>
  <c r="Z720" i="2"/>
  <c r="X720" i="2"/>
  <c r="T720" i="2"/>
  <c r="P720" i="2"/>
  <c r="Q720" i="2" s="1"/>
  <c r="L720" i="2"/>
  <c r="M720" i="2" s="1"/>
  <c r="H720" i="2"/>
  <c r="I720" i="2" s="1"/>
  <c r="D720" i="2"/>
  <c r="E720" i="2" s="1"/>
  <c r="AB719" i="2"/>
  <c r="Z719" i="2" s="1"/>
  <c r="X719" i="2"/>
  <c r="T719" i="2"/>
  <c r="U719" i="2" s="1"/>
  <c r="P719" i="2"/>
  <c r="Q719" i="2" s="1"/>
  <c r="L719" i="2"/>
  <c r="M719" i="2" s="1"/>
  <c r="H719" i="2"/>
  <c r="D719" i="2"/>
  <c r="E719" i="2" s="1"/>
  <c r="AB718" i="2"/>
  <c r="Z718" i="2" s="1"/>
  <c r="AC718" i="2"/>
  <c r="AA718" i="2"/>
  <c r="X718" i="2"/>
  <c r="Y718" i="2" s="1"/>
  <c r="T718" i="2"/>
  <c r="U718" i="2" s="1"/>
  <c r="P718" i="2"/>
  <c r="L718" i="2"/>
  <c r="M718" i="2" s="1"/>
  <c r="H718" i="2"/>
  <c r="I718" i="2" s="1"/>
  <c r="D718" i="2"/>
  <c r="E718" i="2" s="1"/>
  <c r="AB717" i="2"/>
  <c r="AC717" i="2"/>
  <c r="X717" i="2"/>
  <c r="Y717" i="2" s="1"/>
  <c r="T717" i="2"/>
  <c r="U717" i="2" s="1"/>
  <c r="P717" i="2"/>
  <c r="L717" i="2"/>
  <c r="M717" i="2" s="1"/>
  <c r="H717" i="2"/>
  <c r="I717" i="2" s="1"/>
  <c r="D717" i="2"/>
  <c r="E717" i="2" s="1"/>
  <c r="AB716" i="2"/>
  <c r="X716" i="2"/>
  <c r="Y716" i="2" s="1"/>
  <c r="T716" i="2"/>
  <c r="U716" i="2" s="1"/>
  <c r="P716" i="2"/>
  <c r="Q716" i="2" s="1"/>
  <c r="L716" i="2"/>
  <c r="M716" i="2" s="1"/>
  <c r="K716" i="2" s="1"/>
  <c r="H716" i="2"/>
  <c r="D716" i="2"/>
  <c r="E716" i="2" s="1"/>
  <c r="AB715" i="2"/>
  <c r="AC715" i="2"/>
  <c r="X715" i="2"/>
  <c r="Y715" i="2" s="1"/>
  <c r="T715" i="2"/>
  <c r="U715" i="2" s="1"/>
  <c r="P715" i="2"/>
  <c r="L715" i="2"/>
  <c r="M715" i="2" s="1"/>
  <c r="H715" i="2"/>
  <c r="I715" i="2" s="1"/>
  <c r="D715" i="2"/>
  <c r="E715" i="2" s="1"/>
  <c r="AB714" i="2"/>
  <c r="Z714" i="2"/>
  <c r="X714" i="2"/>
  <c r="Y714" i="2" s="1"/>
  <c r="T714" i="2"/>
  <c r="U714" i="2" s="1"/>
  <c r="P714" i="2"/>
  <c r="Q714" i="2" s="1"/>
  <c r="L714" i="2"/>
  <c r="M714" i="2" s="1"/>
  <c r="H714" i="2"/>
  <c r="I714" i="2" s="1"/>
  <c r="D714" i="2"/>
  <c r="AB713" i="2"/>
  <c r="AC713" i="2" s="1"/>
  <c r="AA713" i="2"/>
  <c r="X713" i="2"/>
  <c r="Y713" i="2" s="1"/>
  <c r="T713" i="2"/>
  <c r="U713" i="2" s="1"/>
  <c r="P713" i="2"/>
  <c r="L713" i="2"/>
  <c r="M713" i="2" s="1"/>
  <c r="H713" i="2"/>
  <c r="D713" i="2"/>
  <c r="E713" i="2" s="1"/>
  <c r="AB712" i="2"/>
  <c r="Z712" i="2" s="1"/>
  <c r="X712" i="2"/>
  <c r="Y712" i="2" s="1"/>
  <c r="T712" i="2"/>
  <c r="U712" i="2" s="1"/>
  <c r="P712" i="2"/>
  <c r="Q712" i="2" s="1"/>
  <c r="L712" i="2"/>
  <c r="H712" i="2"/>
  <c r="I712" i="2" s="1"/>
  <c r="D712" i="2"/>
  <c r="E712" i="2" s="1"/>
  <c r="AB711" i="2"/>
  <c r="Z711" i="2" s="1"/>
  <c r="AC711" i="2"/>
  <c r="X711" i="2"/>
  <c r="Y711" i="2" s="1"/>
  <c r="T711" i="2"/>
  <c r="P711" i="2"/>
  <c r="Q711" i="2" s="1"/>
  <c r="L711" i="2"/>
  <c r="M711" i="2" s="1"/>
  <c r="H711" i="2"/>
  <c r="I711" i="2" s="1"/>
  <c r="D711" i="2"/>
  <c r="E711" i="2" s="1"/>
  <c r="AB710" i="2"/>
  <c r="Z710" i="2" s="1"/>
  <c r="AA710" i="2"/>
  <c r="X710" i="2"/>
  <c r="Y710" i="2" s="1"/>
  <c r="T710" i="2"/>
  <c r="P710" i="2"/>
  <c r="Q710" i="2" s="1"/>
  <c r="L710" i="2"/>
  <c r="M710" i="2" s="1"/>
  <c r="K710" i="2" s="1"/>
  <c r="H710" i="2"/>
  <c r="I710" i="2" s="1"/>
  <c r="D710" i="2"/>
  <c r="E710" i="2" s="1"/>
  <c r="AB709" i="2"/>
  <c r="AC709" i="2"/>
  <c r="X709" i="2"/>
  <c r="T709" i="2"/>
  <c r="U709" i="2" s="1"/>
  <c r="P709" i="2"/>
  <c r="Q709" i="2" s="1"/>
  <c r="N709" i="2" s="1"/>
  <c r="L709" i="2"/>
  <c r="H709" i="2"/>
  <c r="D709" i="2"/>
  <c r="E709" i="2" s="1"/>
  <c r="AB708" i="2"/>
  <c r="Z708" i="2" s="1"/>
  <c r="AC708" i="2"/>
  <c r="X708" i="2"/>
  <c r="Y708" i="2" s="1"/>
  <c r="T708" i="2"/>
  <c r="P708" i="2"/>
  <c r="Q708" i="2" s="1"/>
  <c r="L708" i="2"/>
  <c r="M708" i="2" s="1"/>
  <c r="H708" i="2"/>
  <c r="D708" i="2"/>
  <c r="E708" i="2" s="1"/>
  <c r="AB707" i="2"/>
  <c r="AC707" i="2"/>
  <c r="X707" i="2"/>
  <c r="Y707" i="2" s="1"/>
  <c r="T707" i="2"/>
  <c r="U707" i="2" s="1"/>
  <c r="P707" i="2"/>
  <c r="Q707" i="2" s="1"/>
  <c r="L707" i="2"/>
  <c r="M707" i="2" s="1"/>
  <c r="H707" i="2"/>
  <c r="D707" i="2"/>
  <c r="AB706" i="2"/>
  <c r="Z706" i="2"/>
  <c r="X706" i="2"/>
  <c r="Y706" i="2" s="1"/>
  <c r="T706" i="2"/>
  <c r="P706" i="2"/>
  <c r="Q706" i="2" s="1"/>
  <c r="L706" i="2"/>
  <c r="M706" i="2" s="1"/>
  <c r="H706" i="2"/>
  <c r="I706" i="2" s="1"/>
  <c r="D706" i="2"/>
  <c r="AB705" i="2"/>
  <c r="AA705" i="2" s="1"/>
  <c r="AC705" i="2"/>
  <c r="X705" i="2"/>
  <c r="T705" i="2"/>
  <c r="U705" i="2" s="1"/>
  <c r="P705" i="2"/>
  <c r="Q705" i="2" s="1"/>
  <c r="L705" i="2"/>
  <c r="M705" i="2" s="1"/>
  <c r="H705" i="2"/>
  <c r="I705" i="2" s="1"/>
  <c r="D705" i="2"/>
  <c r="E705" i="2" s="1"/>
  <c r="AB704" i="2"/>
  <c r="Z704" i="2"/>
  <c r="X704" i="2"/>
  <c r="T704" i="2"/>
  <c r="U704" i="2" s="1"/>
  <c r="P704" i="2"/>
  <c r="Q704" i="2" s="1"/>
  <c r="L704" i="2"/>
  <c r="M704" i="2" s="1"/>
  <c r="H704" i="2"/>
  <c r="I704" i="2" s="1"/>
  <c r="D704" i="2"/>
  <c r="E704" i="2" s="1"/>
  <c r="AB703" i="2"/>
  <c r="Z703" i="2" s="1"/>
  <c r="AC703" i="2"/>
  <c r="X703" i="2"/>
  <c r="Y703" i="2" s="1"/>
  <c r="T703" i="2"/>
  <c r="P703" i="2"/>
  <c r="Q703" i="2" s="1"/>
  <c r="L703" i="2"/>
  <c r="M703" i="2" s="1"/>
  <c r="H703" i="2"/>
  <c r="I703" i="2" s="1"/>
  <c r="D703" i="2"/>
  <c r="E703" i="2" s="1"/>
  <c r="AB702" i="2"/>
  <c r="X702" i="2"/>
  <c r="T702" i="2"/>
  <c r="U702" i="2" s="1"/>
  <c r="P702" i="2"/>
  <c r="L702" i="2"/>
  <c r="H702" i="2"/>
  <c r="I702" i="2" s="1"/>
  <c r="D702" i="2"/>
  <c r="E702" i="2" s="1"/>
  <c r="AB701" i="2"/>
  <c r="AC701" i="2" s="1"/>
  <c r="X701" i="2"/>
  <c r="T701" i="2"/>
  <c r="U701" i="2" s="1"/>
  <c r="P701" i="2"/>
  <c r="Q701" i="2" s="1"/>
  <c r="L701" i="2"/>
  <c r="H701" i="2"/>
  <c r="I701" i="2" s="1"/>
  <c r="D701" i="2"/>
  <c r="E701" i="2" s="1"/>
  <c r="AB700" i="2"/>
  <c r="AC700" i="2" s="1"/>
  <c r="Z700" i="2"/>
  <c r="X700" i="2"/>
  <c r="Y700" i="2" s="1"/>
  <c r="T700" i="2"/>
  <c r="U700" i="2" s="1"/>
  <c r="P700" i="2"/>
  <c r="L700" i="2"/>
  <c r="H700" i="2"/>
  <c r="D700" i="2"/>
  <c r="E700" i="2" s="1"/>
  <c r="AB699" i="2"/>
  <c r="AC699" i="2" s="1"/>
  <c r="X699" i="2"/>
  <c r="T699" i="2"/>
  <c r="U699" i="2" s="1"/>
  <c r="P699" i="2"/>
  <c r="Q699" i="2" s="1"/>
  <c r="L699" i="2"/>
  <c r="M699" i="2" s="1"/>
  <c r="H699" i="2"/>
  <c r="I699" i="2" s="1"/>
  <c r="D699" i="2"/>
  <c r="E699" i="2" s="1"/>
  <c r="AB698" i="2"/>
  <c r="Z698" i="2"/>
  <c r="X698" i="2"/>
  <c r="Y698" i="2" s="1"/>
  <c r="T698" i="2"/>
  <c r="U698" i="2" s="1"/>
  <c r="P698" i="2"/>
  <c r="Q698" i="2" s="1"/>
  <c r="L698" i="2"/>
  <c r="H698" i="2"/>
  <c r="I698" i="2" s="1"/>
  <c r="D698" i="2"/>
  <c r="E698" i="2" s="1"/>
  <c r="AB697" i="2"/>
  <c r="X697" i="2"/>
  <c r="Y697" i="2" s="1"/>
  <c r="T697" i="2"/>
  <c r="U697" i="2" s="1"/>
  <c r="P697" i="2"/>
  <c r="L697" i="2"/>
  <c r="M697" i="2" s="1"/>
  <c r="H697" i="2"/>
  <c r="D697" i="2"/>
  <c r="E697" i="2" s="1"/>
  <c r="AB696" i="2"/>
  <c r="Z696" i="2" s="1"/>
  <c r="X696" i="2"/>
  <c r="Y696" i="2" s="1"/>
  <c r="T696" i="2"/>
  <c r="U696" i="2" s="1"/>
  <c r="P696" i="2"/>
  <c r="Q696" i="2" s="1"/>
  <c r="L696" i="2"/>
  <c r="H696" i="2"/>
  <c r="I696" i="2" s="1"/>
  <c r="D696" i="2"/>
  <c r="E696" i="2" s="1"/>
  <c r="AB695" i="2"/>
  <c r="Z695" i="2" s="1"/>
  <c r="AC695" i="2"/>
  <c r="X695" i="2"/>
  <c r="Y695" i="2" s="1"/>
  <c r="T695" i="2"/>
  <c r="P695" i="2"/>
  <c r="Q695" i="2" s="1"/>
  <c r="L695" i="2"/>
  <c r="M695" i="2" s="1"/>
  <c r="H695" i="2"/>
  <c r="I695" i="2" s="1"/>
  <c r="D695" i="2"/>
  <c r="E695" i="2" s="1"/>
  <c r="AB694" i="2"/>
  <c r="X694" i="2"/>
  <c r="Y694" i="2" s="1"/>
  <c r="T694" i="2"/>
  <c r="P694" i="2"/>
  <c r="L694" i="2"/>
  <c r="M694" i="2" s="1"/>
  <c r="H694" i="2"/>
  <c r="D694" i="2"/>
  <c r="E694" i="2" s="1"/>
  <c r="AB693" i="2"/>
  <c r="Z693" i="2"/>
  <c r="AA693" i="2"/>
  <c r="X693" i="2"/>
  <c r="Y693" i="2" s="1"/>
  <c r="V693" i="2" s="1"/>
  <c r="T693" i="2"/>
  <c r="P693" i="2"/>
  <c r="L693" i="2"/>
  <c r="M693" i="2" s="1"/>
  <c r="H693" i="2"/>
  <c r="D693" i="2"/>
  <c r="AB692" i="2"/>
  <c r="X692" i="2"/>
  <c r="Y692" i="2" s="1"/>
  <c r="T692" i="2"/>
  <c r="P692" i="2"/>
  <c r="L692" i="2"/>
  <c r="M692" i="2" s="1"/>
  <c r="H692" i="2"/>
  <c r="I692" i="2" s="1"/>
  <c r="D692" i="2"/>
  <c r="E692" i="2" s="1"/>
  <c r="AB691" i="2"/>
  <c r="X691" i="2"/>
  <c r="Y691" i="2" s="1"/>
  <c r="T691" i="2"/>
  <c r="U691" i="2" s="1"/>
  <c r="P691" i="2"/>
  <c r="Q691" i="2" s="1"/>
  <c r="N691" i="2" s="1"/>
  <c r="L691" i="2"/>
  <c r="M691" i="2" s="1"/>
  <c r="H691" i="2"/>
  <c r="D691" i="2"/>
  <c r="E691" i="2" s="1"/>
  <c r="AB690" i="2"/>
  <c r="AC690" i="2"/>
  <c r="Z690" i="2"/>
  <c r="X690" i="2"/>
  <c r="Y690" i="2" s="1"/>
  <c r="T690" i="2"/>
  <c r="P690" i="2"/>
  <c r="Q690" i="2" s="1"/>
  <c r="L690" i="2"/>
  <c r="H690" i="2"/>
  <c r="D690" i="2"/>
  <c r="AB689" i="2"/>
  <c r="AA689" i="2" s="1"/>
  <c r="AC689" i="2"/>
  <c r="Z689" i="2"/>
  <c r="X689" i="2"/>
  <c r="Y689" i="2" s="1"/>
  <c r="T689" i="2"/>
  <c r="P689" i="2"/>
  <c r="L689" i="2"/>
  <c r="H689" i="2"/>
  <c r="I689" i="2" s="1"/>
  <c r="D689" i="2"/>
  <c r="E689" i="2" s="1"/>
  <c r="AB688" i="2"/>
  <c r="AC688" i="2"/>
  <c r="Z688" i="2"/>
  <c r="AA688" i="2"/>
  <c r="X688" i="2"/>
  <c r="Y688" i="2" s="1"/>
  <c r="T688" i="2"/>
  <c r="P688" i="2"/>
  <c r="Q688" i="2" s="1"/>
  <c r="L688" i="2"/>
  <c r="H688" i="2"/>
  <c r="I688" i="2" s="1"/>
  <c r="D688" i="2"/>
  <c r="AB687" i="2"/>
  <c r="AC687" i="2" s="1"/>
  <c r="AA687" i="2"/>
  <c r="X687" i="2"/>
  <c r="Y687" i="2" s="1"/>
  <c r="V687" i="2" s="1"/>
  <c r="T687" i="2"/>
  <c r="P687" i="2"/>
  <c r="Q687" i="2" s="1"/>
  <c r="L687" i="2"/>
  <c r="H687" i="2"/>
  <c r="D687" i="2"/>
  <c r="E687" i="2" s="1"/>
  <c r="C687" i="2" s="1"/>
  <c r="AB686" i="2"/>
  <c r="Z686" i="2"/>
  <c r="X686" i="2"/>
  <c r="Y686" i="2" s="1"/>
  <c r="T686" i="2"/>
  <c r="U686" i="2" s="1"/>
  <c r="P686" i="2"/>
  <c r="Q686" i="2" s="1"/>
  <c r="L686" i="2"/>
  <c r="M686" i="2" s="1"/>
  <c r="H686" i="2"/>
  <c r="D686" i="2"/>
  <c r="AB685" i="2"/>
  <c r="AC685" i="2"/>
  <c r="X685" i="2"/>
  <c r="Y685" i="2" s="1"/>
  <c r="V685" i="2" s="1"/>
  <c r="T685" i="2"/>
  <c r="U685" i="2" s="1"/>
  <c r="P685" i="2"/>
  <c r="L685" i="2"/>
  <c r="H685" i="2"/>
  <c r="I685" i="2" s="1"/>
  <c r="F685" i="2" s="1"/>
  <c r="D685" i="2"/>
  <c r="AB684" i="2"/>
  <c r="Z684" i="2" s="1"/>
  <c r="AC684" i="2"/>
  <c r="X684" i="2"/>
  <c r="T684" i="2"/>
  <c r="P684" i="2"/>
  <c r="L684" i="2"/>
  <c r="H684" i="2"/>
  <c r="I684" i="2" s="1"/>
  <c r="D684" i="2"/>
  <c r="AB683" i="2"/>
  <c r="AA683" i="2" s="1"/>
  <c r="AC683" i="2"/>
  <c r="Z683" i="2"/>
  <c r="X683" i="2"/>
  <c r="T683" i="2"/>
  <c r="U683" i="2" s="1"/>
  <c r="P683" i="2"/>
  <c r="L683" i="2"/>
  <c r="H683" i="2"/>
  <c r="I683" i="2" s="1"/>
  <c r="D683" i="2"/>
  <c r="AB682" i="2"/>
  <c r="Z682" i="2" s="1"/>
  <c r="X682" i="2"/>
  <c r="T682" i="2"/>
  <c r="U682" i="2" s="1"/>
  <c r="P682" i="2"/>
  <c r="Q682" i="2" s="1"/>
  <c r="L682" i="2"/>
  <c r="M682" i="2" s="1"/>
  <c r="H682" i="2"/>
  <c r="I682" i="2" s="1"/>
  <c r="D682" i="2"/>
  <c r="E682" i="2" s="1"/>
  <c r="AB681" i="2"/>
  <c r="AC681" i="2"/>
  <c r="X681" i="2"/>
  <c r="Y681" i="2" s="1"/>
  <c r="V681" i="2" s="1"/>
  <c r="T681" i="2"/>
  <c r="P681" i="2"/>
  <c r="L681" i="2"/>
  <c r="M681" i="2" s="1"/>
  <c r="H681" i="2"/>
  <c r="I681" i="2" s="1"/>
  <c r="D681" i="2"/>
  <c r="E681" i="2" s="1"/>
  <c r="AB680" i="2"/>
  <c r="AC680" i="2"/>
  <c r="Z680" i="2"/>
  <c r="AA680" i="2"/>
  <c r="X680" i="2"/>
  <c r="Y680" i="2" s="1"/>
  <c r="T680" i="2"/>
  <c r="P680" i="2"/>
  <c r="L680" i="2"/>
  <c r="M680" i="2" s="1"/>
  <c r="K680" i="2" s="1"/>
  <c r="H680" i="2"/>
  <c r="D680" i="2"/>
  <c r="E680" i="2" s="1"/>
  <c r="AB679" i="2"/>
  <c r="AC679" i="2"/>
  <c r="AA679" i="2"/>
  <c r="Z679" i="2"/>
  <c r="X679" i="2"/>
  <c r="Y679" i="2" s="1"/>
  <c r="T679" i="2"/>
  <c r="U679" i="2" s="1"/>
  <c r="P679" i="2"/>
  <c r="Q679" i="2" s="1"/>
  <c r="L679" i="2"/>
  <c r="H679" i="2"/>
  <c r="D679" i="2"/>
  <c r="E679" i="2" s="1"/>
  <c r="AB678" i="2"/>
  <c r="X678" i="2"/>
  <c r="Y678" i="2" s="1"/>
  <c r="T678" i="2"/>
  <c r="U678" i="2" s="1"/>
  <c r="P678" i="2"/>
  <c r="L678" i="2"/>
  <c r="M678" i="2" s="1"/>
  <c r="H678" i="2"/>
  <c r="D678" i="2"/>
  <c r="AB677" i="2"/>
  <c r="X677" i="2"/>
  <c r="Y677" i="2" s="1"/>
  <c r="T677" i="2"/>
  <c r="P677" i="2"/>
  <c r="Q677" i="2" s="1"/>
  <c r="L677" i="2"/>
  <c r="M677" i="2" s="1"/>
  <c r="H677" i="2"/>
  <c r="I677" i="2" s="1"/>
  <c r="F677" i="2" s="1"/>
  <c r="D677" i="2"/>
  <c r="E677" i="2" s="1"/>
  <c r="AB676" i="2"/>
  <c r="X676" i="2"/>
  <c r="Y676" i="2" s="1"/>
  <c r="T676" i="2"/>
  <c r="P676" i="2"/>
  <c r="Q676" i="2" s="1"/>
  <c r="L676" i="2"/>
  <c r="M676" i="2" s="1"/>
  <c r="H676" i="2"/>
  <c r="D676" i="2"/>
  <c r="E676" i="2" s="1"/>
  <c r="AB675" i="2"/>
  <c r="X675" i="2"/>
  <c r="T675" i="2"/>
  <c r="P675" i="2"/>
  <c r="Q675" i="2" s="1"/>
  <c r="L675" i="2"/>
  <c r="H675" i="2"/>
  <c r="I675" i="2" s="1"/>
  <c r="D675" i="2"/>
  <c r="E675" i="2" s="1"/>
  <c r="AB674" i="2"/>
  <c r="AC674" i="2" s="1"/>
  <c r="Z674" i="2"/>
  <c r="X674" i="2"/>
  <c r="T674" i="2"/>
  <c r="P674" i="2"/>
  <c r="Q674" i="2" s="1"/>
  <c r="L674" i="2"/>
  <c r="H674" i="2"/>
  <c r="I674" i="2" s="1"/>
  <c r="D674" i="2"/>
  <c r="E674" i="2" s="1"/>
  <c r="B674" i="2" s="1"/>
  <c r="AB673" i="2"/>
  <c r="Z673" i="2" s="1"/>
  <c r="X673" i="2"/>
  <c r="Y673" i="2" s="1"/>
  <c r="V673" i="2" s="1"/>
  <c r="T673" i="2"/>
  <c r="P673" i="2"/>
  <c r="L673" i="2"/>
  <c r="H673" i="2"/>
  <c r="I673" i="2" s="1"/>
  <c r="D673" i="2"/>
  <c r="AB672" i="2"/>
  <c r="Z672" i="2" s="1"/>
  <c r="X672" i="2"/>
  <c r="Y672" i="2" s="1"/>
  <c r="T672" i="2"/>
  <c r="U672" i="2" s="1"/>
  <c r="R672" i="2" s="1"/>
  <c r="P672" i="2"/>
  <c r="Q672" i="2" s="1"/>
  <c r="L672" i="2"/>
  <c r="H672" i="2"/>
  <c r="I672" i="2" s="1"/>
  <c r="D672" i="2"/>
  <c r="AB671" i="2"/>
  <c r="AA671" i="2"/>
  <c r="X671" i="2"/>
  <c r="Y671" i="2" s="1"/>
  <c r="T671" i="2"/>
  <c r="P671" i="2"/>
  <c r="L671" i="2"/>
  <c r="H671" i="2"/>
  <c r="I671" i="2" s="1"/>
  <c r="D671" i="2"/>
  <c r="AB670" i="2"/>
  <c r="Z670" i="2" s="1"/>
  <c r="X670" i="2"/>
  <c r="Y670" i="2" s="1"/>
  <c r="T670" i="2"/>
  <c r="P670" i="2"/>
  <c r="Q670" i="2" s="1"/>
  <c r="L670" i="2"/>
  <c r="H670" i="2"/>
  <c r="I670" i="2" s="1"/>
  <c r="D670" i="2"/>
  <c r="AB669" i="2"/>
  <c r="AC669" i="2"/>
  <c r="X669" i="2"/>
  <c r="Y669" i="2" s="1"/>
  <c r="T669" i="2"/>
  <c r="P669" i="2"/>
  <c r="Q669" i="2" s="1"/>
  <c r="L669" i="2"/>
  <c r="M669" i="2" s="1"/>
  <c r="K669" i="2" s="1"/>
  <c r="H669" i="2"/>
  <c r="D669" i="2"/>
  <c r="AB668" i="2"/>
  <c r="Z668" i="2" s="1"/>
  <c r="AC668" i="2"/>
  <c r="AA668" i="2"/>
  <c r="X668" i="2"/>
  <c r="Y668" i="2" s="1"/>
  <c r="T668" i="2"/>
  <c r="P668" i="2"/>
  <c r="L668" i="2"/>
  <c r="M668" i="2" s="1"/>
  <c r="H668" i="2"/>
  <c r="I668" i="2" s="1"/>
  <c r="D668" i="2"/>
  <c r="E668" i="2" s="1"/>
  <c r="AB667" i="2"/>
  <c r="AA667" i="2" s="1"/>
  <c r="X667" i="2"/>
  <c r="Y667" i="2" s="1"/>
  <c r="V667" i="2" s="1"/>
  <c r="T667" i="2"/>
  <c r="U667" i="2" s="1"/>
  <c r="P667" i="2"/>
  <c r="L667" i="2"/>
  <c r="M667" i="2" s="1"/>
  <c r="K667" i="2" s="1"/>
  <c r="H667" i="2"/>
  <c r="D667" i="2"/>
  <c r="AB666" i="2"/>
  <c r="Z666" i="2"/>
  <c r="X666" i="2"/>
  <c r="Y666" i="2" s="1"/>
  <c r="V666" i="2" s="1"/>
  <c r="T666" i="2"/>
  <c r="U666" i="2" s="1"/>
  <c r="P666" i="2"/>
  <c r="L666" i="2"/>
  <c r="M666" i="2" s="1"/>
  <c r="J666" i="2" s="1"/>
  <c r="H666" i="2"/>
  <c r="D666" i="2"/>
  <c r="AB665" i="2"/>
  <c r="AC665" i="2"/>
  <c r="X665" i="2"/>
  <c r="T665" i="2"/>
  <c r="U665" i="2" s="1"/>
  <c r="P665" i="2"/>
  <c r="L665" i="2"/>
  <c r="M665" i="2" s="1"/>
  <c r="H665" i="2"/>
  <c r="I665" i="2" s="1"/>
  <c r="D665" i="2"/>
  <c r="E665" i="2" s="1"/>
  <c r="AB664" i="2"/>
  <c r="AC664" i="2" s="1"/>
  <c r="X664" i="2"/>
  <c r="T664" i="2"/>
  <c r="U664" i="2" s="1"/>
  <c r="P664" i="2"/>
  <c r="L664" i="2"/>
  <c r="M664" i="2" s="1"/>
  <c r="J664" i="2" s="1"/>
  <c r="H664" i="2"/>
  <c r="I664" i="2" s="1"/>
  <c r="F664" i="2" s="1"/>
  <c r="D664" i="2"/>
  <c r="E664" i="2" s="1"/>
  <c r="AB663" i="2"/>
  <c r="AA663" i="2" s="1"/>
  <c r="AC663" i="2"/>
  <c r="X663" i="2"/>
  <c r="T663" i="2"/>
  <c r="U663" i="2" s="1"/>
  <c r="P663" i="2"/>
  <c r="Q663" i="2" s="1"/>
  <c r="N663" i="2" s="1"/>
  <c r="L663" i="2"/>
  <c r="H663" i="2"/>
  <c r="D663" i="2"/>
  <c r="E663" i="2" s="1"/>
  <c r="AB662" i="2"/>
  <c r="Z662" i="2" s="1"/>
  <c r="X662" i="2"/>
  <c r="Y662" i="2" s="1"/>
  <c r="W662" i="2" s="1"/>
  <c r="T662" i="2"/>
  <c r="P662" i="2"/>
  <c r="Q662" i="2" s="1"/>
  <c r="N662" i="2" s="1"/>
  <c r="L662" i="2"/>
  <c r="M662" i="2" s="1"/>
  <c r="H662" i="2"/>
  <c r="D662" i="2"/>
  <c r="AB661" i="2"/>
  <c r="AA661" i="2" s="1"/>
  <c r="Z661" i="2"/>
  <c r="X661" i="2"/>
  <c r="Y661" i="2" s="1"/>
  <c r="T661" i="2"/>
  <c r="U661" i="2" s="1"/>
  <c r="P661" i="2"/>
  <c r="L661" i="2"/>
  <c r="M661" i="2" s="1"/>
  <c r="H661" i="2"/>
  <c r="D661" i="2"/>
  <c r="E661" i="2" s="1"/>
  <c r="AB660" i="2"/>
  <c r="X660" i="2"/>
  <c r="Y660" i="2" s="1"/>
  <c r="T660" i="2"/>
  <c r="U660" i="2" s="1"/>
  <c r="P660" i="2"/>
  <c r="Q660" i="2" s="1"/>
  <c r="L660" i="2"/>
  <c r="M660" i="2" s="1"/>
  <c r="H660" i="2"/>
  <c r="I660" i="2" s="1"/>
  <c r="D660" i="2"/>
  <c r="E660" i="2" s="1"/>
  <c r="B660" i="2" s="1"/>
  <c r="AB659" i="2"/>
  <c r="X659" i="2"/>
  <c r="Y659" i="2" s="1"/>
  <c r="T659" i="2"/>
  <c r="U659" i="2" s="1"/>
  <c r="P659" i="2"/>
  <c r="Q659" i="2" s="1"/>
  <c r="L659" i="2"/>
  <c r="M659" i="2" s="1"/>
  <c r="H659" i="2"/>
  <c r="I659" i="2" s="1"/>
  <c r="F659" i="2" s="1"/>
  <c r="D659" i="2"/>
  <c r="E659" i="2" s="1"/>
  <c r="AB658" i="2"/>
  <c r="AC658" i="2" s="1"/>
  <c r="Z658" i="2"/>
  <c r="X658" i="2"/>
  <c r="Y658" i="2" s="1"/>
  <c r="T658" i="2"/>
  <c r="P658" i="2"/>
  <c r="Q658" i="2" s="1"/>
  <c r="L658" i="2"/>
  <c r="H658" i="2"/>
  <c r="I658" i="2" s="1"/>
  <c r="D658" i="2"/>
  <c r="E658" i="2" s="1"/>
  <c r="AB657" i="2"/>
  <c r="AA657" i="2"/>
  <c r="X657" i="2"/>
  <c r="Y657" i="2" s="1"/>
  <c r="W657" i="2" s="1"/>
  <c r="T657" i="2"/>
  <c r="P657" i="2"/>
  <c r="Q657" i="2" s="1"/>
  <c r="L657" i="2"/>
  <c r="H657" i="2"/>
  <c r="I657" i="2" s="1"/>
  <c r="D657" i="2"/>
  <c r="AB656" i="2"/>
  <c r="Z656" i="2"/>
  <c r="X656" i="2"/>
  <c r="Y656" i="2" s="1"/>
  <c r="T656" i="2"/>
  <c r="U656" i="2" s="1"/>
  <c r="P656" i="2"/>
  <c r="L656" i="2"/>
  <c r="H656" i="2"/>
  <c r="I656" i="2" s="1"/>
  <c r="D656" i="2"/>
  <c r="E656" i="2" s="1"/>
  <c r="AB655" i="2"/>
  <c r="AA655" i="2"/>
  <c r="X655" i="2"/>
  <c r="Y655" i="2" s="1"/>
  <c r="T655" i="2"/>
  <c r="P655" i="2"/>
  <c r="Q655" i="2" s="1"/>
  <c r="L655" i="2"/>
  <c r="H655" i="2"/>
  <c r="I655" i="2" s="1"/>
  <c r="D655" i="2"/>
  <c r="E655" i="2" s="1"/>
  <c r="AB654" i="2"/>
  <c r="Z654" i="2" s="1"/>
  <c r="X654" i="2"/>
  <c r="T654" i="2"/>
  <c r="U654" i="2" s="1"/>
  <c r="P654" i="2"/>
  <c r="Q654" i="2" s="1"/>
  <c r="L654" i="2"/>
  <c r="M654" i="2" s="1"/>
  <c r="H654" i="2"/>
  <c r="I654" i="2" s="1"/>
  <c r="D654" i="2"/>
  <c r="AB653" i="2"/>
  <c r="AC653" i="2" s="1"/>
  <c r="X653" i="2"/>
  <c r="Y653" i="2" s="1"/>
  <c r="T653" i="2"/>
  <c r="P653" i="2"/>
  <c r="Q653" i="2" s="1"/>
  <c r="L653" i="2"/>
  <c r="M653" i="2" s="1"/>
  <c r="H653" i="2"/>
  <c r="I653" i="2" s="1"/>
  <c r="F653" i="2" s="1"/>
  <c r="D653" i="2"/>
  <c r="AB652" i="2"/>
  <c r="Z652" i="2" s="1"/>
  <c r="AC652" i="2"/>
  <c r="X652" i="2"/>
  <c r="T652" i="2"/>
  <c r="U652" i="2" s="1"/>
  <c r="P652" i="2"/>
  <c r="L652" i="2"/>
  <c r="H652" i="2"/>
  <c r="I652" i="2" s="1"/>
  <c r="D652" i="2"/>
  <c r="E652" i="2" s="1"/>
  <c r="B652" i="2" s="1"/>
  <c r="AB651" i="2"/>
  <c r="AC651" i="2"/>
  <c r="AA651" i="2"/>
  <c r="Z651" i="2"/>
  <c r="X651" i="2"/>
  <c r="T651" i="2"/>
  <c r="U651" i="2" s="1"/>
  <c r="P651" i="2"/>
  <c r="Q651" i="2" s="1"/>
  <c r="L651" i="2"/>
  <c r="M651" i="2" s="1"/>
  <c r="H651" i="2"/>
  <c r="D651" i="2"/>
  <c r="E651" i="2" s="1"/>
  <c r="AB650" i="2"/>
  <c r="Z650" i="2" s="1"/>
  <c r="X650" i="2"/>
  <c r="T650" i="2"/>
  <c r="P650" i="2"/>
  <c r="L650" i="2"/>
  <c r="M650" i="2" s="1"/>
  <c r="H650" i="2"/>
  <c r="I650" i="2" s="1"/>
  <c r="D650" i="2"/>
  <c r="AB649" i="2"/>
  <c r="AC649" i="2"/>
  <c r="X649" i="2"/>
  <c r="T649" i="2"/>
  <c r="P649" i="2"/>
  <c r="L649" i="2"/>
  <c r="H649" i="2"/>
  <c r="D649" i="2"/>
  <c r="AB648" i="2"/>
  <c r="Z648" i="2" s="1"/>
  <c r="AC648" i="2"/>
  <c r="AA648" i="2"/>
  <c r="X648" i="2"/>
  <c r="T648" i="2"/>
  <c r="U648" i="2" s="1"/>
  <c r="P648" i="2"/>
  <c r="L648" i="2"/>
  <c r="M648" i="2" s="1"/>
  <c r="H648" i="2"/>
  <c r="D648" i="2"/>
  <c r="AB647" i="2"/>
  <c r="AC647" i="2" s="1"/>
  <c r="AA647" i="2"/>
  <c r="X647" i="2"/>
  <c r="Y647" i="2" s="1"/>
  <c r="T647" i="2"/>
  <c r="U647" i="2" s="1"/>
  <c r="P647" i="2"/>
  <c r="Q647" i="2" s="1"/>
  <c r="L647" i="2"/>
  <c r="H647" i="2"/>
  <c r="D647" i="2"/>
  <c r="AB646" i="2"/>
  <c r="Z646" i="2" s="1"/>
  <c r="X646" i="2"/>
  <c r="Y646" i="2" s="1"/>
  <c r="W646" i="2" s="1"/>
  <c r="T646" i="2"/>
  <c r="U646" i="2" s="1"/>
  <c r="P646" i="2"/>
  <c r="L646" i="2"/>
  <c r="M646" i="2" s="1"/>
  <c r="H646" i="2"/>
  <c r="D646" i="2"/>
  <c r="E646" i="2" s="1"/>
  <c r="AB645" i="2"/>
  <c r="Z645" i="2"/>
  <c r="AA645" i="2"/>
  <c r="X645" i="2"/>
  <c r="T645" i="2"/>
  <c r="U645" i="2" s="1"/>
  <c r="P645" i="2"/>
  <c r="L645" i="2"/>
  <c r="M645" i="2" s="1"/>
  <c r="H645" i="2"/>
  <c r="I645" i="2" s="1"/>
  <c r="D645" i="2"/>
  <c r="AB644" i="2"/>
  <c r="X644" i="2"/>
  <c r="T644" i="2"/>
  <c r="U644" i="2" s="1"/>
  <c r="R644" i="2" s="1"/>
  <c r="P644" i="2"/>
  <c r="Q644" i="2" s="1"/>
  <c r="L644" i="2"/>
  <c r="M644" i="2" s="1"/>
  <c r="K644" i="2" s="1"/>
  <c r="H644" i="2"/>
  <c r="D644" i="2"/>
  <c r="E644" i="2" s="1"/>
  <c r="AB643" i="2"/>
  <c r="X643" i="2"/>
  <c r="Y643" i="2" s="1"/>
  <c r="W643" i="2" s="1"/>
  <c r="T643" i="2"/>
  <c r="U643" i="2" s="1"/>
  <c r="S643" i="2" s="1"/>
  <c r="P643" i="2"/>
  <c r="L643" i="2"/>
  <c r="M643" i="2" s="1"/>
  <c r="H643" i="2"/>
  <c r="D643" i="2"/>
  <c r="E643" i="2" s="1"/>
  <c r="AB642" i="2"/>
  <c r="AC642" i="2" s="1"/>
  <c r="X642" i="2"/>
  <c r="Y642" i="2" s="1"/>
  <c r="T642" i="2"/>
  <c r="P642" i="2"/>
  <c r="L642" i="2"/>
  <c r="M642" i="2" s="1"/>
  <c r="H642" i="2"/>
  <c r="I642" i="2" s="1"/>
  <c r="D642" i="2"/>
  <c r="AB641" i="2"/>
  <c r="AC641" i="2" s="1"/>
  <c r="X641" i="2"/>
  <c r="Y641" i="2" s="1"/>
  <c r="V641" i="2" s="1"/>
  <c r="T641" i="2"/>
  <c r="P641" i="2"/>
  <c r="L641" i="2"/>
  <c r="M641" i="2" s="1"/>
  <c r="K641" i="2" s="1"/>
  <c r="H641" i="2"/>
  <c r="D641" i="2"/>
  <c r="AB640" i="2"/>
  <c r="AC640" i="2"/>
  <c r="Z640" i="2"/>
  <c r="AA640" i="2"/>
  <c r="X640" i="2"/>
  <c r="Y640" i="2" s="1"/>
  <c r="T640" i="2"/>
  <c r="U640" i="2" s="1"/>
  <c r="P640" i="2"/>
  <c r="L640" i="2"/>
  <c r="H640" i="2"/>
  <c r="D640" i="2"/>
  <c r="AB639" i="2"/>
  <c r="AC639" i="2"/>
  <c r="AA639" i="2"/>
  <c r="Z639" i="2"/>
  <c r="X639" i="2"/>
  <c r="Y639" i="2" s="1"/>
  <c r="T639" i="2"/>
  <c r="U639" i="2" s="1"/>
  <c r="P639" i="2"/>
  <c r="Q639" i="2" s="1"/>
  <c r="L639" i="2"/>
  <c r="H639" i="2"/>
  <c r="I639" i="2" s="1"/>
  <c r="F639" i="2" s="1"/>
  <c r="D639" i="2"/>
  <c r="AB638" i="2"/>
  <c r="X638" i="2"/>
  <c r="T638" i="2"/>
  <c r="U638" i="2" s="1"/>
  <c r="P638" i="2"/>
  <c r="Q638" i="2" s="1"/>
  <c r="L638" i="2"/>
  <c r="H638" i="2"/>
  <c r="D638" i="2"/>
  <c r="AB637" i="2"/>
  <c r="X637" i="2"/>
  <c r="Y637" i="2" s="1"/>
  <c r="T637" i="2"/>
  <c r="P637" i="2"/>
  <c r="L637" i="2"/>
  <c r="H637" i="2"/>
  <c r="I637" i="2" s="1"/>
  <c r="F637" i="2" s="1"/>
  <c r="D637" i="2"/>
  <c r="AB636" i="2"/>
  <c r="AC636" i="2" s="1"/>
  <c r="X636" i="2"/>
  <c r="T636" i="2"/>
  <c r="P636" i="2"/>
  <c r="Q636" i="2" s="1"/>
  <c r="O636" i="2" s="1"/>
  <c r="L636" i="2"/>
  <c r="H636" i="2"/>
  <c r="D636" i="2"/>
  <c r="AB635" i="2"/>
  <c r="AA635" i="2" s="1"/>
  <c r="AC635" i="2"/>
  <c r="X635" i="2"/>
  <c r="T635" i="2"/>
  <c r="P635" i="2"/>
  <c r="Q635" i="2" s="1"/>
  <c r="L635" i="2"/>
  <c r="M635" i="2" s="1"/>
  <c r="H635" i="2"/>
  <c r="I635" i="2" s="1"/>
  <c r="D635" i="2"/>
  <c r="AB634" i="2"/>
  <c r="X634" i="2"/>
  <c r="T634" i="2"/>
  <c r="U634" i="2" s="1"/>
  <c r="P634" i="2"/>
  <c r="L634" i="2"/>
  <c r="H634" i="2"/>
  <c r="D634" i="2"/>
  <c r="AB633" i="2"/>
  <c r="X633" i="2"/>
  <c r="Y633" i="2" s="1"/>
  <c r="T633" i="2"/>
  <c r="P633" i="2"/>
  <c r="L633" i="2"/>
  <c r="M633" i="2" s="1"/>
  <c r="H633" i="2"/>
  <c r="D633" i="2"/>
  <c r="AB632" i="2"/>
  <c r="X632" i="2"/>
  <c r="T632" i="2"/>
  <c r="P632" i="2"/>
  <c r="Q632" i="2" s="1"/>
  <c r="L632" i="2"/>
  <c r="H632" i="2"/>
  <c r="I632" i="2" s="1"/>
  <c r="F632" i="2" s="1"/>
  <c r="D632" i="2"/>
  <c r="AB631" i="2"/>
  <c r="AA631" i="2" s="1"/>
  <c r="Z631" i="2"/>
  <c r="X631" i="2"/>
  <c r="T631" i="2"/>
  <c r="P631" i="2"/>
  <c r="L631" i="2"/>
  <c r="M631" i="2" s="1"/>
  <c r="H631" i="2"/>
  <c r="D631" i="2"/>
  <c r="E631" i="2" s="1"/>
  <c r="C631" i="2" s="1"/>
  <c r="AB630" i="2"/>
  <c r="X630" i="2"/>
  <c r="Y630" i="2" s="1"/>
  <c r="T630" i="2"/>
  <c r="P630" i="2"/>
  <c r="L630" i="2"/>
  <c r="H630" i="2"/>
  <c r="D630" i="2"/>
  <c r="AB629" i="2"/>
  <c r="AA629" i="2" s="1"/>
  <c r="X629" i="2"/>
  <c r="T629" i="2"/>
  <c r="U629" i="2" s="1"/>
  <c r="P629" i="2"/>
  <c r="L629" i="2"/>
  <c r="H629" i="2"/>
  <c r="D629" i="2"/>
  <c r="E629" i="2" s="1"/>
  <c r="AB628" i="2"/>
  <c r="X628" i="2"/>
  <c r="T628" i="2"/>
  <c r="P628" i="2"/>
  <c r="Q628" i="2" s="1"/>
  <c r="L628" i="2"/>
  <c r="H628" i="2"/>
  <c r="D628" i="2"/>
  <c r="AB627" i="2"/>
  <c r="AC627" i="2" s="1"/>
  <c r="Z627" i="2"/>
  <c r="X627" i="2"/>
  <c r="T627" i="2"/>
  <c r="U627" i="2" s="1"/>
  <c r="P627" i="2"/>
  <c r="L627" i="2"/>
  <c r="M627" i="2" s="1"/>
  <c r="H627" i="2"/>
  <c r="D627" i="2"/>
  <c r="E627" i="2" s="1"/>
  <c r="AB626" i="2"/>
  <c r="X626" i="2"/>
  <c r="T626" i="2"/>
  <c r="P626" i="2"/>
  <c r="L626" i="2"/>
  <c r="H626" i="2"/>
  <c r="D626" i="2"/>
  <c r="AB625" i="2"/>
  <c r="AC625" i="2" s="1"/>
  <c r="AA625" i="2"/>
  <c r="Z625" i="2"/>
  <c r="X625" i="2"/>
  <c r="T625" i="2"/>
  <c r="P625" i="2"/>
  <c r="L625" i="2"/>
  <c r="H625" i="2"/>
  <c r="D625" i="2"/>
  <c r="AB624" i="2"/>
  <c r="X624" i="2"/>
  <c r="Y624" i="2" s="1"/>
  <c r="T624" i="2"/>
  <c r="P624" i="2"/>
  <c r="L624" i="2"/>
  <c r="H624" i="2"/>
  <c r="I624" i="2" s="1"/>
  <c r="F624" i="2" s="1"/>
  <c r="D624" i="2"/>
  <c r="AB623" i="2"/>
  <c r="AC623" i="2" s="1"/>
  <c r="AA623" i="2"/>
  <c r="X623" i="2"/>
  <c r="T623" i="2"/>
  <c r="U623" i="2" s="1"/>
  <c r="P623" i="2"/>
  <c r="L623" i="2"/>
  <c r="M623" i="2" s="1"/>
  <c r="H623" i="2"/>
  <c r="D623" i="2"/>
  <c r="E623" i="2" s="1"/>
  <c r="C623" i="2" s="1"/>
  <c r="AB622" i="2"/>
  <c r="X622" i="2"/>
  <c r="T622" i="2"/>
  <c r="P622" i="2"/>
  <c r="L622" i="2"/>
  <c r="H622" i="2"/>
  <c r="D622" i="2"/>
  <c r="AB621" i="2"/>
  <c r="AA621" i="2" s="1"/>
  <c r="X621" i="2"/>
  <c r="T621" i="2"/>
  <c r="P621" i="2"/>
  <c r="L621" i="2"/>
  <c r="M621" i="2" s="1"/>
  <c r="H621" i="2"/>
  <c r="D621" i="2"/>
  <c r="AB620" i="2"/>
  <c r="X620" i="2"/>
  <c r="Y620" i="2" s="1"/>
  <c r="T620" i="2"/>
  <c r="P620" i="2"/>
  <c r="Q620" i="2" s="1"/>
  <c r="L620" i="2"/>
  <c r="H620" i="2"/>
  <c r="I620" i="2" s="1"/>
  <c r="G620" i="2" s="1"/>
  <c r="D620" i="2"/>
  <c r="AB619" i="2"/>
  <c r="AC619" i="2"/>
  <c r="AA619" i="2"/>
  <c r="Z619" i="2"/>
  <c r="X619" i="2"/>
  <c r="T619" i="2"/>
  <c r="P619" i="2"/>
  <c r="L619" i="2"/>
  <c r="H619" i="2"/>
  <c r="D619" i="2"/>
  <c r="E619" i="2" s="1"/>
  <c r="AB618" i="2"/>
  <c r="X618" i="2"/>
  <c r="Y618" i="2" s="1"/>
  <c r="W618" i="2" s="1"/>
  <c r="T618" i="2"/>
  <c r="P618" i="2"/>
  <c r="L618" i="2"/>
  <c r="H618" i="2"/>
  <c r="D618" i="2"/>
  <c r="AB617" i="2"/>
  <c r="AA617" i="2"/>
  <c r="X617" i="2"/>
  <c r="T617" i="2"/>
  <c r="P617" i="2"/>
  <c r="L617" i="2"/>
  <c r="H617" i="2"/>
  <c r="D617" i="2"/>
  <c r="AB616" i="2"/>
  <c r="X616" i="2"/>
  <c r="Y616" i="2" s="1"/>
  <c r="T616" i="2"/>
  <c r="P616" i="2"/>
  <c r="Q616" i="2" s="1"/>
  <c r="L616" i="2"/>
  <c r="H616" i="2"/>
  <c r="I616" i="2" s="1"/>
  <c r="D616" i="2"/>
  <c r="AB615" i="2"/>
  <c r="AA615" i="2" s="1"/>
  <c r="AC615" i="2"/>
  <c r="X615" i="2"/>
  <c r="T615" i="2"/>
  <c r="U615" i="2" s="1"/>
  <c r="R615" i="2" s="1"/>
  <c r="P615" i="2"/>
  <c r="L615" i="2"/>
  <c r="M615" i="2" s="1"/>
  <c r="H615" i="2"/>
  <c r="D615" i="2"/>
  <c r="AB614" i="2"/>
  <c r="X614" i="2"/>
  <c r="T614" i="2"/>
  <c r="P614" i="2"/>
  <c r="Q614" i="2" s="1"/>
  <c r="N614" i="2" s="1"/>
  <c r="L614" i="2"/>
  <c r="H614" i="2"/>
  <c r="I614" i="2" s="1"/>
  <c r="D614" i="2"/>
  <c r="AB613" i="2"/>
  <c r="AA613" i="2" s="1"/>
  <c r="X613" i="2"/>
  <c r="T613" i="2"/>
  <c r="U613" i="2" s="1"/>
  <c r="P613" i="2"/>
  <c r="L613" i="2"/>
  <c r="M613" i="2" s="1"/>
  <c r="H613" i="2"/>
  <c r="D613" i="2"/>
  <c r="AB612" i="2"/>
  <c r="X612" i="2"/>
  <c r="Y612" i="2" s="1"/>
  <c r="T612" i="2"/>
  <c r="P612" i="2"/>
  <c r="Q612" i="2" s="1"/>
  <c r="L612" i="2"/>
  <c r="H612" i="2"/>
  <c r="I612" i="2" s="1"/>
  <c r="D612" i="2"/>
  <c r="AB611" i="2"/>
  <c r="AA611" i="2"/>
  <c r="X611" i="2"/>
  <c r="T611" i="2"/>
  <c r="U611" i="2" s="1"/>
  <c r="P611" i="2"/>
  <c r="L611" i="2"/>
  <c r="M611" i="2" s="1"/>
  <c r="H611" i="2"/>
  <c r="I611" i="2" s="1"/>
  <c r="F611" i="2" s="1"/>
  <c r="D611" i="2"/>
  <c r="AB610" i="2"/>
  <c r="X610" i="2"/>
  <c r="T610" i="2"/>
  <c r="P610" i="2"/>
  <c r="L610" i="2"/>
  <c r="H610" i="2"/>
  <c r="D610" i="2"/>
  <c r="AB609" i="2"/>
  <c r="AC609" i="2"/>
  <c r="AA609" i="2"/>
  <c r="Z609" i="2"/>
  <c r="X609" i="2"/>
  <c r="T609" i="2"/>
  <c r="P609" i="2"/>
  <c r="L609" i="2"/>
  <c r="M609" i="2" s="1"/>
  <c r="K609" i="2" s="1"/>
  <c r="H609" i="2"/>
  <c r="D609" i="2"/>
  <c r="AB608" i="2"/>
  <c r="X608" i="2"/>
  <c r="T608" i="2"/>
  <c r="P608" i="2"/>
  <c r="Q608" i="2" s="1"/>
  <c r="L608" i="2"/>
  <c r="H608" i="2"/>
  <c r="D608" i="2"/>
  <c r="AB607" i="2"/>
  <c r="AA607" i="2" s="1"/>
  <c r="X607" i="2"/>
  <c r="T607" i="2"/>
  <c r="P607" i="2"/>
  <c r="L607" i="2"/>
  <c r="H607" i="2"/>
  <c r="D607" i="2"/>
  <c r="E607" i="2" s="1"/>
  <c r="AB606" i="2"/>
  <c r="X606" i="2"/>
  <c r="T606" i="2"/>
  <c r="P606" i="2"/>
  <c r="L606" i="2"/>
  <c r="H606" i="2"/>
  <c r="I606" i="2" s="1"/>
  <c r="D606" i="2"/>
  <c r="AB605" i="2"/>
  <c r="AC605" i="2" s="1"/>
  <c r="AA605" i="2"/>
  <c r="X605" i="2"/>
  <c r="T605" i="2"/>
  <c r="P605" i="2"/>
  <c r="L605" i="2"/>
  <c r="H605" i="2"/>
  <c r="D605" i="2"/>
  <c r="AB604" i="2"/>
  <c r="X604" i="2"/>
  <c r="T604" i="2"/>
  <c r="P604" i="2"/>
  <c r="L604" i="2"/>
  <c r="H604" i="2"/>
  <c r="I604" i="2" s="1"/>
  <c r="D604" i="2"/>
  <c r="AB603" i="2"/>
  <c r="AA603" i="2" s="1"/>
  <c r="Z603" i="2"/>
  <c r="X603" i="2"/>
  <c r="T603" i="2"/>
  <c r="U603" i="2" s="1"/>
  <c r="R603" i="2" s="1"/>
  <c r="P603" i="2"/>
  <c r="L603" i="2"/>
  <c r="M603" i="2" s="1"/>
  <c r="H603" i="2"/>
  <c r="D603" i="2"/>
  <c r="E603" i="2" s="1"/>
  <c r="AB602" i="2"/>
  <c r="X602" i="2"/>
  <c r="Y602" i="2" s="1"/>
  <c r="T602" i="2"/>
  <c r="P602" i="2"/>
  <c r="L602" i="2"/>
  <c r="H602" i="2"/>
  <c r="I602" i="2" s="1"/>
  <c r="D602" i="2"/>
  <c r="AB601" i="2"/>
  <c r="Z601" i="2" s="1"/>
  <c r="AC601" i="2"/>
  <c r="AA601" i="2"/>
  <c r="X601" i="2"/>
  <c r="T601" i="2"/>
  <c r="P601" i="2"/>
  <c r="L601" i="2"/>
  <c r="H601" i="2"/>
  <c r="D601" i="2"/>
  <c r="E601" i="2" s="1"/>
  <c r="AB600" i="2"/>
  <c r="X600" i="2"/>
  <c r="T600" i="2"/>
  <c r="P600" i="2"/>
  <c r="L600" i="2"/>
  <c r="H600" i="2"/>
  <c r="D600" i="2"/>
  <c r="AB599" i="2"/>
  <c r="AC599" i="2"/>
  <c r="AA599" i="2"/>
  <c r="Z599" i="2"/>
  <c r="X599" i="2"/>
  <c r="T599" i="2"/>
  <c r="U599" i="2" s="1"/>
  <c r="S599" i="2" s="1"/>
  <c r="P599" i="2"/>
  <c r="L599" i="2"/>
  <c r="H599" i="2"/>
  <c r="D599" i="2"/>
  <c r="E599" i="2" s="1"/>
  <c r="AB598" i="2"/>
  <c r="X598" i="2"/>
  <c r="T598" i="2"/>
  <c r="P598" i="2"/>
  <c r="Q598" i="2" s="1"/>
  <c r="N598" i="2" s="1"/>
  <c r="L598" i="2"/>
  <c r="H598" i="2"/>
  <c r="I598" i="2" s="1"/>
  <c r="D598" i="2"/>
  <c r="AB597" i="2"/>
  <c r="AC597" i="2" s="1"/>
  <c r="AA597" i="2"/>
  <c r="Z597" i="2"/>
  <c r="X597" i="2"/>
  <c r="T597" i="2"/>
  <c r="P597" i="2"/>
  <c r="L597" i="2"/>
  <c r="M597" i="2" s="1"/>
  <c r="H597" i="2"/>
  <c r="D597" i="2"/>
  <c r="AB596" i="2"/>
  <c r="X596" i="2"/>
  <c r="Y596" i="2" s="1"/>
  <c r="T596" i="2"/>
  <c r="P596" i="2"/>
  <c r="Q596" i="2" s="1"/>
  <c r="N596" i="2" s="1"/>
  <c r="L596" i="2"/>
  <c r="H596" i="2"/>
  <c r="I596" i="2" s="1"/>
  <c r="D596" i="2"/>
  <c r="AB595" i="2"/>
  <c r="AA595" i="2" s="1"/>
  <c r="AC595" i="2"/>
  <c r="Z595" i="2"/>
  <c r="X595" i="2"/>
  <c r="T595" i="2"/>
  <c r="P595" i="2"/>
  <c r="L595" i="2"/>
  <c r="M595" i="2" s="1"/>
  <c r="H595" i="2"/>
  <c r="D595" i="2"/>
  <c r="E595" i="2" s="1"/>
  <c r="AB594" i="2"/>
  <c r="X594" i="2"/>
  <c r="Y594" i="2" s="1"/>
  <c r="T594" i="2"/>
  <c r="P594" i="2"/>
  <c r="Q594" i="2" s="1"/>
  <c r="L594" i="2"/>
  <c r="H594" i="2"/>
  <c r="D594" i="2"/>
  <c r="AB593" i="2"/>
  <c r="X593" i="2"/>
  <c r="Y593" i="2" s="1"/>
  <c r="T593" i="2"/>
  <c r="P593" i="2"/>
  <c r="L593" i="2"/>
  <c r="H593" i="2"/>
  <c r="D593" i="2"/>
  <c r="E593" i="2" s="1"/>
  <c r="AB592" i="2"/>
  <c r="X592" i="2"/>
  <c r="Y592" i="2" s="1"/>
  <c r="W592" i="2" s="1"/>
  <c r="T592" i="2"/>
  <c r="P592" i="2"/>
  <c r="Q592" i="2" s="1"/>
  <c r="L592" i="2"/>
  <c r="H592" i="2"/>
  <c r="I592" i="2" s="1"/>
  <c r="D592" i="2"/>
  <c r="AB591" i="2"/>
  <c r="AC591" i="2"/>
  <c r="AA591" i="2"/>
  <c r="Z591" i="2"/>
  <c r="X591" i="2"/>
  <c r="T591" i="2"/>
  <c r="U591" i="2" s="1"/>
  <c r="P591" i="2"/>
  <c r="L591" i="2"/>
  <c r="M591" i="2" s="1"/>
  <c r="H591" i="2"/>
  <c r="D591" i="2"/>
  <c r="AB590" i="2"/>
  <c r="X590" i="2"/>
  <c r="T590" i="2"/>
  <c r="P590" i="2"/>
  <c r="L590" i="2"/>
  <c r="H590" i="2"/>
  <c r="D590" i="2"/>
  <c r="AB589" i="2"/>
  <c r="AC589" i="2" s="1"/>
  <c r="AA589" i="2"/>
  <c r="Z589" i="2"/>
  <c r="X589" i="2"/>
  <c r="T589" i="2"/>
  <c r="P589" i="2"/>
  <c r="L589" i="2"/>
  <c r="M589" i="2" s="1"/>
  <c r="K589" i="2" s="1"/>
  <c r="H589" i="2"/>
  <c r="D589" i="2"/>
  <c r="AB588" i="2"/>
  <c r="AC588" i="2"/>
  <c r="X588" i="2"/>
  <c r="Y588" i="2" s="1"/>
  <c r="T588" i="2"/>
  <c r="P588" i="2"/>
  <c r="Q588" i="2" s="1"/>
  <c r="O588" i="2" s="1"/>
  <c r="L588" i="2"/>
  <c r="M588" i="2" s="1"/>
  <c r="H588" i="2"/>
  <c r="D588" i="2"/>
  <c r="E588" i="2" s="1"/>
  <c r="AB587" i="2"/>
  <c r="AC587" i="2"/>
  <c r="AA587" i="2"/>
  <c r="Z587" i="2"/>
  <c r="X587" i="2"/>
  <c r="Y587" i="2" s="1"/>
  <c r="T587" i="2"/>
  <c r="P587" i="2"/>
  <c r="L587" i="2"/>
  <c r="M587" i="2" s="1"/>
  <c r="K587" i="2" s="1"/>
  <c r="H587" i="2"/>
  <c r="I587" i="2" s="1"/>
  <c r="D587" i="2"/>
  <c r="E587" i="2" s="1"/>
  <c r="B587" i="2" s="1"/>
  <c r="AB586" i="2"/>
  <c r="X586" i="2"/>
  <c r="Y586" i="2" s="1"/>
  <c r="V586" i="2" s="1"/>
  <c r="T586" i="2"/>
  <c r="P586" i="2"/>
  <c r="L586" i="2"/>
  <c r="H586" i="2"/>
  <c r="D586" i="2"/>
  <c r="E586" i="2" s="1"/>
  <c r="AB585" i="2"/>
  <c r="AA585" i="2" s="1"/>
  <c r="Z585" i="2"/>
  <c r="X585" i="2"/>
  <c r="T585" i="2"/>
  <c r="P585" i="2"/>
  <c r="Q585" i="2" s="1"/>
  <c r="L585" i="2"/>
  <c r="H585" i="2"/>
  <c r="D585" i="2"/>
  <c r="E585" i="2" s="1"/>
  <c r="AB584" i="2"/>
  <c r="AC584" i="2" s="1"/>
  <c r="X584" i="2"/>
  <c r="Y584" i="2" s="1"/>
  <c r="T584" i="2"/>
  <c r="U584" i="2" s="1"/>
  <c r="P584" i="2"/>
  <c r="L584" i="2"/>
  <c r="M584" i="2" s="1"/>
  <c r="H584" i="2"/>
  <c r="D584" i="2"/>
  <c r="AB583" i="2"/>
  <c r="AA583" i="2" s="1"/>
  <c r="Z583" i="2"/>
  <c r="X583" i="2"/>
  <c r="Y583" i="2" s="1"/>
  <c r="T583" i="2"/>
  <c r="P583" i="2"/>
  <c r="Q583" i="2" s="1"/>
  <c r="L583" i="2"/>
  <c r="H583" i="2"/>
  <c r="I583" i="2" s="1"/>
  <c r="D583" i="2"/>
  <c r="E583" i="2" s="1"/>
  <c r="AB582" i="2"/>
  <c r="X582" i="2"/>
  <c r="T582" i="2"/>
  <c r="U582" i="2" s="1"/>
  <c r="P582" i="2"/>
  <c r="L582" i="2"/>
  <c r="M582" i="2" s="1"/>
  <c r="H582" i="2"/>
  <c r="I582" i="2" s="1"/>
  <c r="F582" i="2" s="1"/>
  <c r="D582" i="2"/>
  <c r="E582" i="2" s="1"/>
  <c r="AB581" i="2"/>
  <c r="AC581" i="2" s="1"/>
  <c r="X581" i="2"/>
  <c r="T581" i="2"/>
  <c r="U581" i="2" s="1"/>
  <c r="S581" i="2" s="1"/>
  <c r="P581" i="2"/>
  <c r="Q581" i="2" s="1"/>
  <c r="L581" i="2"/>
  <c r="H581" i="2"/>
  <c r="I581" i="2" s="1"/>
  <c r="D581" i="2"/>
  <c r="AB580" i="2"/>
  <c r="AC580" i="2" s="1"/>
  <c r="X580" i="2"/>
  <c r="Y580" i="2" s="1"/>
  <c r="T580" i="2"/>
  <c r="P580" i="2"/>
  <c r="Q580" i="2" s="1"/>
  <c r="L580" i="2"/>
  <c r="M580" i="2" s="1"/>
  <c r="H580" i="2"/>
  <c r="I580" i="2" s="1"/>
  <c r="D580" i="2"/>
  <c r="AB579" i="2"/>
  <c r="Z579" i="2" s="1"/>
  <c r="X579" i="2"/>
  <c r="Y579" i="2" s="1"/>
  <c r="T579" i="2"/>
  <c r="U579" i="2" s="1"/>
  <c r="P579" i="2"/>
  <c r="L579" i="2"/>
  <c r="M579" i="2" s="1"/>
  <c r="K579" i="2" s="1"/>
  <c r="H579" i="2"/>
  <c r="I579" i="2" s="1"/>
  <c r="D579" i="2"/>
  <c r="E579" i="2" s="1"/>
  <c r="C579" i="2" s="1"/>
  <c r="AB578" i="2"/>
  <c r="X578" i="2"/>
  <c r="T578" i="2"/>
  <c r="U578" i="2" s="1"/>
  <c r="P578" i="2"/>
  <c r="Q578" i="2" s="1"/>
  <c r="L578" i="2"/>
  <c r="H578" i="2"/>
  <c r="I578" i="2" s="1"/>
  <c r="F578" i="2" s="1"/>
  <c r="D578" i="2"/>
  <c r="E578" i="2" s="1"/>
  <c r="AB577" i="2"/>
  <c r="X577" i="2"/>
  <c r="Y577" i="2" s="1"/>
  <c r="W577" i="2" s="1"/>
  <c r="T577" i="2"/>
  <c r="U577" i="2" s="1"/>
  <c r="P577" i="2"/>
  <c r="Q577" i="2" s="1"/>
  <c r="L577" i="2"/>
  <c r="M577" i="2" s="1"/>
  <c r="H577" i="2"/>
  <c r="D577" i="2"/>
  <c r="E577" i="2" s="1"/>
  <c r="AB576" i="2"/>
  <c r="AC576" i="2"/>
  <c r="X576" i="2"/>
  <c r="T576" i="2"/>
  <c r="P576" i="2"/>
  <c r="L576" i="2"/>
  <c r="M576" i="2" s="1"/>
  <c r="H576" i="2"/>
  <c r="I576" i="2" s="1"/>
  <c r="D576" i="2"/>
  <c r="AB575" i="2"/>
  <c r="Z575" i="2" s="1"/>
  <c r="X575" i="2"/>
  <c r="Y575" i="2" s="1"/>
  <c r="T575" i="2"/>
  <c r="U575" i="2" s="1"/>
  <c r="R575" i="2" s="1"/>
  <c r="P575" i="2"/>
  <c r="L575" i="2"/>
  <c r="H575" i="2"/>
  <c r="I575" i="2" s="1"/>
  <c r="D575" i="2"/>
  <c r="E575" i="2" s="1"/>
  <c r="AB574" i="2"/>
  <c r="X574" i="2"/>
  <c r="Y574" i="2" s="1"/>
  <c r="T574" i="2"/>
  <c r="U574" i="2" s="1"/>
  <c r="P574" i="2"/>
  <c r="Q574" i="2" s="1"/>
  <c r="L574" i="2"/>
  <c r="H574" i="2"/>
  <c r="D574" i="2"/>
  <c r="E574" i="2" s="1"/>
  <c r="AB573" i="2"/>
  <c r="AC573" i="2"/>
  <c r="X573" i="2"/>
  <c r="T573" i="2"/>
  <c r="P573" i="2"/>
  <c r="Q573" i="2" s="1"/>
  <c r="L573" i="2"/>
  <c r="M573" i="2" s="1"/>
  <c r="H573" i="2"/>
  <c r="D573" i="2"/>
  <c r="AB572" i="2"/>
  <c r="AC572" i="2"/>
  <c r="X572" i="2"/>
  <c r="Y572" i="2" s="1"/>
  <c r="T572" i="2"/>
  <c r="P572" i="2"/>
  <c r="L572" i="2"/>
  <c r="M572" i="2" s="1"/>
  <c r="H572" i="2"/>
  <c r="I572" i="2" s="1"/>
  <c r="D572" i="2"/>
  <c r="AB571" i="2"/>
  <c r="AC571" i="2"/>
  <c r="AA571" i="2"/>
  <c r="Z571" i="2"/>
  <c r="X571" i="2"/>
  <c r="Y571" i="2" s="1"/>
  <c r="T571" i="2"/>
  <c r="U571" i="2" s="1"/>
  <c r="P571" i="2"/>
  <c r="L571" i="2"/>
  <c r="H571" i="2"/>
  <c r="I571" i="2" s="1"/>
  <c r="D571" i="2"/>
  <c r="AB570" i="2"/>
  <c r="X570" i="2"/>
  <c r="T570" i="2"/>
  <c r="U570" i="2" s="1"/>
  <c r="P570" i="2"/>
  <c r="Q570" i="2" s="1"/>
  <c r="L570" i="2"/>
  <c r="H570" i="2"/>
  <c r="D570" i="2"/>
  <c r="E570" i="2" s="1"/>
  <c r="AB569" i="2"/>
  <c r="AA569" i="2"/>
  <c r="X569" i="2"/>
  <c r="T569" i="2"/>
  <c r="U569" i="2" s="1"/>
  <c r="P569" i="2"/>
  <c r="Q569" i="2" s="1"/>
  <c r="L569" i="2"/>
  <c r="M569" i="2" s="1"/>
  <c r="H569" i="2"/>
  <c r="D569" i="2"/>
  <c r="AB568" i="2"/>
  <c r="AC568" i="2"/>
  <c r="X568" i="2"/>
  <c r="T568" i="2"/>
  <c r="U568" i="2" s="1"/>
  <c r="R568" i="2" s="1"/>
  <c r="P568" i="2"/>
  <c r="Q568" i="2" s="1"/>
  <c r="L568" i="2"/>
  <c r="M568" i="2" s="1"/>
  <c r="H568" i="2"/>
  <c r="I568" i="2" s="1"/>
  <c r="D568" i="2"/>
  <c r="AB567" i="2"/>
  <c r="AC567" i="2" s="1"/>
  <c r="Z567" i="2"/>
  <c r="X567" i="2"/>
  <c r="Y567" i="2" s="1"/>
  <c r="T567" i="2"/>
  <c r="P567" i="2"/>
  <c r="L567" i="2"/>
  <c r="M567" i="2" s="1"/>
  <c r="H567" i="2"/>
  <c r="I567" i="2" s="1"/>
  <c r="D567" i="2"/>
  <c r="E567" i="2" s="1"/>
  <c r="AB566" i="2"/>
  <c r="X566" i="2"/>
  <c r="T566" i="2"/>
  <c r="U566" i="2" s="1"/>
  <c r="P566" i="2"/>
  <c r="Q566" i="2" s="1"/>
  <c r="O566" i="2" s="1"/>
  <c r="L566" i="2"/>
  <c r="H566" i="2"/>
  <c r="D566" i="2"/>
  <c r="E566" i="2" s="1"/>
  <c r="AB565" i="2"/>
  <c r="AC565" i="2" s="1"/>
  <c r="X565" i="2"/>
  <c r="Y565" i="2" s="1"/>
  <c r="T565" i="2"/>
  <c r="P565" i="2"/>
  <c r="Q565" i="2" s="1"/>
  <c r="L565" i="2"/>
  <c r="M565" i="2" s="1"/>
  <c r="H565" i="2"/>
  <c r="D565" i="2"/>
  <c r="E565" i="2" s="1"/>
  <c r="AB564" i="2"/>
  <c r="AC564" i="2"/>
  <c r="X564" i="2"/>
  <c r="Y564" i="2" s="1"/>
  <c r="T564" i="2"/>
  <c r="P564" i="2"/>
  <c r="Q564" i="2" s="1"/>
  <c r="L564" i="2"/>
  <c r="M564" i="2" s="1"/>
  <c r="H564" i="2"/>
  <c r="D564" i="2"/>
  <c r="AB563" i="2"/>
  <c r="AC563" i="2" s="1"/>
  <c r="AA563" i="2"/>
  <c r="Z563" i="2"/>
  <c r="X563" i="2"/>
  <c r="Y563" i="2" s="1"/>
  <c r="T563" i="2"/>
  <c r="U563" i="2" s="1"/>
  <c r="P563" i="2"/>
  <c r="Q563" i="2" s="1"/>
  <c r="O563" i="2" s="1"/>
  <c r="L563" i="2"/>
  <c r="M563" i="2" s="1"/>
  <c r="J563" i="2" s="1"/>
  <c r="H563" i="2"/>
  <c r="I563" i="2" s="1"/>
  <c r="D563" i="2"/>
  <c r="E563" i="2" s="1"/>
  <c r="AB562" i="2"/>
  <c r="X562" i="2"/>
  <c r="Y562" i="2" s="1"/>
  <c r="V562" i="2" s="1"/>
  <c r="T562" i="2"/>
  <c r="U562" i="2" s="1"/>
  <c r="P562" i="2"/>
  <c r="Q562" i="2" s="1"/>
  <c r="L562" i="2"/>
  <c r="H562" i="2"/>
  <c r="I562" i="2" s="1"/>
  <c r="F562" i="2" s="1"/>
  <c r="D562" i="2"/>
  <c r="E562" i="2" s="1"/>
  <c r="AB561" i="2"/>
  <c r="AA561" i="2" s="1"/>
  <c r="X561" i="2"/>
  <c r="T561" i="2"/>
  <c r="U561" i="2" s="1"/>
  <c r="R561" i="2" s="1"/>
  <c r="P561" i="2"/>
  <c r="Q561" i="2" s="1"/>
  <c r="L561" i="2"/>
  <c r="M561" i="2" s="1"/>
  <c r="H561" i="2"/>
  <c r="D561" i="2"/>
  <c r="E561" i="2" s="1"/>
  <c r="C561" i="2" s="1"/>
  <c r="AB560" i="2"/>
  <c r="AC560" i="2" s="1"/>
  <c r="X560" i="2"/>
  <c r="Y560" i="2" s="1"/>
  <c r="T560" i="2"/>
  <c r="P560" i="2"/>
  <c r="Q560" i="2" s="1"/>
  <c r="L560" i="2"/>
  <c r="M560" i="2" s="1"/>
  <c r="H560" i="2"/>
  <c r="I560" i="2" s="1"/>
  <c r="D560" i="2"/>
  <c r="AB559" i="2"/>
  <c r="AC559" i="2"/>
  <c r="AA559" i="2"/>
  <c r="Z559" i="2"/>
  <c r="X559" i="2"/>
  <c r="Y559" i="2" s="1"/>
  <c r="T559" i="2"/>
  <c r="U559" i="2" s="1"/>
  <c r="P559" i="2"/>
  <c r="L559" i="2"/>
  <c r="M559" i="2" s="1"/>
  <c r="J559" i="2" s="1"/>
  <c r="H559" i="2"/>
  <c r="I559" i="2" s="1"/>
  <c r="D559" i="2"/>
  <c r="E559" i="2" s="1"/>
  <c r="AB558" i="2"/>
  <c r="X558" i="2"/>
  <c r="T558" i="2"/>
  <c r="P558" i="2"/>
  <c r="Q558" i="2" s="1"/>
  <c r="L558" i="2"/>
  <c r="H558" i="2"/>
  <c r="D558" i="2"/>
  <c r="E558" i="2" s="1"/>
  <c r="AB557" i="2"/>
  <c r="AC557" i="2"/>
  <c r="X557" i="2"/>
  <c r="T557" i="2"/>
  <c r="P557" i="2"/>
  <c r="L557" i="2"/>
  <c r="M557" i="2" s="1"/>
  <c r="K557" i="2" s="1"/>
  <c r="H557" i="2"/>
  <c r="D557" i="2"/>
  <c r="AB556" i="2"/>
  <c r="AC556" i="2" s="1"/>
  <c r="X556" i="2"/>
  <c r="Y556" i="2" s="1"/>
  <c r="T556" i="2"/>
  <c r="P556" i="2"/>
  <c r="L556" i="2"/>
  <c r="H556" i="2"/>
  <c r="D556" i="2"/>
  <c r="AB555" i="2"/>
  <c r="AC555" i="2" s="1"/>
  <c r="Z555" i="2"/>
  <c r="X555" i="2"/>
  <c r="Y555" i="2" s="1"/>
  <c r="T555" i="2"/>
  <c r="U555" i="2" s="1"/>
  <c r="P555" i="2"/>
  <c r="L555" i="2"/>
  <c r="M555" i="2" s="1"/>
  <c r="J555" i="2" s="1"/>
  <c r="H555" i="2"/>
  <c r="D555" i="2"/>
  <c r="E555" i="2" s="1"/>
  <c r="AB554" i="2"/>
  <c r="X554" i="2"/>
  <c r="Y554" i="2" s="1"/>
  <c r="T554" i="2"/>
  <c r="U554" i="2" s="1"/>
  <c r="P554" i="2"/>
  <c r="Q554" i="2" s="1"/>
  <c r="L554" i="2"/>
  <c r="M554" i="2" s="1"/>
  <c r="K554" i="2" s="1"/>
  <c r="H554" i="2"/>
  <c r="D554" i="2"/>
  <c r="AB553" i="2"/>
  <c r="AA553" i="2" s="1"/>
  <c r="X553" i="2"/>
  <c r="T553" i="2"/>
  <c r="U553" i="2" s="1"/>
  <c r="P553" i="2"/>
  <c r="Q553" i="2" s="1"/>
  <c r="L553" i="2"/>
  <c r="M553" i="2" s="1"/>
  <c r="H553" i="2"/>
  <c r="D553" i="2"/>
  <c r="AB552" i="2"/>
  <c r="X552" i="2"/>
  <c r="T552" i="2"/>
  <c r="P552" i="2"/>
  <c r="L552" i="2"/>
  <c r="M552" i="2" s="1"/>
  <c r="H552" i="2"/>
  <c r="I552" i="2" s="1"/>
  <c r="D552" i="2"/>
  <c r="AB551" i="2"/>
  <c r="AC551" i="2"/>
  <c r="AA551" i="2"/>
  <c r="Z551" i="2"/>
  <c r="X551" i="2"/>
  <c r="T551" i="2"/>
  <c r="U551" i="2" s="1"/>
  <c r="P551" i="2"/>
  <c r="L551" i="2"/>
  <c r="M551" i="2" s="1"/>
  <c r="H551" i="2"/>
  <c r="I551" i="2" s="1"/>
  <c r="D551" i="2"/>
  <c r="E551" i="2" s="1"/>
  <c r="AB550" i="2"/>
  <c r="X550" i="2"/>
  <c r="Y550" i="2" s="1"/>
  <c r="W550" i="2" s="1"/>
  <c r="T550" i="2"/>
  <c r="P550" i="2"/>
  <c r="L550" i="2"/>
  <c r="H550" i="2"/>
  <c r="D550" i="2"/>
  <c r="E550" i="2" s="1"/>
  <c r="AB549" i="2"/>
  <c r="AC549" i="2"/>
  <c r="X549" i="2"/>
  <c r="T549" i="2"/>
  <c r="U549" i="2" s="1"/>
  <c r="R549" i="2" s="1"/>
  <c r="P549" i="2"/>
  <c r="L549" i="2"/>
  <c r="M549" i="2" s="1"/>
  <c r="K549" i="2" s="1"/>
  <c r="H549" i="2"/>
  <c r="D549" i="2"/>
  <c r="AB548" i="2"/>
  <c r="AC548" i="2" s="1"/>
  <c r="X548" i="2"/>
  <c r="Y548" i="2" s="1"/>
  <c r="T548" i="2"/>
  <c r="P548" i="2"/>
  <c r="L548" i="2"/>
  <c r="H548" i="2"/>
  <c r="I548" i="2" s="1"/>
  <c r="G548" i="2" s="1"/>
  <c r="D548" i="2"/>
  <c r="AB547" i="2"/>
  <c r="AC547" i="2" s="1"/>
  <c r="Z547" i="2"/>
  <c r="X547" i="2"/>
  <c r="Y547" i="2" s="1"/>
  <c r="T547" i="2"/>
  <c r="U547" i="2" s="1"/>
  <c r="P547" i="2"/>
  <c r="L547" i="2"/>
  <c r="H547" i="2"/>
  <c r="D547" i="2"/>
  <c r="E547" i="2" s="1"/>
  <c r="B547" i="2" s="1"/>
  <c r="AB546" i="2"/>
  <c r="X546" i="2"/>
  <c r="Y546" i="2" s="1"/>
  <c r="T546" i="2"/>
  <c r="U546" i="2" s="1"/>
  <c r="P546" i="2"/>
  <c r="Q546" i="2" s="1"/>
  <c r="L546" i="2"/>
  <c r="H546" i="2"/>
  <c r="D546" i="2"/>
  <c r="AB545" i="2"/>
  <c r="AA545" i="2"/>
  <c r="X545" i="2"/>
  <c r="T545" i="2"/>
  <c r="U545" i="2" s="1"/>
  <c r="R545" i="2" s="1"/>
  <c r="P545" i="2"/>
  <c r="Q545" i="2" s="1"/>
  <c r="L545" i="2"/>
  <c r="M545" i="2" s="1"/>
  <c r="H545" i="2"/>
  <c r="D545" i="2"/>
  <c r="AB544" i="2"/>
  <c r="X544" i="2"/>
  <c r="Y544" i="2" s="1"/>
  <c r="W544" i="2" s="1"/>
  <c r="T544" i="2"/>
  <c r="P544" i="2"/>
  <c r="Q544" i="2" s="1"/>
  <c r="L544" i="2"/>
  <c r="M544" i="2" s="1"/>
  <c r="H544" i="2"/>
  <c r="I544" i="2" s="1"/>
  <c r="D544" i="2"/>
  <c r="AB543" i="2"/>
  <c r="AC543" i="2" s="1"/>
  <c r="AA543" i="2"/>
  <c r="Z543" i="2"/>
  <c r="X543" i="2"/>
  <c r="T543" i="2"/>
  <c r="U543" i="2" s="1"/>
  <c r="P543" i="2"/>
  <c r="L543" i="2"/>
  <c r="H543" i="2"/>
  <c r="I543" i="2" s="1"/>
  <c r="D543" i="2"/>
  <c r="E543" i="2" s="1"/>
  <c r="AB542" i="2"/>
  <c r="X542" i="2"/>
  <c r="Y542" i="2" s="1"/>
  <c r="W542" i="2" s="1"/>
  <c r="T542" i="2"/>
  <c r="P542" i="2"/>
  <c r="Q542" i="2" s="1"/>
  <c r="L542" i="2"/>
  <c r="H542" i="2"/>
  <c r="D542" i="2"/>
  <c r="E542" i="2" s="1"/>
  <c r="AB541" i="2"/>
  <c r="AC541" i="2" s="1"/>
  <c r="X541" i="2"/>
  <c r="Y541" i="2" s="1"/>
  <c r="T541" i="2"/>
  <c r="P541" i="2"/>
  <c r="L541" i="2"/>
  <c r="M541" i="2" s="1"/>
  <c r="K541" i="2" s="1"/>
  <c r="H541" i="2"/>
  <c r="D541" i="2"/>
  <c r="AB540" i="2"/>
  <c r="AC540" i="2"/>
  <c r="X540" i="2"/>
  <c r="Y540" i="2" s="1"/>
  <c r="T540" i="2"/>
  <c r="P540" i="2"/>
  <c r="L540" i="2"/>
  <c r="H540" i="2"/>
  <c r="D540" i="2"/>
  <c r="AB539" i="2"/>
  <c r="AC539" i="2"/>
  <c r="Z539" i="2"/>
  <c r="X539" i="2"/>
  <c r="Y539" i="2" s="1"/>
  <c r="T539" i="2"/>
  <c r="U539" i="2" s="1"/>
  <c r="P539" i="2"/>
  <c r="Q539" i="2" s="1"/>
  <c r="L539" i="2"/>
  <c r="M539" i="2" s="1"/>
  <c r="H539" i="2"/>
  <c r="D539" i="2"/>
  <c r="E539" i="2" s="1"/>
  <c r="AB538" i="2"/>
  <c r="X538" i="2"/>
  <c r="Y538" i="2" s="1"/>
  <c r="T538" i="2"/>
  <c r="U538" i="2" s="1"/>
  <c r="P538" i="2"/>
  <c r="Q538" i="2" s="1"/>
  <c r="L538" i="2"/>
  <c r="H538" i="2"/>
  <c r="I538" i="2" s="1"/>
  <c r="D538" i="2"/>
  <c r="AB537" i="2"/>
  <c r="X537" i="2"/>
  <c r="T537" i="2"/>
  <c r="P537" i="2"/>
  <c r="Q537" i="2" s="1"/>
  <c r="L537" i="2"/>
  <c r="M537" i="2" s="1"/>
  <c r="H537" i="2"/>
  <c r="I537" i="2" s="1"/>
  <c r="G537" i="2" s="1"/>
  <c r="D537" i="2"/>
  <c r="E537" i="2" s="1"/>
  <c r="AB536" i="2"/>
  <c r="X536" i="2"/>
  <c r="Y536" i="2" s="1"/>
  <c r="T536" i="2"/>
  <c r="P536" i="2"/>
  <c r="Q536" i="2" s="1"/>
  <c r="L536" i="2"/>
  <c r="M536" i="2" s="1"/>
  <c r="H536" i="2"/>
  <c r="I536" i="2" s="1"/>
  <c r="D536" i="2"/>
  <c r="AB535" i="2"/>
  <c r="AC535" i="2" s="1"/>
  <c r="Z535" i="2"/>
  <c r="X535" i="2"/>
  <c r="T535" i="2"/>
  <c r="P535" i="2"/>
  <c r="Q535" i="2" s="1"/>
  <c r="N535" i="2" s="1"/>
  <c r="L535" i="2"/>
  <c r="H535" i="2"/>
  <c r="I535" i="2" s="1"/>
  <c r="D535" i="2"/>
  <c r="E535" i="2" s="1"/>
  <c r="AB534" i="2"/>
  <c r="X534" i="2"/>
  <c r="T534" i="2"/>
  <c r="P534" i="2"/>
  <c r="Q534" i="2" s="1"/>
  <c r="L534" i="2"/>
  <c r="H534" i="2"/>
  <c r="D534" i="2"/>
  <c r="E534" i="2" s="1"/>
  <c r="AB533" i="2"/>
  <c r="AC533" i="2"/>
  <c r="X533" i="2"/>
  <c r="T533" i="2"/>
  <c r="U533" i="2" s="1"/>
  <c r="S533" i="2" s="1"/>
  <c r="P533" i="2"/>
  <c r="L533" i="2"/>
  <c r="H533" i="2"/>
  <c r="D533" i="2"/>
  <c r="AB532" i="2"/>
  <c r="AC532" i="2" s="1"/>
  <c r="X532" i="2"/>
  <c r="Y532" i="2" s="1"/>
  <c r="T532" i="2"/>
  <c r="P532" i="2"/>
  <c r="L532" i="2"/>
  <c r="H532" i="2"/>
  <c r="I532" i="2" s="1"/>
  <c r="G532" i="2" s="1"/>
  <c r="D532" i="2"/>
  <c r="AB531" i="2"/>
  <c r="X531" i="2"/>
  <c r="Y531" i="2" s="1"/>
  <c r="T531" i="2"/>
  <c r="U531" i="2" s="1"/>
  <c r="P531" i="2"/>
  <c r="L531" i="2"/>
  <c r="H531" i="2"/>
  <c r="D531" i="2"/>
  <c r="E531" i="2" s="1"/>
  <c r="C531" i="2" s="1"/>
  <c r="AB530" i="2"/>
  <c r="X530" i="2"/>
  <c r="Y530" i="2" s="1"/>
  <c r="T530" i="2"/>
  <c r="U530" i="2" s="1"/>
  <c r="P530" i="2"/>
  <c r="Q530" i="2" s="1"/>
  <c r="L530" i="2"/>
  <c r="H530" i="2"/>
  <c r="D530" i="2"/>
  <c r="AB529" i="2"/>
  <c r="AA529" i="2"/>
  <c r="X529" i="2"/>
  <c r="T529" i="2"/>
  <c r="P529" i="2"/>
  <c r="Q529" i="2" s="1"/>
  <c r="L529" i="2"/>
  <c r="M529" i="2" s="1"/>
  <c r="H529" i="2"/>
  <c r="D529" i="2"/>
  <c r="E529" i="2" s="1"/>
  <c r="AB528" i="2"/>
  <c r="X528" i="2"/>
  <c r="T528" i="2"/>
  <c r="P528" i="2"/>
  <c r="Q528" i="2" s="1"/>
  <c r="L528" i="2"/>
  <c r="M528" i="2" s="1"/>
  <c r="H528" i="2"/>
  <c r="I528" i="2" s="1"/>
  <c r="D528" i="2"/>
  <c r="AB527" i="2"/>
  <c r="AC527" i="2"/>
  <c r="AA527" i="2"/>
  <c r="Z527" i="2"/>
  <c r="X527" i="2"/>
  <c r="T527" i="2"/>
  <c r="U527" i="2" s="1"/>
  <c r="S527" i="2" s="1"/>
  <c r="P527" i="2"/>
  <c r="L527" i="2"/>
  <c r="M527" i="2" s="1"/>
  <c r="H527" i="2"/>
  <c r="I527" i="2" s="1"/>
  <c r="D527" i="2"/>
  <c r="E527" i="2" s="1"/>
  <c r="AB526" i="2"/>
  <c r="X526" i="2"/>
  <c r="T526" i="2"/>
  <c r="P526" i="2"/>
  <c r="Q526" i="2" s="1"/>
  <c r="L526" i="2"/>
  <c r="H526" i="2"/>
  <c r="I526" i="2" s="1"/>
  <c r="D526" i="2"/>
  <c r="E526" i="2" s="1"/>
  <c r="AB525" i="2"/>
  <c r="AC525" i="2"/>
  <c r="X525" i="2"/>
  <c r="T525" i="2"/>
  <c r="U525" i="2" s="1"/>
  <c r="S525" i="2" s="1"/>
  <c r="P525" i="2"/>
  <c r="L525" i="2"/>
  <c r="H525" i="2"/>
  <c r="D525" i="2"/>
  <c r="AB524" i="2"/>
  <c r="AC524" i="2" s="1"/>
  <c r="X524" i="2"/>
  <c r="Y524" i="2" s="1"/>
  <c r="T524" i="2"/>
  <c r="P524" i="2"/>
  <c r="Q524" i="2" s="1"/>
  <c r="L524" i="2"/>
  <c r="H524" i="2"/>
  <c r="D524" i="2"/>
  <c r="AB523" i="2"/>
  <c r="Z523" i="2" s="1"/>
  <c r="AC523" i="2"/>
  <c r="X523" i="2"/>
  <c r="Y523" i="2" s="1"/>
  <c r="T523" i="2"/>
  <c r="U523" i="2" s="1"/>
  <c r="P523" i="2"/>
  <c r="L523" i="2"/>
  <c r="M523" i="2" s="1"/>
  <c r="H523" i="2"/>
  <c r="D523" i="2"/>
  <c r="AB522" i="2"/>
  <c r="X522" i="2"/>
  <c r="Y522" i="2" s="1"/>
  <c r="V522" i="2" s="1"/>
  <c r="T522" i="2"/>
  <c r="U522" i="2" s="1"/>
  <c r="P522" i="2"/>
  <c r="Q522" i="2" s="1"/>
  <c r="L522" i="2"/>
  <c r="H522" i="2"/>
  <c r="I522" i="2" s="1"/>
  <c r="D522" i="2"/>
  <c r="AB521" i="2"/>
  <c r="AA521" i="2" s="1"/>
  <c r="X521" i="2"/>
  <c r="T521" i="2"/>
  <c r="U521" i="2" s="1"/>
  <c r="P521" i="2"/>
  <c r="Q521" i="2" s="1"/>
  <c r="L521" i="2"/>
  <c r="M521" i="2" s="1"/>
  <c r="H521" i="2"/>
  <c r="D521" i="2"/>
  <c r="E521" i="2" s="1"/>
  <c r="AB520" i="2"/>
  <c r="X520" i="2"/>
  <c r="Y520" i="2" s="1"/>
  <c r="V520" i="2" s="1"/>
  <c r="T520" i="2"/>
  <c r="P520" i="2"/>
  <c r="L520" i="2"/>
  <c r="M520" i="2" s="1"/>
  <c r="H520" i="2"/>
  <c r="I520" i="2" s="1"/>
  <c r="D520" i="2"/>
  <c r="AB519" i="2"/>
  <c r="AA519" i="2" s="1"/>
  <c r="AC519" i="2"/>
  <c r="X519" i="2"/>
  <c r="T519" i="2"/>
  <c r="P519" i="2"/>
  <c r="Q519" i="2" s="1"/>
  <c r="O519" i="2" s="1"/>
  <c r="L519" i="2"/>
  <c r="H519" i="2"/>
  <c r="I519" i="2" s="1"/>
  <c r="D519" i="2"/>
  <c r="E519" i="2" s="1"/>
  <c r="AB518" i="2"/>
  <c r="X518" i="2"/>
  <c r="T518" i="2"/>
  <c r="P518" i="2"/>
  <c r="Q518" i="2" s="1"/>
  <c r="L518" i="2"/>
  <c r="H518" i="2"/>
  <c r="I518" i="2" s="1"/>
  <c r="D518" i="2"/>
  <c r="E518" i="2" s="1"/>
  <c r="AB517" i="2"/>
  <c r="AC517" i="2" s="1"/>
  <c r="X517" i="2"/>
  <c r="T517" i="2"/>
  <c r="U517" i="2" s="1"/>
  <c r="P517" i="2"/>
  <c r="L517" i="2"/>
  <c r="M517" i="2" s="1"/>
  <c r="H517" i="2"/>
  <c r="D517" i="2"/>
  <c r="AB516" i="2"/>
  <c r="AA516" i="2" s="1"/>
  <c r="AC516" i="2"/>
  <c r="Z516" i="2"/>
  <c r="X516" i="2"/>
  <c r="T516" i="2"/>
  <c r="P516" i="2"/>
  <c r="Q516" i="2" s="1"/>
  <c r="L516" i="2"/>
  <c r="M516" i="2" s="1"/>
  <c r="K516" i="2" s="1"/>
  <c r="H516" i="2"/>
  <c r="I516" i="2" s="1"/>
  <c r="D516" i="2"/>
  <c r="AB515" i="2"/>
  <c r="AA515" i="2" s="1"/>
  <c r="AC515" i="2"/>
  <c r="X515" i="2"/>
  <c r="Y515" i="2" s="1"/>
  <c r="T515" i="2"/>
  <c r="U515" i="2" s="1"/>
  <c r="S515" i="2" s="1"/>
  <c r="P515" i="2"/>
  <c r="Q515" i="2" s="1"/>
  <c r="L515" i="2"/>
  <c r="H515" i="2"/>
  <c r="D515" i="2"/>
  <c r="E515" i="2" s="1"/>
  <c r="C515" i="2" s="1"/>
  <c r="AB514" i="2"/>
  <c r="Z514" i="2"/>
  <c r="X514" i="2"/>
  <c r="Y514" i="2" s="1"/>
  <c r="T514" i="2"/>
  <c r="P514" i="2"/>
  <c r="Q514" i="2" s="1"/>
  <c r="L514" i="2"/>
  <c r="M514" i="2" s="1"/>
  <c r="J514" i="2" s="1"/>
  <c r="H514" i="2"/>
  <c r="D514" i="2"/>
  <c r="AB513" i="2"/>
  <c r="AC513" i="2"/>
  <c r="X513" i="2"/>
  <c r="Y513" i="2" s="1"/>
  <c r="T513" i="2"/>
  <c r="P513" i="2"/>
  <c r="L513" i="2"/>
  <c r="M513" i="2" s="1"/>
  <c r="H513" i="2"/>
  <c r="I513" i="2" s="1"/>
  <c r="F513" i="2" s="1"/>
  <c r="D513" i="2"/>
  <c r="AB512" i="2"/>
  <c r="Z512" i="2" s="1"/>
  <c r="X512" i="2"/>
  <c r="T512" i="2"/>
  <c r="U512" i="2" s="1"/>
  <c r="P512" i="2"/>
  <c r="Q512" i="2" s="1"/>
  <c r="L512" i="2"/>
  <c r="H512" i="2"/>
  <c r="I512" i="2" s="1"/>
  <c r="F512" i="2" s="1"/>
  <c r="D512" i="2"/>
  <c r="E512" i="2" s="1"/>
  <c r="AB511" i="2"/>
  <c r="Z511" i="2"/>
  <c r="X511" i="2"/>
  <c r="T511" i="2"/>
  <c r="U511" i="2" s="1"/>
  <c r="P511" i="2"/>
  <c r="Q511" i="2" s="1"/>
  <c r="L511" i="2"/>
  <c r="M511" i="2" s="1"/>
  <c r="K511" i="2" s="1"/>
  <c r="H511" i="2"/>
  <c r="I511" i="2" s="1"/>
  <c r="F511" i="2" s="1"/>
  <c r="D511" i="2"/>
  <c r="E511" i="2" s="1"/>
  <c r="C511" i="2" s="1"/>
  <c r="AB510" i="2"/>
  <c r="Z510" i="2"/>
  <c r="X510" i="2"/>
  <c r="T510" i="2"/>
  <c r="P510" i="2"/>
  <c r="Q510" i="2" s="1"/>
  <c r="L510" i="2"/>
  <c r="M510" i="2" s="1"/>
  <c r="H510" i="2"/>
  <c r="D510" i="2"/>
  <c r="E510" i="2" s="1"/>
  <c r="B510" i="2" s="1"/>
  <c r="AB509" i="2"/>
  <c r="Z509" i="2" s="1"/>
  <c r="AC509" i="2"/>
  <c r="X509" i="2"/>
  <c r="T509" i="2"/>
  <c r="P509" i="2"/>
  <c r="L509" i="2"/>
  <c r="M509" i="2" s="1"/>
  <c r="H509" i="2"/>
  <c r="I509" i="2" s="1"/>
  <c r="D509" i="2"/>
  <c r="AB508" i="2"/>
  <c r="AC508" i="2" s="1"/>
  <c r="Z508" i="2"/>
  <c r="AA508" i="2"/>
  <c r="X508" i="2"/>
  <c r="Y508" i="2" s="1"/>
  <c r="V508" i="2" s="1"/>
  <c r="T508" i="2"/>
  <c r="P508" i="2"/>
  <c r="L508" i="2"/>
  <c r="M508" i="2" s="1"/>
  <c r="H508" i="2"/>
  <c r="I508" i="2" s="1"/>
  <c r="D508" i="2"/>
  <c r="E508" i="2" s="1"/>
  <c r="B508" i="2" s="1"/>
  <c r="AB507" i="2"/>
  <c r="AA507" i="2" s="1"/>
  <c r="AC507" i="2"/>
  <c r="Z507" i="2"/>
  <c r="X507" i="2"/>
  <c r="T507" i="2"/>
  <c r="U507" i="2" s="1"/>
  <c r="R507" i="2" s="1"/>
  <c r="P507" i="2"/>
  <c r="Q507" i="2" s="1"/>
  <c r="L507" i="2"/>
  <c r="M507" i="2" s="1"/>
  <c r="K507" i="2" s="1"/>
  <c r="H507" i="2"/>
  <c r="I507" i="2" s="1"/>
  <c r="D507" i="2"/>
  <c r="E507" i="2" s="1"/>
  <c r="AB506" i="2"/>
  <c r="AA506" i="2"/>
  <c r="X506" i="2"/>
  <c r="Y506" i="2" s="1"/>
  <c r="V506" i="2" s="1"/>
  <c r="T506" i="2"/>
  <c r="U506" i="2" s="1"/>
  <c r="P506" i="2"/>
  <c r="Q506" i="2" s="1"/>
  <c r="O506" i="2" s="1"/>
  <c r="L506" i="2"/>
  <c r="M506" i="2" s="1"/>
  <c r="H506" i="2"/>
  <c r="I506" i="2" s="1"/>
  <c r="D506" i="2"/>
  <c r="E506" i="2" s="1"/>
  <c r="B506" i="2" s="1"/>
  <c r="AB505" i="2"/>
  <c r="AA505" i="2" s="1"/>
  <c r="X505" i="2"/>
  <c r="Y505" i="2" s="1"/>
  <c r="T505" i="2"/>
  <c r="U505" i="2" s="1"/>
  <c r="P505" i="2"/>
  <c r="Q505" i="2" s="1"/>
  <c r="N505" i="2" s="1"/>
  <c r="L505" i="2"/>
  <c r="M505" i="2" s="1"/>
  <c r="H505" i="2"/>
  <c r="D505" i="2"/>
  <c r="E505" i="2" s="1"/>
  <c r="AB504" i="2"/>
  <c r="X504" i="2"/>
  <c r="Y504" i="2" s="1"/>
  <c r="T504" i="2"/>
  <c r="P504" i="2"/>
  <c r="Q504" i="2" s="1"/>
  <c r="N504" i="2" s="1"/>
  <c r="L504" i="2"/>
  <c r="H504" i="2"/>
  <c r="I504" i="2" s="1"/>
  <c r="D504" i="2"/>
  <c r="E504" i="2" s="1"/>
  <c r="B504" i="2" s="1"/>
  <c r="AB503" i="2"/>
  <c r="X503" i="2"/>
  <c r="Y503" i="2" s="1"/>
  <c r="W503" i="2" s="1"/>
  <c r="T503" i="2"/>
  <c r="U503" i="2" s="1"/>
  <c r="P503" i="2"/>
  <c r="Q503" i="2" s="1"/>
  <c r="N503" i="2" s="1"/>
  <c r="L503" i="2"/>
  <c r="M503" i="2" s="1"/>
  <c r="H503" i="2"/>
  <c r="D503" i="2"/>
  <c r="E503" i="2" s="1"/>
  <c r="AB502" i="2"/>
  <c r="AC502" i="2"/>
  <c r="Z502" i="2"/>
  <c r="X502" i="2"/>
  <c r="T502" i="2"/>
  <c r="P502" i="2"/>
  <c r="Q502" i="2" s="1"/>
  <c r="L502" i="2"/>
  <c r="M502" i="2" s="1"/>
  <c r="H502" i="2"/>
  <c r="I502" i="2" s="1"/>
  <c r="D502" i="2"/>
  <c r="E502" i="2" s="1"/>
  <c r="AB501" i="2"/>
  <c r="AC501" i="2"/>
  <c r="AA501" i="2"/>
  <c r="Z501" i="2"/>
  <c r="X501" i="2"/>
  <c r="Y501" i="2" s="1"/>
  <c r="T501" i="2"/>
  <c r="P501" i="2"/>
  <c r="Q501" i="2" s="1"/>
  <c r="N501" i="2" s="1"/>
  <c r="L501" i="2"/>
  <c r="M501" i="2" s="1"/>
  <c r="H501" i="2"/>
  <c r="I501" i="2" s="1"/>
  <c r="D501" i="2"/>
  <c r="E501" i="2" s="1"/>
  <c r="B501" i="2" s="1"/>
  <c r="AB500" i="2"/>
  <c r="AC500" i="2" s="1"/>
  <c r="Z500" i="2"/>
  <c r="X500" i="2"/>
  <c r="T500" i="2"/>
  <c r="P500" i="2"/>
  <c r="Q500" i="2" s="1"/>
  <c r="L500" i="2"/>
  <c r="H500" i="2"/>
  <c r="I500" i="2" s="1"/>
  <c r="D500" i="2"/>
  <c r="AB499" i="2"/>
  <c r="AC499" i="2"/>
  <c r="AA499" i="2"/>
  <c r="Z499" i="2"/>
  <c r="X499" i="2"/>
  <c r="Y499" i="2" s="1"/>
  <c r="T499" i="2"/>
  <c r="P499" i="2"/>
  <c r="Q499" i="2" s="1"/>
  <c r="L499" i="2"/>
  <c r="M499" i="2" s="1"/>
  <c r="J499" i="2" s="1"/>
  <c r="H499" i="2"/>
  <c r="D499" i="2"/>
  <c r="E499" i="2" s="1"/>
  <c r="C499" i="2" s="1"/>
  <c r="AB498" i="2"/>
  <c r="Z498" i="2"/>
  <c r="X498" i="2"/>
  <c r="Y498" i="2" s="1"/>
  <c r="W498" i="2" s="1"/>
  <c r="T498" i="2"/>
  <c r="U498" i="2" s="1"/>
  <c r="R498" i="2" s="1"/>
  <c r="P498" i="2"/>
  <c r="Q498" i="2" s="1"/>
  <c r="L498" i="2"/>
  <c r="H498" i="2"/>
  <c r="D498" i="2"/>
  <c r="E498" i="2" s="1"/>
  <c r="AB497" i="2"/>
  <c r="AC497" i="2" s="1"/>
  <c r="X497" i="2"/>
  <c r="Y497" i="2" s="1"/>
  <c r="T497" i="2"/>
  <c r="P497" i="2"/>
  <c r="Q497" i="2" s="1"/>
  <c r="N497" i="2" s="1"/>
  <c r="L497" i="2"/>
  <c r="H497" i="2"/>
  <c r="I497" i="2" s="1"/>
  <c r="D497" i="2"/>
  <c r="E497" i="2" s="1"/>
  <c r="AB496" i="2"/>
  <c r="AC496" i="2" s="1"/>
  <c r="X496" i="2"/>
  <c r="Y496" i="2" s="1"/>
  <c r="T496" i="2"/>
  <c r="U496" i="2" s="1"/>
  <c r="R496" i="2" s="1"/>
  <c r="P496" i="2"/>
  <c r="L496" i="2"/>
  <c r="H496" i="2"/>
  <c r="I496" i="2" s="1"/>
  <c r="D496" i="2"/>
  <c r="E496" i="2" s="1"/>
  <c r="AB495" i="2"/>
  <c r="Z495" i="2" s="1"/>
  <c r="X495" i="2"/>
  <c r="T495" i="2"/>
  <c r="U495" i="2" s="1"/>
  <c r="P495" i="2"/>
  <c r="Q495" i="2" s="1"/>
  <c r="L495" i="2"/>
  <c r="M495" i="2" s="1"/>
  <c r="J495" i="2" s="1"/>
  <c r="H495" i="2"/>
  <c r="I495" i="2" s="1"/>
  <c r="D495" i="2"/>
  <c r="AB494" i="2"/>
  <c r="Z494" i="2" s="1"/>
  <c r="X494" i="2"/>
  <c r="T494" i="2"/>
  <c r="U494" i="2" s="1"/>
  <c r="P494" i="2"/>
  <c r="L494" i="2"/>
  <c r="M494" i="2" s="1"/>
  <c r="J494" i="2" s="1"/>
  <c r="H494" i="2"/>
  <c r="I494" i="2" s="1"/>
  <c r="D494" i="2"/>
  <c r="AB493" i="2"/>
  <c r="AC493" i="2"/>
  <c r="Z493" i="2"/>
  <c r="X493" i="2"/>
  <c r="T493" i="2"/>
  <c r="U493" i="2" s="1"/>
  <c r="P493" i="2"/>
  <c r="L493" i="2"/>
  <c r="M493" i="2" s="1"/>
  <c r="H493" i="2"/>
  <c r="I493" i="2" s="1"/>
  <c r="G493" i="2" s="1"/>
  <c r="D493" i="2"/>
  <c r="E493" i="2" s="1"/>
  <c r="AB492" i="2"/>
  <c r="AC492" i="2"/>
  <c r="X492" i="2"/>
  <c r="Y492" i="2" s="1"/>
  <c r="T492" i="2"/>
  <c r="U492" i="2" s="1"/>
  <c r="R492" i="2" s="1"/>
  <c r="P492" i="2"/>
  <c r="L492" i="2"/>
  <c r="H492" i="2"/>
  <c r="I492" i="2" s="1"/>
  <c r="D492" i="2"/>
  <c r="E492" i="2" s="1"/>
  <c r="B492" i="2" s="1"/>
  <c r="AB491" i="2"/>
  <c r="AC491" i="2"/>
  <c r="AA491" i="2"/>
  <c r="Z491" i="2"/>
  <c r="X491" i="2"/>
  <c r="T491" i="2"/>
  <c r="U491" i="2" s="1"/>
  <c r="P491" i="2"/>
  <c r="L491" i="2"/>
  <c r="M491" i="2" s="1"/>
  <c r="H491" i="2"/>
  <c r="I491" i="2" s="1"/>
  <c r="G491" i="2" s="1"/>
  <c r="D491" i="2"/>
  <c r="E491" i="2" s="1"/>
  <c r="AB490" i="2"/>
  <c r="AA490" i="2" s="1"/>
  <c r="X490" i="2"/>
  <c r="Y490" i="2" s="1"/>
  <c r="V490" i="2" s="1"/>
  <c r="T490" i="2"/>
  <c r="U490" i="2" s="1"/>
  <c r="P490" i="2"/>
  <c r="L490" i="2"/>
  <c r="M490" i="2" s="1"/>
  <c r="H490" i="2"/>
  <c r="D490" i="2"/>
  <c r="E490" i="2" s="1"/>
  <c r="AB489" i="2"/>
  <c r="AA489" i="2"/>
  <c r="X489" i="2"/>
  <c r="Y489" i="2" s="1"/>
  <c r="V489" i="2" s="1"/>
  <c r="T489" i="2"/>
  <c r="P489" i="2"/>
  <c r="Q489" i="2" s="1"/>
  <c r="L489" i="2"/>
  <c r="H489" i="2"/>
  <c r="I489" i="2" s="1"/>
  <c r="F489" i="2" s="1"/>
  <c r="D489" i="2"/>
  <c r="E489" i="2" s="1"/>
  <c r="C489" i="2" s="1"/>
  <c r="AB488" i="2"/>
  <c r="AC488" i="2" s="1"/>
  <c r="X488" i="2"/>
  <c r="Y488" i="2" s="1"/>
  <c r="T488" i="2"/>
  <c r="U488" i="2" s="1"/>
  <c r="S488" i="2" s="1"/>
  <c r="P488" i="2"/>
  <c r="L488" i="2"/>
  <c r="M488" i="2" s="1"/>
  <c r="J488" i="2" s="1"/>
  <c r="H488" i="2"/>
  <c r="D488" i="2"/>
  <c r="E488" i="2" s="1"/>
  <c r="B488" i="2" s="1"/>
  <c r="AB487" i="2"/>
  <c r="AC487" i="2" s="1"/>
  <c r="X487" i="2"/>
  <c r="Y487" i="2" s="1"/>
  <c r="W487" i="2" s="1"/>
  <c r="T487" i="2"/>
  <c r="U487" i="2" s="1"/>
  <c r="S487" i="2" s="1"/>
  <c r="P487" i="2"/>
  <c r="Q487" i="2" s="1"/>
  <c r="L487" i="2"/>
  <c r="M487" i="2" s="1"/>
  <c r="H487" i="2"/>
  <c r="I487" i="2" s="1"/>
  <c r="F487" i="2" s="1"/>
  <c r="D487" i="2"/>
  <c r="E487" i="2" s="1"/>
  <c r="AB486" i="2"/>
  <c r="Z486" i="2" s="1"/>
  <c r="AC486" i="2"/>
  <c r="X486" i="2"/>
  <c r="Y486" i="2" s="1"/>
  <c r="T486" i="2"/>
  <c r="P486" i="2"/>
  <c r="Q486" i="2" s="1"/>
  <c r="L486" i="2"/>
  <c r="M486" i="2" s="1"/>
  <c r="H486" i="2"/>
  <c r="I486" i="2" s="1"/>
  <c r="G486" i="2" s="1"/>
  <c r="D486" i="2"/>
  <c r="AB485" i="2"/>
  <c r="Z485" i="2" s="1"/>
  <c r="AC485" i="2"/>
  <c r="AA485" i="2"/>
  <c r="X485" i="2"/>
  <c r="Y485" i="2" s="1"/>
  <c r="T485" i="2"/>
  <c r="P485" i="2"/>
  <c r="L485" i="2"/>
  <c r="M485" i="2" s="1"/>
  <c r="H485" i="2"/>
  <c r="I485" i="2" s="1"/>
  <c r="F485" i="2" s="1"/>
  <c r="D485" i="2"/>
  <c r="E485" i="2" s="1"/>
  <c r="C485" i="2" s="1"/>
  <c r="AB484" i="2"/>
  <c r="AC484" i="2" s="1"/>
  <c r="X484" i="2"/>
  <c r="Y484" i="2" s="1"/>
  <c r="T484" i="2"/>
  <c r="P484" i="2"/>
  <c r="L484" i="2"/>
  <c r="H484" i="2"/>
  <c r="I484" i="2" s="1"/>
  <c r="D484" i="2"/>
  <c r="E484" i="2" s="1"/>
  <c r="C484" i="2" s="1"/>
  <c r="AB483" i="2"/>
  <c r="AC483" i="2"/>
  <c r="AA483" i="2"/>
  <c r="Z483" i="2"/>
  <c r="X483" i="2"/>
  <c r="Y483" i="2" s="1"/>
  <c r="W483" i="2" s="1"/>
  <c r="T483" i="2"/>
  <c r="P483" i="2"/>
  <c r="L483" i="2"/>
  <c r="H483" i="2"/>
  <c r="I483" i="2" s="1"/>
  <c r="D483" i="2"/>
  <c r="E483" i="2" s="1"/>
  <c r="C483" i="2" s="1"/>
  <c r="AB482" i="2"/>
  <c r="Z482" i="2" s="1"/>
  <c r="X482" i="2"/>
  <c r="Y482" i="2" s="1"/>
  <c r="T482" i="2"/>
  <c r="U482" i="2" s="1"/>
  <c r="P482" i="2"/>
  <c r="Q482" i="2" s="1"/>
  <c r="L482" i="2"/>
  <c r="M482" i="2" s="1"/>
  <c r="J482" i="2" s="1"/>
  <c r="H482" i="2"/>
  <c r="I482" i="2" s="1"/>
  <c r="D482" i="2"/>
  <c r="AB481" i="2"/>
  <c r="AC481" i="2"/>
  <c r="X481" i="2"/>
  <c r="T481" i="2"/>
  <c r="U481" i="2" s="1"/>
  <c r="P481" i="2"/>
  <c r="L481" i="2"/>
  <c r="M481" i="2" s="1"/>
  <c r="J481" i="2" s="1"/>
  <c r="H481" i="2"/>
  <c r="D481" i="2"/>
  <c r="AB480" i="2"/>
  <c r="AA480" i="2"/>
  <c r="X480" i="2"/>
  <c r="Y480" i="2" s="1"/>
  <c r="W480" i="2" s="1"/>
  <c r="T480" i="2"/>
  <c r="U480" i="2" s="1"/>
  <c r="P480" i="2"/>
  <c r="L480" i="2"/>
  <c r="M480" i="2" s="1"/>
  <c r="H480" i="2"/>
  <c r="I480" i="2" s="1"/>
  <c r="D480" i="2"/>
  <c r="AB479" i="2"/>
  <c r="AC479" i="2" s="1"/>
  <c r="AA479" i="2"/>
  <c r="Z479" i="2"/>
  <c r="X479" i="2"/>
  <c r="Y479" i="2" s="1"/>
  <c r="T479" i="2"/>
  <c r="U479" i="2" s="1"/>
  <c r="P479" i="2"/>
  <c r="Q479" i="2" s="1"/>
  <c r="L479" i="2"/>
  <c r="H479" i="2"/>
  <c r="D479" i="2"/>
  <c r="E479" i="2" s="1"/>
  <c r="C479" i="2" s="1"/>
  <c r="AB478" i="2"/>
  <c r="Z478" i="2" s="1"/>
  <c r="X478" i="2"/>
  <c r="T478" i="2"/>
  <c r="U478" i="2" s="1"/>
  <c r="R478" i="2" s="1"/>
  <c r="P478" i="2"/>
  <c r="L478" i="2"/>
  <c r="M478" i="2" s="1"/>
  <c r="J478" i="2" s="1"/>
  <c r="H478" i="2"/>
  <c r="D478" i="2"/>
  <c r="AB477" i="2"/>
  <c r="AC477" i="2" s="1"/>
  <c r="X477" i="2"/>
  <c r="Y477" i="2" s="1"/>
  <c r="T477" i="2"/>
  <c r="P477" i="2"/>
  <c r="L477" i="2"/>
  <c r="M477" i="2" s="1"/>
  <c r="H477" i="2"/>
  <c r="I477" i="2" s="1"/>
  <c r="D477" i="2"/>
  <c r="E477" i="2" s="1"/>
  <c r="C477" i="2" s="1"/>
  <c r="AB476" i="2"/>
  <c r="Z476" i="2" s="1"/>
  <c r="X476" i="2"/>
  <c r="Y476" i="2" s="1"/>
  <c r="T476" i="2"/>
  <c r="U476" i="2" s="1"/>
  <c r="R476" i="2" s="1"/>
  <c r="P476" i="2"/>
  <c r="L476" i="2"/>
  <c r="H476" i="2"/>
  <c r="D476" i="2"/>
  <c r="E476" i="2" s="1"/>
  <c r="B476" i="2" s="1"/>
  <c r="AB475" i="2"/>
  <c r="AC475" i="2" s="1"/>
  <c r="X475" i="2"/>
  <c r="T475" i="2"/>
  <c r="P475" i="2"/>
  <c r="Q475" i="2" s="1"/>
  <c r="L475" i="2"/>
  <c r="M475" i="2" s="1"/>
  <c r="H475" i="2"/>
  <c r="D475" i="2"/>
  <c r="E475" i="2" s="1"/>
  <c r="AB474" i="2"/>
  <c r="AA474" i="2" s="1"/>
  <c r="X474" i="2"/>
  <c r="Y474" i="2" s="1"/>
  <c r="T474" i="2"/>
  <c r="U474" i="2" s="1"/>
  <c r="R474" i="2" s="1"/>
  <c r="P474" i="2"/>
  <c r="Q474" i="2" s="1"/>
  <c r="N474" i="2" s="1"/>
  <c r="L474" i="2"/>
  <c r="M474" i="2" s="1"/>
  <c r="H474" i="2"/>
  <c r="D474" i="2"/>
  <c r="AB473" i="2"/>
  <c r="AA473" i="2" s="1"/>
  <c r="X473" i="2"/>
  <c r="Y473" i="2" s="1"/>
  <c r="T473" i="2"/>
  <c r="P473" i="2"/>
  <c r="L473" i="2"/>
  <c r="H473" i="2"/>
  <c r="I473" i="2" s="1"/>
  <c r="F473" i="2" s="1"/>
  <c r="D473" i="2"/>
  <c r="E473" i="2" s="1"/>
  <c r="AB472" i="2"/>
  <c r="X472" i="2"/>
  <c r="Y472" i="2" s="1"/>
  <c r="T472" i="2"/>
  <c r="U472" i="2" s="1"/>
  <c r="P472" i="2"/>
  <c r="L472" i="2"/>
  <c r="M472" i="2" s="1"/>
  <c r="H472" i="2"/>
  <c r="I472" i="2" s="1"/>
  <c r="D472" i="2"/>
  <c r="AB471" i="2"/>
  <c r="X471" i="2"/>
  <c r="Y471" i="2" s="1"/>
  <c r="T471" i="2"/>
  <c r="P471" i="2"/>
  <c r="Q471" i="2" s="1"/>
  <c r="L471" i="2"/>
  <c r="H471" i="2"/>
  <c r="D471" i="2"/>
  <c r="E471" i="2" s="1"/>
  <c r="AB470" i="2"/>
  <c r="AC470" i="2"/>
  <c r="Z470" i="2"/>
  <c r="X470" i="2"/>
  <c r="T470" i="2"/>
  <c r="U470" i="2" s="1"/>
  <c r="P470" i="2"/>
  <c r="Q470" i="2" s="1"/>
  <c r="L470" i="2"/>
  <c r="M470" i="2" s="1"/>
  <c r="K470" i="2" s="1"/>
  <c r="H470" i="2"/>
  <c r="D470" i="2"/>
  <c r="E470" i="2" s="1"/>
  <c r="B470" i="2" s="1"/>
  <c r="AB469" i="2"/>
  <c r="AA469" i="2" s="1"/>
  <c r="AC469" i="2"/>
  <c r="X469" i="2"/>
  <c r="Y469" i="2" s="1"/>
  <c r="T469" i="2"/>
  <c r="U469" i="2" s="1"/>
  <c r="P469" i="2"/>
  <c r="L469" i="2"/>
  <c r="M469" i="2" s="1"/>
  <c r="H469" i="2"/>
  <c r="I469" i="2" s="1"/>
  <c r="F469" i="2" s="1"/>
  <c r="D469" i="2"/>
  <c r="E469" i="2" s="1"/>
  <c r="AB468" i="2"/>
  <c r="AC468" i="2"/>
  <c r="X468" i="2"/>
  <c r="Y468" i="2" s="1"/>
  <c r="T468" i="2"/>
  <c r="U468" i="2" s="1"/>
  <c r="R468" i="2" s="1"/>
  <c r="P468" i="2"/>
  <c r="Q468" i="2" s="1"/>
  <c r="L468" i="2"/>
  <c r="H468" i="2"/>
  <c r="I468" i="2" s="1"/>
  <c r="D468" i="2"/>
  <c r="E468" i="2" s="1"/>
  <c r="AB467" i="2"/>
  <c r="Z467" i="2"/>
  <c r="X467" i="2"/>
  <c r="Y467" i="2" s="1"/>
  <c r="T467" i="2"/>
  <c r="U467" i="2" s="1"/>
  <c r="P467" i="2"/>
  <c r="Q467" i="2" s="1"/>
  <c r="L467" i="2"/>
  <c r="H467" i="2"/>
  <c r="I467" i="2" s="1"/>
  <c r="F467" i="2" s="1"/>
  <c r="D467" i="2"/>
  <c r="E467" i="2" s="1"/>
  <c r="AB466" i="2"/>
  <c r="Z466" i="2"/>
  <c r="X466" i="2"/>
  <c r="T466" i="2"/>
  <c r="U466" i="2" s="1"/>
  <c r="S466" i="2" s="1"/>
  <c r="P466" i="2"/>
  <c r="L466" i="2"/>
  <c r="M466" i="2" s="1"/>
  <c r="H466" i="2"/>
  <c r="D466" i="2"/>
  <c r="AB465" i="2"/>
  <c r="AC465" i="2"/>
  <c r="X465" i="2"/>
  <c r="T465" i="2"/>
  <c r="U465" i="2" s="1"/>
  <c r="S465" i="2" s="1"/>
  <c r="P465" i="2"/>
  <c r="Q465" i="2" s="1"/>
  <c r="L465" i="2"/>
  <c r="M465" i="2" s="1"/>
  <c r="H465" i="2"/>
  <c r="D465" i="2"/>
  <c r="AB464" i="2"/>
  <c r="AC464" i="2" s="1"/>
  <c r="X464" i="2"/>
  <c r="Y464" i="2" s="1"/>
  <c r="T464" i="2"/>
  <c r="U464" i="2" s="1"/>
  <c r="R464" i="2" s="1"/>
  <c r="P464" i="2"/>
  <c r="Q464" i="2" s="1"/>
  <c r="L464" i="2"/>
  <c r="M464" i="2" s="1"/>
  <c r="H464" i="2"/>
  <c r="I464" i="2" s="1"/>
  <c r="D464" i="2"/>
  <c r="E464" i="2" s="1"/>
  <c r="B464" i="2" s="1"/>
  <c r="AB463" i="2"/>
  <c r="X463" i="2"/>
  <c r="T463" i="2"/>
  <c r="U463" i="2" s="1"/>
  <c r="P463" i="2"/>
  <c r="L463" i="2"/>
  <c r="M463" i="2" s="1"/>
  <c r="H463" i="2"/>
  <c r="I463" i="2" s="1"/>
  <c r="D463" i="2"/>
  <c r="AB462" i="2"/>
  <c r="X462" i="2"/>
  <c r="T462" i="2"/>
  <c r="U462" i="2" s="1"/>
  <c r="R462" i="2" s="1"/>
  <c r="P462" i="2"/>
  <c r="Q462" i="2" s="1"/>
  <c r="L462" i="2"/>
  <c r="M462" i="2" s="1"/>
  <c r="J462" i="2" s="1"/>
  <c r="H462" i="2"/>
  <c r="I462" i="2" s="1"/>
  <c r="D462" i="2"/>
  <c r="AB461" i="2"/>
  <c r="X461" i="2"/>
  <c r="T461" i="2"/>
  <c r="U461" i="2" s="1"/>
  <c r="R461" i="2" s="1"/>
  <c r="P461" i="2"/>
  <c r="L461" i="2"/>
  <c r="M461" i="2" s="1"/>
  <c r="H461" i="2"/>
  <c r="D461" i="2"/>
  <c r="E461" i="2" s="1"/>
  <c r="AB460" i="2"/>
  <c r="X460" i="2"/>
  <c r="Y460" i="2" s="1"/>
  <c r="T460" i="2"/>
  <c r="P460" i="2"/>
  <c r="Q460" i="2" s="1"/>
  <c r="L460" i="2"/>
  <c r="H460" i="2"/>
  <c r="I460" i="2" s="1"/>
  <c r="D460" i="2"/>
  <c r="AB459" i="2"/>
  <c r="AC459" i="2" s="1"/>
  <c r="AA459" i="2" s="1"/>
  <c r="X459" i="2"/>
  <c r="Y459" i="2" s="1"/>
  <c r="V459" i="2" s="1"/>
  <c r="T459" i="2"/>
  <c r="U459" i="2" s="1"/>
  <c r="P459" i="2"/>
  <c r="L459" i="2"/>
  <c r="H459" i="2"/>
  <c r="D459" i="2"/>
  <c r="E459" i="2" s="1"/>
  <c r="AB458" i="2"/>
  <c r="X458" i="2"/>
  <c r="Y458" i="2" s="1"/>
  <c r="W458" i="2" s="1"/>
  <c r="T458" i="2"/>
  <c r="U458" i="2" s="1"/>
  <c r="R458" i="2" s="1"/>
  <c r="P458" i="2"/>
  <c r="Q458" i="2" s="1"/>
  <c r="O458" i="2" s="1"/>
  <c r="L458" i="2"/>
  <c r="H458" i="2"/>
  <c r="D458" i="2"/>
  <c r="E458" i="2" s="1"/>
  <c r="AB457" i="2"/>
  <c r="X457" i="2"/>
  <c r="T457" i="2"/>
  <c r="U457" i="2" s="1"/>
  <c r="P457" i="2"/>
  <c r="Q457" i="2" s="1"/>
  <c r="L457" i="2"/>
  <c r="H457" i="2"/>
  <c r="I457" i="2" s="1"/>
  <c r="F457" i="2" s="1"/>
  <c r="D457" i="2"/>
  <c r="E457" i="2" s="1"/>
  <c r="AB456" i="2"/>
  <c r="X456" i="2"/>
  <c r="Y456" i="2" s="1"/>
  <c r="T456" i="2"/>
  <c r="U456" i="2" s="1"/>
  <c r="S456" i="2" s="1"/>
  <c r="P456" i="2"/>
  <c r="Q456" i="2" s="1"/>
  <c r="L456" i="2"/>
  <c r="H456" i="2"/>
  <c r="I456" i="2" s="1"/>
  <c r="D456" i="2"/>
  <c r="E456" i="2" s="1"/>
  <c r="B456" i="2" s="1"/>
  <c r="AB455" i="2"/>
  <c r="X455" i="2"/>
  <c r="T455" i="2"/>
  <c r="U455" i="2" s="1"/>
  <c r="P455" i="2"/>
  <c r="Q455" i="2" s="1"/>
  <c r="L455" i="2"/>
  <c r="M455" i="2" s="1"/>
  <c r="J455" i="2" s="1"/>
  <c r="H455" i="2"/>
  <c r="D455" i="2"/>
  <c r="E455" i="2" s="1"/>
  <c r="AB454" i="2"/>
  <c r="AC454" i="2" s="1"/>
  <c r="Z454" i="2" s="1"/>
  <c r="X454" i="2"/>
  <c r="T454" i="2"/>
  <c r="P454" i="2"/>
  <c r="Q454" i="2" s="1"/>
  <c r="L454" i="2"/>
  <c r="M454" i="2" s="1"/>
  <c r="K454" i="2" s="1"/>
  <c r="H454" i="2"/>
  <c r="I454" i="2" s="1"/>
  <c r="F454" i="2" s="1"/>
  <c r="D454" i="2"/>
  <c r="AB453" i="2"/>
  <c r="X453" i="2"/>
  <c r="Y453" i="2" s="1"/>
  <c r="T453" i="2"/>
  <c r="P453" i="2"/>
  <c r="L453" i="2"/>
  <c r="M453" i="2" s="1"/>
  <c r="K453" i="2" s="1"/>
  <c r="H453" i="2"/>
  <c r="I453" i="2" s="1"/>
  <c r="D453" i="2"/>
  <c r="E453" i="2" s="1"/>
  <c r="AB452" i="2"/>
  <c r="X452" i="2"/>
  <c r="T452" i="2"/>
  <c r="U452" i="2" s="1"/>
  <c r="P452" i="2"/>
  <c r="L452" i="2"/>
  <c r="M452" i="2" s="1"/>
  <c r="H452" i="2"/>
  <c r="I452" i="2" s="1"/>
  <c r="D452" i="2"/>
  <c r="E452" i="2" s="1"/>
  <c r="AB451" i="2"/>
  <c r="AC451" i="2" s="1"/>
  <c r="Z451" i="2" s="1"/>
  <c r="X451" i="2"/>
  <c r="Y451" i="2" s="1"/>
  <c r="V451" i="2" s="1"/>
  <c r="T451" i="2"/>
  <c r="P451" i="2"/>
  <c r="L451" i="2"/>
  <c r="H451" i="2"/>
  <c r="I451" i="2" s="1"/>
  <c r="G451" i="2" s="1"/>
  <c r="D451" i="2"/>
  <c r="AB450" i="2"/>
  <c r="AC450" i="2" s="1"/>
  <c r="Z450" i="2" s="1"/>
  <c r="X450" i="2"/>
  <c r="Y450" i="2" s="1"/>
  <c r="T450" i="2"/>
  <c r="P450" i="2"/>
  <c r="L450" i="2"/>
  <c r="H450" i="2"/>
  <c r="D450" i="2"/>
  <c r="AB449" i="2"/>
  <c r="AC449" i="2" s="1"/>
  <c r="X449" i="2"/>
  <c r="T449" i="2"/>
  <c r="U449" i="2" s="1"/>
  <c r="P449" i="2"/>
  <c r="Q449" i="2" s="1"/>
  <c r="L449" i="2"/>
  <c r="H449" i="2"/>
  <c r="D449" i="2"/>
  <c r="AB448" i="2"/>
  <c r="AC448" i="2" s="1"/>
  <c r="X448" i="2"/>
  <c r="Y448" i="2" s="1"/>
  <c r="T448" i="2"/>
  <c r="U448" i="2" s="1"/>
  <c r="R448" i="2" s="1"/>
  <c r="P448" i="2"/>
  <c r="Q448" i="2" s="1"/>
  <c r="O448" i="2" s="1"/>
  <c r="L448" i="2"/>
  <c r="M448" i="2" s="1"/>
  <c r="H448" i="2"/>
  <c r="I448" i="2" s="1"/>
  <c r="D448" i="2"/>
  <c r="AB447" i="2"/>
  <c r="AC447" i="2" s="1"/>
  <c r="AA447" i="2" s="1"/>
  <c r="X447" i="2"/>
  <c r="T447" i="2"/>
  <c r="U447" i="2" s="1"/>
  <c r="P447" i="2"/>
  <c r="Q447" i="2" s="1"/>
  <c r="O447" i="2" s="1"/>
  <c r="L447" i="2"/>
  <c r="M447" i="2" s="1"/>
  <c r="J447" i="2" s="1"/>
  <c r="H447" i="2"/>
  <c r="I447" i="2" s="1"/>
  <c r="D447" i="2"/>
  <c r="AB446" i="2"/>
  <c r="X446" i="2"/>
  <c r="T446" i="2"/>
  <c r="U446" i="2" s="1"/>
  <c r="P446" i="2"/>
  <c r="Q446" i="2" s="1"/>
  <c r="O446" i="2" s="1"/>
  <c r="L446" i="2"/>
  <c r="M446" i="2" s="1"/>
  <c r="J446" i="2" s="1"/>
  <c r="H446" i="2"/>
  <c r="I446" i="2" s="1"/>
  <c r="D446" i="2"/>
  <c r="AB445" i="2"/>
  <c r="AC445" i="2" s="1"/>
  <c r="X445" i="2"/>
  <c r="Y445" i="2" s="1"/>
  <c r="T445" i="2"/>
  <c r="P445" i="2"/>
  <c r="L445" i="2"/>
  <c r="M445" i="2" s="1"/>
  <c r="H445" i="2"/>
  <c r="I445" i="2" s="1"/>
  <c r="D445" i="2"/>
  <c r="AB444" i="2"/>
  <c r="X444" i="2"/>
  <c r="Y444" i="2" s="1"/>
  <c r="T444" i="2"/>
  <c r="P444" i="2"/>
  <c r="Q444" i="2" s="1"/>
  <c r="L444" i="2"/>
  <c r="H444" i="2"/>
  <c r="I444" i="2" s="1"/>
  <c r="D444" i="2"/>
  <c r="E444" i="2" s="1"/>
  <c r="B444" i="2" s="1"/>
  <c r="AB443" i="2"/>
  <c r="AC443" i="2" s="1"/>
  <c r="Z443" i="2" s="1"/>
  <c r="X443" i="2"/>
  <c r="T443" i="2"/>
  <c r="U443" i="2" s="1"/>
  <c r="P443" i="2"/>
  <c r="Q443" i="2" s="1"/>
  <c r="N443" i="2" s="1"/>
  <c r="L443" i="2"/>
  <c r="M443" i="2" s="1"/>
  <c r="H443" i="2"/>
  <c r="D443" i="2"/>
  <c r="AB442" i="2"/>
  <c r="X442" i="2"/>
  <c r="Y442" i="2" s="1"/>
  <c r="W442" i="2" s="1"/>
  <c r="T442" i="2"/>
  <c r="U442" i="2" s="1"/>
  <c r="P442" i="2"/>
  <c r="Q442" i="2" s="1"/>
  <c r="L442" i="2"/>
  <c r="H442" i="2"/>
  <c r="D442" i="2"/>
  <c r="E442" i="2" s="1"/>
  <c r="B442" i="2" s="1"/>
  <c r="AB441" i="2"/>
  <c r="X441" i="2"/>
  <c r="Y441" i="2" s="1"/>
  <c r="T441" i="2"/>
  <c r="U441" i="2" s="1"/>
  <c r="P441" i="2"/>
  <c r="L441" i="2"/>
  <c r="H441" i="2"/>
  <c r="D441" i="2"/>
  <c r="AB440" i="2"/>
  <c r="X440" i="2"/>
  <c r="Y440" i="2" s="1"/>
  <c r="W440" i="2" s="1"/>
  <c r="T440" i="2"/>
  <c r="P440" i="2"/>
  <c r="Q440" i="2" s="1"/>
  <c r="N440" i="2" s="1"/>
  <c r="L440" i="2"/>
  <c r="M440" i="2" s="1"/>
  <c r="J440" i="2" s="1"/>
  <c r="H440" i="2"/>
  <c r="I440" i="2" s="1"/>
  <c r="D440" i="2"/>
  <c r="AB439" i="2"/>
  <c r="X439" i="2"/>
  <c r="T439" i="2"/>
  <c r="P439" i="2"/>
  <c r="Q439" i="2" s="1"/>
  <c r="N439" i="2" s="1"/>
  <c r="L439" i="2"/>
  <c r="H439" i="2"/>
  <c r="D439" i="2"/>
  <c r="E439" i="2" s="1"/>
  <c r="AB438" i="2"/>
  <c r="AC438" i="2" s="1"/>
  <c r="X438" i="2"/>
  <c r="Y438" i="2" s="1"/>
  <c r="V438" i="2" s="1"/>
  <c r="T438" i="2"/>
  <c r="P438" i="2"/>
  <c r="L438" i="2"/>
  <c r="M438" i="2" s="1"/>
  <c r="K438" i="2" s="1"/>
  <c r="H438" i="2"/>
  <c r="I438" i="2" s="1"/>
  <c r="D438" i="2"/>
  <c r="E438" i="2" s="1"/>
  <c r="B438" i="2" s="1"/>
  <c r="AB437" i="2"/>
  <c r="X437" i="2"/>
  <c r="Y437" i="2" s="1"/>
  <c r="T437" i="2"/>
  <c r="U437" i="2" s="1"/>
  <c r="P437" i="2"/>
  <c r="L437" i="2"/>
  <c r="M437" i="2" s="1"/>
  <c r="H437" i="2"/>
  <c r="D437" i="2"/>
  <c r="AB436" i="2"/>
  <c r="X436" i="2"/>
  <c r="T436" i="2"/>
  <c r="U436" i="2" s="1"/>
  <c r="R436" i="2" s="1"/>
  <c r="P436" i="2"/>
  <c r="Q436" i="2" s="1"/>
  <c r="L436" i="2"/>
  <c r="H436" i="2"/>
  <c r="D436" i="2"/>
  <c r="E436" i="2" s="1"/>
  <c r="AB435" i="2"/>
  <c r="AC435" i="2" s="1"/>
  <c r="AA435" i="2" s="1"/>
  <c r="X435" i="2"/>
  <c r="T435" i="2"/>
  <c r="P435" i="2"/>
  <c r="Q435" i="2" s="1"/>
  <c r="N435" i="2" s="1"/>
  <c r="L435" i="2"/>
  <c r="H435" i="2"/>
  <c r="D435" i="2"/>
  <c r="E435" i="2" s="1"/>
  <c r="C435" i="2" s="1"/>
  <c r="AB434" i="2"/>
  <c r="AC434" i="2" s="1"/>
  <c r="Z434" i="2" s="1"/>
  <c r="X434" i="2"/>
  <c r="Y434" i="2" s="1"/>
  <c r="T434" i="2"/>
  <c r="P434" i="2"/>
  <c r="L434" i="2"/>
  <c r="H434" i="2"/>
  <c r="I434" i="2" s="1"/>
  <c r="G434" i="2" s="1"/>
  <c r="D434" i="2"/>
  <c r="E434" i="2" s="1"/>
  <c r="AB433" i="2"/>
  <c r="AC433" i="2" s="1"/>
  <c r="X433" i="2"/>
  <c r="T433" i="2"/>
  <c r="U433" i="2" s="1"/>
  <c r="P433" i="2"/>
  <c r="L433" i="2"/>
  <c r="M433" i="2" s="1"/>
  <c r="H433" i="2"/>
  <c r="D433" i="2"/>
  <c r="AB432" i="2"/>
  <c r="AC432" i="2" s="1"/>
  <c r="X432" i="2"/>
  <c r="Y432" i="2" s="1"/>
  <c r="T432" i="2"/>
  <c r="P432" i="2"/>
  <c r="Q432" i="2" s="1"/>
  <c r="N432" i="2" s="1"/>
  <c r="L432" i="2"/>
  <c r="H432" i="2"/>
  <c r="I432" i="2" s="1"/>
  <c r="D432" i="2"/>
  <c r="E432" i="2" s="1"/>
  <c r="B432" i="2" s="1"/>
  <c r="AB431" i="2"/>
  <c r="X431" i="2"/>
  <c r="T431" i="2"/>
  <c r="U431" i="2" s="1"/>
  <c r="P431" i="2"/>
  <c r="Q431" i="2" s="1"/>
  <c r="O431" i="2" s="1"/>
  <c r="L431" i="2"/>
  <c r="M431" i="2" s="1"/>
  <c r="J431" i="2" s="1"/>
  <c r="H431" i="2"/>
  <c r="D431" i="2"/>
  <c r="E431" i="2" s="1"/>
  <c r="AB430" i="2"/>
  <c r="X430" i="2"/>
  <c r="T430" i="2"/>
  <c r="U430" i="2" s="1"/>
  <c r="P430" i="2"/>
  <c r="Q430" i="2" s="1"/>
  <c r="L430" i="2"/>
  <c r="H430" i="2"/>
  <c r="I430" i="2" s="1"/>
  <c r="D430" i="2"/>
  <c r="AB429" i="2"/>
  <c r="X429" i="2"/>
  <c r="T429" i="2"/>
  <c r="U429" i="2" s="1"/>
  <c r="P429" i="2"/>
  <c r="L429" i="2"/>
  <c r="M429" i="2" s="1"/>
  <c r="H429" i="2"/>
  <c r="I429" i="2" s="1"/>
  <c r="G429" i="2" s="1"/>
  <c r="D429" i="2"/>
  <c r="E429" i="2" s="1"/>
  <c r="B429" i="2" s="1"/>
  <c r="AB428" i="2"/>
  <c r="X428" i="2"/>
  <c r="Y428" i="2" s="1"/>
  <c r="T428" i="2"/>
  <c r="U428" i="2" s="1"/>
  <c r="P428" i="2"/>
  <c r="Q428" i="2" s="1"/>
  <c r="O428" i="2" s="1"/>
  <c r="L428" i="2"/>
  <c r="H428" i="2"/>
  <c r="D428" i="2"/>
  <c r="E428" i="2" s="1"/>
  <c r="B428" i="2" s="1"/>
  <c r="AB427" i="2"/>
  <c r="AC427" i="2" s="1"/>
  <c r="X427" i="2"/>
  <c r="T427" i="2"/>
  <c r="U427" i="2" s="1"/>
  <c r="P427" i="2"/>
  <c r="L427" i="2"/>
  <c r="H427" i="2"/>
  <c r="D427" i="2"/>
  <c r="AB426" i="2"/>
  <c r="AC426" i="2" s="1"/>
  <c r="X426" i="2"/>
  <c r="Y426" i="2" s="1"/>
  <c r="W426" i="2" s="1"/>
  <c r="T426" i="2"/>
  <c r="U426" i="2" s="1"/>
  <c r="P426" i="2"/>
  <c r="L426" i="2"/>
  <c r="M426" i="2" s="1"/>
  <c r="J426" i="2" s="1"/>
  <c r="H426" i="2"/>
  <c r="D426" i="2"/>
  <c r="E426" i="2" s="1"/>
  <c r="AB425" i="2"/>
  <c r="AC425" i="2" s="1"/>
  <c r="AA425" i="2" s="1"/>
  <c r="X425" i="2"/>
  <c r="Y425" i="2" s="1"/>
  <c r="V425" i="2" s="1"/>
  <c r="T425" i="2"/>
  <c r="U425" i="2" s="1"/>
  <c r="S425" i="2" s="1"/>
  <c r="P425" i="2"/>
  <c r="L425" i="2"/>
  <c r="M425" i="2" s="1"/>
  <c r="H425" i="2"/>
  <c r="I425" i="2" s="1"/>
  <c r="D425" i="2"/>
  <c r="AB424" i="2"/>
  <c r="X424" i="2"/>
  <c r="Y424" i="2" s="1"/>
  <c r="W424" i="2" s="1"/>
  <c r="T424" i="2"/>
  <c r="P424" i="2"/>
  <c r="Q424" i="2" s="1"/>
  <c r="N424" i="2" s="1"/>
  <c r="L424" i="2"/>
  <c r="H424" i="2"/>
  <c r="I424" i="2" s="1"/>
  <c r="D424" i="2"/>
  <c r="E424" i="2" s="1"/>
  <c r="B424" i="2" s="1"/>
  <c r="AB423" i="2"/>
  <c r="X423" i="2"/>
  <c r="T423" i="2"/>
  <c r="U423" i="2" s="1"/>
  <c r="P423" i="2"/>
  <c r="L423" i="2"/>
  <c r="M423" i="2" s="1"/>
  <c r="H423" i="2"/>
  <c r="D423" i="2"/>
  <c r="AB422" i="2"/>
  <c r="AC422" i="2" s="1"/>
  <c r="AA422" i="2" s="1"/>
  <c r="X422" i="2"/>
  <c r="Y422" i="2" s="1"/>
  <c r="T422" i="2"/>
  <c r="P422" i="2"/>
  <c r="L422" i="2"/>
  <c r="M422" i="2" s="1"/>
  <c r="H422" i="2"/>
  <c r="I422" i="2" s="1"/>
  <c r="F422" i="2" s="1"/>
  <c r="D422" i="2"/>
  <c r="AB421" i="2"/>
  <c r="AC421" i="2" s="1"/>
  <c r="Z421" i="2" s="1"/>
  <c r="X421" i="2"/>
  <c r="T421" i="2"/>
  <c r="P421" i="2"/>
  <c r="Q421" i="2" s="1"/>
  <c r="N421" i="2" s="1"/>
  <c r="L421" i="2"/>
  <c r="H421" i="2"/>
  <c r="I421" i="2" s="1"/>
  <c r="D421" i="2"/>
  <c r="E421" i="2" s="1"/>
  <c r="B421" i="2" s="1"/>
  <c r="AB420" i="2"/>
  <c r="X420" i="2"/>
  <c r="Y420" i="2" s="1"/>
  <c r="V420" i="2" s="1"/>
  <c r="T420" i="2"/>
  <c r="P420" i="2"/>
  <c r="Q420" i="2" s="1"/>
  <c r="L420" i="2"/>
  <c r="H420" i="2"/>
  <c r="I420" i="2" s="1"/>
  <c r="G420" i="2" s="1"/>
  <c r="D420" i="2"/>
  <c r="E420" i="2" s="1"/>
  <c r="AB419" i="2"/>
  <c r="AC419" i="2" s="1"/>
  <c r="Z419" i="2" s="1"/>
  <c r="X419" i="2"/>
  <c r="T419" i="2"/>
  <c r="U419" i="2" s="1"/>
  <c r="P419" i="2"/>
  <c r="L419" i="2"/>
  <c r="H419" i="2"/>
  <c r="I419" i="2" s="1"/>
  <c r="F419" i="2" s="1"/>
  <c r="D419" i="2"/>
  <c r="E419" i="2" s="1"/>
  <c r="AB418" i="2"/>
  <c r="X418" i="2"/>
  <c r="Y418" i="2" s="1"/>
  <c r="T418" i="2"/>
  <c r="P418" i="2"/>
  <c r="Q418" i="2" s="1"/>
  <c r="L418" i="2"/>
  <c r="M418" i="2" s="1"/>
  <c r="J418" i="2" s="1"/>
  <c r="H418" i="2"/>
  <c r="I418" i="2" s="1"/>
  <c r="G418" i="2" s="1"/>
  <c r="D418" i="2"/>
  <c r="AB417" i="2"/>
  <c r="AC417" i="2" s="1"/>
  <c r="X417" i="2"/>
  <c r="Y417" i="2" s="1"/>
  <c r="T417" i="2"/>
  <c r="P417" i="2"/>
  <c r="L417" i="2"/>
  <c r="M417" i="2" s="1"/>
  <c r="J417" i="2" s="1"/>
  <c r="H417" i="2"/>
  <c r="D417" i="2"/>
  <c r="E417" i="2" s="1"/>
  <c r="C417" i="2" s="1"/>
  <c r="AB416" i="2"/>
  <c r="AC416" i="2" s="1"/>
  <c r="X416" i="2"/>
  <c r="Y416" i="2" s="1"/>
  <c r="T416" i="2"/>
  <c r="U416" i="2" s="1"/>
  <c r="R416" i="2" s="1"/>
  <c r="P416" i="2"/>
  <c r="L416" i="2"/>
  <c r="H416" i="2"/>
  <c r="I416" i="2" s="1"/>
  <c r="D416" i="2"/>
  <c r="E416" i="2" s="1"/>
  <c r="AB415" i="2"/>
  <c r="X415" i="2"/>
  <c r="Y415" i="2" s="1"/>
  <c r="T415" i="2"/>
  <c r="P415" i="2"/>
  <c r="Q415" i="2" s="1"/>
  <c r="O415" i="2" s="1"/>
  <c r="L415" i="2"/>
  <c r="M415" i="2" s="1"/>
  <c r="J415" i="2" s="1"/>
  <c r="H415" i="2"/>
  <c r="D415" i="2"/>
  <c r="AB414" i="2"/>
  <c r="AC414" i="2" s="1"/>
  <c r="Z414" i="2" s="1"/>
  <c r="X414" i="2"/>
  <c r="T414" i="2"/>
  <c r="U414" i="2" s="1"/>
  <c r="P414" i="2"/>
  <c r="Q414" i="2" s="1"/>
  <c r="L414" i="2"/>
  <c r="H414" i="2"/>
  <c r="I414" i="2" s="1"/>
  <c r="G414" i="2" s="1"/>
  <c r="D414" i="2"/>
  <c r="AB413" i="2"/>
  <c r="AC413" i="2" s="1"/>
  <c r="X413" i="2"/>
  <c r="Y413" i="2" s="1"/>
  <c r="V413" i="2" s="1"/>
  <c r="T413" i="2"/>
  <c r="P413" i="2"/>
  <c r="L413" i="2"/>
  <c r="M413" i="2" s="1"/>
  <c r="H413" i="2"/>
  <c r="D413" i="2"/>
  <c r="E413" i="2" s="1"/>
  <c r="C413" i="2" s="1"/>
  <c r="AB412" i="2"/>
  <c r="X412" i="2"/>
  <c r="T412" i="2"/>
  <c r="P412" i="2"/>
  <c r="L412" i="2"/>
  <c r="H412" i="2"/>
  <c r="D412" i="2"/>
  <c r="AB411" i="2"/>
  <c r="AC411" i="2" s="1"/>
  <c r="Z411" i="2" s="1"/>
  <c r="X411" i="2"/>
  <c r="T411" i="2"/>
  <c r="P411" i="2"/>
  <c r="Q411" i="2" s="1"/>
  <c r="L411" i="2"/>
  <c r="M411" i="2" s="1"/>
  <c r="H411" i="2"/>
  <c r="D411" i="2"/>
  <c r="AB410" i="2"/>
  <c r="AC410" i="2" s="1"/>
  <c r="AA410" i="2" s="1"/>
  <c r="X410" i="2"/>
  <c r="Y410" i="2" s="1"/>
  <c r="V410" i="2" s="1"/>
  <c r="T410" i="2"/>
  <c r="P410" i="2"/>
  <c r="Q410" i="2" s="1"/>
  <c r="L410" i="2"/>
  <c r="H410" i="2"/>
  <c r="I410" i="2" s="1"/>
  <c r="F410" i="2" s="1"/>
  <c r="D410" i="2"/>
  <c r="E410" i="2" s="1"/>
  <c r="AB409" i="2"/>
  <c r="AC409" i="2" s="1"/>
  <c r="AA409" i="2" s="1"/>
  <c r="X409" i="2"/>
  <c r="T409" i="2"/>
  <c r="P409" i="2"/>
  <c r="L409" i="2"/>
  <c r="H409" i="2"/>
  <c r="I409" i="2" s="1"/>
  <c r="D409" i="2"/>
  <c r="AB408" i="2"/>
  <c r="X408" i="2"/>
  <c r="T408" i="2"/>
  <c r="P408" i="2"/>
  <c r="Q408" i="2" s="1"/>
  <c r="L408" i="2"/>
  <c r="H408" i="2"/>
  <c r="D408" i="2"/>
  <c r="E408" i="2" s="1"/>
  <c r="B408" i="2" s="1"/>
  <c r="AB407" i="2"/>
  <c r="AC407" i="2" s="1"/>
  <c r="Z407" i="2" s="1"/>
  <c r="X407" i="2"/>
  <c r="Y407" i="2" s="1"/>
  <c r="T407" i="2"/>
  <c r="P407" i="2"/>
  <c r="L407" i="2"/>
  <c r="M407" i="2" s="1"/>
  <c r="K407" i="2" s="1"/>
  <c r="H407" i="2"/>
  <c r="D407" i="2"/>
  <c r="E407" i="2" s="1"/>
  <c r="AB406" i="2"/>
  <c r="X406" i="2"/>
  <c r="T406" i="2"/>
  <c r="P406" i="2"/>
  <c r="L406" i="2"/>
  <c r="H406" i="2"/>
  <c r="I406" i="2" s="1"/>
  <c r="F406" i="2" s="1"/>
  <c r="D406" i="2"/>
  <c r="E406" i="2" s="1"/>
  <c r="AB405" i="2"/>
  <c r="X405" i="2"/>
  <c r="T405" i="2"/>
  <c r="U405" i="2" s="1"/>
  <c r="R405" i="2" s="1"/>
  <c r="P405" i="2"/>
  <c r="Q405" i="2" s="1"/>
  <c r="N405" i="2" s="1"/>
  <c r="L405" i="2"/>
  <c r="H405" i="2"/>
  <c r="D405" i="2"/>
  <c r="E405" i="2" s="1"/>
  <c r="AB404" i="2"/>
  <c r="X404" i="2"/>
  <c r="T404" i="2"/>
  <c r="P404" i="2"/>
  <c r="L404" i="2"/>
  <c r="H404" i="2"/>
  <c r="I404" i="2" s="1"/>
  <c r="D404" i="2"/>
  <c r="E404" i="2" s="1"/>
  <c r="AB403" i="2"/>
  <c r="AC403" i="2" s="1"/>
  <c r="Z403" i="2" s="1"/>
  <c r="X403" i="2"/>
  <c r="Y403" i="2" s="1"/>
  <c r="T403" i="2"/>
  <c r="U403" i="2" s="1"/>
  <c r="P403" i="2"/>
  <c r="L403" i="2"/>
  <c r="M403" i="2" s="1"/>
  <c r="K403" i="2" s="1"/>
  <c r="H403" i="2"/>
  <c r="D403" i="2"/>
  <c r="AB402" i="2"/>
  <c r="X402" i="2"/>
  <c r="T402" i="2"/>
  <c r="P402" i="2"/>
  <c r="L402" i="2"/>
  <c r="H402" i="2"/>
  <c r="D402" i="2"/>
  <c r="AB401" i="2"/>
  <c r="AC401" i="2" s="1"/>
  <c r="X401" i="2"/>
  <c r="Y401" i="2" s="1"/>
  <c r="V401" i="2" s="1"/>
  <c r="T401" i="2"/>
  <c r="U401" i="2" s="1"/>
  <c r="R401" i="2" s="1"/>
  <c r="P401" i="2"/>
  <c r="L401" i="2"/>
  <c r="M401" i="2" s="1"/>
  <c r="H401" i="2"/>
  <c r="D401" i="2"/>
  <c r="AB400" i="2"/>
  <c r="X400" i="2"/>
  <c r="T400" i="2"/>
  <c r="U400" i="2" s="1"/>
  <c r="R400" i="2" s="1"/>
  <c r="P400" i="2"/>
  <c r="L400" i="2"/>
  <c r="H400" i="2"/>
  <c r="D400" i="2"/>
  <c r="E400" i="2" s="1"/>
  <c r="B400" i="2" s="1"/>
  <c r="AB399" i="2"/>
  <c r="X399" i="2"/>
  <c r="T399" i="2"/>
  <c r="P399" i="2"/>
  <c r="Q399" i="2" s="1"/>
  <c r="L399" i="2"/>
  <c r="M399" i="2" s="1"/>
  <c r="J399" i="2" s="1"/>
  <c r="H399" i="2"/>
  <c r="D399" i="2"/>
  <c r="AB398" i="2"/>
  <c r="X398" i="2"/>
  <c r="Y398" i="2" s="1"/>
  <c r="V398" i="2" s="1"/>
  <c r="T398" i="2"/>
  <c r="U398" i="2" s="1"/>
  <c r="P398" i="2"/>
  <c r="Q398" i="2" s="1"/>
  <c r="L398" i="2"/>
  <c r="H398" i="2"/>
  <c r="D398" i="2"/>
  <c r="AB397" i="2"/>
  <c r="AC397" i="2" s="1"/>
  <c r="X397" i="2"/>
  <c r="T397" i="2"/>
  <c r="U397" i="2" s="1"/>
  <c r="P397" i="2"/>
  <c r="Q397" i="2" s="1"/>
  <c r="L397" i="2"/>
  <c r="M397" i="2" s="1"/>
  <c r="H397" i="2"/>
  <c r="I397" i="2" s="1"/>
  <c r="G397" i="2" s="1"/>
  <c r="D397" i="2"/>
  <c r="E397" i="2" s="1"/>
  <c r="B397" i="2" s="1"/>
  <c r="AB396" i="2"/>
  <c r="X396" i="2"/>
  <c r="T396" i="2"/>
  <c r="U396" i="2" s="1"/>
  <c r="P396" i="2"/>
  <c r="Q396" i="2" s="1"/>
  <c r="L396" i="2"/>
  <c r="M396" i="2" s="1"/>
  <c r="H396" i="2"/>
  <c r="I396" i="2" s="1"/>
  <c r="D396" i="2"/>
  <c r="AB395" i="2"/>
  <c r="X395" i="2"/>
  <c r="T395" i="2"/>
  <c r="U395" i="2" s="1"/>
  <c r="P395" i="2"/>
  <c r="Q395" i="2" s="1"/>
  <c r="L395" i="2"/>
  <c r="H395" i="2"/>
  <c r="D395" i="2"/>
  <c r="E395" i="2" s="1"/>
  <c r="AB394" i="2"/>
  <c r="AC394" i="2" s="1"/>
  <c r="X394" i="2"/>
  <c r="Y394" i="2" s="1"/>
  <c r="V394" i="2" s="1"/>
  <c r="T394" i="2"/>
  <c r="U394" i="2" s="1"/>
  <c r="P394" i="2"/>
  <c r="L394" i="2"/>
  <c r="M394" i="2" s="1"/>
  <c r="H394" i="2"/>
  <c r="D394" i="2"/>
  <c r="E394" i="2" s="1"/>
  <c r="AB393" i="2"/>
  <c r="AC393" i="2" s="1"/>
  <c r="X393" i="2"/>
  <c r="Y393" i="2" s="1"/>
  <c r="V393" i="2" s="1"/>
  <c r="T393" i="2"/>
  <c r="U393" i="2" s="1"/>
  <c r="P393" i="2"/>
  <c r="L393" i="2"/>
  <c r="M393" i="2" s="1"/>
  <c r="H393" i="2"/>
  <c r="D393" i="2"/>
  <c r="E393" i="2" s="1"/>
  <c r="AB392" i="2"/>
  <c r="X392" i="2"/>
  <c r="T392" i="2"/>
  <c r="U392" i="2" s="1"/>
  <c r="S392" i="2" s="1"/>
  <c r="P392" i="2"/>
  <c r="Q392" i="2" s="1"/>
  <c r="L392" i="2"/>
  <c r="H392" i="2"/>
  <c r="I392" i="2" s="1"/>
  <c r="D392" i="2"/>
  <c r="AB391" i="2"/>
  <c r="X391" i="2"/>
  <c r="T391" i="2"/>
  <c r="U391" i="2" s="1"/>
  <c r="P391" i="2"/>
  <c r="Q391" i="2" s="1"/>
  <c r="L391" i="2"/>
  <c r="H391" i="2"/>
  <c r="D391" i="2"/>
  <c r="E391" i="2" s="1"/>
  <c r="AB390" i="2"/>
  <c r="AC390" i="2" s="1"/>
  <c r="Z390" i="2" s="1"/>
  <c r="X390" i="2"/>
  <c r="Y390" i="2" s="1"/>
  <c r="T390" i="2"/>
  <c r="P390" i="2"/>
  <c r="Q390" i="2" s="1"/>
  <c r="O390" i="2" s="1"/>
  <c r="L390" i="2"/>
  <c r="M390" i="2" s="1"/>
  <c r="H390" i="2"/>
  <c r="I390" i="2" s="1"/>
  <c r="F390" i="2" s="1"/>
  <c r="D390" i="2"/>
  <c r="E390" i="2" s="1"/>
  <c r="AB389" i="2"/>
  <c r="AC389" i="2" s="1"/>
  <c r="X389" i="2"/>
  <c r="T389" i="2"/>
  <c r="U389" i="2" s="1"/>
  <c r="S389" i="2" s="1"/>
  <c r="P389" i="2"/>
  <c r="L389" i="2"/>
  <c r="M389" i="2" s="1"/>
  <c r="H389" i="2"/>
  <c r="D389" i="2"/>
  <c r="E389" i="2" s="1"/>
  <c r="B389" i="2" s="1"/>
  <c r="AB388" i="2"/>
  <c r="X388" i="2"/>
  <c r="T388" i="2"/>
  <c r="P388" i="2"/>
  <c r="Q388" i="2" s="1"/>
  <c r="L388" i="2"/>
  <c r="H388" i="2"/>
  <c r="I388" i="2" s="1"/>
  <c r="G388" i="2" s="1"/>
  <c r="D388" i="2"/>
  <c r="AB387" i="2"/>
  <c r="AC387" i="2" s="1"/>
  <c r="Z387" i="2" s="1"/>
  <c r="X387" i="2"/>
  <c r="Y387" i="2" s="1"/>
  <c r="T387" i="2"/>
  <c r="U387" i="2" s="1"/>
  <c r="P387" i="2"/>
  <c r="L387" i="2"/>
  <c r="H387" i="2"/>
  <c r="I387" i="2" s="1"/>
  <c r="D387" i="2"/>
  <c r="E387" i="2" s="1"/>
  <c r="C387" i="2" s="1"/>
  <c r="AB386" i="2"/>
  <c r="X386" i="2"/>
  <c r="Y386" i="2" s="1"/>
  <c r="T386" i="2"/>
  <c r="P386" i="2"/>
  <c r="Q386" i="2" s="1"/>
  <c r="L386" i="2"/>
  <c r="H386" i="2"/>
  <c r="I386" i="2" s="1"/>
  <c r="D386" i="2"/>
  <c r="AB385" i="2"/>
  <c r="X385" i="2"/>
  <c r="Y385" i="2" s="1"/>
  <c r="T385" i="2"/>
  <c r="U385" i="2" s="1"/>
  <c r="S385" i="2" s="1"/>
  <c r="P385" i="2"/>
  <c r="L385" i="2"/>
  <c r="H385" i="2"/>
  <c r="D385" i="2"/>
  <c r="E385" i="2" s="1"/>
  <c r="C385" i="2" s="1"/>
  <c r="AB384" i="2"/>
  <c r="AC384" i="2" s="1"/>
  <c r="Z384" i="2" s="1"/>
  <c r="X384" i="2"/>
  <c r="T384" i="2"/>
  <c r="P384" i="2"/>
  <c r="Q384" i="2" s="1"/>
  <c r="L384" i="2"/>
  <c r="H384" i="2"/>
  <c r="I384" i="2" s="1"/>
  <c r="D384" i="2"/>
  <c r="E384" i="2" s="1"/>
  <c r="B384" i="2" s="1"/>
  <c r="AB383" i="2"/>
  <c r="X383" i="2"/>
  <c r="T383" i="2"/>
  <c r="P383" i="2"/>
  <c r="Q383" i="2" s="1"/>
  <c r="L383" i="2"/>
  <c r="M383" i="2" s="1"/>
  <c r="K383" i="2" s="1"/>
  <c r="H383" i="2"/>
  <c r="I383" i="2" s="1"/>
  <c r="F383" i="2" s="1"/>
  <c r="D383" i="2"/>
  <c r="AB382" i="2"/>
  <c r="AC382" i="2" s="1"/>
  <c r="X382" i="2"/>
  <c r="T382" i="2"/>
  <c r="U382" i="2" s="1"/>
  <c r="R382" i="2" s="1"/>
  <c r="P382" i="2"/>
  <c r="Q382" i="2" s="1"/>
  <c r="L382" i="2"/>
  <c r="M382" i="2" s="1"/>
  <c r="H382" i="2"/>
  <c r="I382" i="2" s="1"/>
  <c r="G382" i="2" s="1"/>
  <c r="D382" i="2"/>
  <c r="AB381" i="2"/>
  <c r="AC381" i="2" s="1"/>
  <c r="X381" i="2"/>
  <c r="T381" i="2"/>
  <c r="U381" i="2" s="1"/>
  <c r="P381" i="2"/>
  <c r="L381" i="2"/>
  <c r="M381" i="2" s="1"/>
  <c r="H381" i="2"/>
  <c r="I381" i="2" s="1"/>
  <c r="D381" i="2"/>
  <c r="E381" i="2" s="1"/>
  <c r="B381" i="2" s="1"/>
  <c r="AB380" i="2"/>
  <c r="AC380" i="2" s="1"/>
  <c r="AA380" i="2" s="1"/>
  <c r="X380" i="2"/>
  <c r="Y380" i="2" s="1"/>
  <c r="T380" i="2"/>
  <c r="U380" i="2" s="1"/>
  <c r="P380" i="2"/>
  <c r="L380" i="2"/>
  <c r="M380" i="2" s="1"/>
  <c r="H380" i="2"/>
  <c r="I380" i="2" s="1"/>
  <c r="G380" i="2" s="1"/>
  <c r="D380" i="2"/>
  <c r="AB379" i="2"/>
  <c r="AC379" i="2" s="1"/>
  <c r="X379" i="2"/>
  <c r="T379" i="2"/>
  <c r="U379" i="2" s="1"/>
  <c r="P379" i="2"/>
  <c r="L379" i="2"/>
  <c r="H379" i="2"/>
  <c r="I379" i="2" s="1"/>
  <c r="D379" i="2"/>
  <c r="AB378" i="2"/>
  <c r="AC378" i="2" s="1"/>
  <c r="AA378" i="2" s="1"/>
  <c r="X378" i="2"/>
  <c r="Y378" i="2" s="1"/>
  <c r="W378" i="2" s="1"/>
  <c r="T378" i="2"/>
  <c r="U378" i="2" s="1"/>
  <c r="R378" i="2" s="1"/>
  <c r="P378" i="2"/>
  <c r="Q378" i="2" s="1"/>
  <c r="L378" i="2"/>
  <c r="H378" i="2"/>
  <c r="D378" i="2"/>
  <c r="E378" i="2" s="1"/>
  <c r="C378" i="2" s="1"/>
  <c r="AB377" i="2"/>
  <c r="X377" i="2"/>
  <c r="Y377" i="2" s="1"/>
  <c r="T377" i="2"/>
  <c r="U377" i="2" s="1"/>
  <c r="P377" i="2"/>
  <c r="L377" i="2"/>
  <c r="M377" i="2" s="1"/>
  <c r="H377" i="2"/>
  <c r="I377" i="2" s="1"/>
  <c r="D377" i="2"/>
  <c r="AB376" i="2"/>
  <c r="X376" i="2"/>
  <c r="Y376" i="2" s="1"/>
  <c r="W376" i="2" s="1"/>
  <c r="T376" i="2"/>
  <c r="U376" i="2" s="1"/>
  <c r="S376" i="2" s="1"/>
  <c r="P376" i="2"/>
  <c r="Q376" i="2" s="1"/>
  <c r="N376" i="2" s="1"/>
  <c r="L376" i="2"/>
  <c r="H376" i="2"/>
  <c r="I376" i="2" s="1"/>
  <c r="D376" i="2"/>
  <c r="AB375" i="2"/>
  <c r="AC375" i="2" s="1"/>
  <c r="Z375" i="2" s="1"/>
  <c r="X375" i="2"/>
  <c r="Y375" i="2" s="1"/>
  <c r="T375" i="2"/>
  <c r="P375" i="2"/>
  <c r="Q375" i="2" s="1"/>
  <c r="L375" i="2"/>
  <c r="M375" i="2" s="1"/>
  <c r="H375" i="2"/>
  <c r="D375" i="2"/>
  <c r="AB374" i="2"/>
  <c r="X374" i="2"/>
  <c r="T374" i="2"/>
  <c r="P374" i="2"/>
  <c r="Q374" i="2" s="1"/>
  <c r="L374" i="2"/>
  <c r="M374" i="2" s="1"/>
  <c r="K374" i="2" s="1"/>
  <c r="H374" i="2"/>
  <c r="I374" i="2" s="1"/>
  <c r="D374" i="2"/>
  <c r="E374" i="2" s="1"/>
  <c r="B374" i="2" s="1"/>
  <c r="AB373" i="2"/>
  <c r="AC373" i="2" s="1"/>
  <c r="X373" i="2"/>
  <c r="T373" i="2"/>
  <c r="U373" i="2" s="1"/>
  <c r="P373" i="2"/>
  <c r="L373" i="2"/>
  <c r="M373" i="2" s="1"/>
  <c r="H373" i="2"/>
  <c r="I373" i="2" s="1"/>
  <c r="D373" i="2"/>
  <c r="E373" i="2" s="1"/>
  <c r="C373" i="2" s="1"/>
  <c r="AB372" i="2"/>
  <c r="X372" i="2"/>
  <c r="Y372" i="2" s="1"/>
  <c r="T372" i="2"/>
  <c r="P372" i="2"/>
  <c r="Q372" i="2" s="1"/>
  <c r="O372" i="2" s="1"/>
  <c r="L372" i="2"/>
  <c r="H372" i="2"/>
  <c r="I372" i="2" s="1"/>
  <c r="G372" i="2" s="1"/>
  <c r="D372" i="2"/>
  <c r="E372" i="2" s="1"/>
  <c r="C372" i="2" s="1"/>
  <c r="AB371" i="2"/>
  <c r="X371" i="2"/>
  <c r="Y371" i="2" s="1"/>
  <c r="V371" i="2" s="1"/>
  <c r="T371" i="2"/>
  <c r="P371" i="2"/>
  <c r="Q371" i="2" s="1"/>
  <c r="L371" i="2"/>
  <c r="M371" i="2" s="1"/>
  <c r="K371" i="2" s="1"/>
  <c r="H371" i="2"/>
  <c r="I371" i="2" s="1"/>
  <c r="F371" i="2" s="1"/>
  <c r="D371" i="2"/>
  <c r="AB370" i="2"/>
  <c r="AC370" i="2" s="1"/>
  <c r="X370" i="2"/>
  <c r="T370" i="2"/>
  <c r="P370" i="2"/>
  <c r="L370" i="2"/>
  <c r="M370" i="2" s="1"/>
  <c r="H370" i="2"/>
  <c r="I370" i="2" s="1"/>
  <c r="G370" i="2" s="1"/>
  <c r="D370" i="2"/>
  <c r="AB369" i="2"/>
  <c r="AC369" i="2" s="1"/>
  <c r="AA369" i="2" s="1"/>
  <c r="X369" i="2"/>
  <c r="T369" i="2"/>
  <c r="U369" i="2" s="1"/>
  <c r="P369" i="2"/>
  <c r="L369" i="2"/>
  <c r="M369" i="2" s="1"/>
  <c r="H369" i="2"/>
  <c r="I369" i="2" s="1"/>
  <c r="D369" i="2"/>
  <c r="E369" i="2" s="1"/>
  <c r="C369" i="2" s="1"/>
  <c r="AB368" i="2"/>
  <c r="AC368" i="2" s="1"/>
  <c r="AA368" i="2" s="1"/>
  <c r="X368" i="2"/>
  <c r="Y368" i="2" s="1"/>
  <c r="W368" i="2" s="1"/>
  <c r="T368" i="2"/>
  <c r="U368" i="2" s="1"/>
  <c r="R368" i="2" s="1"/>
  <c r="P368" i="2"/>
  <c r="L368" i="2"/>
  <c r="H368" i="2"/>
  <c r="D368" i="2"/>
  <c r="E368" i="2" s="1"/>
  <c r="B368" i="2" s="1"/>
  <c r="AB367" i="2"/>
  <c r="X367" i="2"/>
  <c r="Y367" i="2" s="1"/>
  <c r="V367" i="2" s="1"/>
  <c r="T367" i="2"/>
  <c r="U367" i="2" s="1"/>
  <c r="P367" i="2"/>
  <c r="Q367" i="2" s="1"/>
  <c r="O367" i="2" s="1"/>
  <c r="L367" i="2"/>
  <c r="M367" i="2" s="1"/>
  <c r="J367" i="2" s="1"/>
  <c r="H367" i="2"/>
  <c r="I367" i="2" s="1"/>
  <c r="F367" i="2" s="1"/>
  <c r="D367" i="2"/>
  <c r="E367" i="2" s="1"/>
  <c r="AB366" i="2"/>
  <c r="X366" i="2"/>
  <c r="T366" i="2"/>
  <c r="U366" i="2" s="1"/>
  <c r="R366" i="2" s="1"/>
  <c r="P366" i="2"/>
  <c r="L366" i="2"/>
  <c r="M366" i="2" s="1"/>
  <c r="J366" i="2" s="1"/>
  <c r="H366" i="2"/>
  <c r="D366" i="2"/>
  <c r="AB365" i="2"/>
  <c r="AC365" i="2" s="1"/>
  <c r="X365" i="2"/>
  <c r="Y365" i="2" s="1"/>
  <c r="V365" i="2" s="1"/>
  <c r="T365" i="2"/>
  <c r="P365" i="2"/>
  <c r="L365" i="2"/>
  <c r="M365" i="2" s="1"/>
  <c r="H365" i="2"/>
  <c r="I365" i="2" s="1"/>
  <c r="D365" i="2"/>
  <c r="E365" i="2" s="1"/>
  <c r="C365" i="2" s="1"/>
  <c r="AB364" i="2"/>
  <c r="X364" i="2"/>
  <c r="Y364" i="2" s="1"/>
  <c r="T364" i="2"/>
  <c r="P364" i="2"/>
  <c r="L364" i="2"/>
  <c r="M364" i="2" s="1"/>
  <c r="J364" i="2" s="1"/>
  <c r="H364" i="2"/>
  <c r="D364" i="2"/>
  <c r="E364" i="2" s="1"/>
  <c r="AB363" i="2"/>
  <c r="X363" i="2"/>
  <c r="T363" i="2"/>
  <c r="U363" i="2" s="1"/>
  <c r="P363" i="2"/>
  <c r="L363" i="2"/>
  <c r="M363" i="2" s="1"/>
  <c r="H363" i="2"/>
  <c r="D363" i="2"/>
  <c r="E363" i="2" s="1"/>
  <c r="C363" i="2" s="1"/>
  <c r="AB362" i="2"/>
  <c r="AC362" i="2" s="1"/>
  <c r="AA362" i="2" s="1"/>
  <c r="X362" i="2"/>
  <c r="Y362" i="2" s="1"/>
  <c r="V362" i="2" s="1"/>
  <c r="T362" i="2"/>
  <c r="P362" i="2"/>
  <c r="Q362" i="2" s="1"/>
  <c r="O362" i="2" s="1"/>
  <c r="L362" i="2"/>
  <c r="H362" i="2"/>
  <c r="I362" i="2" s="1"/>
  <c r="D362" i="2"/>
  <c r="E362" i="2" s="1"/>
  <c r="AB361" i="2"/>
  <c r="AC361" i="2" s="1"/>
  <c r="AA361" i="2" s="1"/>
  <c r="X361" i="2"/>
  <c r="T361" i="2"/>
  <c r="U361" i="2" s="1"/>
  <c r="P361" i="2"/>
  <c r="L361" i="2"/>
  <c r="M361" i="2" s="1"/>
  <c r="H361" i="2"/>
  <c r="I361" i="2" s="1"/>
  <c r="F361" i="2" s="1"/>
  <c r="D361" i="2"/>
  <c r="AB360" i="2"/>
  <c r="AC360" i="2" s="1"/>
  <c r="X360" i="2"/>
  <c r="T360" i="2"/>
  <c r="U360" i="2" s="1"/>
  <c r="P360" i="2"/>
  <c r="Q360" i="2" s="1"/>
  <c r="L360" i="2"/>
  <c r="M360" i="2" s="1"/>
  <c r="K360" i="2" s="1"/>
  <c r="H360" i="2"/>
  <c r="I360" i="2" s="1"/>
  <c r="G360" i="2" s="1"/>
  <c r="D360" i="2"/>
  <c r="E360" i="2" s="1"/>
  <c r="B360" i="2" s="1"/>
  <c r="AB359" i="2"/>
  <c r="X359" i="2"/>
  <c r="Y359" i="2" s="1"/>
  <c r="V359" i="2" s="1"/>
  <c r="T359" i="2"/>
  <c r="P359" i="2"/>
  <c r="Q359" i="2" s="1"/>
  <c r="L359" i="2"/>
  <c r="M359" i="2" s="1"/>
  <c r="J359" i="2" s="1"/>
  <c r="H359" i="2"/>
  <c r="D359" i="2"/>
  <c r="AB358" i="2"/>
  <c r="X358" i="2"/>
  <c r="Y358" i="2" s="1"/>
  <c r="T358" i="2"/>
  <c r="P358" i="2"/>
  <c r="L358" i="2"/>
  <c r="M358" i="2" s="1"/>
  <c r="K358" i="2" s="1"/>
  <c r="H358" i="2"/>
  <c r="I358" i="2" s="1"/>
  <c r="G358" i="2" s="1"/>
  <c r="D358" i="2"/>
  <c r="AB357" i="2"/>
  <c r="X357" i="2"/>
  <c r="Y357" i="2" s="1"/>
  <c r="T357" i="2"/>
  <c r="U357" i="2" s="1"/>
  <c r="P357" i="2"/>
  <c r="L357" i="2"/>
  <c r="M357" i="2" s="1"/>
  <c r="H357" i="2"/>
  <c r="I357" i="2" s="1"/>
  <c r="F357" i="2" s="1"/>
  <c r="D357" i="2"/>
  <c r="AB356" i="2"/>
  <c r="AC356" i="2" s="1"/>
  <c r="AA356" i="2" s="1"/>
  <c r="X356" i="2"/>
  <c r="Y356" i="2" s="1"/>
  <c r="T356" i="2"/>
  <c r="P356" i="2"/>
  <c r="Q356" i="2" s="1"/>
  <c r="L356" i="2"/>
  <c r="M356" i="2" s="1"/>
  <c r="H356" i="2"/>
  <c r="D356" i="2"/>
  <c r="E356" i="2" s="1"/>
  <c r="AB355" i="2"/>
  <c r="AC355" i="2" s="1"/>
  <c r="AA355" i="2" s="1"/>
  <c r="X355" i="2"/>
  <c r="Y355" i="2" s="1"/>
  <c r="T355" i="2"/>
  <c r="P355" i="2"/>
  <c r="L355" i="2"/>
  <c r="M355" i="2" s="1"/>
  <c r="J355" i="2" s="1"/>
  <c r="H355" i="2"/>
  <c r="I355" i="2" s="1"/>
  <c r="G355" i="2" s="1"/>
  <c r="D355" i="2"/>
  <c r="E355" i="2" s="1"/>
  <c r="C355" i="2" s="1"/>
  <c r="AB354" i="2"/>
  <c r="AC354" i="2" s="1"/>
  <c r="X354" i="2"/>
  <c r="T354" i="2"/>
  <c r="P354" i="2"/>
  <c r="L354" i="2"/>
  <c r="H354" i="2"/>
  <c r="I354" i="2" s="1"/>
  <c r="D354" i="2"/>
  <c r="E354" i="2" s="1"/>
  <c r="AB353" i="2"/>
  <c r="AC353" i="2" s="1"/>
  <c r="X353" i="2"/>
  <c r="T353" i="2"/>
  <c r="U353" i="2" s="1"/>
  <c r="P353" i="2"/>
  <c r="L353" i="2"/>
  <c r="M353" i="2" s="1"/>
  <c r="H353" i="2"/>
  <c r="D353" i="2"/>
  <c r="AB352" i="2"/>
  <c r="AC352" i="2" s="1"/>
  <c r="Z352" i="2" s="1"/>
  <c r="X352" i="2"/>
  <c r="Y352" i="2" s="1"/>
  <c r="W352" i="2" s="1"/>
  <c r="T352" i="2"/>
  <c r="P352" i="2"/>
  <c r="Q352" i="2" s="1"/>
  <c r="O352" i="2" s="1"/>
  <c r="L352" i="2"/>
  <c r="H352" i="2"/>
  <c r="I352" i="2" s="1"/>
  <c r="D352" i="2"/>
  <c r="AB351" i="2"/>
  <c r="AC351" i="2" s="1"/>
  <c r="X351" i="2"/>
  <c r="T351" i="2"/>
  <c r="P351" i="2"/>
  <c r="L351" i="2"/>
  <c r="M351" i="2" s="1"/>
  <c r="J351" i="2" s="1"/>
  <c r="H351" i="2"/>
  <c r="I351" i="2" s="1"/>
  <c r="F351" i="2" s="1"/>
  <c r="D351" i="2"/>
  <c r="AB350" i="2"/>
  <c r="AC350" i="2" s="1"/>
  <c r="X350" i="2"/>
  <c r="Y350" i="2" s="1"/>
  <c r="W350" i="2" s="1"/>
  <c r="T350" i="2"/>
  <c r="U350" i="2" s="1"/>
  <c r="P350" i="2"/>
  <c r="L350" i="2"/>
  <c r="M350" i="2" s="1"/>
  <c r="H350" i="2"/>
  <c r="I350" i="2" s="1"/>
  <c r="F350" i="2" s="1"/>
  <c r="D350" i="2"/>
  <c r="AB349" i="2"/>
  <c r="AC349" i="2" s="1"/>
  <c r="Z349" i="2" s="1"/>
  <c r="X349" i="2"/>
  <c r="T349" i="2"/>
  <c r="P349" i="2"/>
  <c r="Q349" i="2" s="1"/>
  <c r="L349" i="2"/>
  <c r="H349" i="2"/>
  <c r="D349" i="2"/>
  <c r="E349" i="2" s="1"/>
  <c r="AB348" i="2"/>
  <c r="X348" i="2"/>
  <c r="Y348" i="2" s="1"/>
  <c r="T348" i="2"/>
  <c r="U348" i="2" s="1"/>
  <c r="S348" i="2" s="1"/>
  <c r="P348" i="2"/>
  <c r="L348" i="2"/>
  <c r="M348" i="2" s="1"/>
  <c r="H348" i="2"/>
  <c r="I348" i="2" s="1"/>
  <c r="D348" i="2"/>
  <c r="E348" i="2" s="1"/>
  <c r="AB347" i="2"/>
  <c r="AC347" i="2" s="1"/>
  <c r="X347" i="2"/>
  <c r="Y347" i="2" s="1"/>
  <c r="T347" i="2"/>
  <c r="U347" i="2" s="1"/>
  <c r="P347" i="2"/>
  <c r="Q347" i="2" s="1"/>
  <c r="L347" i="2"/>
  <c r="H347" i="2"/>
  <c r="I347" i="2" s="1"/>
  <c r="F347" i="2" s="1"/>
  <c r="D347" i="2"/>
  <c r="AB346" i="2"/>
  <c r="AC346" i="2" s="1"/>
  <c r="AA346" i="2" s="1"/>
  <c r="X346" i="2"/>
  <c r="T346" i="2"/>
  <c r="U346" i="2" s="1"/>
  <c r="P346" i="2"/>
  <c r="L346" i="2"/>
  <c r="M346" i="2" s="1"/>
  <c r="H346" i="2"/>
  <c r="I346" i="2" s="1"/>
  <c r="D346" i="2"/>
  <c r="E346" i="2" s="1"/>
  <c r="AB345" i="2"/>
  <c r="AC345" i="2" s="1"/>
  <c r="AA345" i="2" s="1"/>
  <c r="X345" i="2"/>
  <c r="Y345" i="2" s="1"/>
  <c r="T345" i="2"/>
  <c r="U345" i="2" s="1"/>
  <c r="P345" i="2"/>
  <c r="Q345" i="2" s="1"/>
  <c r="O345" i="2" s="1"/>
  <c r="L345" i="2"/>
  <c r="M345" i="2" s="1"/>
  <c r="H345" i="2"/>
  <c r="D345" i="2"/>
  <c r="AB344" i="2"/>
  <c r="AC344" i="2" s="1"/>
  <c r="AA344" i="2" s="1"/>
  <c r="X344" i="2"/>
  <c r="Y344" i="2" s="1"/>
  <c r="W344" i="2" s="1"/>
  <c r="T344" i="2"/>
  <c r="U344" i="2" s="1"/>
  <c r="P344" i="2"/>
  <c r="Q344" i="2" s="1"/>
  <c r="O344" i="2" s="1"/>
  <c r="L344" i="2"/>
  <c r="M344" i="2" s="1"/>
  <c r="H344" i="2"/>
  <c r="D344" i="2"/>
  <c r="E344" i="2" s="1"/>
  <c r="C344" i="2" s="1"/>
  <c r="AB343" i="2"/>
  <c r="AC343" i="2" s="1"/>
  <c r="AA343" i="2" s="1"/>
  <c r="X343" i="2"/>
  <c r="Y343" i="2" s="1"/>
  <c r="T343" i="2"/>
  <c r="U343" i="2" s="1"/>
  <c r="P343" i="2"/>
  <c r="Q343" i="2" s="1"/>
  <c r="L343" i="2"/>
  <c r="M343" i="2" s="1"/>
  <c r="H343" i="2"/>
  <c r="I343" i="2" s="1"/>
  <c r="D343" i="2"/>
  <c r="AB342" i="2"/>
  <c r="AC342" i="2" s="1"/>
  <c r="X342" i="2"/>
  <c r="Y342" i="2" s="1"/>
  <c r="W342" i="2" s="1"/>
  <c r="T342" i="2"/>
  <c r="P342" i="2"/>
  <c r="Q342" i="2" s="1"/>
  <c r="L342" i="2"/>
  <c r="H342" i="2"/>
  <c r="I342" i="2" s="1"/>
  <c r="F342" i="2" s="1"/>
  <c r="D342" i="2"/>
  <c r="AB341" i="2"/>
  <c r="AC341" i="2" s="1"/>
  <c r="X341" i="2"/>
  <c r="Y341" i="2" s="1"/>
  <c r="T341" i="2"/>
  <c r="U341" i="2" s="1"/>
  <c r="P341" i="2"/>
  <c r="Q341" i="2" s="1"/>
  <c r="L341" i="2"/>
  <c r="H341" i="2"/>
  <c r="D341" i="2"/>
  <c r="E341" i="2" s="1"/>
  <c r="AB340" i="2"/>
  <c r="X340" i="2"/>
  <c r="Y340" i="2" s="1"/>
  <c r="V340" i="2" s="1"/>
  <c r="T340" i="2"/>
  <c r="U340" i="2" s="1"/>
  <c r="P340" i="2"/>
  <c r="Q340" i="2" s="1"/>
  <c r="L340" i="2"/>
  <c r="M340" i="2" s="1"/>
  <c r="H340" i="2"/>
  <c r="I340" i="2" s="1"/>
  <c r="D340" i="2"/>
  <c r="AB339" i="2"/>
  <c r="AC339" i="2" s="1"/>
  <c r="X339" i="2"/>
  <c r="Y339" i="2" s="1"/>
  <c r="T339" i="2"/>
  <c r="P339" i="2"/>
  <c r="Q339" i="2" s="1"/>
  <c r="L339" i="2"/>
  <c r="M339" i="2" s="1"/>
  <c r="H339" i="2"/>
  <c r="I339" i="2" s="1"/>
  <c r="G339" i="2" s="1"/>
  <c r="D339" i="2"/>
  <c r="E339" i="2" s="1"/>
  <c r="C339" i="2" s="1"/>
  <c r="AB338" i="2"/>
  <c r="AC338" i="2" s="1"/>
  <c r="AA338" i="2" s="1"/>
  <c r="X338" i="2"/>
  <c r="Y338" i="2" s="1"/>
  <c r="T338" i="2"/>
  <c r="U338" i="2" s="1"/>
  <c r="S338" i="2" s="1"/>
  <c r="P338" i="2"/>
  <c r="Q338" i="2" s="1"/>
  <c r="L338" i="2"/>
  <c r="H338" i="2"/>
  <c r="I338" i="2" s="1"/>
  <c r="D338" i="2"/>
  <c r="E338" i="2" s="1"/>
  <c r="C338" i="2" s="1"/>
  <c r="AB337" i="2"/>
  <c r="AC337" i="2" s="1"/>
  <c r="X337" i="2"/>
  <c r="T337" i="2"/>
  <c r="P337" i="2"/>
  <c r="Q337" i="2" s="1"/>
  <c r="L337" i="2"/>
  <c r="H337" i="2"/>
  <c r="I337" i="2" s="1"/>
  <c r="D337" i="2"/>
  <c r="AB336" i="2"/>
  <c r="AC336" i="2" s="1"/>
  <c r="AA336" i="2" s="1"/>
  <c r="X336" i="2"/>
  <c r="Y336" i="2" s="1"/>
  <c r="T336" i="2"/>
  <c r="U336" i="2" s="1"/>
  <c r="P336" i="2"/>
  <c r="L336" i="2"/>
  <c r="M336" i="2" s="1"/>
  <c r="K336" i="2" s="1"/>
  <c r="H336" i="2"/>
  <c r="D336" i="2"/>
  <c r="E336" i="2" s="1"/>
  <c r="C336" i="2" s="1"/>
  <c r="AB335" i="2"/>
  <c r="AC335" i="2" s="1"/>
  <c r="X335" i="2"/>
  <c r="Y335" i="2" s="1"/>
  <c r="T335" i="2"/>
  <c r="U335" i="2" s="1"/>
  <c r="P335" i="2"/>
  <c r="Q335" i="2" s="1"/>
  <c r="O335" i="2" s="1"/>
  <c r="L335" i="2"/>
  <c r="M335" i="2" s="1"/>
  <c r="H335" i="2"/>
  <c r="I335" i="2" s="1"/>
  <c r="G335" i="2" s="1"/>
  <c r="D335" i="2"/>
  <c r="AB334" i="2"/>
  <c r="X334" i="2"/>
  <c r="Y334" i="2" s="1"/>
  <c r="T334" i="2"/>
  <c r="U334" i="2" s="1"/>
  <c r="P334" i="2"/>
  <c r="Q334" i="2" s="1"/>
  <c r="O334" i="2" s="1"/>
  <c r="L334" i="2"/>
  <c r="M334" i="2" s="1"/>
  <c r="K334" i="2" s="1"/>
  <c r="H334" i="2"/>
  <c r="I334" i="2" s="1"/>
  <c r="G334" i="2" s="1"/>
  <c r="D334" i="2"/>
  <c r="E334" i="2" s="1"/>
  <c r="C334" i="2" s="1"/>
  <c r="AB333" i="2"/>
  <c r="AC333" i="2" s="1"/>
  <c r="X333" i="2"/>
  <c r="Y333" i="2" s="1"/>
  <c r="V333" i="2" s="1"/>
  <c r="T333" i="2"/>
  <c r="P333" i="2"/>
  <c r="Q333" i="2" s="1"/>
  <c r="L333" i="2"/>
  <c r="M333" i="2" s="1"/>
  <c r="H333" i="2"/>
  <c r="D333" i="2"/>
  <c r="E333" i="2" s="1"/>
  <c r="AB332" i="2"/>
  <c r="AC332" i="2" s="1"/>
  <c r="X332" i="2"/>
  <c r="T332" i="2"/>
  <c r="P332" i="2"/>
  <c r="Q332" i="2" s="1"/>
  <c r="O332" i="2" s="1"/>
  <c r="L332" i="2"/>
  <c r="M332" i="2" s="1"/>
  <c r="H332" i="2"/>
  <c r="D332" i="2"/>
  <c r="E332" i="2" s="1"/>
  <c r="AB331" i="2"/>
  <c r="AC331" i="2" s="1"/>
  <c r="AA331" i="2" s="1"/>
  <c r="X331" i="2"/>
  <c r="Y331" i="2" s="1"/>
  <c r="T331" i="2"/>
  <c r="U331" i="2" s="1"/>
  <c r="P331" i="2"/>
  <c r="Q331" i="2" s="1"/>
  <c r="L331" i="2"/>
  <c r="H331" i="2"/>
  <c r="I331" i="2" s="1"/>
  <c r="D331" i="2"/>
  <c r="E331" i="2" s="1"/>
  <c r="AB330" i="2"/>
  <c r="AC330" i="2" s="1"/>
  <c r="AA330" i="2" s="1"/>
  <c r="X330" i="2"/>
  <c r="Y330" i="2" s="1"/>
  <c r="T330" i="2"/>
  <c r="U330" i="2" s="1"/>
  <c r="S330" i="2" s="1"/>
  <c r="P330" i="2"/>
  <c r="L330" i="2"/>
  <c r="H330" i="2"/>
  <c r="D330" i="2"/>
  <c r="E330" i="2" s="1"/>
  <c r="C330" i="2" s="1"/>
  <c r="AB329" i="2"/>
  <c r="AC329" i="2" s="1"/>
  <c r="X329" i="2"/>
  <c r="Y329" i="2" s="1"/>
  <c r="T329" i="2"/>
  <c r="U329" i="2" s="1"/>
  <c r="P329" i="2"/>
  <c r="Q329" i="2" s="1"/>
  <c r="O329" i="2" s="1"/>
  <c r="L329" i="2"/>
  <c r="M329" i="2" s="1"/>
  <c r="H329" i="2"/>
  <c r="I329" i="2" s="1"/>
  <c r="D329" i="2"/>
  <c r="E329" i="2" s="1"/>
  <c r="AB328" i="2"/>
  <c r="AC328" i="2" s="1"/>
  <c r="AA328" i="2" s="1"/>
  <c r="X328" i="2"/>
  <c r="Y328" i="2" s="1"/>
  <c r="T328" i="2"/>
  <c r="P328" i="2"/>
  <c r="Q328" i="2" s="1"/>
  <c r="L328" i="2"/>
  <c r="M328" i="2" s="1"/>
  <c r="H328" i="2"/>
  <c r="D328" i="2"/>
  <c r="E328" i="2" s="1"/>
  <c r="AB327" i="2"/>
  <c r="AC327" i="2" s="1"/>
  <c r="X327" i="2"/>
  <c r="Y327" i="2" s="1"/>
  <c r="W327" i="2" s="1"/>
  <c r="T327" i="2"/>
  <c r="U327" i="2" s="1"/>
  <c r="P327" i="2"/>
  <c r="Q327" i="2" s="1"/>
  <c r="L327" i="2"/>
  <c r="H327" i="2"/>
  <c r="I327" i="2" s="1"/>
  <c r="G327" i="2" s="1"/>
  <c r="D327" i="2"/>
  <c r="E327" i="2" s="1"/>
  <c r="AB326" i="2"/>
  <c r="AC326" i="2" s="1"/>
  <c r="X326" i="2"/>
  <c r="Y326" i="2" s="1"/>
  <c r="T326" i="2"/>
  <c r="U326" i="2" s="1"/>
  <c r="S326" i="2" s="1"/>
  <c r="P326" i="2"/>
  <c r="Q326" i="2" s="1"/>
  <c r="L326" i="2"/>
  <c r="H326" i="2"/>
  <c r="I326" i="2" s="1"/>
  <c r="D326" i="2"/>
  <c r="E326" i="2" s="1"/>
  <c r="AB325" i="2"/>
  <c r="AC325" i="2" s="1"/>
  <c r="X325" i="2"/>
  <c r="Y325" i="2" s="1"/>
  <c r="T325" i="2"/>
  <c r="P325" i="2"/>
  <c r="Q325" i="2" s="1"/>
  <c r="O325" i="2" s="1"/>
  <c r="L325" i="2"/>
  <c r="M325" i="2" s="1"/>
  <c r="H325" i="2"/>
  <c r="I325" i="2" s="1"/>
  <c r="D325" i="2"/>
  <c r="E325" i="2" s="1"/>
  <c r="C325" i="2" s="1"/>
  <c r="AB324" i="2"/>
  <c r="X324" i="2"/>
  <c r="Y324" i="2" s="1"/>
  <c r="T324" i="2"/>
  <c r="U324" i="2" s="1"/>
  <c r="P324" i="2"/>
  <c r="Q324" i="2" s="1"/>
  <c r="L324" i="2"/>
  <c r="M324" i="2" s="1"/>
  <c r="H324" i="2"/>
  <c r="I324" i="2" s="1"/>
  <c r="G324" i="2" s="1"/>
  <c r="D324" i="2"/>
  <c r="AB323" i="2"/>
  <c r="AC323" i="2" s="1"/>
  <c r="AA323" i="2" s="1"/>
  <c r="X323" i="2"/>
  <c r="Y323" i="2" s="1"/>
  <c r="T323" i="2"/>
  <c r="P323" i="2"/>
  <c r="L323" i="2"/>
  <c r="M323" i="2" s="1"/>
  <c r="K323" i="2" s="1"/>
  <c r="H323" i="2"/>
  <c r="I323" i="2" s="1"/>
  <c r="D323" i="2"/>
  <c r="E323" i="2" s="1"/>
  <c r="AB322" i="2"/>
  <c r="AC322" i="2" s="1"/>
  <c r="X322" i="2"/>
  <c r="Y322" i="2" s="1"/>
  <c r="V322" i="2" s="1"/>
  <c r="T322" i="2"/>
  <c r="U322" i="2" s="1"/>
  <c r="P322" i="2"/>
  <c r="L322" i="2"/>
  <c r="H322" i="2"/>
  <c r="I322" i="2" s="1"/>
  <c r="F322" i="2" s="1"/>
  <c r="D322" i="2"/>
  <c r="E322" i="2" s="1"/>
  <c r="AB321" i="2"/>
  <c r="AC321" i="2" s="1"/>
  <c r="X321" i="2"/>
  <c r="Y321" i="2" s="1"/>
  <c r="T321" i="2"/>
  <c r="U321" i="2" s="1"/>
  <c r="P321" i="2"/>
  <c r="Q321" i="2" s="1"/>
  <c r="L321" i="2"/>
  <c r="H321" i="2"/>
  <c r="D321" i="2"/>
  <c r="E321" i="2" s="1"/>
  <c r="C321" i="2" s="1"/>
  <c r="AB320" i="2"/>
  <c r="AC320" i="2" s="1"/>
  <c r="X320" i="2"/>
  <c r="T320" i="2"/>
  <c r="U320" i="2" s="1"/>
  <c r="P320" i="2"/>
  <c r="Q320" i="2" s="1"/>
  <c r="L320" i="2"/>
  <c r="M320" i="2" s="1"/>
  <c r="H320" i="2"/>
  <c r="I320" i="2" s="1"/>
  <c r="G320" i="2" s="1"/>
  <c r="D320" i="2"/>
  <c r="AB319" i="2"/>
  <c r="AC319" i="2" s="1"/>
  <c r="X319" i="2"/>
  <c r="T319" i="2"/>
  <c r="U319" i="2" s="1"/>
  <c r="S319" i="2" s="1"/>
  <c r="P319" i="2"/>
  <c r="L319" i="2"/>
  <c r="M319" i="2" s="1"/>
  <c r="K319" i="2" s="1"/>
  <c r="H319" i="2"/>
  <c r="I319" i="2" s="1"/>
  <c r="D319" i="2"/>
  <c r="AB318" i="2"/>
  <c r="AC318" i="2" s="1"/>
  <c r="X318" i="2"/>
  <c r="Y318" i="2" s="1"/>
  <c r="T318" i="2"/>
  <c r="U318" i="2" s="1"/>
  <c r="P318" i="2"/>
  <c r="Q318" i="2" s="1"/>
  <c r="O318" i="2" s="1"/>
  <c r="L318" i="2"/>
  <c r="M318" i="2" s="1"/>
  <c r="H318" i="2"/>
  <c r="D318" i="2"/>
  <c r="E318" i="2" s="1"/>
  <c r="AB317" i="2"/>
  <c r="X317" i="2"/>
  <c r="T317" i="2"/>
  <c r="U317" i="2" s="1"/>
  <c r="S317" i="2" s="1"/>
  <c r="P317" i="2"/>
  <c r="Q317" i="2" s="1"/>
  <c r="L317" i="2"/>
  <c r="M317" i="2" s="1"/>
  <c r="K317" i="2" s="1"/>
  <c r="H317" i="2"/>
  <c r="D317" i="2"/>
  <c r="E317" i="2" s="1"/>
  <c r="C317" i="2" s="1"/>
  <c r="AB316" i="2"/>
  <c r="AC316" i="2" s="1"/>
  <c r="X316" i="2"/>
  <c r="Y316" i="2" s="1"/>
  <c r="V316" i="2" s="1"/>
  <c r="T316" i="2"/>
  <c r="U316" i="2" s="1"/>
  <c r="P316" i="2"/>
  <c r="L316" i="2"/>
  <c r="H316" i="2"/>
  <c r="I316" i="2" s="1"/>
  <c r="G316" i="2" s="1"/>
  <c r="D316" i="2"/>
  <c r="E316" i="2" s="1"/>
  <c r="AB315" i="2"/>
  <c r="AC315" i="2" s="1"/>
  <c r="X315" i="2"/>
  <c r="T315" i="2"/>
  <c r="U315" i="2" s="1"/>
  <c r="S315" i="2" s="1"/>
  <c r="P315" i="2"/>
  <c r="Q315" i="2" s="1"/>
  <c r="L315" i="2"/>
  <c r="M315" i="2" s="1"/>
  <c r="K315" i="2" s="1"/>
  <c r="H315" i="2"/>
  <c r="I315" i="2" s="1"/>
  <c r="D315" i="2"/>
  <c r="E315" i="2" s="1"/>
  <c r="AB314" i="2"/>
  <c r="X314" i="2"/>
  <c r="Y314" i="2" s="1"/>
  <c r="T314" i="2"/>
  <c r="U314" i="2" s="1"/>
  <c r="P314" i="2"/>
  <c r="L314" i="2"/>
  <c r="M314" i="2" s="1"/>
  <c r="K314" i="2" s="1"/>
  <c r="H314" i="2"/>
  <c r="I314" i="2" s="1"/>
  <c r="G314" i="2" s="1"/>
  <c r="D314" i="2"/>
  <c r="E314" i="2" s="1"/>
  <c r="AB313" i="2"/>
  <c r="X313" i="2"/>
  <c r="T313" i="2"/>
  <c r="U313" i="2" s="1"/>
  <c r="S313" i="2" s="1"/>
  <c r="P313" i="2"/>
  <c r="Q313" i="2" s="1"/>
  <c r="O313" i="2" s="1"/>
  <c r="L313" i="2"/>
  <c r="M313" i="2" s="1"/>
  <c r="H313" i="2"/>
  <c r="I313" i="2" s="1"/>
  <c r="G313" i="2" s="1"/>
  <c r="D313" i="2"/>
  <c r="E313" i="2" s="1"/>
  <c r="AB312" i="2"/>
  <c r="AC312" i="2" s="1"/>
  <c r="X312" i="2"/>
  <c r="Y312" i="2" s="1"/>
  <c r="W312" i="2" s="1"/>
  <c r="T312" i="2"/>
  <c r="P312" i="2"/>
  <c r="Q312" i="2" s="1"/>
  <c r="O312" i="2" s="1"/>
  <c r="L312" i="2"/>
  <c r="H312" i="2"/>
  <c r="D312" i="2"/>
  <c r="AB311" i="2"/>
  <c r="AC311" i="2" s="1"/>
  <c r="X311" i="2"/>
  <c r="Y311" i="2" s="1"/>
  <c r="T311" i="2"/>
  <c r="U311" i="2" s="1"/>
  <c r="P311" i="2"/>
  <c r="L311" i="2"/>
  <c r="M311" i="2" s="1"/>
  <c r="H311" i="2"/>
  <c r="I311" i="2" s="1"/>
  <c r="D311" i="2"/>
  <c r="E311" i="2" s="1"/>
  <c r="C311" i="2" s="1"/>
  <c r="AB310" i="2"/>
  <c r="AC310" i="2" s="1"/>
  <c r="X310" i="2"/>
  <c r="Y310" i="2" s="1"/>
  <c r="W310" i="2" s="1"/>
  <c r="T310" i="2"/>
  <c r="U310" i="2" s="1"/>
  <c r="P310" i="2"/>
  <c r="Q310" i="2" s="1"/>
  <c r="L310" i="2"/>
  <c r="H310" i="2"/>
  <c r="I310" i="2" s="1"/>
  <c r="D310" i="2"/>
  <c r="E310" i="2" s="1"/>
  <c r="AB309" i="2"/>
  <c r="X309" i="2"/>
  <c r="T309" i="2"/>
  <c r="P309" i="2"/>
  <c r="Q309" i="2" s="1"/>
  <c r="L309" i="2"/>
  <c r="M309" i="2" s="1"/>
  <c r="H309" i="2"/>
  <c r="I309" i="2" s="1"/>
  <c r="D309" i="2"/>
  <c r="E309" i="2" s="1"/>
  <c r="AB308" i="2"/>
  <c r="AC308" i="2" s="1"/>
  <c r="X308" i="2"/>
  <c r="Y308" i="2" s="1"/>
  <c r="W308" i="2" s="1"/>
  <c r="T308" i="2"/>
  <c r="U308" i="2" s="1"/>
  <c r="P308" i="2"/>
  <c r="Q308" i="2" s="1"/>
  <c r="L308" i="2"/>
  <c r="M308" i="2" s="1"/>
  <c r="H308" i="2"/>
  <c r="I308" i="2" s="1"/>
  <c r="D308" i="2"/>
  <c r="AF307" i="2"/>
  <c r="AE307" i="2"/>
  <c r="AB307" i="2"/>
  <c r="AC307" i="2" s="1"/>
  <c r="X307" i="2"/>
  <c r="Y307" i="2" s="1"/>
  <c r="W307" i="2" s="1"/>
  <c r="T307" i="2"/>
  <c r="U307" i="2" s="1"/>
  <c r="P307" i="2"/>
  <c r="Q307" i="2" s="1"/>
  <c r="L307" i="2"/>
  <c r="M307" i="2" s="1"/>
  <c r="H307" i="2"/>
  <c r="I307" i="2" s="1"/>
  <c r="D307" i="2"/>
  <c r="E307" i="2" s="1"/>
  <c r="AF306" i="2"/>
  <c r="AD306" i="2" s="1"/>
  <c r="AB306" i="2"/>
  <c r="AC306" i="2" s="1"/>
  <c r="X306" i="2"/>
  <c r="T306" i="2"/>
  <c r="U306" i="2" s="1"/>
  <c r="P306" i="2"/>
  <c r="Q306" i="2" s="1"/>
  <c r="O306" i="2" s="1"/>
  <c r="L306" i="2"/>
  <c r="M306" i="2" s="1"/>
  <c r="H306" i="2"/>
  <c r="I306" i="2" s="1"/>
  <c r="F306" i="2" s="1"/>
  <c r="D306" i="2"/>
  <c r="AF305" i="2"/>
  <c r="AE305" i="2" s="1"/>
  <c r="AB305" i="2"/>
  <c r="AC305" i="2" s="1"/>
  <c r="AA305" i="2" s="1"/>
  <c r="X305" i="2"/>
  <c r="T305" i="2"/>
  <c r="U305" i="2" s="1"/>
  <c r="P305" i="2"/>
  <c r="Q305" i="2" s="1"/>
  <c r="L305" i="2"/>
  <c r="M305" i="2" s="1"/>
  <c r="H305" i="2"/>
  <c r="D305" i="2"/>
  <c r="AF304" i="2"/>
  <c r="AE304" i="2" s="1"/>
  <c r="AB304" i="2"/>
  <c r="X304" i="2"/>
  <c r="Y304" i="2" s="1"/>
  <c r="V304" i="2" s="1"/>
  <c r="T304" i="2"/>
  <c r="U304" i="2" s="1"/>
  <c r="P304" i="2"/>
  <c r="Q304" i="2" s="1"/>
  <c r="O304" i="2" s="1"/>
  <c r="L304" i="2"/>
  <c r="M304" i="2" s="1"/>
  <c r="H304" i="2"/>
  <c r="D304" i="2"/>
  <c r="AF303" i="2"/>
  <c r="AE303" i="2"/>
  <c r="AB303" i="2"/>
  <c r="AC303" i="2" s="1"/>
  <c r="Z303" i="2" s="1"/>
  <c r="X303" i="2"/>
  <c r="Y303" i="2" s="1"/>
  <c r="T303" i="2"/>
  <c r="U303" i="2" s="1"/>
  <c r="P303" i="2"/>
  <c r="Q303" i="2" s="1"/>
  <c r="L303" i="2"/>
  <c r="M303" i="2" s="1"/>
  <c r="H303" i="2"/>
  <c r="I303" i="2" s="1"/>
  <c r="G303" i="2" s="1"/>
  <c r="D303" i="2"/>
  <c r="E303" i="2" s="1"/>
  <c r="AF302" i="2"/>
  <c r="AE302" i="2" s="1"/>
  <c r="AB302" i="2"/>
  <c r="AC302" i="2" s="1"/>
  <c r="X302" i="2"/>
  <c r="Y302" i="2" s="1"/>
  <c r="T302" i="2"/>
  <c r="P302" i="2"/>
  <c r="Q302" i="2" s="1"/>
  <c r="N302" i="2" s="1"/>
  <c r="L302" i="2"/>
  <c r="H302" i="2"/>
  <c r="I302" i="2" s="1"/>
  <c r="G302" i="2" s="1"/>
  <c r="D302" i="2"/>
  <c r="AF301" i="2"/>
  <c r="AE301" i="2" s="1"/>
  <c r="AB301" i="2"/>
  <c r="AC301" i="2" s="1"/>
  <c r="Z301" i="2" s="1"/>
  <c r="X301" i="2"/>
  <c r="Y301" i="2" s="1"/>
  <c r="T301" i="2"/>
  <c r="U301" i="2" s="1"/>
  <c r="P301" i="2"/>
  <c r="Q301" i="2" s="1"/>
  <c r="L301" i="2"/>
  <c r="H301" i="2"/>
  <c r="I301" i="2" s="1"/>
  <c r="D301" i="2"/>
  <c r="E301" i="2" s="1"/>
  <c r="AF300" i="2"/>
  <c r="AE300" i="2"/>
  <c r="AB300" i="2"/>
  <c r="X300" i="2"/>
  <c r="Y300" i="2" s="1"/>
  <c r="T300" i="2"/>
  <c r="P300" i="2"/>
  <c r="Q300" i="2" s="1"/>
  <c r="L300" i="2"/>
  <c r="M300" i="2" s="1"/>
  <c r="J300" i="2" s="1"/>
  <c r="H300" i="2"/>
  <c r="D300" i="2"/>
  <c r="E300" i="2" s="1"/>
  <c r="AF299" i="2"/>
  <c r="AE299" i="2"/>
  <c r="AB299" i="2"/>
  <c r="X299" i="2"/>
  <c r="Y299" i="2" s="1"/>
  <c r="W299" i="2" s="1"/>
  <c r="T299" i="2"/>
  <c r="P299" i="2"/>
  <c r="Q299" i="2" s="1"/>
  <c r="O299" i="2" s="1"/>
  <c r="L299" i="2"/>
  <c r="H299" i="2"/>
  <c r="D299" i="2"/>
  <c r="E299" i="2" s="1"/>
  <c r="B299" i="2" s="1"/>
  <c r="AF298" i="2"/>
  <c r="AE298" i="2"/>
  <c r="AB298" i="2"/>
  <c r="X298" i="2"/>
  <c r="Y298" i="2" s="1"/>
  <c r="W298" i="2" s="1"/>
  <c r="T298" i="2"/>
  <c r="P298" i="2"/>
  <c r="Q298" i="2" s="1"/>
  <c r="O298" i="2" s="1"/>
  <c r="L298" i="2"/>
  <c r="M298" i="2" s="1"/>
  <c r="H298" i="2"/>
  <c r="I298" i="2" s="1"/>
  <c r="G298" i="2" s="1"/>
  <c r="D298" i="2"/>
  <c r="E298" i="2" s="1"/>
  <c r="AF297" i="2"/>
  <c r="AE297" i="2"/>
  <c r="AB297" i="2"/>
  <c r="X297" i="2"/>
  <c r="Y297" i="2" s="1"/>
  <c r="T297" i="2"/>
  <c r="P297" i="2"/>
  <c r="Q297" i="2" s="1"/>
  <c r="L297" i="2"/>
  <c r="H297" i="2"/>
  <c r="I297" i="2" s="1"/>
  <c r="D297" i="2"/>
  <c r="E297" i="2" s="1"/>
  <c r="AF296" i="2"/>
  <c r="AE296" i="2" s="1"/>
  <c r="AB296" i="2"/>
  <c r="AC296" i="2" s="1"/>
  <c r="Z296" i="2" s="1"/>
  <c r="X296" i="2"/>
  <c r="Y296" i="2" s="1"/>
  <c r="T296" i="2"/>
  <c r="P296" i="2"/>
  <c r="L296" i="2"/>
  <c r="H296" i="2"/>
  <c r="I296" i="2" s="1"/>
  <c r="G296" i="2" s="1"/>
  <c r="D296" i="2"/>
  <c r="AF295" i="2"/>
  <c r="AE295" i="2"/>
  <c r="AB295" i="2"/>
  <c r="AC295" i="2" s="1"/>
  <c r="X295" i="2"/>
  <c r="Y295" i="2" s="1"/>
  <c r="T295" i="2"/>
  <c r="P295" i="2"/>
  <c r="L295" i="2"/>
  <c r="M295" i="2" s="1"/>
  <c r="H295" i="2"/>
  <c r="I295" i="2" s="1"/>
  <c r="D295" i="2"/>
  <c r="E295" i="2" s="1"/>
  <c r="B295" i="2" s="1"/>
  <c r="AF294" i="2"/>
  <c r="AE294" i="2" s="1"/>
  <c r="AB294" i="2"/>
  <c r="AC294" i="2" s="1"/>
  <c r="X294" i="2"/>
  <c r="Y294" i="2" s="1"/>
  <c r="T294" i="2"/>
  <c r="P294" i="2"/>
  <c r="Q294" i="2" s="1"/>
  <c r="L294" i="2"/>
  <c r="M294" i="2" s="1"/>
  <c r="H294" i="2"/>
  <c r="D294" i="2"/>
  <c r="AF293" i="2"/>
  <c r="AE293" i="2"/>
  <c r="AB293" i="2"/>
  <c r="X293" i="2"/>
  <c r="Y293" i="2" s="1"/>
  <c r="T293" i="2"/>
  <c r="P293" i="2"/>
  <c r="Q293" i="2" s="1"/>
  <c r="L293" i="2"/>
  <c r="M293" i="2" s="1"/>
  <c r="H293" i="2"/>
  <c r="I293" i="2" s="1"/>
  <c r="G293" i="2" s="1"/>
  <c r="D293" i="2"/>
  <c r="E293" i="2" s="1"/>
  <c r="AF292" i="2"/>
  <c r="AE292" i="2"/>
  <c r="AB292" i="2"/>
  <c r="X292" i="2"/>
  <c r="Y292" i="2" s="1"/>
  <c r="T292" i="2"/>
  <c r="U292" i="2" s="1"/>
  <c r="P292" i="2"/>
  <c r="Q292" i="2" s="1"/>
  <c r="L292" i="2"/>
  <c r="M292" i="2" s="1"/>
  <c r="H292" i="2"/>
  <c r="D292" i="2"/>
  <c r="E292" i="2" s="1"/>
  <c r="AF291" i="2"/>
  <c r="AE291" i="2" s="1"/>
  <c r="AB291" i="2"/>
  <c r="X291" i="2"/>
  <c r="Y291" i="2" s="1"/>
  <c r="T291" i="2"/>
  <c r="P291" i="2"/>
  <c r="Q291" i="2" s="1"/>
  <c r="L291" i="2"/>
  <c r="M291" i="2" s="1"/>
  <c r="H291" i="2"/>
  <c r="D291" i="2"/>
  <c r="E291" i="2" s="1"/>
  <c r="B291" i="2" s="1"/>
  <c r="AF290" i="2"/>
  <c r="AE290" i="2"/>
  <c r="AB290" i="2"/>
  <c r="AC290" i="2" s="1"/>
  <c r="AA290" i="2" s="1"/>
  <c r="X290" i="2"/>
  <c r="Y290" i="2" s="1"/>
  <c r="W290" i="2" s="1"/>
  <c r="T290" i="2"/>
  <c r="U290" i="2" s="1"/>
  <c r="P290" i="2"/>
  <c r="Q290" i="2" s="1"/>
  <c r="L290" i="2"/>
  <c r="M290" i="2" s="1"/>
  <c r="J290" i="2" s="1"/>
  <c r="H290" i="2"/>
  <c r="I290" i="2" s="1"/>
  <c r="D290" i="2"/>
  <c r="E290" i="2" s="1"/>
  <c r="AF289" i="2"/>
  <c r="AE289" i="2"/>
  <c r="AB289" i="2"/>
  <c r="AC289" i="2" s="1"/>
  <c r="AA289" i="2" s="1"/>
  <c r="X289" i="2"/>
  <c r="Y289" i="2" s="1"/>
  <c r="T289" i="2"/>
  <c r="U289" i="2" s="1"/>
  <c r="P289" i="2"/>
  <c r="Q289" i="2" s="1"/>
  <c r="L289" i="2"/>
  <c r="M289" i="2" s="1"/>
  <c r="H289" i="2"/>
  <c r="D289" i="2"/>
  <c r="AF288" i="2"/>
  <c r="AE288" i="2" s="1"/>
  <c r="AB288" i="2"/>
  <c r="AC288" i="2" s="1"/>
  <c r="Z288" i="2" s="1"/>
  <c r="X288" i="2"/>
  <c r="Y288" i="2" s="1"/>
  <c r="T288" i="2"/>
  <c r="U288" i="2" s="1"/>
  <c r="P288" i="2"/>
  <c r="Q288" i="2" s="1"/>
  <c r="L288" i="2"/>
  <c r="M288" i="2" s="1"/>
  <c r="J288" i="2" s="1"/>
  <c r="H288" i="2"/>
  <c r="D288" i="2"/>
  <c r="AF287" i="2"/>
  <c r="AE287" i="2"/>
  <c r="AB287" i="2"/>
  <c r="X287" i="2"/>
  <c r="Y287" i="2" s="1"/>
  <c r="T287" i="2"/>
  <c r="U287" i="2" s="1"/>
  <c r="P287" i="2"/>
  <c r="Q287" i="2" s="1"/>
  <c r="L287" i="2"/>
  <c r="M287" i="2" s="1"/>
  <c r="J287" i="2" s="1"/>
  <c r="H287" i="2"/>
  <c r="D287" i="2"/>
  <c r="AF286" i="2"/>
  <c r="AE286" i="2"/>
  <c r="AB286" i="2"/>
  <c r="X286" i="2"/>
  <c r="Y286" i="2" s="1"/>
  <c r="T286" i="2"/>
  <c r="U286" i="2" s="1"/>
  <c r="R286" i="2" s="1"/>
  <c r="P286" i="2"/>
  <c r="Q286" i="2" s="1"/>
  <c r="L286" i="2"/>
  <c r="H286" i="2"/>
  <c r="I286" i="2" s="1"/>
  <c r="G286" i="2" s="1"/>
  <c r="D286" i="2"/>
  <c r="E286" i="2" s="1"/>
  <c r="AF285" i="2"/>
  <c r="AE285" i="2" s="1"/>
  <c r="AB285" i="2"/>
  <c r="X285" i="2"/>
  <c r="Y285" i="2" s="1"/>
  <c r="W285" i="2" s="1"/>
  <c r="T285" i="2"/>
  <c r="U285" i="2" s="1"/>
  <c r="R285" i="2" s="1"/>
  <c r="P285" i="2"/>
  <c r="Q285" i="2" s="1"/>
  <c r="O285" i="2" s="1"/>
  <c r="L285" i="2"/>
  <c r="H285" i="2"/>
  <c r="I285" i="2" s="1"/>
  <c r="G285" i="2" s="1"/>
  <c r="D285" i="2"/>
  <c r="E285" i="2" s="1"/>
  <c r="B285" i="2" s="1"/>
  <c r="AF284" i="2"/>
  <c r="AG284" i="2"/>
  <c r="AE284" i="2"/>
  <c r="AD284" i="2"/>
  <c r="AB284" i="2"/>
  <c r="AC284" i="2" s="1"/>
  <c r="Z284" i="2" s="1"/>
  <c r="X284" i="2"/>
  <c r="Y284" i="2" s="1"/>
  <c r="W284" i="2" s="1"/>
  <c r="T284" i="2"/>
  <c r="P284" i="2"/>
  <c r="Q284" i="2" s="1"/>
  <c r="L284" i="2"/>
  <c r="H284" i="2"/>
  <c r="I284" i="2" s="1"/>
  <c r="D284" i="2"/>
  <c r="E284" i="2" s="1"/>
  <c r="C284" i="2" s="1"/>
  <c r="AF283" i="2"/>
  <c r="AD283" i="2" s="1"/>
  <c r="AG283" i="2"/>
  <c r="AE283" i="2"/>
  <c r="AB283" i="2"/>
  <c r="AC283" i="2" s="1"/>
  <c r="Z283" i="2" s="1"/>
  <c r="X283" i="2"/>
  <c r="Y283" i="2" s="1"/>
  <c r="T283" i="2"/>
  <c r="U283" i="2" s="1"/>
  <c r="P283" i="2"/>
  <c r="Q283" i="2" s="1"/>
  <c r="L283" i="2"/>
  <c r="M283" i="2" s="1"/>
  <c r="J283" i="2" s="1"/>
  <c r="H283" i="2"/>
  <c r="I283" i="2" s="1"/>
  <c r="F283" i="2" s="1"/>
  <c r="D283" i="2"/>
  <c r="AF282" i="2"/>
  <c r="AG282" i="2"/>
  <c r="AE282" i="2"/>
  <c r="AD282" i="2"/>
  <c r="AB282" i="2"/>
  <c r="AC282" i="2" s="1"/>
  <c r="X282" i="2"/>
  <c r="Y282" i="2" s="1"/>
  <c r="T282" i="2"/>
  <c r="U282" i="2" s="1"/>
  <c r="P282" i="2"/>
  <c r="Q282" i="2" s="1"/>
  <c r="N282" i="2" s="1"/>
  <c r="L282" i="2"/>
  <c r="M282" i="2" s="1"/>
  <c r="H282" i="2"/>
  <c r="D282" i="2"/>
  <c r="E282" i="2" s="1"/>
  <c r="AF281" i="2"/>
  <c r="AE281" i="2" s="1"/>
  <c r="AG281" i="2"/>
  <c r="AD281" i="2"/>
  <c r="AB281" i="2"/>
  <c r="AC281" i="2" s="1"/>
  <c r="X281" i="2"/>
  <c r="T281" i="2"/>
  <c r="U281" i="2" s="1"/>
  <c r="P281" i="2"/>
  <c r="L281" i="2"/>
  <c r="M281" i="2" s="1"/>
  <c r="J281" i="2" s="1"/>
  <c r="H281" i="2"/>
  <c r="D281" i="2"/>
  <c r="E281" i="2" s="1"/>
  <c r="AF280" i="2"/>
  <c r="AE280" i="2" s="1"/>
  <c r="AB280" i="2"/>
  <c r="X280" i="2"/>
  <c r="Y280" i="2" s="1"/>
  <c r="T280" i="2"/>
  <c r="U280" i="2" s="1"/>
  <c r="S280" i="2" s="1"/>
  <c r="P280" i="2"/>
  <c r="L280" i="2"/>
  <c r="M280" i="2" s="1"/>
  <c r="H280" i="2"/>
  <c r="I280" i="2" s="1"/>
  <c r="D280" i="2"/>
  <c r="E280" i="2" s="1"/>
  <c r="AF279" i="2"/>
  <c r="AE279" i="2" s="1"/>
  <c r="AB279" i="2"/>
  <c r="AC279" i="2" s="1"/>
  <c r="X279" i="2"/>
  <c r="T279" i="2"/>
  <c r="P279" i="2"/>
  <c r="L279" i="2"/>
  <c r="M279" i="2" s="1"/>
  <c r="H279" i="2"/>
  <c r="D279" i="2"/>
  <c r="AF278" i="2"/>
  <c r="AE278" i="2" s="1"/>
  <c r="AG278" i="2"/>
  <c r="AD278" i="2"/>
  <c r="AB278" i="2"/>
  <c r="X278" i="2"/>
  <c r="Y278" i="2" s="1"/>
  <c r="T278" i="2"/>
  <c r="U278" i="2" s="1"/>
  <c r="P278" i="2"/>
  <c r="Q278" i="2" s="1"/>
  <c r="L278" i="2"/>
  <c r="M278" i="2" s="1"/>
  <c r="H278" i="2"/>
  <c r="I278" i="2" s="1"/>
  <c r="D278" i="2"/>
  <c r="AF277" i="2"/>
  <c r="AG277" i="2" s="1"/>
  <c r="AB277" i="2"/>
  <c r="X277" i="2"/>
  <c r="Y277" i="2" s="1"/>
  <c r="T277" i="2"/>
  <c r="U277" i="2" s="1"/>
  <c r="P277" i="2"/>
  <c r="Q277" i="2" s="1"/>
  <c r="L277" i="2"/>
  <c r="M277" i="2" s="1"/>
  <c r="H277" i="2"/>
  <c r="I277" i="2" s="1"/>
  <c r="G277" i="2" s="1"/>
  <c r="D277" i="2"/>
  <c r="E277" i="2" s="1"/>
  <c r="AF276" i="2"/>
  <c r="AD276" i="2" s="1"/>
  <c r="AG276" i="2"/>
  <c r="AE276" i="2"/>
  <c r="AB276" i="2"/>
  <c r="AC276" i="2" s="1"/>
  <c r="AA276" i="2" s="1"/>
  <c r="X276" i="2"/>
  <c r="Y276" i="2" s="1"/>
  <c r="T276" i="2"/>
  <c r="P276" i="2"/>
  <c r="Q276" i="2" s="1"/>
  <c r="O276" i="2" s="1"/>
  <c r="L276" i="2"/>
  <c r="M276" i="2" s="1"/>
  <c r="H276" i="2"/>
  <c r="I276" i="2" s="1"/>
  <c r="D276" i="2"/>
  <c r="E276" i="2" s="1"/>
  <c r="AF275" i="2"/>
  <c r="AD275" i="2" s="1"/>
  <c r="AG275" i="2"/>
  <c r="AE275" i="2"/>
  <c r="AB275" i="2"/>
  <c r="X275" i="2"/>
  <c r="Y275" i="2" s="1"/>
  <c r="T275" i="2"/>
  <c r="P275" i="2"/>
  <c r="Q275" i="2" s="1"/>
  <c r="L275" i="2"/>
  <c r="M275" i="2" s="1"/>
  <c r="H275" i="2"/>
  <c r="I275" i="2" s="1"/>
  <c r="F275" i="2" s="1"/>
  <c r="D275" i="2"/>
  <c r="E275" i="2" s="1"/>
  <c r="AF274" i="2"/>
  <c r="AG274" i="2" s="1"/>
  <c r="AE274" i="2"/>
  <c r="AD274" i="2"/>
  <c r="AB274" i="2"/>
  <c r="AC274" i="2" s="1"/>
  <c r="Z274" i="2" s="1"/>
  <c r="X274" i="2"/>
  <c r="Y274" i="2" s="1"/>
  <c r="W274" i="2" s="1"/>
  <c r="T274" i="2"/>
  <c r="U274" i="2" s="1"/>
  <c r="P274" i="2"/>
  <c r="L274" i="2"/>
  <c r="M274" i="2" s="1"/>
  <c r="J274" i="2" s="1"/>
  <c r="H274" i="2"/>
  <c r="D274" i="2"/>
  <c r="E274" i="2" s="1"/>
  <c r="AF273" i="2"/>
  <c r="AD273" i="2" s="1"/>
  <c r="AG273" i="2"/>
  <c r="AE273" i="2"/>
  <c r="AB273" i="2"/>
  <c r="AC273" i="2" s="1"/>
  <c r="X273" i="2"/>
  <c r="Y273" i="2" s="1"/>
  <c r="W273" i="2" s="1"/>
  <c r="T273" i="2"/>
  <c r="U273" i="2" s="1"/>
  <c r="P273" i="2"/>
  <c r="Q273" i="2" s="1"/>
  <c r="L273" i="2"/>
  <c r="H273" i="2"/>
  <c r="D273" i="2"/>
  <c r="E273" i="2" s="1"/>
  <c r="AF272" i="2"/>
  <c r="AD272" i="2" s="1"/>
  <c r="AG272" i="2"/>
  <c r="AE272" i="2"/>
  <c r="AB272" i="2"/>
  <c r="X272" i="2"/>
  <c r="Y272" i="2" s="1"/>
  <c r="T272" i="2"/>
  <c r="U272" i="2" s="1"/>
  <c r="P272" i="2"/>
  <c r="Q272" i="2" s="1"/>
  <c r="N272" i="2" s="1"/>
  <c r="L272" i="2"/>
  <c r="M272" i="2" s="1"/>
  <c r="H272" i="2"/>
  <c r="I272" i="2" s="1"/>
  <c r="D272" i="2"/>
  <c r="E272" i="2" s="1"/>
  <c r="AF271" i="2"/>
  <c r="AG271" i="2"/>
  <c r="AE271" i="2"/>
  <c r="AD271" i="2"/>
  <c r="AB271" i="2"/>
  <c r="AC271" i="2" s="1"/>
  <c r="X271" i="2"/>
  <c r="Y271" i="2" s="1"/>
  <c r="T271" i="2"/>
  <c r="U271" i="2" s="1"/>
  <c r="P271" i="2"/>
  <c r="Q271" i="2" s="1"/>
  <c r="O271" i="2" s="1"/>
  <c r="L271" i="2"/>
  <c r="M271" i="2" s="1"/>
  <c r="K271" i="2" s="1"/>
  <c r="H271" i="2"/>
  <c r="I271" i="2" s="1"/>
  <c r="F271" i="2" s="1"/>
  <c r="D271" i="2"/>
  <c r="E271" i="2" s="1"/>
  <c r="AF270" i="2"/>
  <c r="AD270" i="2" s="1"/>
  <c r="AG270" i="2"/>
  <c r="AE270" i="2"/>
  <c r="AB270" i="2"/>
  <c r="X270" i="2"/>
  <c r="Y270" i="2" s="1"/>
  <c r="T270" i="2"/>
  <c r="U270" i="2" s="1"/>
  <c r="R270" i="2" s="1"/>
  <c r="P270" i="2"/>
  <c r="Q270" i="2" s="1"/>
  <c r="L270" i="2"/>
  <c r="M270" i="2" s="1"/>
  <c r="J270" i="2" s="1"/>
  <c r="H270" i="2"/>
  <c r="I270" i="2" s="1"/>
  <c r="D270" i="2"/>
  <c r="E270" i="2" s="1"/>
  <c r="AF269" i="2"/>
  <c r="AD269" i="2" s="1"/>
  <c r="AG269" i="2"/>
  <c r="AE269" i="2"/>
  <c r="AB269" i="2"/>
  <c r="X269" i="2"/>
  <c r="Y269" i="2" s="1"/>
  <c r="W269" i="2" s="1"/>
  <c r="T269" i="2"/>
  <c r="P269" i="2"/>
  <c r="Q269" i="2" s="1"/>
  <c r="L269" i="2"/>
  <c r="M269" i="2" s="1"/>
  <c r="H269" i="2"/>
  <c r="I269" i="2" s="1"/>
  <c r="D269" i="2"/>
  <c r="AF268" i="2"/>
  <c r="AE268" i="2" s="1"/>
  <c r="AG268" i="2"/>
  <c r="AD268" i="2"/>
  <c r="AB268" i="2"/>
  <c r="X268" i="2"/>
  <c r="Y268" i="2" s="1"/>
  <c r="T268" i="2"/>
  <c r="U268" i="2" s="1"/>
  <c r="P268" i="2"/>
  <c r="Q268" i="2" s="1"/>
  <c r="L268" i="2"/>
  <c r="H268" i="2"/>
  <c r="I268" i="2" s="1"/>
  <c r="G268" i="2" s="1"/>
  <c r="D268" i="2"/>
  <c r="E268" i="2" s="1"/>
  <c r="C268" i="2" s="1"/>
  <c r="AF267" i="2"/>
  <c r="AG267" i="2"/>
  <c r="AE267" i="2"/>
  <c r="AD267" i="2"/>
  <c r="AB267" i="2"/>
  <c r="X267" i="2"/>
  <c r="T267" i="2"/>
  <c r="P267" i="2"/>
  <c r="L267" i="2"/>
  <c r="M267" i="2" s="1"/>
  <c r="J267" i="2" s="1"/>
  <c r="H267" i="2"/>
  <c r="D267" i="2"/>
  <c r="E267" i="2" s="1"/>
  <c r="AF266" i="2"/>
  <c r="AD266" i="2" s="1"/>
  <c r="AG266" i="2"/>
  <c r="AE266" i="2"/>
  <c r="AB266" i="2"/>
  <c r="X266" i="2"/>
  <c r="T266" i="2"/>
  <c r="U266" i="2" s="1"/>
  <c r="R266" i="2" s="1"/>
  <c r="P266" i="2"/>
  <c r="L266" i="2"/>
  <c r="M266" i="2" s="1"/>
  <c r="H266" i="2"/>
  <c r="I266" i="2" s="1"/>
  <c r="D266" i="2"/>
  <c r="E266" i="2" s="1"/>
  <c r="AF265" i="2"/>
  <c r="AE265" i="2" s="1"/>
  <c r="AB265" i="2"/>
  <c r="AC265" i="2" s="1"/>
  <c r="Z265" i="2" s="1"/>
  <c r="X265" i="2"/>
  <c r="Y265" i="2" s="1"/>
  <c r="T265" i="2"/>
  <c r="U265" i="2" s="1"/>
  <c r="P265" i="2"/>
  <c r="Q265" i="2" s="1"/>
  <c r="L265" i="2"/>
  <c r="M265" i="2" s="1"/>
  <c r="J265" i="2" s="1"/>
  <c r="H265" i="2"/>
  <c r="D265" i="2"/>
  <c r="E265" i="2" s="1"/>
  <c r="AF264" i="2"/>
  <c r="AG264" i="2" s="1"/>
  <c r="AE264" i="2"/>
  <c r="AD264" i="2"/>
  <c r="AB264" i="2"/>
  <c r="AC264" i="2" s="1"/>
  <c r="Z264" i="2" s="1"/>
  <c r="X264" i="2"/>
  <c r="Y264" i="2" s="1"/>
  <c r="T264" i="2"/>
  <c r="P264" i="2"/>
  <c r="L264" i="2"/>
  <c r="M264" i="2" s="1"/>
  <c r="H264" i="2"/>
  <c r="I264" i="2" s="1"/>
  <c r="D264" i="2"/>
  <c r="E264" i="2" s="1"/>
  <c r="AF263" i="2"/>
  <c r="AG263" i="2" s="1"/>
  <c r="AE263" i="2"/>
  <c r="AD263" i="2"/>
  <c r="AB263" i="2"/>
  <c r="AC263" i="2" s="1"/>
  <c r="Z263" i="2" s="1"/>
  <c r="X263" i="2"/>
  <c r="Y263" i="2" s="1"/>
  <c r="V263" i="2" s="1"/>
  <c r="T263" i="2"/>
  <c r="U263" i="2" s="1"/>
  <c r="P263" i="2"/>
  <c r="Q263" i="2" s="1"/>
  <c r="L263" i="2"/>
  <c r="M263" i="2" s="1"/>
  <c r="H263" i="2"/>
  <c r="I263" i="2" s="1"/>
  <c r="F263" i="2" s="1"/>
  <c r="D263" i="2"/>
  <c r="E263" i="2" s="1"/>
  <c r="C263" i="2" s="1"/>
  <c r="AF262" i="2"/>
  <c r="AG262" i="2" s="1"/>
  <c r="AE262" i="2"/>
  <c r="AD262" i="2"/>
  <c r="AB262" i="2"/>
  <c r="AC262" i="2" s="1"/>
  <c r="X262" i="2"/>
  <c r="Y262" i="2" s="1"/>
  <c r="W262" i="2" s="1"/>
  <c r="T262" i="2"/>
  <c r="U262" i="2" s="1"/>
  <c r="S262" i="2" s="1"/>
  <c r="P262" i="2"/>
  <c r="L262" i="2"/>
  <c r="H262" i="2"/>
  <c r="I262" i="2" s="1"/>
  <c r="D262" i="2"/>
  <c r="AF261" i="2"/>
  <c r="AE261" i="2" s="1"/>
  <c r="AG261" i="2"/>
  <c r="AD261" i="2"/>
  <c r="AB261" i="2"/>
  <c r="X261" i="2"/>
  <c r="Y261" i="2" s="1"/>
  <c r="V261" i="2" s="1"/>
  <c r="T261" i="2"/>
  <c r="P261" i="2"/>
  <c r="Q261" i="2" s="1"/>
  <c r="O261" i="2" s="1"/>
  <c r="L261" i="2"/>
  <c r="M261" i="2" s="1"/>
  <c r="H261" i="2"/>
  <c r="D261" i="2"/>
  <c r="E261" i="2" s="1"/>
  <c r="B261" i="2" s="1"/>
  <c r="AF260" i="2"/>
  <c r="AG260" i="2" s="1"/>
  <c r="AB260" i="2"/>
  <c r="X260" i="2"/>
  <c r="Y260" i="2" s="1"/>
  <c r="W260" i="2" s="1"/>
  <c r="T260" i="2"/>
  <c r="U260" i="2" s="1"/>
  <c r="P260" i="2"/>
  <c r="Q260" i="2" s="1"/>
  <c r="L260" i="2"/>
  <c r="M260" i="2" s="1"/>
  <c r="H260" i="2"/>
  <c r="I260" i="2" s="1"/>
  <c r="D260" i="2"/>
  <c r="AF259" i="2"/>
  <c r="AE259" i="2" s="1"/>
  <c r="AG259" i="2"/>
  <c r="AD259" i="2"/>
  <c r="AB259" i="2"/>
  <c r="X259" i="2"/>
  <c r="T259" i="2"/>
  <c r="P259" i="2"/>
  <c r="L259" i="2"/>
  <c r="M259" i="2" s="1"/>
  <c r="J259" i="2" s="1"/>
  <c r="H259" i="2"/>
  <c r="D259" i="2"/>
  <c r="AF258" i="2"/>
  <c r="AE258" i="2" s="1"/>
  <c r="AG258" i="2"/>
  <c r="AD258" i="2"/>
  <c r="AB258" i="2"/>
  <c r="AC258" i="2" s="1"/>
  <c r="AA258" i="2" s="1"/>
  <c r="X258" i="2"/>
  <c r="Y258" i="2" s="1"/>
  <c r="T258" i="2"/>
  <c r="U258" i="2" s="1"/>
  <c r="P258" i="2"/>
  <c r="Q258" i="2" s="1"/>
  <c r="L258" i="2"/>
  <c r="M258" i="2" s="1"/>
  <c r="H258" i="2"/>
  <c r="I258" i="2" s="1"/>
  <c r="G258" i="2" s="1"/>
  <c r="D258" i="2"/>
  <c r="E258" i="2" s="1"/>
  <c r="C258" i="2" s="1"/>
  <c r="AF257" i="2"/>
  <c r="AD257" i="2" s="1"/>
  <c r="AB257" i="2"/>
  <c r="X257" i="2"/>
  <c r="Y257" i="2" s="1"/>
  <c r="W257" i="2" s="1"/>
  <c r="T257" i="2"/>
  <c r="U257" i="2" s="1"/>
  <c r="S257" i="2" s="1"/>
  <c r="P257" i="2"/>
  <c r="Q257" i="2" s="1"/>
  <c r="O257" i="2" s="1"/>
  <c r="L257" i="2"/>
  <c r="H257" i="2"/>
  <c r="I257" i="2" s="1"/>
  <c r="G257" i="2" s="1"/>
  <c r="D257" i="2"/>
  <c r="E257" i="2" s="1"/>
  <c r="B257" i="2" s="1"/>
  <c r="AF256" i="2"/>
  <c r="AG256" i="2" s="1"/>
  <c r="AB256" i="2"/>
  <c r="AC256" i="2" s="1"/>
  <c r="Z256" i="2" s="1"/>
  <c r="X256" i="2"/>
  <c r="Y256" i="2" s="1"/>
  <c r="W256" i="2" s="1"/>
  <c r="T256" i="2"/>
  <c r="U256" i="2" s="1"/>
  <c r="S256" i="2" s="1"/>
  <c r="P256" i="2"/>
  <c r="Q256" i="2" s="1"/>
  <c r="N256" i="2" s="1"/>
  <c r="L256" i="2"/>
  <c r="M256" i="2" s="1"/>
  <c r="H256" i="2"/>
  <c r="D256" i="2"/>
  <c r="E256" i="2" s="1"/>
  <c r="B256" i="2" s="1"/>
  <c r="AF255" i="2"/>
  <c r="AG255" i="2"/>
  <c r="AE255" i="2"/>
  <c r="AD255" i="2"/>
  <c r="AB255" i="2"/>
  <c r="AC255" i="2" s="1"/>
  <c r="X255" i="2"/>
  <c r="T255" i="2"/>
  <c r="U255" i="2" s="1"/>
  <c r="P255" i="2"/>
  <c r="Q255" i="2" s="1"/>
  <c r="N255" i="2" s="1"/>
  <c r="L255" i="2"/>
  <c r="M255" i="2" s="1"/>
  <c r="H255" i="2"/>
  <c r="I255" i="2" s="1"/>
  <c r="F255" i="2" s="1"/>
  <c r="D255" i="2"/>
  <c r="E255" i="2" s="1"/>
  <c r="AF254" i="2"/>
  <c r="AD254" i="2" s="1"/>
  <c r="AG254" i="2"/>
  <c r="AE254" i="2"/>
  <c r="AB254" i="2"/>
  <c r="AC254" i="2" s="1"/>
  <c r="X254" i="2"/>
  <c r="Y254" i="2" s="1"/>
  <c r="T254" i="2"/>
  <c r="P254" i="2"/>
  <c r="L254" i="2"/>
  <c r="M254" i="2" s="1"/>
  <c r="H254" i="2"/>
  <c r="I254" i="2" s="1"/>
  <c r="G254" i="2" s="1"/>
  <c r="D254" i="2"/>
  <c r="E254" i="2" s="1"/>
  <c r="B254" i="2" s="1"/>
  <c r="AF253" i="2"/>
  <c r="AG253" i="2"/>
  <c r="AE253" i="2"/>
  <c r="AD253" i="2"/>
  <c r="AB253" i="2"/>
  <c r="AC253" i="2" s="1"/>
  <c r="Z253" i="2" s="1"/>
  <c r="X253" i="2"/>
  <c r="T253" i="2"/>
  <c r="U253" i="2" s="1"/>
  <c r="S253" i="2" s="1"/>
  <c r="P253" i="2"/>
  <c r="Q253" i="2" s="1"/>
  <c r="L253" i="2"/>
  <c r="H253" i="2"/>
  <c r="I253" i="2" s="1"/>
  <c r="G253" i="2" s="1"/>
  <c r="D253" i="2"/>
  <c r="E253" i="2" s="1"/>
  <c r="B253" i="2" s="1"/>
  <c r="AF252" i="2"/>
  <c r="AG252" i="2" s="1"/>
  <c r="AE252" i="2"/>
  <c r="AD252" i="2"/>
  <c r="AB252" i="2"/>
  <c r="AC252" i="2" s="1"/>
  <c r="Z252" i="2" s="1"/>
  <c r="X252" i="2"/>
  <c r="Y252" i="2" s="1"/>
  <c r="T252" i="2"/>
  <c r="U252" i="2" s="1"/>
  <c r="P252" i="2"/>
  <c r="L252" i="2"/>
  <c r="M252" i="2" s="1"/>
  <c r="H252" i="2"/>
  <c r="I252" i="2" s="1"/>
  <c r="G252" i="2" s="1"/>
  <c r="D252" i="2"/>
  <c r="E252" i="2" s="1"/>
  <c r="B252" i="2" s="1"/>
  <c r="AF251" i="2"/>
  <c r="AG251" i="2"/>
  <c r="AE251" i="2"/>
  <c r="AD251" i="2"/>
  <c r="AB251" i="2"/>
  <c r="X251" i="2"/>
  <c r="Y251" i="2" s="1"/>
  <c r="V251" i="2" s="1"/>
  <c r="T251" i="2"/>
  <c r="U251" i="2" s="1"/>
  <c r="P251" i="2"/>
  <c r="Q251" i="2" s="1"/>
  <c r="L251" i="2"/>
  <c r="M251" i="2" s="1"/>
  <c r="H251" i="2"/>
  <c r="I251" i="2" s="1"/>
  <c r="F251" i="2" s="1"/>
  <c r="D251" i="2"/>
  <c r="AF250" i="2"/>
  <c r="AD250" i="2" s="1"/>
  <c r="AB250" i="2"/>
  <c r="AC250" i="2" s="1"/>
  <c r="Z250" i="2" s="1"/>
  <c r="X250" i="2"/>
  <c r="Y250" i="2" s="1"/>
  <c r="T250" i="2"/>
  <c r="U250" i="2" s="1"/>
  <c r="P250" i="2"/>
  <c r="L250" i="2"/>
  <c r="H250" i="2"/>
  <c r="I250" i="2" s="1"/>
  <c r="F250" i="2" s="1"/>
  <c r="D250" i="2"/>
  <c r="E250" i="2" s="1"/>
  <c r="AF249" i="2"/>
  <c r="AD249" i="2" s="1"/>
  <c r="AG249" i="2"/>
  <c r="AE249" i="2"/>
  <c r="AB249" i="2"/>
  <c r="X249" i="2"/>
  <c r="Y249" i="2" s="1"/>
  <c r="T249" i="2"/>
  <c r="U249" i="2" s="1"/>
  <c r="P249" i="2"/>
  <c r="L249" i="2"/>
  <c r="H249" i="2"/>
  <c r="I249" i="2" s="1"/>
  <c r="F249" i="2" s="1"/>
  <c r="D249" i="2"/>
  <c r="AF248" i="2"/>
  <c r="AG248" i="2"/>
  <c r="AE248" i="2"/>
  <c r="AD248" i="2"/>
  <c r="AB248" i="2"/>
  <c r="X248" i="2"/>
  <c r="T248" i="2"/>
  <c r="P248" i="2"/>
  <c r="L248" i="2"/>
  <c r="M248" i="2" s="1"/>
  <c r="H248" i="2"/>
  <c r="D248" i="2"/>
  <c r="E248" i="2" s="1"/>
  <c r="C248" i="2" s="1"/>
  <c r="AF247" i="2"/>
  <c r="AE247" i="2" s="1"/>
  <c r="AB247" i="2"/>
  <c r="X247" i="2"/>
  <c r="Y247" i="2" s="1"/>
  <c r="V247" i="2" s="1"/>
  <c r="T247" i="2"/>
  <c r="U247" i="2" s="1"/>
  <c r="P247" i="2"/>
  <c r="Q247" i="2" s="1"/>
  <c r="L247" i="2"/>
  <c r="M247" i="2" s="1"/>
  <c r="J247" i="2" s="1"/>
  <c r="H247" i="2"/>
  <c r="I247" i="2" s="1"/>
  <c r="D247" i="2"/>
  <c r="E247" i="2" s="1"/>
  <c r="C247" i="2" s="1"/>
  <c r="AF246" i="2"/>
  <c r="AD246" i="2" s="1"/>
  <c r="AG246" i="2"/>
  <c r="AE246" i="2"/>
  <c r="AB246" i="2"/>
  <c r="X246" i="2"/>
  <c r="T246" i="2"/>
  <c r="P246" i="2"/>
  <c r="Q246" i="2" s="1"/>
  <c r="N246" i="2" s="1"/>
  <c r="L246" i="2"/>
  <c r="M246" i="2" s="1"/>
  <c r="K246" i="2" s="1"/>
  <c r="H246" i="2"/>
  <c r="I246" i="2" s="1"/>
  <c r="D246" i="2"/>
  <c r="E246" i="2" s="1"/>
  <c r="AF245" i="2"/>
  <c r="AG245" i="2"/>
  <c r="AE245" i="2"/>
  <c r="AD245" i="2"/>
  <c r="AB245" i="2"/>
  <c r="X245" i="2"/>
  <c r="Y245" i="2" s="1"/>
  <c r="T245" i="2"/>
  <c r="P245" i="2"/>
  <c r="Q245" i="2" s="1"/>
  <c r="L245" i="2"/>
  <c r="M245" i="2" s="1"/>
  <c r="H245" i="2"/>
  <c r="I245" i="2" s="1"/>
  <c r="F245" i="2" s="1"/>
  <c r="D245" i="2"/>
  <c r="AF244" i="2"/>
  <c r="AG244" i="2" s="1"/>
  <c r="AE244" i="2"/>
  <c r="AD244" i="2"/>
  <c r="AB244" i="2"/>
  <c r="AC244" i="2" s="1"/>
  <c r="AA244" i="2" s="1"/>
  <c r="X244" i="2"/>
  <c r="Y244" i="2" s="1"/>
  <c r="V244" i="2" s="1"/>
  <c r="T244" i="2"/>
  <c r="U244" i="2" s="1"/>
  <c r="S244" i="2" s="1"/>
  <c r="P244" i="2"/>
  <c r="L244" i="2"/>
  <c r="M244" i="2" s="1"/>
  <c r="K244" i="2" s="1"/>
  <c r="H244" i="2"/>
  <c r="I244" i="2" s="1"/>
  <c r="G244" i="2" s="1"/>
  <c r="D244" i="2"/>
  <c r="AF243" i="2"/>
  <c r="AG243" i="2"/>
  <c r="AE243" i="2"/>
  <c r="AD243" i="2"/>
  <c r="AB243" i="2"/>
  <c r="AC243" i="2" s="1"/>
  <c r="X243" i="2"/>
  <c r="Y243" i="2" s="1"/>
  <c r="V243" i="2" s="1"/>
  <c r="T243" i="2"/>
  <c r="U243" i="2" s="1"/>
  <c r="S243" i="2" s="1"/>
  <c r="P243" i="2"/>
  <c r="Q243" i="2" s="1"/>
  <c r="L243" i="2"/>
  <c r="M243" i="2" s="1"/>
  <c r="H243" i="2"/>
  <c r="I243" i="2" s="1"/>
  <c r="F243" i="2" s="1"/>
  <c r="D243" i="2"/>
  <c r="AF242" i="2"/>
  <c r="AD242" i="2" s="1"/>
  <c r="AB242" i="2"/>
  <c r="AC242" i="2" s="1"/>
  <c r="X242" i="2"/>
  <c r="T242" i="2"/>
  <c r="U242" i="2" s="1"/>
  <c r="P242" i="2"/>
  <c r="Q242" i="2" s="1"/>
  <c r="L242" i="2"/>
  <c r="M242" i="2" s="1"/>
  <c r="H242" i="2"/>
  <c r="I242" i="2" s="1"/>
  <c r="G242" i="2" s="1"/>
  <c r="D242" i="2"/>
  <c r="E242" i="2" s="1"/>
  <c r="AF241" i="2"/>
  <c r="AG241" i="2"/>
  <c r="AE241" i="2"/>
  <c r="AD241" i="2"/>
  <c r="AB241" i="2"/>
  <c r="X241" i="2"/>
  <c r="Y241" i="2" s="1"/>
  <c r="T241" i="2"/>
  <c r="U241" i="2" s="1"/>
  <c r="P241" i="2"/>
  <c r="Q241" i="2" s="1"/>
  <c r="N241" i="2" s="1"/>
  <c r="L241" i="2"/>
  <c r="H241" i="2"/>
  <c r="D241" i="2"/>
  <c r="AF240" i="2"/>
  <c r="AG240" i="2" s="1"/>
  <c r="AB240" i="2"/>
  <c r="X240" i="2"/>
  <c r="Y240" i="2" s="1"/>
  <c r="T240" i="2"/>
  <c r="U240" i="2" s="1"/>
  <c r="P240" i="2"/>
  <c r="Q240" i="2" s="1"/>
  <c r="N240" i="2" s="1"/>
  <c r="L240" i="2"/>
  <c r="H240" i="2"/>
  <c r="D240" i="2"/>
  <c r="AF239" i="2"/>
  <c r="AD239" i="2" s="1"/>
  <c r="AG239" i="2"/>
  <c r="AE239" i="2"/>
  <c r="AB239" i="2"/>
  <c r="AC239" i="2" s="1"/>
  <c r="X239" i="2"/>
  <c r="Y239" i="2" s="1"/>
  <c r="W239" i="2" s="1"/>
  <c r="T239" i="2"/>
  <c r="P239" i="2"/>
  <c r="L239" i="2"/>
  <c r="H239" i="2"/>
  <c r="I239" i="2" s="1"/>
  <c r="G239" i="2" s="1"/>
  <c r="D239" i="2"/>
  <c r="E239" i="2" s="1"/>
  <c r="C239" i="2" s="1"/>
  <c r="AF238" i="2"/>
  <c r="AD238" i="2" s="1"/>
  <c r="AB238" i="2"/>
  <c r="AC238" i="2" s="1"/>
  <c r="AA238" i="2" s="1"/>
  <c r="X238" i="2"/>
  <c r="Y238" i="2" s="1"/>
  <c r="V238" i="2" s="1"/>
  <c r="T238" i="2"/>
  <c r="P238" i="2"/>
  <c r="L238" i="2"/>
  <c r="M238" i="2" s="1"/>
  <c r="H238" i="2"/>
  <c r="D238" i="2"/>
  <c r="AF237" i="2"/>
  <c r="AG237" i="2" s="1"/>
  <c r="AE237" i="2"/>
  <c r="AD237" i="2"/>
  <c r="AB237" i="2"/>
  <c r="AC237" i="2" s="1"/>
  <c r="X237" i="2"/>
  <c r="T237" i="2"/>
  <c r="P237" i="2"/>
  <c r="Q237" i="2" s="1"/>
  <c r="O237" i="2" s="1"/>
  <c r="L237" i="2"/>
  <c r="M237" i="2" s="1"/>
  <c r="K237" i="2" s="1"/>
  <c r="H237" i="2"/>
  <c r="I237" i="2" s="1"/>
  <c r="D237" i="2"/>
  <c r="E237" i="2" s="1"/>
  <c r="C237" i="2" s="1"/>
  <c r="AF236" i="2"/>
  <c r="AD236" i="2" s="1"/>
  <c r="AB236" i="2"/>
  <c r="AC236" i="2" s="1"/>
  <c r="AA236" i="2" s="1"/>
  <c r="X236" i="2"/>
  <c r="Y236" i="2" s="1"/>
  <c r="W236" i="2" s="1"/>
  <c r="T236" i="2"/>
  <c r="P236" i="2"/>
  <c r="Q236" i="2" s="1"/>
  <c r="O236" i="2" s="1"/>
  <c r="L236" i="2"/>
  <c r="H236" i="2"/>
  <c r="I236" i="2" s="1"/>
  <c r="D236" i="2"/>
  <c r="E236" i="2" s="1"/>
  <c r="B236" i="2" s="1"/>
  <c r="AF235" i="2"/>
  <c r="AE235" i="2" s="1"/>
  <c r="AB235" i="2"/>
  <c r="AC235" i="2" s="1"/>
  <c r="Z235" i="2" s="1"/>
  <c r="X235" i="2"/>
  <c r="Y235" i="2" s="1"/>
  <c r="T235" i="2"/>
  <c r="U235" i="2" s="1"/>
  <c r="P235" i="2"/>
  <c r="Q235" i="2" s="1"/>
  <c r="L235" i="2"/>
  <c r="H235" i="2"/>
  <c r="I235" i="2" s="1"/>
  <c r="G235" i="2" s="1"/>
  <c r="D235" i="2"/>
  <c r="E235" i="2" s="1"/>
  <c r="B235" i="2" s="1"/>
  <c r="AF234" i="2"/>
  <c r="AG234" i="2" s="1"/>
  <c r="AD234" i="2"/>
  <c r="AE234" i="2"/>
  <c r="AB234" i="2"/>
  <c r="X234" i="2"/>
  <c r="Y234" i="2" s="1"/>
  <c r="W234" i="2" s="1"/>
  <c r="T234" i="2"/>
  <c r="P234" i="2"/>
  <c r="Q234" i="2" s="1"/>
  <c r="N234" i="2" s="1"/>
  <c r="L234" i="2"/>
  <c r="H234" i="2"/>
  <c r="I234" i="2" s="1"/>
  <c r="D234" i="2"/>
  <c r="E234" i="2" s="1"/>
  <c r="AF233" i="2"/>
  <c r="AG233" i="2" s="1"/>
  <c r="AD233" i="2"/>
  <c r="AE233" i="2"/>
  <c r="AB233" i="2"/>
  <c r="AC233" i="2" s="1"/>
  <c r="X233" i="2"/>
  <c r="Y233" i="2" s="1"/>
  <c r="T233" i="2"/>
  <c r="U233" i="2" s="1"/>
  <c r="R233" i="2" s="1"/>
  <c r="P233" i="2"/>
  <c r="L233" i="2"/>
  <c r="M233" i="2" s="1"/>
  <c r="J233" i="2" s="1"/>
  <c r="H233" i="2"/>
  <c r="I233" i="2" s="1"/>
  <c r="F233" i="2" s="1"/>
  <c r="D233" i="2"/>
  <c r="E233" i="2" s="1"/>
  <c r="AF232" i="2"/>
  <c r="AD232" i="2" s="1"/>
  <c r="AB232" i="2"/>
  <c r="AC232" i="2" s="1"/>
  <c r="Z232" i="2" s="1"/>
  <c r="X232" i="2"/>
  <c r="Y232" i="2" s="1"/>
  <c r="T232" i="2"/>
  <c r="U232" i="2" s="1"/>
  <c r="P232" i="2"/>
  <c r="L232" i="2"/>
  <c r="M232" i="2" s="1"/>
  <c r="H232" i="2"/>
  <c r="D232" i="2"/>
  <c r="E232" i="2" s="1"/>
  <c r="AF231" i="2"/>
  <c r="AE231" i="2" s="1"/>
  <c r="AG231" i="2"/>
  <c r="AD231" i="2"/>
  <c r="AB231" i="2"/>
  <c r="AC231" i="2" s="1"/>
  <c r="X231" i="2"/>
  <c r="T231" i="2"/>
  <c r="P231" i="2"/>
  <c r="Q231" i="2" s="1"/>
  <c r="N231" i="2" s="1"/>
  <c r="L231" i="2"/>
  <c r="M231" i="2" s="1"/>
  <c r="K231" i="2" s="1"/>
  <c r="H231" i="2"/>
  <c r="I231" i="2" s="1"/>
  <c r="F231" i="2" s="1"/>
  <c r="D231" i="2"/>
  <c r="E231" i="2" s="1"/>
  <c r="B231" i="2" s="1"/>
  <c r="AF230" i="2"/>
  <c r="AE230" i="2" s="1"/>
  <c r="AB230" i="2"/>
  <c r="AC230" i="2" s="1"/>
  <c r="Z230" i="2" s="1"/>
  <c r="X230" i="2"/>
  <c r="Y230" i="2" s="1"/>
  <c r="W230" i="2" s="1"/>
  <c r="T230" i="2"/>
  <c r="U230" i="2" s="1"/>
  <c r="P230" i="2"/>
  <c r="L230" i="2"/>
  <c r="M230" i="2" s="1"/>
  <c r="J230" i="2" s="1"/>
  <c r="H230" i="2"/>
  <c r="I230" i="2" s="1"/>
  <c r="D230" i="2"/>
  <c r="E230" i="2" s="1"/>
  <c r="B230" i="2" s="1"/>
  <c r="AF229" i="2"/>
  <c r="AG229" i="2"/>
  <c r="AD229" i="2"/>
  <c r="AE229" i="2"/>
  <c r="AB229" i="2"/>
  <c r="AC229" i="2" s="1"/>
  <c r="X229" i="2"/>
  <c r="Y229" i="2" s="1"/>
  <c r="T229" i="2"/>
  <c r="U229" i="2" s="1"/>
  <c r="P229" i="2"/>
  <c r="Q229" i="2" s="1"/>
  <c r="L229" i="2"/>
  <c r="M229" i="2" s="1"/>
  <c r="J229" i="2" s="1"/>
  <c r="H229" i="2"/>
  <c r="I229" i="2" s="1"/>
  <c r="D229" i="2"/>
  <c r="E229" i="2" s="1"/>
  <c r="B229" i="2" s="1"/>
  <c r="AF228" i="2"/>
  <c r="AG228" i="2" s="1"/>
  <c r="AB228" i="2"/>
  <c r="AC228" i="2" s="1"/>
  <c r="X228" i="2"/>
  <c r="T228" i="2"/>
  <c r="P228" i="2"/>
  <c r="Q228" i="2" s="1"/>
  <c r="L228" i="2"/>
  <c r="M228" i="2" s="1"/>
  <c r="K228" i="2" s="1"/>
  <c r="H228" i="2"/>
  <c r="I228" i="2" s="1"/>
  <c r="D228" i="2"/>
  <c r="E228" i="2" s="1"/>
  <c r="B228" i="2" s="1"/>
  <c r="AF227" i="2"/>
  <c r="AE227" i="2" s="1"/>
  <c r="AB227" i="2"/>
  <c r="X227" i="2"/>
  <c r="T227" i="2"/>
  <c r="U227" i="2" s="1"/>
  <c r="P227" i="2"/>
  <c r="L227" i="2"/>
  <c r="M227" i="2" s="1"/>
  <c r="J227" i="2" s="1"/>
  <c r="H227" i="2"/>
  <c r="I227" i="2" s="1"/>
  <c r="F227" i="2" s="1"/>
  <c r="D227" i="2"/>
  <c r="E227" i="2" s="1"/>
  <c r="B227" i="2" s="1"/>
  <c r="AF226" i="2"/>
  <c r="AD226" i="2" s="1"/>
  <c r="AG226" i="2"/>
  <c r="AE226" i="2"/>
  <c r="AB226" i="2"/>
  <c r="AC226" i="2" s="1"/>
  <c r="X226" i="2"/>
  <c r="Y226" i="2" s="1"/>
  <c r="T226" i="2"/>
  <c r="U226" i="2" s="1"/>
  <c r="P226" i="2"/>
  <c r="L226" i="2"/>
  <c r="M226" i="2" s="1"/>
  <c r="K226" i="2" s="1"/>
  <c r="H226" i="2"/>
  <c r="D226" i="2"/>
  <c r="AF225" i="2"/>
  <c r="AG225" i="2"/>
  <c r="AD225" i="2"/>
  <c r="AE225" i="2"/>
  <c r="AB225" i="2"/>
  <c r="X225" i="2"/>
  <c r="T225" i="2"/>
  <c r="U225" i="2" s="1"/>
  <c r="P225" i="2"/>
  <c r="Q225" i="2" s="1"/>
  <c r="N225" i="2" s="1"/>
  <c r="L225" i="2"/>
  <c r="M225" i="2" s="1"/>
  <c r="J225" i="2" s="1"/>
  <c r="H225" i="2"/>
  <c r="I225" i="2" s="1"/>
  <c r="D225" i="2"/>
  <c r="AF224" i="2"/>
  <c r="AE224" i="2" s="1"/>
  <c r="AG224" i="2"/>
  <c r="AB224" i="2"/>
  <c r="AC224" i="2" s="1"/>
  <c r="Z224" i="2" s="1"/>
  <c r="X224" i="2"/>
  <c r="Y224" i="2" s="1"/>
  <c r="T224" i="2"/>
  <c r="P224" i="2"/>
  <c r="Q224" i="2" s="1"/>
  <c r="L224" i="2"/>
  <c r="M224" i="2" s="1"/>
  <c r="J224" i="2" s="1"/>
  <c r="H224" i="2"/>
  <c r="I224" i="2" s="1"/>
  <c r="D224" i="2"/>
  <c r="E224" i="2" s="1"/>
  <c r="B224" i="2" s="1"/>
  <c r="AF223" i="2"/>
  <c r="AD223" i="2" s="1"/>
  <c r="AG223" i="2"/>
  <c r="AE223" i="2"/>
  <c r="AB223" i="2"/>
  <c r="X223" i="2"/>
  <c r="Y223" i="2" s="1"/>
  <c r="W223" i="2" s="1"/>
  <c r="T223" i="2"/>
  <c r="P223" i="2"/>
  <c r="L223" i="2"/>
  <c r="M223" i="2" s="1"/>
  <c r="K223" i="2" s="1"/>
  <c r="H223" i="2"/>
  <c r="I223" i="2" s="1"/>
  <c r="F223" i="2" s="1"/>
  <c r="D223" i="2"/>
  <c r="E223" i="2" s="1"/>
  <c r="B223" i="2" s="1"/>
  <c r="AF222" i="2"/>
  <c r="AG222" i="2"/>
  <c r="AD222" i="2"/>
  <c r="AE222" i="2"/>
  <c r="AB222" i="2"/>
  <c r="AC222" i="2" s="1"/>
  <c r="Z222" i="2" s="1"/>
  <c r="X222" i="2"/>
  <c r="Y222" i="2" s="1"/>
  <c r="T222" i="2"/>
  <c r="P222" i="2"/>
  <c r="Q222" i="2" s="1"/>
  <c r="N222" i="2" s="1"/>
  <c r="L222" i="2"/>
  <c r="M222" i="2" s="1"/>
  <c r="H222" i="2"/>
  <c r="I222" i="2" s="1"/>
  <c r="F222" i="2" s="1"/>
  <c r="D222" i="2"/>
  <c r="E222" i="2" s="1"/>
  <c r="AF221" i="2"/>
  <c r="AD221" i="2" s="1"/>
  <c r="AG221" i="2"/>
  <c r="AE221" i="2"/>
  <c r="AB221" i="2"/>
  <c r="X221" i="2"/>
  <c r="Y221" i="2" s="1"/>
  <c r="T221" i="2"/>
  <c r="P221" i="2"/>
  <c r="Q221" i="2" s="1"/>
  <c r="N221" i="2" s="1"/>
  <c r="L221" i="2"/>
  <c r="H221" i="2"/>
  <c r="I221" i="2" s="1"/>
  <c r="F221" i="2" s="1"/>
  <c r="D221" i="2"/>
  <c r="AF220" i="2"/>
  <c r="AD220" i="2" s="1"/>
  <c r="AG220" i="2"/>
  <c r="AB220" i="2"/>
  <c r="AC220" i="2" s="1"/>
  <c r="X220" i="2"/>
  <c r="Y220" i="2" s="1"/>
  <c r="T220" i="2"/>
  <c r="P220" i="2"/>
  <c r="Q220" i="2" s="1"/>
  <c r="L220" i="2"/>
  <c r="M220" i="2" s="1"/>
  <c r="J220" i="2" s="1"/>
  <c r="H220" i="2"/>
  <c r="I220" i="2" s="1"/>
  <c r="D220" i="2"/>
  <c r="E220" i="2" s="1"/>
  <c r="AF219" i="2"/>
  <c r="AG219" i="2"/>
  <c r="AD219" i="2"/>
  <c r="AE219" i="2"/>
  <c r="AB219" i="2"/>
  <c r="X219" i="2"/>
  <c r="Y219" i="2" s="1"/>
  <c r="T219" i="2"/>
  <c r="P219" i="2"/>
  <c r="Q219" i="2" s="1"/>
  <c r="L219" i="2"/>
  <c r="M219" i="2" s="1"/>
  <c r="H219" i="2"/>
  <c r="I219" i="2" s="1"/>
  <c r="F219" i="2" s="1"/>
  <c r="D219" i="2"/>
  <c r="E219" i="2" s="1"/>
  <c r="AF218" i="2"/>
  <c r="AG218" i="2"/>
  <c r="AD218" i="2"/>
  <c r="AE218" i="2"/>
  <c r="AB218" i="2"/>
  <c r="AC218" i="2" s="1"/>
  <c r="Z218" i="2" s="1"/>
  <c r="X218" i="2"/>
  <c r="T218" i="2"/>
  <c r="U218" i="2" s="1"/>
  <c r="R218" i="2" s="1"/>
  <c r="P218" i="2"/>
  <c r="L218" i="2"/>
  <c r="H218" i="2"/>
  <c r="I218" i="2" s="1"/>
  <c r="F218" i="2" s="1"/>
  <c r="D218" i="2"/>
  <c r="E218" i="2" s="1"/>
  <c r="C218" i="2" s="1"/>
  <c r="AF217" i="2"/>
  <c r="AD217" i="2" s="1"/>
  <c r="AG217" i="2"/>
  <c r="AB217" i="2"/>
  <c r="AC217" i="2" s="1"/>
  <c r="AA217" i="2" s="1"/>
  <c r="X217" i="2"/>
  <c r="Y217" i="2" s="1"/>
  <c r="T217" i="2"/>
  <c r="P217" i="2"/>
  <c r="Q217" i="2" s="1"/>
  <c r="O217" i="2" s="1"/>
  <c r="L217" i="2"/>
  <c r="H217" i="2"/>
  <c r="I217" i="2" s="1"/>
  <c r="D217" i="2"/>
  <c r="AF216" i="2"/>
  <c r="AE216" i="2" s="1"/>
  <c r="AB216" i="2"/>
  <c r="AC216" i="2" s="1"/>
  <c r="X216" i="2"/>
  <c r="Y216" i="2" s="1"/>
  <c r="T216" i="2"/>
  <c r="U216" i="2" s="1"/>
  <c r="P216" i="2"/>
  <c r="Q216" i="2" s="1"/>
  <c r="O216" i="2" s="1"/>
  <c r="L216" i="2"/>
  <c r="H216" i="2"/>
  <c r="I216" i="2" s="1"/>
  <c r="D216" i="2"/>
  <c r="E216" i="2" s="1"/>
  <c r="AF215" i="2"/>
  <c r="AG215" i="2" s="1"/>
  <c r="AB215" i="2"/>
  <c r="AC215" i="2" s="1"/>
  <c r="AA215" i="2" s="1"/>
  <c r="X215" i="2"/>
  <c r="Y215" i="2" s="1"/>
  <c r="W215" i="2" s="1"/>
  <c r="T215" i="2"/>
  <c r="P215" i="2"/>
  <c r="L215" i="2"/>
  <c r="M215" i="2" s="1"/>
  <c r="J215" i="2" s="1"/>
  <c r="H215" i="2"/>
  <c r="I215" i="2" s="1"/>
  <c r="D215" i="2"/>
  <c r="AF214" i="2"/>
  <c r="AE214" i="2" s="1"/>
  <c r="AG214" i="2"/>
  <c r="AB214" i="2"/>
  <c r="AC214" i="2" s="1"/>
  <c r="Z214" i="2" s="1"/>
  <c r="X214" i="2"/>
  <c r="T214" i="2"/>
  <c r="U214" i="2" s="1"/>
  <c r="P214" i="2"/>
  <c r="L214" i="2"/>
  <c r="M214" i="2" s="1"/>
  <c r="J214" i="2" s="1"/>
  <c r="H214" i="2"/>
  <c r="I214" i="2" s="1"/>
  <c r="G214" i="2" s="1"/>
  <c r="D214" i="2"/>
  <c r="E214" i="2" s="1"/>
  <c r="AF213" i="2"/>
  <c r="AE213" i="2" s="1"/>
  <c r="AB213" i="2"/>
  <c r="AC213" i="2" s="1"/>
  <c r="X213" i="2"/>
  <c r="Y213" i="2" s="1"/>
  <c r="T213" i="2"/>
  <c r="P213" i="2"/>
  <c r="Q213" i="2" s="1"/>
  <c r="O213" i="2" s="1"/>
  <c r="L213" i="2"/>
  <c r="M213" i="2" s="1"/>
  <c r="H213" i="2"/>
  <c r="I213" i="2" s="1"/>
  <c r="G213" i="2" s="1"/>
  <c r="D213" i="2"/>
  <c r="E213" i="2" s="1"/>
  <c r="AF212" i="2"/>
  <c r="AE212" i="2" s="1"/>
  <c r="AB212" i="2"/>
  <c r="AC212" i="2" s="1"/>
  <c r="X212" i="2"/>
  <c r="T212" i="2"/>
  <c r="P212" i="2"/>
  <c r="Q212" i="2" s="1"/>
  <c r="O212" i="2" s="1"/>
  <c r="L212" i="2"/>
  <c r="M212" i="2" s="1"/>
  <c r="H212" i="2"/>
  <c r="D212" i="2"/>
  <c r="E212" i="2" s="1"/>
  <c r="B212" i="2" s="1"/>
  <c r="AF211" i="2"/>
  <c r="AE211" i="2" s="1"/>
  <c r="AB211" i="2"/>
  <c r="AC211" i="2" s="1"/>
  <c r="X211" i="2"/>
  <c r="Y211" i="2" s="1"/>
  <c r="T211" i="2"/>
  <c r="P211" i="2"/>
  <c r="L211" i="2"/>
  <c r="M211" i="2" s="1"/>
  <c r="H211" i="2"/>
  <c r="D211" i="2"/>
  <c r="E211" i="2" s="1"/>
  <c r="B211" i="2" s="1"/>
  <c r="AF210" i="2"/>
  <c r="AB210" i="2"/>
  <c r="AC210" i="2" s="1"/>
  <c r="X210" i="2"/>
  <c r="T210" i="2"/>
  <c r="U210" i="2" s="1"/>
  <c r="P210" i="2"/>
  <c r="L210" i="2"/>
  <c r="H210" i="2"/>
  <c r="I210" i="2" s="1"/>
  <c r="G210" i="2" s="1"/>
  <c r="D210" i="2"/>
  <c r="E210" i="2" s="1"/>
  <c r="AF209" i="2"/>
  <c r="AE209" i="2"/>
  <c r="AB209" i="2"/>
  <c r="X209" i="2"/>
  <c r="Y209" i="2" s="1"/>
  <c r="W209" i="2" s="1"/>
  <c r="T209" i="2"/>
  <c r="U209" i="2" s="1"/>
  <c r="S209" i="2" s="1"/>
  <c r="P209" i="2"/>
  <c r="Q209" i="2" s="1"/>
  <c r="L209" i="2"/>
  <c r="M209" i="2" s="1"/>
  <c r="H209" i="2"/>
  <c r="I209" i="2" s="1"/>
  <c r="G209" i="2" s="1"/>
  <c r="D209" i="2"/>
  <c r="E209" i="2" s="1"/>
  <c r="C209" i="2" s="1"/>
  <c r="AF208" i="2"/>
  <c r="AB208" i="2"/>
  <c r="X208" i="2"/>
  <c r="T208" i="2"/>
  <c r="U208" i="2" s="1"/>
  <c r="S208" i="2" s="1"/>
  <c r="P208" i="2"/>
  <c r="Q208" i="2" s="1"/>
  <c r="O208" i="2" s="1"/>
  <c r="L208" i="2"/>
  <c r="M208" i="2" s="1"/>
  <c r="J208" i="2" s="1"/>
  <c r="H208" i="2"/>
  <c r="I208" i="2" s="1"/>
  <c r="D208" i="2"/>
  <c r="E208" i="2" s="1"/>
  <c r="B208" i="2" s="1"/>
  <c r="AF207" i="2"/>
  <c r="AE207" i="2"/>
  <c r="AB207" i="2"/>
  <c r="AC207" i="2" s="1"/>
  <c r="X207" i="2"/>
  <c r="Y207" i="2" s="1"/>
  <c r="T207" i="2"/>
  <c r="U207" i="2" s="1"/>
  <c r="P207" i="2"/>
  <c r="L207" i="2"/>
  <c r="M207" i="2" s="1"/>
  <c r="H207" i="2"/>
  <c r="I207" i="2" s="1"/>
  <c r="D207" i="2"/>
  <c r="AF206" i="2"/>
  <c r="AB206" i="2"/>
  <c r="AC206" i="2" s="1"/>
  <c r="Z206" i="2" s="1"/>
  <c r="X206" i="2"/>
  <c r="Y206" i="2" s="1"/>
  <c r="T206" i="2"/>
  <c r="U206" i="2" s="1"/>
  <c r="P206" i="2"/>
  <c r="Q206" i="2" s="1"/>
  <c r="O206" i="2" s="1"/>
  <c r="L206" i="2"/>
  <c r="M206" i="2" s="1"/>
  <c r="H206" i="2"/>
  <c r="I206" i="2" s="1"/>
  <c r="D206" i="2"/>
  <c r="E206" i="2" s="1"/>
  <c r="AF205" i="2"/>
  <c r="AE205" i="2" s="1"/>
  <c r="AB205" i="2"/>
  <c r="X205" i="2"/>
  <c r="T205" i="2"/>
  <c r="P205" i="2"/>
  <c r="L205" i="2"/>
  <c r="M205" i="2" s="1"/>
  <c r="K205" i="2" s="1"/>
  <c r="H205" i="2"/>
  <c r="I205" i="2" s="1"/>
  <c r="G205" i="2" s="1"/>
  <c r="D205" i="2"/>
  <c r="AF204" i="2"/>
  <c r="AB204" i="2"/>
  <c r="AC204" i="2" s="1"/>
  <c r="X204" i="2"/>
  <c r="Y204" i="2" s="1"/>
  <c r="T204" i="2"/>
  <c r="U204" i="2" s="1"/>
  <c r="P204" i="2"/>
  <c r="L204" i="2"/>
  <c r="M204" i="2" s="1"/>
  <c r="K204" i="2" s="1"/>
  <c r="H204" i="2"/>
  <c r="D204" i="2"/>
  <c r="AF203" i="2"/>
  <c r="AE203" i="2"/>
  <c r="AB203" i="2"/>
  <c r="AC203" i="2" s="1"/>
  <c r="X203" i="2"/>
  <c r="Y203" i="2" s="1"/>
  <c r="T203" i="2"/>
  <c r="P203" i="2"/>
  <c r="Q203" i="2" s="1"/>
  <c r="L203" i="2"/>
  <c r="M203" i="2" s="1"/>
  <c r="J203" i="2" s="1"/>
  <c r="H203" i="2"/>
  <c r="D203" i="2"/>
  <c r="E203" i="2" s="1"/>
  <c r="AF202" i="2"/>
  <c r="AB202" i="2"/>
  <c r="AC202" i="2" s="1"/>
  <c r="Z202" i="2" s="1"/>
  <c r="X202" i="2"/>
  <c r="T202" i="2"/>
  <c r="U202" i="2" s="1"/>
  <c r="R202" i="2" s="1"/>
  <c r="P202" i="2"/>
  <c r="Q202" i="2" s="1"/>
  <c r="L202" i="2"/>
  <c r="M202" i="2" s="1"/>
  <c r="J202" i="2" s="1"/>
  <c r="H202" i="2"/>
  <c r="I202" i="2" s="1"/>
  <c r="D202" i="2"/>
  <c r="E202" i="2" s="1"/>
  <c r="AF201" i="2"/>
  <c r="AE201" i="2"/>
  <c r="AB201" i="2"/>
  <c r="AC201" i="2" s="1"/>
  <c r="AA201" i="2" s="1"/>
  <c r="X201" i="2"/>
  <c r="Y201" i="2" s="1"/>
  <c r="T201" i="2"/>
  <c r="U201" i="2" s="1"/>
  <c r="P201" i="2"/>
  <c r="Q201" i="2" s="1"/>
  <c r="L201" i="2"/>
  <c r="H201" i="2"/>
  <c r="I201" i="2" s="1"/>
  <c r="G201" i="2" s="1"/>
  <c r="D201" i="2"/>
  <c r="AF200" i="2"/>
  <c r="AD200" i="2" s="1"/>
  <c r="AB200" i="2"/>
  <c r="AC200" i="2" s="1"/>
  <c r="Z200" i="2" s="1"/>
  <c r="X200" i="2"/>
  <c r="Y200" i="2" s="1"/>
  <c r="T200" i="2"/>
  <c r="U200" i="2" s="1"/>
  <c r="R200" i="2" s="1"/>
  <c r="P200" i="2"/>
  <c r="L200" i="2"/>
  <c r="M200" i="2" s="1"/>
  <c r="K200" i="2" s="1"/>
  <c r="H200" i="2"/>
  <c r="I200" i="2" s="1"/>
  <c r="D200" i="2"/>
  <c r="E200" i="2" s="1"/>
  <c r="AF199" i="2"/>
  <c r="AD199" i="2" s="1"/>
  <c r="AG199" i="2"/>
  <c r="AB199" i="2"/>
  <c r="AC199" i="2" s="1"/>
  <c r="Z199" i="2" s="1"/>
  <c r="X199" i="2"/>
  <c r="Y199" i="2" s="1"/>
  <c r="T199" i="2"/>
  <c r="P199" i="2"/>
  <c r="Q199" i="2" s="1"/>
  <c r="O199" i="2" s="1"/>
  <c r="L199" i="2"/>
  <c r="M199" i="2" s="1"/>
  <c r="H199" i="2"/>
  <c r="I199" i="2" s="1"/>
  <c r="G199" i="2" s="1"/>
  <c r="D199" i="2"/>
  <c r="E199" i="2" s="1"/>
  <c r="AF198" i="2"/>
  <c r="AG198" i="2"/>
  <c r="AD198" i="2"/>
  <c r="AB198" i="2"/>
  <c r="AC198" i="2" s="1"/>
  <c r="X198" i="2"/>
  <c r="Y198" i="2" s="1"/>
  <c r="V198" i="2" s="1"/>
  <c r="T198" i="2"/>
  <c r="U198" i="2" s="1"/>
  <c r="R198" i="2" s="1"/>
  <c r="P198" i="2"/>
  <c r="L198" i="2"/>
  <c r="M198" i="2" s="1"/>
  <c r="H198" i="2"/>
  <c r="I198" i="2" s="1"/>
  <c r="D198" i="2"/>
  <c r="E198" i="2" s="1"/>
  <c r="B198" i="2" s="1"/>
  <c r="AF197" i="2"/>
  <c r="AG197" i="2"/>
  <c r="AD197" i="2"/>
  <c r="AB197" i="2"/>
  <c r="AC197" i="2" s="1"/>
  <c r="Z197" i="2" s="1"/>
  <c r="X197" i="2"/>
  <c r="T197" i="2"/>
  <c r="U197" i="2" s="1"/>
  <c r="P197" i="2"/>
  <c r="Q197" i="2" s="1"/>
  <c r="L197" i="2"/>
  <c r="H197" i="2"/>
  <c r="I197" i="2" s="1"/>
  <c r="D197" i="2"/>
  <c r="AF196" i="2"/>
  <c r="AG196" i="2"/>
  <c r="AD196" i="2"/>
  <c r="AB196" i="2"/>
  <c r="AC196" i="2" s="1"/>
  <c r="AA196" i="2" s="1"/>
  <c r="X196" i="2"/>
  <c r="Y196" i="2" s="1"/>
  <c r="T196" i="2"/>
  <c r="P196" i="2"/>
  <c r="L196" i="2"/>
  <c r="H196" i="2"/>
  <c r="I196" i="2" s="1"/>
  <c r="D196" i="2"/>
  <c r="E196" i="2" s="1"/>
  <c r="AF195" i="2"/>
  <c r="AD195" i="2" s="1"/>
  <c r="AB195" i="2"/>
  <c r="AC195" i="2" s="1"/>
  <c r="AA195" i="2" s="1"/>
  <c r="X195" i="2"/>
  <c r="Y195" i="2" s="1"/>
  <c r="T195" i="2"/>
  <c r="U195" i="2" s="1"/>
  <c r="R195" i="2" s="1"/>
  <c r="P195" i="2"/>
  <c r="Q195" i="2" s="1"/>
  <c r="L195" i="2"/>
  <c r="H195" i="2"/>
  <c r="D195" i="2"/>
  <c r="E195" i="2" s="1"/>
  <c r="C195" i="2" s="1"/>
  <c r="AF194" i="2"/>
  <c r="AD194" i="2" s="1"/>
  <c r="AG194" i="2"/>
  <c r="AB194" i="2"/>
  <c r="AC194" i="2" s="1"/>
  <c r="X194" i="2"/>
  <c r="Y194" i="2" s="1"/>
  <c r="V194" i="2" s="1"/>
  <c r="T194" i="2"/>
  <c r="U194" i="2" s="1"/>
  <c r="R194" i="2" s="1"/>
  <c r="P194" i="2"/>
  <c r="L194" i="2"/>
  <c r="H194" i="2"/>
  <c r="I194" i="2" s="1"/>
  <c r="D194" i="2"/>
  <c r="AF193" i="2"/>
  <c r="AG193" i="2"/>
  <c r="AD193" i="2"/>
  <c r="AB193" i="2"/>
  <c r="X193" i="2"/>
  <c r="Y193" i="2" s="1"/>
  <c r="T193" i="2"/>
  <c r="P193" i="2"/>
  <c r="Q193" i="2" s="1"/>
  <c r="L193" i="2"/>
  <c r="H193" i="2"/>
  <c r="I193" i="2" s="1"/>
  <c r="D193" i="2"/>
  <c r="AF192" i="2"/>
  <c r="AG192" i="2"/>
  <c r="AD192" i="2"/>
  <c r="AB192" i="2"/>
  <c r="X192" i="2"/>
  <c r="T192" i="2"/>
  <c r="U192" i="2" s="1"/>
  <c r="P192" i="2"/>
  <c r="Q192" i="2" s="1"/>
  <c r="N192" i="2" s="1"/>
  <c r="L192" i="2"/>
  <c r="H192" i="2"/>
  <c r="I192" i="2" s="1"/>
  <c r="F192" i="2" s="1"/>
  <c r="D192" i="2"/>
  <c r="E192" i="2" s="1"/>
  <c r="C192" i="2" s="1"/>
  <c r="AF191" i="2"/>
  <c r="AG191" i="2" s="1"/>
  <c r="AB191" i="2"/>
  <c r="AC191" i="2" s="1"/>
  <c r="AA191" i="2" s="1"/>
  <c r="X191" i="2"/>
  <c r="Y191" i="2" s="1"/>
  <c r="W191" i="2" s="1"/>
  <c r="T191" i="2"/>
  <c r="U191" i="2" s="1"/>
  <c r="S191" i="2" s="1"/>
  <c r="P191" i="2"/>
  <c r="Q191" i="2" s="1"/>
  <c r="L191" i="2"/>
  <c r="M191" i="2" s="1"/>
  <c r="H191" i="2"/>
  <c r="I191" i="2" s="1"/>
  <c r="D191" i="2"/>
  <c r="E191" i="2" s="1"/>
  <c r="AF190" i="2"/>
  <c r="AD190" i="2" s="1"/>
  <c r="AG190" i="2"/>
  <c r="AB190" i="2"/>
  <c r="AC190" i="2" s="1"/>
  <c r="Z190" i="2" s="1"/>
  <c r="X190" i="2"/>
  <c r="T190" i="2"/>
  <c r="U190" i="2" s="1"/>
  <c r="P190" i="2"/>
  <c r="Q190" i="2" s="1"/>
  <c r="L190" i="2"/>
  <c r="M190" i="2" s="1"/>
  <c r="H190" i="2"/>
  <c r="I190" i="2" s="1"/>
  <c r="D190" i="2"/>
  <c r="E190" i="2" s="1"/>
  <c r="B190" i="2" s="1"/>
  <c r="AF189" i="2"/>
  <c r="AG189" i="2" s="1"/>
  <c r="AB189" i="2"/>
  <c r="AC189" i="2" s="1"/>
  <c r="Z189" i="2" s="1"/>
  <c r="X189" i="2"/>
  <c r="Y189" i="2" s="1"/>
  <c r="T189" i="2"/>
  <c r="U189" i="2" s="1"/>
  <c r="P189" i="2"/>
  <c r="L189" i="2"/>
  <c r="M189" i="2" s="1"/>
  <c r="H189" i="2"/>
  <c r="I189" i="2" s="1"/>
  <c r="D189" i="2"/>
  <c r="AF188" i="2"/>
  <c r="AD188" i="2" s="1"/>
  <c r="AG188" i="2"/>
  <c r="AB188" i="2"/>
  <c r="AC188" i="2" s="1"/>
  <c r="Z188" i="2" s="1"/>
  <c r="X188" i="2"/>
  <c r="Y188" i="2" s="1"/>
  <c r="T188" i="2"/>
  <c r="P188" i="2"/>
  <c r="Q188" i="2" s="1"/>
  <c r="N188" i="2" s="1"/>
  <c r="L188" i="2"/>
  <c r="H188" i="2"/>
  <c r="I188" i="2" s="1"/>
  <c r="D188" i="2"/>
  <c r="E188" i="2" s="1"/>
  <c r="B188" i="2" s="1"/>
  <c r="AF187" i="2"/>
  <c r="AG187" i="2"/>
  <c r="AD187" i="2"/>
  <c r="AB187" i="2"/>
  <c r="AC187" i="2" s="1"/>
  <c r="X187" i="2"/>
  <c r="Y187" i="2" s="1"/>
  <c r="T187" i="2"/>
  <c r="U187" i="2" s="1"/>
  <c r="P187" i="2"/>
  <c r="Q187" i="2" s="1"/>
  <c r="N187" i="2" s="1"/>
  <c r="L187" i="2"/>
  <c r="H187" i="2"/>
  <c r="D187" i="2"/>
  <c r="E187" i="2" s="1"/>
  <c r="B187" i="2" s="1"/>
  <c r="AF186" i="2"/>
  <c r="AG186" i="2"/>
  <c r="AD186" i="2"/>
  <c r="AB186" i="2"/>
  <c r="AC186" i="2" s="1"/>
  <c r="AA186" i="2" s="1"/>
  <c r="X186" i="2"/>
  <c r="T186" i="2"/>
  <c r="U186" i="2" s="1"/>
  <c r="S186" i="2" s="1"/>
  <c r="P186" i="2"/>
  <c r="Q186" i="2" s="1"/>
  <c r="L186" i="2"/>
  <c r="M186" i="2" s="1"/>
  <c r="H186" i="2"/>
  <c r="I186" i="2" s="1"/>
  <c r="D186" i="2"/>
  <c r="AF185" i="2"/>
  <c r="AG185" i="2" s="1"/>
  <c r="AB185" i="2"/>
  <c r="AC185" i="2" s="1"/>
  <c r="Z185" i="2" s="1"/>
  <c r="X185" i="2"/>
  <c r="T185" i="2"/>
  <c r="P185" i="2"/>
  <c r="Q185" i="2" s="1"/>
  <c r="N185" i="2" s="1"/>
  <c r="L185" i="2"/>
  <c r="M185" i="2" s="1"/>
  <c r="H185" i="2"/>
  <c r="I185" i="2" s="1"/>
  <c r="D185" i="2"/>
  <c r="AF184" i="2"/>
  <c r="AB184" i="2"/>
  <c r="AC184" i="2" s="1"/>
  <c r="X184" i="2"/>
  <c r="T184" i="2"/>
  <c r="U184" i="2" s="1"/>
  <c r="S184" i="2" s="1"/>
  <c r="P184" i="2"/>
  <c r="Q184" i="2" s="1"/>
  <c r="L184" i="2"/>
  <c r="H184" i="2"/>
  <c r="D184" i="2"/>
  <c r="E184" i="2" s="1"/>
  <c r="AF183" i="2"/>
  <c r="AD183" i="2" s="1"/>
  <c r="AG183" i="2"/>
  <c r="AB183" i="2"/>
  <c r="AC183" i="2" s="1"/>
  <c r="X183" i="2"/>
  <c r="Y183" i="2" s="1"/>
  <c r="W183" i="2" s="1"/>
  <c r="T183" i="2"/>
  <c r="P183" i="2"/>
  <c r="Q183" i="2" s="1"/>
  <c r="L183" i="2"/>
  <c r="H183" i="2"/>
  <c r="I183" i="2" s="1"/>
  <c r="D183" i="2"/>
  <c r="E183" i="2" s="1"/>
  <c r="AF182" i="2"/>
  <c r="AG182" i="2" s="1"/>
  <c r="AD182" i="2"/>
  <c r="AB182" i="2"/>
  <c r="AC182" i="2" s="1"/>
  <c r="Z182" i="2" s="1"/>
  <c r="X182" i="2"/>
  <c r="T182" i="2"/>
  <c r="U182" i="2" s="1"/>
  <c r="R182" i="2" s="1"/>
  <c r="P182" i="2"/>
  <c r="Q182" i="2" s="1"/>
  <c r="L182" i="2"/>
  <c r="H182" i="2"/>
  <c r="I182" i="2" s="1"/>
  <c r="F182" i="2" s="1"/>
  <c r="D182" i="2"/>
  <c r="E182" i="2" s="1"/>
  <c r="AF181" i="2"/>
  <c r="AG181" i="2"/>
  <c r="AD181" i="2"/>
  <c r="AB181" i="2"/>
  <c r="AC181" i="2" s="1"/>
  <c r="Z181" i="2" s="1"/>
  <c r="X181" i="2"/>
  <c r="T181" i="2"/>
  <c r="P181" i="2"/>
  <c r="Q181" i="2" s="1"/>
  <c r="N181" i="2" s="1"/>
  <c r="L181" i="2"/>
  <c r="M181" i="2" s="1"/>
  <c r="H181" i="2"/>
  <c r="I181" i="2" s="1"/>
  <c r="D181" i="2"/>
  <c r="E181" i="2" s="1"/>
  <c r="B181" i="2" s="1"/>
  <c r="AF180" i="2"/>
  <c r="AG180" i="2"/>
  <c r="AD180" i="2"/>
  <c r="AB180" i="2"/>
  <c r="AC180" i="2" s="1"/>
  <c r="Z180" i="2" s="1"/>
  <c r="X180" i="2"/>
  <c r="T180" i="2"/>
  <c r="P180" i="2"/>
  <c r="Q180" i="2" s="1"/>
  <c r="N180" i="2" s="1"/>
  <c r="L180" i="2"/>
  <c r="H180" i="2"/>
  <c r="I180" i="2" s="1"/>
  <c r="D180" i="2"/>
  <c r="E180" i="2" s="1"/>
  <c r="B180" i="2" s="1"/>
  <c r="AF179" i="2"/>
  <c r="AD179" i="2" s="1"/>
  <c r="AG179" i="2"/>
  <c r="AB179" i="2"/>
  <c r="AC179" i="2" s="1"/>
  <c r="Z179" i="2" s="1"/>
  <c r="X179" i="2"/>
  <c r="Y179" i="2" s="1"/>
  <c r="V179" i="2" s="1"/>
  <c r="T179" i="2"/>
  <c r="P179" i="2"/>
  <c r="Q179" i="2" s="1"/>
  <c r="L179" i="2"/>
  <c r="M179" i="2" s="1"/>
  <c r="H179" i="2"/>
  <c r="D179" i="2"/>
  <c r="E179" i="2" s="1"/>
  <c r="B179" i="2" s="1"/>
  <c r="AF178" i="2"/>
  <c r="AB178" i="2"/>
  <c r="AC178" i="2" s="1"/>
  <c r="Z178" i="2" s="1"/>
  <c r="X178" i="2"/>
  <c r="Y178" i="2" s="1"/>
  <c r="T178" i="2"/>
  <c r="U178" i="2" s="1"/>
  <c r="R178" i="2" s="1"/>
  <c r="P178" i="2"/>
  <c r="Q178" i="2" s="1"/>
  <c r="O178" i="2" s="1"/>
  <c r="L178" i="2"/>
  <c r="H178" i="2"/>
  <c r="D178" i="2"/>
  <c r="E178" i="2" s="1"/>
  <c r="C178" i="2" s="1"/>
  <c r="AF177" i="2"/>
  <c r="AG177" i="2" s="1"/>
  <c r="AD177" i="2"/>
  <c r="AB177" i="2"/>
  <c r="AC177" i="2" s="1"/>
  <c r="X177" i="2"/>
  <c r="Y177" i="2" s="1"/>
  <c r="T177" i="2"/>
  <c r="U177" i="2" s="1"/>
  <c r="S177" i="2" s="1"/>
  <c r="P177" i="2"/>
  <c r="Q177" i="2" s="1"/>
  <c r="O177" i="2" s="1"/>
  <c r="L177" i="2"/>
  <c r="M177" i="2" s="1"/>
  <c r="J177" i="2" s="1"/>
  <c r="H177" i="2"/>
  <c r="D177" i="2"/>
  <c r="E177" i="2" s="1"/>
  <c r="B177" i="2" s="1"/>
  <c r="AF176" i="2"/>
  <c r="AG176" i="2" s="1"/>
  <c r="AD176" i="2"/>
  <c r="AB176" i="2"/>
  <c r="AC176" i="2" s="1"/>
  <c r="Z176" i="2" s="1"/>
  <c r="X176" i="2"/>
  <c r="Y176" i="2" s="1"/>
  <c r="W176" i="2" s="1"/>
  <c r="T176" i="2"/>
  <c r="U176" i="2" s="1"/>
  <c r="S176" i="2" s="1"/>
  <c r="P176" i="2"/>
  <c r="Q176" i="2" s="1"/>
  <c r="L176" i="2"/>
  <c r="M176" i="2" s="1"/>
  <c r="H176" i="2"/>
  <c r="I176" i="2" s="1"/>
  <c r="D176" i="2"/>
  <c r="E176" i="2" s="1"/>
  <c r="AF175" i="2"/>
  <c r="AG175" i="2"/>
  <c r="AD175" i="2"/>
  <c r="AB175" i="2"/>
  <c r="AC175" i="2" s="1"/>
  <c r="X175" i="2"/>
  <c r="Y175" i="2" s="1"/>
  <c r="T175" i="2"/>
  <c r="U175" i="2" s="1"/>
  <c r="S175" i="2" s="1"/>
  <c r="P175" i="2"/>
  <c r="L175" i="2"/>
  <c r="M175" i="2" s="1"/>
  <c r="H175" i="2"/>
  <c r="I175" i="2" s="1"/>
  <c r="D175" i="2"/>
  <c r="E175" i="2" s="1"/>
  <c r="B175" i="2" s="1"/>
  <c r="AF174" i="2"/>
  <c r="AG174" i="2"/>
  <c r="AD174" i="2"/>
  <c r="AB174" i="2"/>
  <c r="AC174" i="2" s="1"/>
  <c r="Z174" i="2" s="1"/>
  <c r="X174" i="2"/>
  <c r="Y174" i="2" s="1"/>
  <c r="T174" i="2"/>
  <c r="U174" i="2" s="1"/>
  <c r="R174" i="2" s="1"/>
  <c r="P174" i="2"/>
  <c r="L174" i="2"/>
  <c r="M174" i="2" s="1"/>
  <c r="H174" i="2"/>
  <c r="D174" i="2"/>
  <c r="E174" i="2" s="1"/>
  <c r="AF173" i="2"/>
  <c r="AG173" i="2"/>
  <c r="AD173" i="2"/>
  <c r="AB173" i="2"/>
  <c r="AC173" i="2" s="1"/>
  <c r="X173" i="2"/>
  <c r="T173" i="2"/>
  <c r="U173" i="2" s="1"/>
  <c r="S173" i="2" s="1"/>
  <c r="P173" i="2"/>
  <c r="Q173" i="2" s="1"/>
  <c r="N173" i="2" s="1"/>
  <c r="L173" i="2"/>
  <c r="H173" i="2"/>
  <c r="I173" i="2" s="1"/>
  <c r="D173" i="2"/>
  <c r="E173" i="2" s="1"/>
  <c r="B173" i="2" s="1"/>
  <c r="AF172" i="2"/>
  <c r="AB172" i="2"/>
  <c r="X172" i="2"/>
  <c r="Y172" i="2" s="1"/>
  <c r="W172" i="2" s="1"/>
  <c r="T172" i="2"/>
  <c r="U172" i="2" s="1"/>
  <c r="R172" i="2" s="1"/>
  <c r="P172" i="2"/>
  <c r="Q172" i="2" s="1"/>
  <c r="O172" i="2" s="1"/>
  <c r="L172" i="2"/>
  <c r="M172" i="2" s="1"/>
  <c r="H172" i="2"/>
  <c r="I172" i="2" s="1"/>
  <c r="D172" i="2"/>
  <c r="E172" i="2" s="1"/>
  <c r="AF171" i="2"/>
  <c r="AG171" i="2" s="1"/>
  <c r="AB171" i="2"/>
  <c r="X171" i="2"/>
  <c r="Y171" i="2" s="1"/>
  <c r="W171" i="2" s="1"/>
  <c r="T171" i="2"/>
  <c r="U171" i="2" s="1"/>
  <c r="R171" i="2" s="1"/>
  <c r="P171" i="2"/>
  <c r="Q171" i="2" s="1"/>
  <c r="N171" i="2" s="1"/>
  <c r="L171" i="2"/>
  <c r="M171" i="2" s="1"/>
  <c r="H171" i="2"/>
  <c r="I171" i="2" s="1"/>
  <c r="D171" i="2"/>
  <c r="AF170" i="2"/>
  <c r="AD170" i="2" s="1"/>
  <c r="AG170" i="2"/>
  <c r="AB170" i="2"/>
  <c r="X170" i="2"/>
  <c r="T170" i="2"/>
  <c r="P170" i="2"/>
  <c r="Q170" i="2" s="1"/>
  <c r="L170" i="2"/>
  <c r="H170" i="2"/>
  <c r="I170" i="2" s="1"/>
  <c r="D170" i="2"/>
  <c r="E170" i="2" s="1"/>
  <c r="AF169" i="2"/>
  <c r="AG169" i="2" s="1"/>
  <c r="AD169" i="2"/>
  <c r="AB169" i="2"/>
  <c r="AC169" i="2" s="1"/>
  <c r="X169" i="2"/>
  <c r="Y169" i="2" s="1"/>
  <c r="T169" i="2"/>
  <c r="U169" i="2" s="1"/>
  <c r="R169" i="2" s="1"/>
  <c r="P169" i="2"/>
  <c r="L169" i="2"/>
  <c r="M169" i="2" s="1"/>
  <c r="H169" i="2"/>
  <c r="D169" i="2"/>
  <c r="E169" i="2" s="1"/>
  <c r="B169" i="2" s="1"/>
  <c r="AF168" i="2"/>
  <c r="AG168" i="2" s="1"/>
  <c r="AD168" i="2"/>
  <c r="AB168" i="2"/>
  <c r="AC168" i="2" s="1"/>
  <c r="AA168" i="2" s="1"/>
  <c r="X168" i="2"/>
  <c r="Y168" i="2" s="1"/>
  <c r="W168" i="2" s="1"/>
  <c r="T168" i="2"/>
  <c r="P168" i="2"/>
  <c r="Q168" i="2" s="1"/>
  <c r="L168" i="2"/>
  <c r="M168" i="2" s="1"/>
  <c r="H168" i="2"/>
  <c r="I168" i="2" s="1"/>
  <c r="D168" i="2"/>
  <c r="E168" i="2" s="1"/>
  <c r="B168" i="2" s="1"/>
  <c r="AF167" i="2"/>
  <c r="AG167" i="2"/>
  <c r="AD167" i="2"/>
  <c r="AB167" i="2"/>
  <c r="AC167" i="2" s="1"/>
  <c r="AA167" i="2" s="1"/>
  <c r="X167" i="2"/>
  <c r="Y167" i="2" s="1"/>
  <c r="W167" i="2" s="1"/>
  <c r="T167" i="2"/>
  <c r="P167" i="2"/>
  <c r="L167" i="2"/>
  <c r="M167" i="2" s="1"/>
  <c r="H167" i="2"/>
  <c r="D167" i="2"/>
  <c r="E167" i="2" s="1"/>
  <c r="C167" i="2" s="1"/>
  <c r="AF166" i="2"/>
  <c r="AG166" i="2"/>
  <c r="AD166" i="2"/>
  <c r="AB166" i="2"/>
  <c r="AC166" i="2" s="1"/>
  <c r="Z166" i="2" s="1"/>
  <c r="X166" i="2"/>
  <c r="Y166" i="2" s="1"/>
  <c r="T166" i="2"/>
  <c r="U166" i="2" s="1"/>
  <c r="P166" i="2"/>
  <c r="Q166" i="2" s="1"/>
  <c r="L166" i="2"/>
  <c r="H166" i="2"/>
  <c r="I166" i="2" s="1"/>
  <c r="D166" i="2"/>
  <c r="E166" i="2" s="1"/>
  <c r="C166" i="2" s="1"/>
  <c r="AF165" i="2"/>
  <c r="AG165" i="2"/>
  <c r="AD165" i="2"/>
  <c r="AB165" i="2"/>
  <c r="X165" i="2"/>
  <c r="T165" i="2"/>
  <c r="U165" i="2" s="1"/>
  <c r="S165" i="2" s="1"/>
  <c r="P165" i="2"/>
  <c r="Q165" i="2" s="1"/>
  <c r="O165" i="2" s="1"/>
  <c r="L165" i="2"/>
  <c r="M165" i="2" s="1"/>
  <c r="H165" i="2"/>
  <c r="D165" i="2"/>
  <c r="AF164" i="2"/>
  <c r="AD164" i="2" s="1"/>
  <c r="AG164" i="2"/>
  <c r="AB164" i="2"/>
  <c r="X164" i="2"/>
  <c r="T164" i="2"/>
  <c r="P164" i="2"/>
  <c r="Q164" i="2" s="1"/>
  <c r="N164" i="2" s="1"/>
  <c r="L164" i="2"/>
  <c r="M164" i="2" s="1"/>
  <c r="H164" i="2"/>
  <c r="I164" i="2" s="1"/>
  <c r="F164" i="2" s="1"/>
  <c r="D164" i="2"/>
  <c r="E164" i="2" s="1"/>
  <c r="AF163" i="2"/>
  <c r="AG163" i="2"/>
  <c r="AD163" i="2"/>
  <c r="AB163" i="2"/>
  <c r="X163" i="2"/>
  <c r="Y163" i="2" s="1"/>
  <c r="T163" i="2"/>
  <c r="U163" i="2" s="1"/>
  <c r="P163" i="2"/>
  <c r="Q163" i="2" s="1"/>
  <c r="L163" i="2"/>
  <c r="M163" i="2" s="1"/>
  <c r="H163" i="2"/>
  <c r="I163" i="2" s="1"/>
  <c r="D163" i="2"/>
  <c r="E163" i="2" s="1"/>
  <c r="C163" i="2" s="1"/>
  <c r="AF162" i="2"/>
  <c r="AB162" i="2"/>
  <c r="X162" i="2"/>
  <c r="Y162" i="2" s="1"/>
  <c r="T162" i="2"/>
  <c r="P162" i="2"/>
  <c r="Q162" i="2" s="1"/>
  <c r="L162" i="2"/>
  <c r="M162" i="2" s="1"/>
  <c r="H162" i="2"/>
  <c r="I162" i="2" s="1"/>
  <c r="D162" i="2"/>
  <c r="E162" i="2" s="1"/>
  <c r="B162" i="2" s="1"/>
  <c r="AF161" i="2"/>
  <c r="AG161" i="2"/>
  <c r="AD161" i="2"/>
  <c r="AB161" i="2"/>
  <c r="AC161" i="2" s="1"/>
  <c r="AA161" i="2" s="1"/>
  <c r="X161" i="2"/>
  <c r="Y161" i="2" s="1"/>
  <c r="T161" i="2"/>
  <c r="U161" i="2" s="1"/>
  <c r="R161" i="2" s="1"/>
  <c r="P161" i="2"/>
  <c r="L161" i="2"/>
  <c r="H161" i="2"/>
  <c r="I161" i="2" s="1"/>
  <c r="D161" i="2"/>
  <c r="E161" i="2" s="1"/>
  <c r="AF160" i="2"/>
  <c r="AG160" i="2"/>
  <c r="AD160" i="2"/>
  <c r="AB160" i="2"/>
  <c r="AC160" i="2" s="1"/>
  <c r="Z160" i="2" s="1"/>
  <c r="X160" i="2"/>
  <c r="Y160" i="2" s="1"/>
  <c r="T160" i="2"/>
  <c r="P160" i="2"/>
  <c r="Q160" i="2" s="1"/>
  <c r="N160" i="2" s="1"/>
  <c r="L160" i="2"/>
  <c r="M160" i="2" s="1"/>
  <c r="J160" i="2" s="1"/>
  <c r="H160" i="2"/>
  <c r="I160" i="2" s="1"/>
  <c r="D160" i="2"/>
  <c r="AF159" i="2"/>
  <c r="AG159" i="2" s="1"/>
  <c r="AB159" i="2"/>
  <c r="AC159" i="2" s="1"/>
  <c r="Z159" i="2" s="1"/>
  <c r="X159" i="2"/>
  <c r="Y159" i="2" s="1"/>
  <c r="W159" i="2" s="1"/>
  <c r="T159" i="2"/>
  <c r="U159" i="2" s="1"/>
  <c r="S159" i="2" s="1"/>
  <c r="P159" i="2"/>
  <c r="L159" i="2"/>
  <c r="H159" i="2"/>
  <c r="I159" i="2" s="1"/>
  <c r="D159" i="2"/>
  <c r="E159" i="2" s="1"/>
  <c r="C159" i="2" s="1"/>
  <c r="AF158" i="2"/>
  <c r="AG158" i="2"/>
  <c r="AD158" i="2"/>
  <c r="AB158" i="2"/>
  <c r="AC158" i="2" s="1"/>
  <c r="AA158" i="2" s="1"/>
  <c r="X158" i="2"/>
  <c r="Y158" i="2" s="1"/>
  <c r="W158" i="2" s="1"/>
  <c r="T158" i="2"/>
  <c r="U158" i="2" s="1"/>
  <c r="P158" i="2"/>
  <c r="L158" i="2"/>
  <c r="H158" i="2"/>
  <c r="I158" i="2" s="1"/>
  <c r="D158" i="2"/>
  <c r="E158" i="2" s="1"/>
  <c r="AF157" i="2"/>
  <c r="AG157" i="2" s="1"/>
  <c r="AD157" i="2"/>
  <c r="AB157" i="2"/>
  <c r="X157" i="2"/>
  <c r="Y157" i="2" s="1"/>
  <c r="T157" i="2"/>
  <c r="U157" i="2" s="1"/>
  <c r="P157" i="2"/>
  <c r="Q157" i="2" s="1"/>
  <c r="N157" i="2" s="1"/>
  <c r="L157" i="2"/>
  <c r="M157" i="2" s="1"/>
  <c r="H157" i="2"/>
  <c r="I157" i="2" s="1"/>
  <c r="D157" i="2"/>
  <c r="E157" i="2" s="1"/>
  <c r="B157" i="2" s="1"/>
  <c r="AF156" i="2"/>
  <c r="AG156" i="2"/>
  <c r="AD156" i="2"/>
  <c r="AB156" i="2"/>
  <c r="AC156" i="2" s="1"/>
  <c r="X156" i="2"/>
  <c r="T156" i="2"/>
  <c r="U156" i="2" s="1"/>
  <c r="R156" i="2" s="1"/>
  <c r="P156" i="2"/>
  <c r="Q156" i="2" s="1"/>
  <c r="O156" i="2" s="1"/>
  <c r="L156" i="2"/>
  <c r="M156" i="2" s="1"/>
  <c r="H156" i="2"/>
  <c r="D156" i="2"/>
  <c r="AF155" i="2"/>
  <c r="AG155" i="2" s="1"/>
  <c r="AD155" i="2" s="1"/>
  <c r="AB155" i="2"/>
  <c r="X155" i="2"/>
  <c r="T155" i="2"/>
  <c r="U155" i="2" s="1"/>
  <c r="R155" i="2" s="1"/>
  <c r="P155" i="2"/>
  <c r="Q155" i="2" s="1"/>
  <c r="L155" i="2"/>
  <c r="M155" i="2" s="1"/>
  <c r="H155" i="2"/>
  <c r="D155" i="2"/>
  <c r="E155" i="2" s="1"/>
  <c r="C155" i="2" s="1"/>
  <c r="AF154" i="2"/>
  <c r="AG154" i="2" s="1"/>
  <c r="AB154" i="2"/>
  <c r="AC154" i="2" s="1"/>
  <c r="Z154" i="2" s="1"/>
  <c r="X154" i="2"/>
  <c r="T154" i="2"/>
  <c r="U154" i="2" s="1"/>
  <c r="P154" i="2"/>
  <c r="L154" i="2"/>
  <c r="M154" i="2" s="1"/>
  <c r="H154" i="2"/>
  <c r="I154" i="2" s="1"/>
  <c r="D154" i="2"/>
  <c r="E154" i="2" s="1"/>
  <c r="B154" i="2" s="1"/>
  <c r="AF153" i="2"/>
  <c r="AG153" i="2" s="1"/>
  <c r="AB153" i="2"/>
  <c r="AC153" i="2" s="1"/>
  <c r="X153" i="2"/>
  <c r="T153" i="2"/>
  <c r="U153" i="2" s="1"/>
  <c r="R153" i="2" s="1"/>
  <c r="P153" i="2"/>
  <c r="L153" i="2"/>
  <c r="M153" i="2" s="1"/>
  <c r="H153" i="2"/>
  <c r="D153" i="2"/>
  <c r="E153" i="2" s="1"/>
  <c r="B153" i="2" s="1"/>
  <c r="AF152" i="2"/>
  <c r="AG152" i="2" s="1"/>
  <c r="AB152" i="2"/>
  <c r="AC152" i="2" s="1"/>
  <c r="X152" i="2"/>
  <c r="Y152" i="2" s="1"/>
  <c r="T152" i="2"/>
  <c r="U152" i="2" s="1"/>
  <c r="S152" i="2" s="1"/>
  <c r="P152" i="2"/>
  <c r="Q152" i="2" s="1"/>
  <c r="L152" i="2"/>
  <c r="M152" i="2" s="1"/>
  <c r="H152" i="2"/>
  <c r="D152" i="2"/>
  <c r="AF151" i="2"/>
  <c r="AG151" i="2" s="1"/>
  <c r="AD151" i="2" s="1"/>
  <c r="AB151" i="2"/>
  <c r="AC151" i="2" s="1"/>
  <c r="Z151" i="2" s="1"/>
  <c r="X151" i="2"/>
  <c r="T151" i="2"/>
  <c r="U151" i="2" s="1"/>
  <c r="P151" i="2"/>
  <c r="L151" i="2"/>
  <c r="H151" i="2"/>
  <c r="I151" i="2" s="1"/>
  <c r="D151" i="2"/>
  <c r="E151" i="2" s="1"/>
  <c r="C151" i="2" s="1"/>
  <c r="AF150" i="2"/>
  <c r="AB150" i="2"/>
  <c r="AC150" i="2" s="1"/>
  <c r="X150" i="2"/>
  <c r="Y150" i="2" s="1"/>
  <c r="V150" i="2" s="1"/>
  <c r="T150" i="2"/>
  <c r="P150" i="2"/>
  <c r="Q150" i="2" s="1"/>
  <c r="L150" i="2"/>
  <c r="M150" i="2" s="1"/>
  <c r="H150" i="2"/>
  <c r="D150" i="2"/>
  <c r="AF149" i="2"/>
  <c r="AG149" i="2" s="1"/>
  <c r="AB149" i="2"/>
  <c r="AC149" i="2" s="1"/>
  <c r="X149" i="2"/>
  <c r="Y149" i="2" s="1"/>
  <c r="V149" i="2" s="1"/>
  <c r="T149" i="2"/>
  <c r="U149" i="2" s="1"/>
  <c r="S149" i="2" s="1"/>
  <c r="P149" i="2"/>
  <c r="Q149" i="2" s="1"/>
  <c r="O149" i="2" s="1"/>
  <c r="L149" i="2"/>
  <c r="M149" i="2" s="1"/>
  <c r="H149" i="2"/>
  <c r="I149" i="2" s="1"/>
  <c r="F149" i="2" s="1"/>
  <c r="D149" i="2"/>
  <c r="E149" i="2" s="1"/>
  <c r="C149" i="2" s="1"/>
  <c r="AF148" i="2"/>
  <c r="AG148" i="2" s="1"/>
  <c r="AD148" i="2" s="1"/>
  <c r="AB148" i="2"/>
  <c r="X148" i="2"/>
  <c r="T148" i="2"/>
  <c r="U148" i="2" s="1"/>
  <c r="R148" i="2" s="1"/>
  <c r="P148" i="2"/>
  <c r="Q148" i="2" s="1"/>
  <c r="N148" i="2" s="1"/>
  <c r="L148" i="2"/>
  <c r="M148" i="2" s="1"/>
  <c r="H148" i="2"/>
  <c r="I148" i="2" s="1"/>
  <c r="D148" i="2"/>
  <c r="AF147" i="2"/>
  <c r="AG147" i="2" s="1"/>
  <c r="AD147" i="2" s="1"/>
  <c r="AB147" i="2"/>
  <c r="X147" i="2"/>
  <c r="Y147" i="2" s="1"/>
  <c r="W147" i="2" s="1"/>
  <c r="T147" i="2"/>
  <c r="U147" i="2" s="1"/>
  <c r="S147" i="2" s="1"/>
  <c r="P147" i="2"/>
  <c r="Q147" i="2" s="1"/>
  <c r="O147" i="2" s="1"/>
  <c r="L147" i="2"/>
  <c r="H147" i="2"/>
  <c r="D147" i="2"/>
  <c r="E147" i="2" s="1"/>
  <c r="AF146" i="2"/>
  <c r="AG146" i="2" s="1"/>
  <c r="AE146" i="2" s="1"/>
  <c r="AB146" i="2"/>
  <c r="X146" i="2"/>
  <c r="Y146" i="2" s="1"/>
  <c r="T146" i="2"/>
  <c r="P146" i="2"/>
  <c r="L146" i="2"/>
  <c r="M146" i="2" s="1"/>
  <c r="H146" i="2"/>
  <c r="D146" i="2"/>
  <c r="E146" i="2" s="1"/>
  <c r="C146" i="2" s="1"/>
  <c r="AF145" i="2"/>
  <c r="AB145" i="2"/>
  <c r="AC145" i="2" s="1"/>
  <c r="AA145" i="2" s="1"/>
  <c r="X145" i="2"/>
  <c r="Y145" i="2" s="1"/>
  <c r="W145" i="2" s="1"/>
  <c r="T145" i="2"/>
  <c r="P145" i="2"/>
  <c r="Q145" i="2" s="1"/>
  <c r="L145" i="2"/>
  <c r="M145" i="2" s="1"/>
  <c r="K145" i="2" s="1"/>
  <c r="H145" i="2"/>
  <c r="D145" i="2"/>
  <c r="E145" i="2" s="1"/>
  <c r="AF144" i="2"/>
  <c r="AG144" i="2" s="1"/>
  <c r="AD144" i="2" s="1"/>
  <c r="AB144" i="2"/>
  <c r="X144" i="2"/>
  <c r="T144" i="2"/>
  <c r="U144" i="2" s="1"/>
  <c r="P144" i="2"/>
  <c r="Q144" i="2" s="1"/>
  <c r="N144" i="2" s="1"/>
  <c r="L144" i="2"/>
  <c r="H144" i="2"/>
  <c r="I144" i="2" s="1"/>
  <c r="D144" i="2"/>
  <c r="E144" i="2" s="1"/>
  <c r="C144" i="2" s="1"/>
  <c r="AF143" i="2"/>
  <c r="AB143" i="2"/>
  <c r="AC143" i="2" s="1"/>
  <c r="X143" i="2"/>
  <c r="T143" i="2"/>
  <c r="U143" i="2" s="1"/>
  <c r="R143" i="2" s="1"/>
  <c r="P143" i="2"/>
  <c r="Q143" i="2" s="1"/>
  <c r="O143" i="2" s="1"/>
  <c r="L143" i="2"/>
  <c r="M143" i="2" s="1"/>
  <c r="H143" i="2"/>
  <c r="D143" i="2"/>
  <c r="AF142" i="2"/>
  <c r="AG142" i="2" s="1"/>
  <c r="AD142" i="2" s="1"/>
  <c r="AB142" i="2"/>
  <c r="X142" i="2"/>
  <c r="Y142" i="2" s="1"/>
  <c r="V142" i="2" s="1"/>
  <c r="T142" i="2"/>
  <c r="U142" i="2" s="1"/>
  <c r="P142" i="2"/>
  <c r="Q142" i="2" s="1"/>
  <c r="O142" i="2" s="1"/>
  <c r="L142" i="2"/>
  <c r="H142" i="2"/>
  <c r="I142" i="2" s="1"/>
  <c r="D142" i="2"/>
  <c r="E142" i="2" s="1"/>
  <c r="AF141" i="2"/>
  <c r="AG141" i="2" s="1"/>
  <c r="AB141" i="2"/>
  <c r="X141" i="2"/>
  <c r="T141" i="2"/>
  <c r="U141" i="2" s="1"/>
  <c r="P141" i="2"/>
  <c r="Q141" i="2" s="1"/>
  <c r="O141" i="2" s="1"/>
  <c r="L141" i="2"/>
  <c r="H141" i="2"/>
  <c r="I141" i="2" s="1"/>
  <c r="D141" i="2"/>
  <c r="E141" i="2" s="1"/>
  <c r="AF140" i="2"/>
  <c r="AG140" i="2" s="1"/>
  <c r="AB140" i="2"/>
  <c r="AC140" i="2" s="1"/>
  <c r="X140" i="2"/>
  <c r="T140" i="2"/>
  <c r="P140" i="2"/>
  <c r="Q140" i="2" s="1"/>
  <c r="L140" i="2"/>
  <c r="H140" i="2"/>
  <c r="D140" i="2"/>
  <c r="E140" i="2" s="1"/>
  <c r="B140" i="2" s="1"/>
  <c r="AF139" i="2"/>
  <c r="AG139" i="2" s="1"/>
  <c r="AB139" i="2"/>
  <c r="AC139" i="2" s="1"/>
  <c r="X139" i="2"/>
  <c r="Y139" i="2" s="1"/>
  <c r="W139" i="2" s="1"/>
  <c r="T139" i="2"/>
  <c r="P139" i="2"/>
  <c r="Q139" i="2" s="1"/>
  <c r="L139" i="2"/>
  <c r="H139" i="2"/>
  <c r="I139" i="2" s="1"/>
  <c r="D139" i="2"/>
  <c r="E139" i="2" s="1"/>
  <c r="AF138" i="2"/>
  <c r="AB138" i="2"/>
  <c r="AC138" i="2" s="1"/>
  <c r="X138" i="2"/>
  <c r="T138" i="2"/>
  <c r="U138" i="2" s="1"/>
  <c r="R138" i="2" s="1"/>
  <c r="P138" i="2"/>
  <c r="L138" i="2"/>
  <c r="M138" i="2" s="1"/>
  <c r="K138" i="2" s="1"/>
  <c r="H138" i="2"/>
  <c r="I138" i="2" s="1"/>
  <c r="F138" i="2" s="1"/>
  <c r="D138" i="2"/>
  <c r="AF137" i="2"/>
  <c r="AB137" i="2"/>
  <c r="AC137" i="2" s="1"/>
  <c r="Z137" i="2" s="1"/>
  <c r="X137" i="2"/>
  <c r="T137" i="2"/>
  <c r="U137" i="2" s="1"/>
  <c r="P137" i="2"/>
  <c r="L137" i="2"/>
  <c r="M137" i="2" s="1"/>
  <c r="H137" i="2"/>
  <c r="D137" i="2"/>
  <c r="AF136" i="2"/>
  <c r="AG136" i="2" s="1"/>
  <c r="AD136" i="2" s="1"/>
  <c r="AB136" i="2"/>
  <c r="AC136" i="2" s="1"/>
  <c r="AA136" i="2" s="1"/>
  <c r="X136" i="2"/>
  <c r="Y136" i="2" s="1"/>
  <c r="T136" i="2"/>
  <c r="U136" i="2" s="1"/>
  <c r="P136" i="2"/>
  <c r="L136" i="2"/>
  <c r="M136" i="2" s="1"/>
  <c r="H136" i="2"/>
  <c r="I136" i="2" s="1"/>
  <c r="D136" i="2"/>
  <c r="AF135" i="2"/>
  <c r="AB135" i="2"/>
  <c r="X135" i="2"/>
  <c r="Y135" i="2" s="1"/>
  <c r="T135" i="2"/>
  <c r="U135" i="2" s="1"/>
  <c r="P135" i="2"/>
  <c r="Q135" i="2" s="1"/>
  <c r="O135" i="2" s="1"/>
  <c r="L135" i="2"/>
  <c r="H135" i="2"/>
  <c r="I135" i="2" s="1"/>
  <c r="D135" i="2"/>
  <c r="AF134" i="2"/>
  <c r="AG134" i="2" s="1"/>
  <c r="AB134" i="2"/>
  <c r="X134" i="2"/>
  <c r="T134" i="2"/>
  <c r="P134" i="2"/>
  <c r="L134" i="2"/>
  <c r="H134" i="2"/>
  <c r="D134" i="2"/>
  <c r="AF133" i="2"/>
  <c r="AB133" i="2"/>
  <c r="X133" i="2"/>
  <c r="Y133" i="2" s="1"/>
  <c r="T133" i="2"/>
  <c r="P133" i="2"/>
  <c r="Q133" i="2" s="1"/>
  <c r="N133" i="2" s="1"/>
  <c r="L133" i="2"/>
  <c r="H133" i="2"/>
  <c r="D133" i="2"/>
  <c r="AF132" i="2"/>
  <c r="AB132" i="2"/>
  <c r="AC132" i="2" s="1"/>
  <c r="X132" i="2"/>
  <c r="Y132" i="2" s="1"/>
  <c r="W132" i="2" s="1"/>
  <c r="T132" i="2"/>
  <c r="U132" i="2" s="1"/>
  <c r="P132" i="2"/>
  <c r="Q132" i="2" s="1"/>
  <c r="N132" i="2" s="1"/>
  <c r="L132" i="2"/>
  <c r="H132" i="2"/>
  <c r="I132" i="2" s="1"/>
  <c r="D132" i="2"/>
  <c r="AF131" i="2"/>
  <c r="AB131" i="2"/>
  <c r="X131" i="2"/>
  <c r="Y131" i="2" s="1"/>
  <c r="T131" i="2"/>
  <c r="P131" i="2"/>
  <c r="Q131" i="2" s="1"/>
  <c r="N131" i="2" s="1"/>
  <c r="L131" i="2"/>
  <c r="H131" i="2"/>
  <c r="I131" i="2" s="1"/>
  <c r="D131" i="2"/>
  <c r="E131" i="2" s="1"/>
  <c r="AF130" i="2"/>
  <c r="AB130" i="2"/>
  <c r="X130" i="2"/>
  <c r="T130" i="2"/>
  <c r="P130" i="2"/>
  <c r="Q130" i="2" s="1"/>
  <c r="N130" i="2" s="1"/>
  <c r="L130" i="2"/>
  <c r="M130" i="2" s="1"/>
  <c r="H130" i="2"/>
  <c r="I130" i="2" s="1"/>
  <c r="D130" i="2"/>
  <c r="AF129" i="2"/>
  <c r="AB129" i="2"/>
  <c r="AC129" i="2" s="1"/>
  <c r="X129" i="2"/>
  <c r="T129" i="2"/>
  <c r="U129" i="2" s="1"/>
  <c r="P129" i="2"/>
  <c r="Q129" i="2" s="1"/>
  <c r="O129" i="2" s="1"/>
  <c r="L129" i="2"/>
  <c r="H129" i="2"/>
  <c r="D129" i="2"/>
  <c r="AF128" i="2"/>
  <c r="AB128" i="2"/>
  <c r="X128" i="2"/>
  <c r="Y128" i="2" s="1"/>
  <c r="T128" i="2"/>
  <c r="U128" i="2" s="1"/>
  <c r="P128" i="2"/>
  <c r="Q128" i="2" s="1"/>
  <c r="N128" i="2" s="1"/>
  <c r="L128" i="2"/>
  <c r="M128" i="2" s="1"/>
  <c r="H128" i="2"/>
  <c r="I128" i="2" s="1"/>
  <c r="D128" i="2"/>
  <c r="E128" i="2" s="1"/>
  <c r="AF127" i="2"/>
  <c r="AG127" i="2" s="1"/>
  <c r="AB127" i="2"/>
  <c r="X127" i="2"/>
  <c r="T127" i="2"/>
  <c r="U127" i="2" s="1"/>
  <c r="S127" i="2" s="1"/>
  <c r="P127" i="2"/>
  <c r="Q127" i="2" s="1"/>
  <c r="O127" i="2" s="1"/>
  <c r="L127" i="2"/>
  <c r="H127" i="2"/>
  <c r="I127" i="2" s="1"/>
  <c r="D127" i="2"/>
  <c r="AF126" i="2"/>
  <c r="AG126" i="2" s="1"/>
  <c r="AB126" i="2"/>
  <c r="X126" i="2"/>
  <c r="T126" i="2"/>
  <c r="U126" i="2" s="1"/>
  <c r="P126" i="2"/>
  <c r="Q126" i="2" s="1"/>
  <c r="L126" i="2"/>
  <c r="H126" i="2"/>
  <c r="D126" i="2"/>
  <c r="E126" i="2" s="1"/>
  <c r="AF125" i="2"/>
  <c r="AB125" i="2"/>
  <c r="X125" i="2"/>
  <c r="T125" i="2"/>
  <c r="U125" i="2" s="1"/>
  <c r="P125" i="2"/>
  <c r="L125" i="2"/>
  <c r="H125" i="2"/>
  <c r="I125" i="2" s="1"/>
  <c r="G125" i="2" s="1"/>
  <c r="D125" i="2"/>
  <c r="AF124" i="2"/>
  <c r="AB124" i="2"/>
  <c r="AC124" i="2" s="1"/>
  <c r="X124" i="2"/>
  <c r="T124" i="2"/>
  <c r="P124" i="2"/>
  <c r="Q124" i="2" s="1"/>
  <c r="L124" i="2"/>
  <c r="H124" i="2"/>
  <c r="I124" i="2" s="1"/>
  <c r="G124" i="2" s="1"/>
  <c r="D124" i="2"/>
  <c r="E124" i="2" s="1"/>
  <c r="AF123" i="2"/>
  <c r="AG123" i="2" s="1"/>
  <c r="AE123" i="2" s="1"/>
  <c r="AB123" i="2"/>
  <c r="X123" i="2"/>
  <c r="T123" i="2"/>
  <c r="U123" i="2" s="1"/>
  <c r="S123" i="2" s="1"/>
  <c r="P123" i="2"/>
  <c r="L123" i="2"/>
  <c r="H123" i="2"/>
  <c r="D123" i="2"/>
  <c r="AF122" i="2"/>
  <c r="AB122" i="2"/>
  <c r="X122" i="2"/>
  <c r="Y122" i="2" s="1"/>
  <c r="T122" i="2"/>
  <c r="P122" i="2"/>
  <c r="L122" i="2"/>
  <c r="H122" i="2"/>
  <c r="D122" i="2"/>
  <c r="E122" i="2" s="1"/>
  <c r="AF121" i="2"/>
  <c r="AB121" i="2"/>
  <c r="X121" i="2"/>
  <c r="Y121" i="2" s="1"/>
  <c r="T121" i="2"/>
  <c r="P121" i="2"/>
  <c r="L121" i="2"/>
  <c r="H121" i="2"/>
  <c r="I121" i="2" s="1"/>
  <c r="D121" i="2"/>
  <c r="AF120" i="2"/>
  <c r="AG120" i="2" s="1"/>
  <c r="AE120" i="2" s="1"/>
  <c r="AB120" i="2"/>
  <c r="X120" i="2"/>
  <c r="T120" i="2"/>
  <c r="U120" i="2" s="1"/>
  <c r="R120" i="2" s="1"/>
  <c r="P120" i="2"/>
  <c r="L120" i="2"/>
  <c r="H120" i="2"/>
  <c r="D120" i="2"/>
  <c r="E120" i="2" s="1"/>
  <c r="AF119" i="2"/>
  <c r="AB119" i="2"/>
  <c r="AC119" i="2" s="1"/>
  <c r="X119" i="2"/>
  <c r="Y119" i="2" s="1"/>
  <c r="V119" i="2" s="1"/>
  <c r="T119" i="2"/>
  <c r="P119" i="2"/>
  <c r="Q119" i="2" s="1"/>
  <c r="N119" i="2" s="1"/>
  <c r="L119" i="2"/>
  <c r="M119" i="2" s="1"/>
  <c r="H119" i="2"/>
  <c r="I119" i="2" s="1"/>
  <c r="F119" i="2" s="1"/>
  <c r="D119" i="2"/>
  <c r="AF118" i="2"/>
  <c r="AG118" i="2" s="1"/>
  <c r="AE118" i="2" s="1"/>
  <c r="AB118" i="2"/>
  <c r="AC118" i="2" s="1"/>
  <c r="X118" i="2"/>
  <c r="Y118" i="2" s="1"/>
  <c r="V118" i="2" s="1"/>
  <c r="T118" i="2"/>
  <c r="P118" i="2"/>
  <c r="Q118" i="2" s="1"/>
  <c r="L118" i="2"/>
  <c r="H118" i="2"/>
  <c r="D118" i="2"/>
  <c r="AF117" i="2"/>
  <c r="AG117" i="2" s="1"/>
  <c r="AE117" i="2" s="1"/>
  <c r="AB117" i="2"/>
  <c r="AC117" i="2" s="1"/>
  <c r="X117" i="2"/>
  <c r="Y117" i="2" s="1"/>
  <c r="V117" i="2" s="1"/>
  <c r="T117" i="2"/>
  <c r="U117" i="2" s="1"/>
  <c r="R117" i="2" s="1"/>
  <c r="P117" i="2"/>
  <c r="L117" i="2"/>
  <c r="M117" i="2" s="1"/>
  <c r="H117" i="2"/>
  <c r="D117" i="2"/>
  <c r="AF116" i="2"/>
  <c r="AB116" i="2"/>
  <c r="AC116" i="2" s="1"/>
  <c r="Z116" i="2" s="1"/>
  <c r="X116" i="2"/>
  <c r="T116" i="2"/>
  <c r="P116" i="2"/>
  <c r="Q116" i="2" s="1"/>
  <c r="L116" i="2"/>
  <c r="M116" i="2" s="1"/>
  <c r="H116" i="2"/>
  <c r="I116" i="2" s="1"/>
  <c r="F116" i="2" s="1"/>
  <c r="D116" i="2"/>
  <c r="AF115" i="2"/>
  <c r="AB115" i="2"/>
  <c r="X115" i="2"/>
  <c r="T115" i="2"/>
  <c r="P115" i="2"/>
  <c r="L115" i="2"/>
  <c r="H115" i="2"/>
  <c r="D115" i="2"/>
  <c r="AF114" i="2"/>
  <c r="AG114" i="2" s="1"/>
  <c r="AB114" i="2"/>
  <c r="X114" i="2"/>
  <c r="T114" i="2"/>
  <c r="P114" i="2"/>
  <c r="Q114" i="2" s="1"/>
  <c r="L114" i="2"/>
  <c r="M114" i="2" s="1"/>
  <c r="H114" i="2"/>
  <c r="I114" i="2" s="1"/>
  <c r="D114" i="2"/>
  <c r="E114" i="2" s="1"/>
  <c r="C114" i="2" s="1"/>
  <c r="AF113" i="2"/>
  <c r="AG113" i="2" s="1"/>
  <c r="AE113" i="2" s="1"/>
  <c r="AB113" i="2"/>
  <c r="X113" i="2"/>
  <c r="T113" i="2"/>
  <c r="P113" i="2"/>
  <c r="L113" i="2"/>
  <c r="H113" i="2"/>
  <c r="D113" i="2"/>
  <c r="AF112" i="2"/>
  <c r="AG112" i="2" s="1"/>
  <c r="AB112" i="2"/>
  <c r="AC112" i="2" s="1"/>
  <c r="Z112" i="2" s="1"/>
  <c r="X112" i="2"/>
  <c r="T112" i="2"/>
  <c r="U112" i="2" s="1"/>
  <c r="R112" i="2" s="1"/>
  <c r="P112" i="2"/>
  <c r="L112" i="2"/>
  <c r="H112" i="2"/>
  <c r="D112" i="2"/>
  <c r="AF111" i="2"/>
  <c r="AG111" i="2" s="1"/>
  <c r="AB111" i="2"/>
  <c r="AC111" i="2" s="1"/>
  <c r="Z111" i="2" s="1"/>
  <c r="X111" i="2"/>
  <c r="Y111" i="2" s="1"/>
  <c r="T111" i="2"/>
  <c r="P111" i="2"/>
  <c r="Q111" i="2" s="1"/>
  <c r="L111" i="2"/>
  <c r="H111" i="2"/>
  <c r="I111" i="2" s="1"/>
  <c r="D111" i="2"/>
  <c r="AF110" i="2"/>
  <c r="AG110" i="2" s="1"/>
  <c r="AD110" i="2" s="1"/>
  <c r="AB110" i="2"/>
  <c r="AC110" i="2" s="1"/>
  <c r="X110" i="2"/>
  <c r="Y110" i="2" s="1"/>
  <c r="T110" i="2"/>
  <c r="P110" i="2"/>
  <c r="L110" i="2"/>
  <c r="H110" i="2"/>
  <c r="D110" i="2"/>
  <c r="AF109" i="2"/>
  <c r="AB109" i="2"/>
  <c r="AC109" i="2" s="1"/>
  <c r="X109" i="2"/>
  <c r="Y109" i="2" s="1"/>
  <c r="W109" i="2" s="1"/>
  <c r="T109" i="2"/>
  <c r="P109" i="2"/>
  <c r="L109" i="2"/>
  <c r="M109" i="2" s="1"/>
  <c r="H109" i="2"/>
  <c r="D109" i="2"/>
  <c r="E109" i="2" s="1"/>
  <c r="AF108" i="2"/>
  <c r="AG108" i="2" s="1"/>
  <c r="AB108" i="2"/>
  <c r="AC108" i="2" s="1"/>
  <c r="X108" i="2"/>
  <c r="Y108" i="2" s="1"/>
  <c r="V108" i="2" s="1"/>
  <c r="T108" i="2"/>
  <c r="U108" i="2" s="1"/>
  <c r="P108" i="2"/>
  <c r="Q108" i="2" s="1"/>
  <c r="L108" i="2"/>
  <c r="M108" i="2" s="1"/>
  <c r="K108" i="2" s="1"/>
  <c r="H108" i="2"/>
  <c r="D108" i="2"/>
  <c r="AF107" i="2"/>
  <c r="AB107" i="2"/>
  <c r="AC107" i="2" s="1"/>
  <c r="Z107" i="2" s="1"/>
  <c r="X107" i="2"/>
  <c r="Y107" i="2" s="1"/>
  <c r="T107" i="2"/>
  <c r="P107" i="2"/>
  <c r="L107" i="2"/>
  <c r="H107" i="2"/>
  <c r="I107" i="2" s="1"/>
  <c r="D107" i="2"/>
  <c r="E107" i="2" s="1"/>
  <c r="C107" i="2" s="1"/>
  <c r="AF106" i="2"/>
  <c r="AG106" i="2" s="1"/>
  <c r="AB106" i="2"/>
  <c r="AC106" i="2" s="1"/>
  <c r="X106" i="2"/>
  <c r="Y106" i="2" s="1"/>
  <c r="V106" i="2" s="1"/>
  <c r="T106" i="2"/>
  <c r="U106" i="2" s="1"/>
  <c r="P106" i="2"/>
  <c r="Q106" i="2" s="1"/>
  <c r="L106" i="2"/>
  <c r="H106" i="2"/>
  <c r="D106" i="2"/>
  <c r="E106" i="2" s="1"/>
  <c r="B106" i="2" s="1"/>
  <c r="AF105" i="2"/>
  <c r="AG105" i="2" s="1"/>
  <c r="AE105" i="2" s="1"/>
  <c r="AB105" i="2"/>
  <c r="AC105" i="2" s="1"/>
  <c r="X105" i="2"/>
  <c r="Y105" i="2" s="1"/>
  <c r="T105" i="2"/>
  <c r="P105" i="2"/>
  <c r="Q105" i="2" s="1"/>
  <c r="L105" i="2"/>
  <c r="H105" i="2"/>
  <c r="D105" i="2"/>
  <c r="AF104" i="2"/>
  <c r="AB104" i="2"/>
  <c r="X104" i="2"/>
  <c r="Y104" i="2" s="1"/>
  <c r="V104" i="2" s="1"/>
  <c r="T104" i="2"/>
  <c r="P104" i="2"/>
  <c r="L104" i="2"/>
  <c r="M104" i="2" s="1"/>
  <c r="H104" i="2"/>
  <c r="D104" i="2"/>
  <c r="E104" i="2" s="1"/>
  <c r="AF103" i="2"/>
  <c r="AB103" i="2"/>
  <c r="X103" i="2"/>
  <c r="Y103" i="2" s="1"/>
  <c r="T103" i="2"/>
  <c r="P103" i="2"/>
  <c r="Q103" i="2" s="1"/>
  <c r="L103" i="2"/>
  <c r="M103" i="2" s="1"/>
  <c r="J103" i="2" s="1"/>
  <c r="H103" i="2"/>
  <c r="I103" i="2" s="1"/>
  <c r="D103" i="2"/>
  <c r="AF102" i="2"/>
  <c r="AG102" i="2" s="1"/>
  <c r="AB102" i="2"/>
  <c r="AC102" i="2" s="1"/>
  <c r="X102" i="2"/>
  <c r="Y102" i="2" s="1"/>
  <c r="T102" i="2"/>
  <c r="P102" i="2"/>
  <c r="L102" i="2"/>
  <c r="M102" i="2" s="1"/>
  <c r="J102" i="2" s="1"/>
  <c r="H102" i="2"/>
  <c r="D102" i="2"/>
  <c r="AF101" i="2"/>
  <c r="AB101" i="2"/>
  <c r="AC101" i="2" s="1"/>
  <c r="Z101" i="2" s="1"/>
  <c r="X101" i="2"/>
  <c r="Y101" i="2" s="1"/>
  <c r="V101" i="2" s="1"/>
  <c r="T101" i="2"/>
  <c r="P101" i="2"/>
  <c r="Q101" i="2" s="1"/>
  <c r="L101" i="2"/>
  <c r="M101" i="2" s="1"/>
  <c r="H101" i="2"/>
  <c r="D101" i="2"/>
  <c r="AF100" i="2"/>
  <c r="AG100" i="2" s="1"/>
  <c r="AD100" i="2" s="1"/>
  <c r="AB100" i="2"/>
  <c r="X100" i="2"/>
  <c r="Y100" i="2" s="1"/>
  <c r="T100" i="2"/>
  <c r="U100" i="2" s="1"/>
  <c r="S100" i="2" s="1"/>
  <c r="P100" i="2"/>
  <c r="L100" i="2"/>
  <c r="H100" i="2"/>
  <c r="I100" i="2" s="1"/>
  <c r="D100" i="2"/>
  <c r="AF99" i="2"/>
  <c r="AG99" i="2" s="1"/>
  <c r="AD99" i="2" s="1"/>
  <c r="AB99" i="2"/>
  <c r="X99" i="2"/>
  <c r="Y99" i="2" s="1"/>
  <c r="W99" i="2" s="1"/>
  <c r="T99" i="2"/>
  <c r="P99" i="2"/>
  <c r="L99" i="2"/>
  <c r="M99" i="2" s="1"/>
  <c r="H99" i="2"/>
  <c r="D99" i="2"/>
  <c r="E99" i="2" s="1"/>
  <c r="C99" i="2" s="1"/>
  <c r="AF98" i="2"/>
  <c r="AG98" i="2" s="1"/>
  <c r="AD98" i="2" s="1"/>
  <c r="AB98" i="2"/>
  <c r="X98" i="2"/>
  <c r="T98" i="2"/>
  <c r="P98" i="2"/>
  <c r="L98" i="2"/>
  <c r="M98" i="2" s="1"/>
  <c r="J98" i="2" s="1"/>
  <c r="H98" i="2"/>
  <c r="I98" i="2" s="1"/>
  <c r="F98" i="2" s="1"/>
  <c r="D98" i="2"/>
  <c r="E98" i="2" s="1"/>
  <c r="B98" i="2" s="1"/>
  <c r="AF97" i="2"/>
  <c r="AG97" i="2" s="1"/>
  <c r="AB97" i="2"/>
  <c r="X97" i="2"/>
  <c r="T97" i="2"/>
  <c r="P97" i="2"/>
  <c r="Q97" i="2" s="1"/>
  <c r="L97" i="2"/>
  <c r="M97" i="2" s="1"/>
  <c r="J97" i="2" s="1"/>
  <c r="H97" i="2"/>
  <c r="D97" i="2"/>
  <c r="AF96" i="2"/>
  <c r="AB96" i="2"/>
  <c r="AC96" i="2" s="1"/>
  <c r="X96" i="2"/>
  <c r="Y96" i="2" s="1"/>
  <c r="T96" i="2"/>
  <c r="U96" i="2" s="1"/>
  <c r="P96" i="2"/>
  <c r="Q96" i="2" s="1"/>
  <c r="L96" i="2"/>
  <c r="H96" i="2"/>
  <c r="I96" i="2" s="1"/>
  <c r="G96" i="2" s="1"/>
  <c r="D96" i="2"/>
  <c r="AF95" i="2"/>
  <c r="AG95" i="2" s="1"/>
  <c r="AB95" i="2"/>
  <c r="X95" i="2"/>
  <c r="Y95" i="2" s="1"/>
  <c r="T95" i="2"/>
  <c r="P95" i="2"/>
  <c r="L95" i="2"/>
  <c r="H95" i="2"/>
  <c r="I95" i="2" s="1"/>
  <c r="G95" i="2" s="1"/>
  <c r="D95" i="2"/>
  <c r="E95" i="2" s="1"/>
  <c r="AF94" i="2"/>
  <c r="AG94" i="2" s="1"/>
  <c r="AE94" i="2" s="1"/>
  <c r="AB94" i="2"/>
  <c r="AC94" i="2" s="1"/>
  <c r="Z94" i="2" s="1"/>
  <c r="X94" i="2"/>
  <c r="T94" i="2"/>
  <c r="P94" i="2"/>
  <c r="L94" i="2"/>
  <c r="M94" i="2" s="1"/>
  <c r="H94" i="2"/>
  <c r="I94" i="2" s="1"/>
  <c r="F94" i="2" s="1"/>
  <c r="D94" i="2"/>
  <c r="AF93" i="2"/>
  <c r="AG93" i="2" s="1"/>
  <c r="AB93" i="2"/>
  <c r="X93" i="2"/>
  <c r="Y93" i="2" s="1"/>
  <c r="W93" i="2" s="1"/>
  <c r="T93" i="2"/>
  <c r="U93" i="2" s="1"/>
  <c r="S93" i="2" s="1"/>
  <c r="P93" i="2"/>
  <c r="Q93" i="2" s="1"/>
  <c r="L93" i="2"/>
  <c r="H93" i="2"/>
  <c r="D93" i="2"/>
  <c r="E93" i="2" s="1"/>
  <c r="AF92" i="2"/>
  <c r="AB92" i="2"/>
  <c r="X92" i="2"/>
  <c r="T92" i="2"/>
  <c r="U92" i="2" s="1"/>
  <c r="P92" i="2"/>
  <c r="Q92" i="2" s="1"/>
  <c r="L92" i="2"/>
  <c r="M92" i="2" s="1"/>
  <c r="K92" i="2" s="1"/>
  <c r="H92" i="2"/>
  <c r="I92" i="2" s="1"/>
  <c r="F92" i="2" s="1"/>
  <c r="D92" i="2"/>
  <c r="AF91" i="2"/>
  <c r="AB91" i="2"/>
  <c r="AC91" i="2" s="1"/>
  <c r="X91" i="2"/>
  <c r="T91" i="2"/>
  <c r="P91" i="2"/>
  <c r="L91" i="2"/>
  <c r="M91" i="2" s="1"/>
  <c r="H91" i="2"/>
  <c r="D91" i="2"/>
  <c r="AF90" i="2"/>
  <c r="AB90" i="2"/>
  <c r="X90" i="2"/>
  <c r="Y90" i="2" s="1"/>
  <c r="T90" i="2"/>
  <c r="U90" i="2" s="1"/>
  <c r="P90" i="2"/>
  <c r="Q90" i="2" s="1"/>
  <c r="L90" i="2"/>
  <c r="H90" i="2"/>
  <c r="I90" i="2" s="1"/>
  <c r="D90" i="2"/>
  <c r="AF89" i="2"/>
  <c r="AB89" i="2"/>
  <c r="X89" i="2"/>
  <c r="Y89" i="2" s="1"/>
  <c r="W89" i="2" s="1"/>
  <c r="T89" i="2"/>
  <c r="U89" i="2" s="1"/>
  <c r="S89" i="2" s="1"/>
  <c r="P89" i="2"/>
  <c r="Q89" i="2" s="1"/>
  <c r="L89" i="2"/>
  <c r="M89" i="2" s="1"/>
  <c r="J89" i="2" s="1"/>
  <c r="H89" i="2"/>
  <c r="D89" i="2"/>
  <c r="E89" i="2" s="1"/>
  <c r="AF88" i="2"/>
  <c r="AG88" i="2" s="1"/>
  <c r="AE88" i="2" s="1"/>
  <c r="AB88" i="2"/>
  <c r="AC88" i="2" s="1"/>
  <c r="X88" i="2"/>
  <c r="Y88" i="2" s="1"/>
  <c r="T88" i="2"/>
  <c r="P88" i="2"/>
  <c r="L88" i="2"/>
  <c r="H88" i="2"/>
  <c r="I88" i="2" s="1"/>
  <c r="G88" i="2" s="1"/>
  <c r="D88" i="2"/>
  <c r="AF87" i="2"/>
  <c r="AG87" i="2" s="1"/>
  <c r="AB87" i="2"/>
  <c r="AC87" i="2" s="1"/>
  <c r="X87" i="2"/>
  <c r="Y87" i="2" s="1"/>
  <c r="T87" i="2"/>
  <c r="U87" i="2" s="1"/>
  <c r="R87" i="2" s="1"/>
  <c r="P87" i="2"/>
  <c r="L87" i="2"/>
  <c r="H87" i="2"/>
  <c r="I87" i="2" s="1"/>
  <c r="G87" i="2" s="1"/>
  <c r="D87" i="2"/>
  <c r="AF86" i="2"/>
  <c r="AG86" i="2" s="1"/>
  <c r="AD86" i="2" s="1"/>
  <c r="AB86" i="2"/>
  <c r="AC86" i="2" s="1"/>
  <c r="AA86" i="2" s="1"/>
  <c r="X86" i="2"/>
  <c r="T86" i="2"/>
  <c r="U86" i="2" s="1"/>
  <c r="P86" i="2"/>
  <c r="L86" i="2"/>
  <c r="H86" i="2"/>
  <c r="I86" i="2" s="1"/>
  <c r="G86" i="2" s="1"/>
  <c r="D86" i="2"/>
  <c r="E86" i="2" s="1"/>
  <c r="B86" i="2" s="1"/>
  <c r="AF85" i="2"/>
  <c r="AG85" i="2" s="1"/>
  <c r="AB85" i="2"/>
  <c r="X85" i="2"/>
  <c r="T85" i="2"/>
  <c r="U85" i="2" s="1"/>
  <c r="S85" i="2" s="1"/>
  <c r="P85" i="2"/>
  <c r="L85" i="2"/>
  <c r="H85" i="2"/>
  <c r="D85" i="2"/>
  <c r="E85" i="2" s="1"/>
  <c r="B85" i="2" s="1"/>
  <c r="AF84" i="2"/>
  <c r="AG84" i="2" s="1"/>
  <c r="AE84" i="2" s="1"/>
  <c r="AB84" i="2"/>
  <c r="X84" i="2"/>
  <c r="T84" i="2"/>
  <c r="P84" i="2"/>
  <c r="Q84" i="2" s="1"/>
  <c r="O84" i="2" s="1"/>
  <c r="L84" i="2"/>
  <c r="M84" i="2" s="1"/>
  <c r="H84" i="2"/>
  <c r="I84" i="2" s="1"/>
  <c r="D84" i="2"/>
  <c r="AF83" i="2"/>
  <c r="AG83" i="2" s="1"/>
  <c r="AE83" i="2" s="1"/>
  <c r="AB83" i="2"/>
  <c r="AC83" i="2" s="1"/>
  <c r="Z83" i="2" s="1"/>
  <c r="X83" i="2"/>
  <c r="T83" i="2"/>
  <c r="P83" i="2"/>
  <c r="Q83" i="2" s="1"/>
  <c r="O83" i="2" s="1"/>
  <c r="L83" i="2"/>
  <c r="H83" i="2"/>
  <c r="I83" i="2" s="1"/>
  <c r="F83" i="2" s="1"/>
  <c r="D83" i="2"/>
  <c r="E83" i="2" s="1"/>
  <c r="B83" i="2" s="1"/>
  <c r="AF82" i="2"/>
  <c r="AG82" i="2" s="1"/>
  <c r="AD82" i="2" s="1"/>
  <c r="AB82" i="2"/>
  <c r="AC82" i="2" s="1"/>
  <c r="X82" i="2"/>
  <c r="T82" i="2"/>
  <c r="U82" i="2" s="1"/>
  <c r="P82" i="2"/>
  <c r="Q82" i="2" s="1"/>
  <c r="N82" i="2" s="1"/>
  <c r="L82" i="2"/>
  <c r="H82" i="2"/>
  <c r="D82" i="2"/>
  <c r="E82" i="2" s="1"/>
  <c r="AF81" i="2"/>
  <c r="AG81" i="2" s="1"/>
  <c r="AE81" i="2" s="1"/>
  <c r="AB81" i="2"/>
  <c r="X81" i="2"/>
  <c r="Y81" i="2" s="1"/>
  <c r="T81" i="2"/>
  <c r="P81" i="2"/>
  <c r="L81" i="2"/>
  <c r="M81" i="2" s="1"/>
  <c r="J81" i="2" s="1"/>
  <c r="H81" i="2"/>
  <c r="I81" i="2" s="1"/>
  <c r="D81" i="2"/>
  <c r="AF80" i="2"/>
  <c r="AG80" i="2" s="1"/>
  <c r="AE80" i="2" s="1"/>
  <c r="AB80" i="2"/>
  <c r="AC80" i="2" s="1"/>
  <c r="X80" i="2"/>
  <c r="Y80" i="2" s="1"/>
  <c r="T80" i="2"/>
  <c r="P80" i="2"/>
  <c r="Q80" i="2" s="1"/>
  <c r="L80" i="2"/>
  <c r="M80" i="2" s="1"/>
  <c r="H80" i="2"/>
  <c r="I80" i="2" s="1"/>
  <c r="D80" i="2"/>
  <c r="E80" i="2" s="1"/>
  <c r="AF79" i="2"/>
  <c r="AG79" i="2" s="1"/>
  <c r="AB79" i="2"/>
  <c r="AC79" i="2" s="1"/>
  <c r="X79" i="2"/>
  <c r="Y79" i="2" s="1"/>
  <c r="W79" i="2" s="1"/>
  <c r="T79" i="2"/>
  <c r="P79" i="2"/>
  <c r="Q79" i="2" s="1"/>
  <c r="O79" i="2" s="1"/>
  <c r="L79" i="2"/>
  <c r="M79" i="2" s="1"/>
  <c r="H79" i="2"/>
  <c r="I79" i="2" s="1"/>
  <c r="D79" i="2"/>
  <c r="E79" i="2" s="1"/>
  <c r="AF78" i="2"/>
  <c r="AG78" i="2" s="1"/>
  <c r="AB78" i="2"/>
  <c r="AC78" i="2" s="1"/>
  <c r="X78" i="2"/>
  <c r="Y78" i="2" s="1"/>
  <c r="T78" i="2"/>
  <c r="P78" i="2"/>
  <c r="Q78" i="2" s="1"/>
  <c r="L78" i="2"/>
  <c r="M78" i="2" s="1"/>
  <c r="H78" i="2"/>
  <c r="I78" i="2" s="1"/>
  <c r="D78" i="2"/>
  <c r="E78" i="2" s="1"/>
  <c r="B78" i="2" s="1"/>
  <c r="AF77" i="2"/>
  <c r="AG77" i="2" s="1"/>
  <c r="AE77" i="2" s="1"/>
  <c r="AB77" i="2"/>
  <c r="X77" i="2"/>
  <c r="T77" i="2"/>
  <c r="P77" i="2"/>
  <c r="L77" i="2"/>
  <c r="M77" i="2" s="1"/>
  <c r="J77" i="2" s="1"/>
  <c r="H77" i="2"/>
  <c r="D77" i="2"/>
  <c r="AF76" i="2"/>
  <c r="AG76" i="2" s="1"/>
  <c r="AE76" i="2" s="1"/>
  <c r="AB76" i="2"/>
  <c r="AC76" i="2" s="1"/>
  <c r="X76" i="2"/>
  <c r="Y76" i="2" s="1"/>
  <c r="T76" i="2"/>
  <c r="P76" i="2"/>
  <c r="Q76" i="2" s="1"/>
  <c r="L76" i="2"/>
  <c r="H76" i="2"/>
  <c r="D76" i="2"/>
  <c r="E76" i="2" s="1"/>
  <c r="B76" i="2" s="1"/>
  <c r="AF75" i="2"/>
  <c r="AG75" i="2" s="1"/>
  <c r="AB75" i="2"/>
  <c r="AC75" i="2" s="1"/>
  <c r="X75" i="2"/>
  <c r="T75" i="2"/>
  <c r="P75" i="2"/>
  <c r="Q75" i="2" s="1"/>
  <c r="O75" i="2" s="1"/>
  <c r="L75" i="2"/>
  <c r="M75" i="2" s="1"/>
  <c r="H75" i="2"/>
  <c r="I75" i="2" s="1"/>
  <c r="D75" i="2"/>
  <c r="E75" i="2" s="1"/>
  <c r="AF74" i="2"/>
  <c r="AG74" i="2" s="1"/>
  <c r="AB74" i="2"/>
  <c r="X74" i="2"/>
  <c r="Y74" i="2" s="1"/>
  <c r="V74" i="2" s="1"/>
  <c r="T74" i="2"/>
  <c r="P74" i="2"/>
  <c r="Q74" i="2" s="1"/>
  <c r="L74" i="2"/>
  <c r="H74" i="2"/>
  <c r="I74" i="2" s="1"/>
  <c r="D74" i="2"/>
  <c r="E74" i="2" s="1"/>
  <c r="AF73" i="2"/>
  <c r="AB73" i="2"/>
  <c r="X73" i="2"/>
  <c r="T73" i="2"/>
  <c r="P73" i="2"/>
  <c r="Q73" i="2" s="1"/>
  <c r="L73" i="2"/>
  <c r="H73" i="2"/>
  <c r="I73" i="2" s="1"/>
  <c r="D73" i="2"/>
  <c r="E73" i="2" s="1"/>
  <c r="AF72" i="2"/>
  <c r="AG72" i="2" s="1"/>
  <c r="AB72" i="2"/>
  <c r="AC72" i="2" s="1"/>
  <c r="Z72" i="2" s="1"/>
  <c r="X72" i="2"/>
  <c r="Y72" i="2" s="1"/>
  <c r="T72" i="2"/>
  <c r="P72" i="2"/>
  <c r="Q72" i="2" s="1"/>
  <c r="N72" i="2" s="1"/>
  <c r="L72" i="2"/>
  <c r="H72" i="2"/>
  <c r="I72" i="2" s="1"/>
  <c r="D72" i="2"/>
  <c r="E72" i="2" s="1"/>
  <c r="B72" i="2" s="1"/>
  <c r="AF71" i="2"/>
  <c r="AG71" i="2" s="1"/>
  <c r="AE71" i="2" s="1"/>
  <c r="AB71" i="2"/>
  <c r="X71" i="2"/>
  <c r="T71" i="2"/>
  <c r="U71" i="2" s="1"/>
  <c r="P71" i="2"/>
  <c r="Q71" i="2" s="1"/>
  <c r="O71" i="2" s="1"/>
  <c r="L71" i="2"/>
  <c r="M71" i="2" s="1"/>
  <c r="H71" i="2"/>
  <c r="D71" i="2"/>
  <c r="E71" i="2" s="1"/>
  <c r="AF70" i="2"/>
  <c r="AG70" i="2" s="1"/>
  <c r="AD70" i="2" s="1"/>
  <c r="AB70" i="2"/>
  <c r="AC70" i="2" s="1"/>
  <c r="X70" i="2"/>
  <c r="Y70" i="2" s="1"/>
  <c r="T70" i="2"/>
  <c r="U70" i="2" s="1"/>
  <c r="R70" i="2" s="1"/>
  <c r="P70" i="2"/>
  <c r="Q70" i="2" s="1"/>
  <c r="N70" i="2" s="1"/>
  <c r="L70" i="2"/>
  <c r="M70" i="2" s="1"/>
  <c r="H70" i="2"/>
  <c r="D70" i="2"/>
  <c r="E70" i="2" s="1"/>
  <c r="B70" i="2" s="1"/>
  <c r="AF69" i="2"/>
  <c r="AG69" i="2" s="1"/>
  <c r="AE69" i="2" s="1"/>
  <c r="AB69" i="2"/>
  <c r="X69" i="2"/>
  <c r="T69" i="2"/>
  <c r="P69" i="2"/>
  <c r="Q69" i="2" s="1"/>
  <c r="N69" i="2" s="1"/>
  <c r="L69" i="2"/>
  <c r="H69" i="2"/>
  <c r="I69" i="2" s="1"/>
  <c r="D69" i="2"/>
  <c r="E69" i="2" s="1"/>
  <c r="AF68" i="2"/>
  <c r="AG68" i="2" s="1"/>
  <c r="AE68" i="2" s="1"/>
  <c r="AB68" i="2"/>
  <c r="X68" i="2"/>
  <c r="T68" i="2"/>
  <c r="P68" i="2"/>
  <c r="Q68" i="2" s="1"/>
  <c r="L68" i="2"/>
  <c r="M68" i="2" s="1"/>
  <c r="J68" i="2" s="1"/>
  <c r="H68" i="2"/>
  <c r="D68" i="2"/>
  <c r="E68" i="2" s="1"/>
  <c r="B68" i="2" s="1"/>
  <c r="AF67" i="2"/>
  <c r="AG67" i="2" s="1"/>
  <c r="AE67" i="2" s="1"/>
  <c r="AB67" i="2"/>
  <c r="AC67" i="2" s="1"/>
  <c r="X67" i="2"/>
  <c r="Y67" i="2" s="1"/>
  <c r="T67" i="2"/>
  <c r="P67" i="2"/>
  <c r="Q67" i="2" s="1"/>
  <c r="O67" i="2" s="1"/>
  <c r="L67" i="2"/>
  <c r="H67" i="2"/>
  <c r="I67" i="2" s="1"/>
  <c r="D67" i="2"/>
  <c r="AF66" i="2"/>
  <c r="AG66" i="2" s="1"/>
  <c r="AE66" i="2" s="1"/>
  <c r="AB66" i="2"/>
  <c r="X66" i="2"/>
  <c r="Y66" i="2" s="1"/>
  <c r="W66" i="2" s="1"/>
  <c r="T66" i="2"/>
  <c r="P66" i="2"/>
  <c r="L66" i="2"/>
  <c r="M66" i="2" s="1"/>
  <c r="H66" i="2"/>
  <c r="D66" i="2"/>
  <c r="AF65" i="2"/>
  <c r="AG65" i="2" s="1"/>
  <c r="AE65" i="2" s="1"/>
  <c r="AB65" i="2"/>
  <c r="X65" i="2"/>
  <c r="T65" i="2"/>
  <c r="U65" i="2" s="1"/>
  <c r="S65" i="2" s="1"/>
  <c r="P65" i="2"/>
  <c r="Q65" i="2" s="1"/>
  <c r="O65" i="2" s="1"/>
  <c r="L65" i="2"/>
  <c r="M65" i="2" s="1"/>
  <c r="J65" i="2" s="1"/>
  <c r="H65" i="2"/>
  <c r="I65" i="2" s="1"/>
  <c r="D65" i="2"/>
  <c r="E65" i="2" s="1"/>
  <c r="AF64" i="2"/>
  <c r="AG64" i="2" s="1"/>
  <c r="AE64" i="2" s="1"/>
  <c r="AB64" i="2"/>
  <c r="X64" i="2"/>
  <c r="T64" i="2"/>
  <c r="U64" i="2" s="1"/>
  <c r="P64" i="2"/>
  <c r="Q64" i="2" s="1"/>
  <c r="L64" i="2"/>
  <c r="M64" i="2" s="1"/>
  <c r="H64" i="2"/>
  <c r="I64" i="2" s="1"/>
  <c r="D64" i="2"/>
  <c r="E64" i="2" s="1"/>
  <c r="AF63" i="2"/>
  <c r="AB63" i="2"/>
  <c r="X63" i="2"/>
  <c r="Y63" i="2" s="1"/>
  <c r="T63" i="2"/>
  <c r="U63" i="2" s="1"/>
  <c r="P63" i="2"/>
  <c r="Q63" i="2" s="1"/>
  <c r="O63" i="2" s="1"/>
  <c r="L63" i="2"/>
  <c r="M63" i="2" s="1"/>
  <c r="J63" i="2" s="1"/>
  <c r="H63" i="2"/>
  <c r="D63" i="2"/>
  <c r="AF62" i="2"/>
  <c r="AG62" i="2" s="1"/>
  <c r="AB62" i="2"/>
  <c r="X62" i="2"/>
  <c r="Y62" i="2" s="1"/>
  <c r="W62" i="2" s="1"/>
  <c r="T62" i="2"/>
  <c r="P62" i="2"/>
  <c r="Q62" i="2" s="1"/>
  <c r="N62" i="2" s="1"/>
  <c r="L62" i="2"/>
  <c r="M62" i="2" s="1"/>
  <c r="H62" i="2"/>
  <c r="I62" i="2" s="1"/>
  <c r="D62" i="2"/>
  <c r="AF61" i="2"/>
  <c r="AG61" i="2" s="1"/>
  <c r="AE61" i="2" s="1"/>
  <c r="AB61" i="2"/>
  <c r="AC61" i="2" s="1"/>
  <c r="AA61" i="2" s="1"/>
  <c r="X61" i="2"/>
  <c r="T61" i="2"/>
  <c r="U61" i="2" s="1"/>
  <c r="R61" i="2" s="1"/>
  <c r="P61" i="2"/>
  <c r="Q61" i="2" s="1"/>
  <c r="O61" i="2" s="1"/>
  <c r="L61" i="2"/>
  <c r="M61" i="2" s="1"/>
  <c r="H61" i="2"/>
  <c r="D61" i="2"/>
  <c r="AF60" i="2"/>
  <c r="AG60" i="2" s="1"/>
  <c r="AB60" i="2"/>
  <c r="X60" i="2"/>
  <c r="Y60" i="2" s="1"/>
  <c r="T60" i="2"/>
  <c r="U60" i="2" s="1"/>
  <c r="R60" i="2" s="1"/>
  <c r="P60" i="2"/>
  <c r="Q60" i="2" s="1"/>
  <c r="N60" i="2" s="1"/>
  <c r="L60" i="2"/>
  <c r="M60" i="2" s="1"/>
  <c r="H60" i="2"/>
  <c r="I60" i="2" s="1"/>
  <c r="D60" i="2"/>
  <c r="E60" i="2" s="1"/>
  <c r="AF59" i="2"/>
  <c r="AG59" i="2" s="1"/>
  <c r="AB59" i="2"/>
  <c r="AC59" i="2" s="1"/>
  <c r="X59" i="2"/>
  <c r="Y59" i="2" s="1"/>
  <c r="T59" i="2"/>
  <c r="U59" i="2" s="1"/>
  <c r="P59" i="2"/>
  <c r="Q59" i="2" s="1"/>
  <c r="O59" i="2" s="1"/>
  <c r="L59" i="2"/>
  <c r="M59" i="2" s="1"/>
  <c r="J59" i="2" s="1"/>
  <c r="H59" i="2"/>
  <c r="D59" i="2"/>
  <c r="E59" i="2" s="1"/>
  <c r="B59" i="2" s="1"/>
  <c r="AF58" i="2"/>
  <c r="AG58" i="2" s="1"/>
  <c r="AB58" i="2"/>
  <c r="AC58" i="2" s="1"/>
  <c r="X58" i="2"/>
  <c r="Y58" i="2" s="1"/>
  <c r="T58" i="2"/>
  <c r="P58" i="2"/>
  <c r="Q58" i="2" s="1"/>
  <c r="L58" i="2"/>
  <c r="H58" i="2"/>
  <c r="D58" i="2"/>
  <c r="AF57" i="2"/>
  <c r="AG57" i="2" s="1"/>
  <c r="AE57" i="2" s="1"/>
  <c r="AB57" i="2"/>
  <c r="AC57" i="2" s="1"/>
  <c r="X57" i="2"/>
  <c r="T57" i="2"/>
  <c r="U57" i="2" s="1"/>
  <c r="P57" i="2"/>
  <c r="Q57" i="2" s="1"/>
  <c r="L57" i="2"/>
  <c r="H57" i="2"/>
  <c r="D57" i="2"/>
  <c r="AF56" i="2"/>
  <c r="AG56" i="2" s="1"/>
  <c r="AD56" i="2" s="1"/>
  <c r="AB56" i="2"/>
  <c r="AC56" i="2" s="1"/>
  <c r="X56" i="2"/>
  <c r="T56" i="2"/>
  <c r="P56" i="2"/>
  <c r="Q56" i="2" s="1"/>
  <c r="N56" i="2" s="1"/>
  <c r="L56" i="2"/>
  <c r="M56" i="2" s="1"/>
  <c r="H56" i="2"/>
  <c r="D56" i="2"/>
  <c r="E56" i="2" s="1"/>
  <c r="B56" i="2" s="1"/>
  <c r="AF55" i="2"/>
  <c r="AG55" i="2" s="1"/>
  <c r="AE55" i="2" s="1"/>
  <c r="AB55" i="2"/>
  <c r="X55" i="2"/>
  <c r="T55" i="2"/>
  <c r="U55" i="2" s="1"/>
  <c r="P55" i="2"/>
  <c r="Q55" i="2" s="1"/>
  <c r="L55" i="2"/>
  <c r="H55" i="2"/>
  <c r="I55" i="2" s="1"/>
  <c r="F55" i="2" s="1"/>
  <c r="D55" i="2"/>
  <c r="E55" i="2" s="1"/>
  <c r="AF54" i="2"/>
  <c r="AG54" i="2" s="1"/>
  <c r="AD54" i="2" s="1"/>
  <c r="AB54" i="2"/>
  <c r="AC54" i="2" s="1"/>
  <c r="X54" i="2"/>
  <c r="T54" i="2"/>
  <c r="P54" i="2"/>
  <c r="Q54" i="2" s="1"/>
  <c r="L54" i="2"/>
  <c r="M54" i="2" s="1"/>
  <c r="J54" i="2" s="1"/>
  <c r="H54" i="2"/>
  <c r="D54" i="2"/>
  <c r="AF53" i="2"/>
  <c r="AG53" i="2" s="1"/>
  <c r="AD53" i="2" s="1"/>
  <c r="AB53" i="2"/>
  <c r="AC53" i="2" s="1"/>
  <c r="X53" i="2"/>
  <c r="T53" i="2"/>
  <c r="U53" i="2" s="1"/>
  <c r="S53" i="2" s="1"/>
  <c r="P53" i="2"/>
  <c r="Q53" i="2" s="1"/>
  <c r="L53" i="2"/>
  <c r="M53" i="2" s="1"/>
  <c r="J53" i="2" s="1"/>
  <c r="H53" i="2"/>
  <c r="D53" i="2"/>
  <c r="AF52" i="2"/>
  <c r="AG52" i="2" s="1"/>
  <c r="AE52" i="2" s="1"/>
  <c r="AB52" i="2"/>
  <c r="AC52" i="2" s="1"/>
  <c r="X52" i="2"/>
  <c r="Y52" i="2" s="1"/>
  <c r="T52" i="2"/>
  <c r="P52" i="2"/>
  <c r="Q52" i="2" s="1"/>
  <c r="L52" i="2"/>
  <c r="M52" i="2" s="1"/>
  <c r="H52" i="2"/>
  <c r="D52" i="2"/>
  <c r="E52" i="2" s="1"/>
  <c r="AF51" i="2"/>
  <c r="AG51" i="2" s="1"/>
  <c r="AE51" i="2" s="1"/>
  <c r="AB51" i="2"/>
  <c r="AC51" i="2" s="1"/>
  <c r="X51" i="2"/>
  <c r="Y51" i="2" s="1"/>
  <c r="T51" i="2"/>
  <c r="U51" i="2" s="1"/>
  <c r="P51" i="2"/>
  <c r="Q51" i="2" s="1"/>
  <c r="O51" i="2" s="1"/>
  <c r="L51" i="2"/>
  <c r="H51" i="2"/>
  <c r="D51" i="2"/>
  <c r="E51" i="2" s="1"/>
  <c r="AF50" i="2"/>
  <c r="AG50" i="2" s="1"/>
  <c r="AD50" i="2" s="1"/>
  <c r="AB50" i="2"/>
  <c r="X50" i="2"/>
  <c r="T50" i="2"/>
  <c r="P50" i="2"/>
  <c r="Q50" i="2" s="1"/>
  <c r="N50" i="2" s="1"/>
  <c r="L50" i="2"/>
  <c r="M50" i="2" s="1"/>
  <c r="H50" i="2"/>
  <c r="D50" i="2"/>
  <c r="E50" i="2" s="1"/>
  <c r="AF49" i="2"/>
  <c r="AG49" i="2" s="1"/>
  <c r="AE49" i="2" s="1"/>
  <c r="AB49" i="2"/>
  <c r="AC49" i="2" s="1"/>
  <c r="Z49" i="2" s="1"/>
  <c r="X49" i="2"/>
  <c r="Y49" i="2" s="1"/>
  <c r="W49" i="2" s="1"/>
  <c r="T49" i="2"/>
  <c r="U49" i="2" s="1"/>
  <c r="R49" i="2" s="1"/>
  <c r="P49" i="2"/>
  <c r="Q49" i="2" s="1"/>
  <c r="L49" i="2"/>
  <c r="H49" i="2"/>
  <c r="I49" i="2" s="1"/>
  <c r="D49" i="2"/>
  <c r="AF48" i="2"/>
  <c r="AG48" i="2" s="1"/>
  <c r="AD48" i="2" s="1"/>
  <c r="AB48" i="2"/>
  <c r="AC48" i="2" s="1"/>
  <c r="X48" i="2"/>
  <c r="T48" i="2"/>
  <c r="P48" i="2"/>
  <c r="Q48" i="2" s="1"/>
  <c r="O48" i="2" s="1"/>
  <c r="L48" i="2"/>
  <c r="M48" i="2" s="1"/>
  <c r="H48" i="2"/>
  <c r="D48" i="2"/>
  <c r="AF47" i="2"/>
  <c r="AG47" i="2" s="1"/>
  <c r="AB47" i="2"/>
  <c r="AC47" i="2" s="1"/>
  <c r="X47" i="2"/>
  <c r="T47" i="2"/>
  <c r="U47" i="2" s="1"/>
  <c r="R47" i="2" s="1"/>
  <c r="P47" i="2"/>
  <c r="Q47" i="2" s="1"/>
  <c r="N47" i="2" s="1"/>
  <c r="L47" i="2"/>
  <c r="M47" i="2" s="1"/>
  <c r="J47" i="2" s="1"/>
  <c r="H47" i="2"/>
  <c r="I47" i="2" s="1"/>
  <c r="D47" i="2"/>
  <c r="AF46" i="2"/>
  <c r="AG46" i="2" s="1"/>
  <c r="AE46" i="2" s="1"/>
  <c r="AB46" i="2"/>
  <c r="X46" i="2"/>
  <c r="T46" i="2"/>
  <c r="P46" i="2"/>
  <c r="Q46" i="2" s="1"/>
  <c r="L46" i="2"/>
  <c r="M46" i="2" s="1"/>
  <c r="H46" i="2"/>
  <c r="I46" i="2" s="1"/>
  <c r="D46" i="2"/>
  <c r="E46" i="2" s="1"/>
  <c r="AF45" i="2"/>
  <c r="AG45" i="2" s="1"/>
  <c r="AB45" i="2"/>
  <c r="AC45" i="2" s="1"/>
  <c r="X45" i="2"/>
  <c r="T45" i="2"/>
  <c r="P45" i="2"/>
  <c r="Q45" i="2" s="1"/>
  <c r="O45" i="2" s="1"/>
  <c r="L45" i="2"/>
  <c r="M45" i="2" s="1"/>
  <c r="J45" i="2" s="1"/>
  <c r="H45" i="2"/>
  <c r="I45" i="2" s="1"/>
  <c r="F45" i="2" s="1"/>
  <c r="D45" i="2"/>
  <c r="E45" i="2" s="1"/>
  <c r="B45" i="2" s="1"/>
  <c r="AF44" i="2"/>
  <c r="AG44" i="2" s="1"/>
  <c r="AE44" i="2" s="1"/>
  <c r="AB44" i="2"/>
  <c r="AC44" i="2" s="1"/>
  <c r="X44" i="2"/>
  <c r="Y44" i="2" s="1"/>
  <c r="T44" i="2"/>
  <c r="U44" i="2" s="1"/>
  <c r="P44" i="2"/>
  <c r="Q44" i="2" s="1"/>
  <c r="N44" i="2" s="1"/>
  <c r="L44" i="2"/>
  <c r="M44" i="2" s="1"/>
  <c r="K44" i="2" s="1"/>
  <c r="H44" i="2"/>
  <c r="I44" i="2" s="1"/>
  <c r="D44" i="2"/>
  <c r="AF43" i="2"/>
  <c r="AG43" i="2" s="1"/>
  <c r="AB43" i="2"/>
  <c r="AC43" i="2" s="1"/>
  <c r="X43" i="2"/>
  <c r="T43" i="2"/>
  <c r="P43" i="2"/>
  <c r="Q43" i="2" s="1"/>
  <c r="N43" i="2" s="1"/>
  <c r="L43" i="2"/>
  <c r="M43" i="2" s="1"/>
  <c r="H43" i="2"/>
  <c r="I43" i="2" s="1"/>
  <c r="D43" i="2"/>
  <c r="AF42" i="2"/>
  <c r="AG42" i="2" s="1"/>
  <c r="AE42" i="2" s="1"/>
  <c r="AB42" i="2"/>
  <c r="X42" i="2"/>
  <c r="Y42" i="2" s="1"/>
  <c r="T42" i="2"/>
  <c r="P42" i="2"/>
  <c r="Q42" i="2" s="1"/>
  <c r="O42" i="2" s="1"/>
  <c r="L42" i="2"/>
  <c r="M42" i="2" s="1"/>
  <c r="H42" i="2"/>
  <c r="D42" i="2"/>
  <c r="E42" i="2" s="1"/>
  <c r="AF41" i="2"/>
  <c r="AG41" i="2" s="1"/>
  <c r="AB41" i="2"/>
  <c r="X41" i="2"/>
  <c r="T41" i="2"/>
  <c r="P41" i="2"/>
  <c r="Q41" i="2" s="1"/>
  <c r="O41" i="2" s="1"/>
  <c r="L41" i="2"/>
  <c r="M41" i="2" s="1"/>
  <c r="J41" i="2" s="1"/>
  <c r="H41" i="2"/>
  <c r="I41" i="2" s="1"/>
  <c r="D41" i="2"/>
  <c r="E41" i="2" s="1"/>
  <c r="B41" i="2" s="1"/>
  <c r="AF40" i="2"/>
  <c r="AG40" i="2" s="1"/>
  <c r="AD40" i="2" s="1"/>
  <c r="AB40" i="2"/>
  <c r="AC40" i="2" s="1"/>
  <c r="Z40" i="2" s="1"/>
  <c r="X40" i="2"/>
  <c r="T40" i="2"/>
  <c r="U40" i="2" s="1"/>
  <c r="P40" i="2"/>
  <c r="Q40" i="2" s="1"/>
  <c r="O40" i="2" s="1"/>
  <c r="L40" i="2"/>
  <c r="M40" i="2" s="1"/>
  <c r="J40" i="2" s="1"/>
  <c r="H40" i="2"/>
  <c r="I40" i="2" s="1"/>
  <c r="D40" i="2"/>
  <c r="E40" i="2" s="1"/>
  <c r="AF39" i="2"/>
  <c r="AG39" i="2" s="1"/>
  <c r="AB39" i="2"/>
  <c r="X39" i="2"/>
  <c r="T39" i="2"/>
  <c r="P39" i="2"/>
  <c r="Q39" i="2" s="1"/>
  <c r="L39" i="2"/>
  <c r="H39" i="2"/>
  <c r="I39" i="2" s="1"/>
  <c r="D39" i="2"/>
  <c r="AF38" i="2"/>
  <c r="AG38" i="2" s="1"/>
  <c r="AE38" i="2" s="1"/>
  <c r="AB38" i="2"/>
  <c r="X38" i="2"/>
  <c r="T38" i="2"/>
  <c r="P38" i="2"/>
  <c r="Q38" i="2" s="1"/>
  <c r="O38" i="2" s="1"/>
  <c r="L38" i="2"/>
  <c r="M38" i="2" s="1"/>
  <c r="H38" i="2"/>
  <c r="I38" i="2" s="1"/>
  <c r="D38" i="2"/>
  <c r="AF37" i="2"/>
  <c r="AG37" i="2" s="1"/>
  <c r="AB37" i="2"/>
  <c r="X37" i="2"/>
  <c r="T37" i="2"/>
  <c r="P37" i="2"/>
  <c r="Q37" i="2" s="1"/>
  <c r="O37" i="2" s="1"/>
  <c r="L37" i="2"/>
  <c r="M37" i="2" s="1"/>
  <c r="H37" i="2"/>
  <c r="D37" i="2"/>
  <c r="E37" i="2" s="1"/>
  <c r="B37" i="2" s="1"/>
  <c r="AF36" i="2"/>
  <c r="AG36" i="2" s="1"/>
  <c r="AD36" i="2" s="1"/>
  <c r="AB36" i="2"/>
  <c r="X36" i="2"/>
  <c r="T36" i="2"/>
  <c r="P36" i="2"/>
  <c r="Q36" i="2" s="1"/>
  <c r="L36" i="2"/>
  <c r="M36" i="2" s="1"/>
  <c r="H36" i="2"/>
  <c r="D36" i="2"/>
  <c r="E36" i="2" s="1"/>
  <c r="AF35" i="2"/>
  <c r="AG35" i="2" s="1"/>
  <c r="AE35" i="2" s="1"/>
  <c r="AB35" i="2"/>
  <c r="AC35" i="2" s="1"/>
  <c r="X35" i="2"/>
  <c r="Y35" i="2" s="1"/>
  <c r="T35" i="2"/>
  <c r="P35" i="2"/>
  <c r="Q35" i="2" s="1"/>
  <c r="L35" i="2"/>
  <c r="M35" i="2" s="1"/>
  <c r="H35" i="2"/>
  <c r="D35" i="2"/>
  <c r="E35" i="2" s="1"/>
  <c r="B35" i="2" s="1"/>
  <c r="AF34" i="2"/>
  <c r="AG34" i="2" s="1"/>
  <c r="AD34" i="2" s="1"/>
  <c r="AB34" i="2"/>
  <c r="X34" i="2"/>
  <c r="T34" i="2"/>
  <c r="P34" i="2"/>
  <c r="Q34" i="2" s="1"/>
  <c r="O34" i="2" s="1"/>
  <c r="L34" i="2"/>
  <c r="M34" i="2" s="1"/>
  <c r="H34" i="2"/>
  <c r="D34" i="2"/>
  <c r="E34" i="2" s="1"/>
  <c r="AF33" i="2"/>
  <c r="AG33" i="2" s="1"/>
  <c r="AD33" i="2" s="1"/>
  <c r="AB33" i="2"/>
  <c r="AC33" i="2" s="1"/>
  <c r="X33" i="2"/>
  <c r="Y33" i="2" s="1"/>
  <c r="T33" i="2"/>
  <c r="U33" i="2" s="1"/>
  <c r="P33" i="2"/>
  <c r="Q33" i="2" s="1"/>
  <c r="O33" i="2" s="1"/>
  <c r="L33" i="2"/>
  <c r="M33" i="2" s="1"/>
  <c r="J33" i="2" s="1"/>
  <c r="H33" i="2"/>
  <c r="D33" i="2"/>
  <c r="AF32" i="2"/>
  <c r="AG32" i="2" s="1"/>
  <c r="AD32" i="2" s="1"/>
  <c r="AB32" i="2"/>
  <c r="AC32" i="2" s="1"/>
  <c r="X32" i="2"/>
  <c r="T32" i="2"/>
  <c r="P32" i="2"/>
  <c r="Q32" i="2" s="1"/>
  <c r="L32" i="2"/>
  <c r="H32" i="2"/>
  <c r="D32" i="2"/>
  <c r="E32" i="2" s="1"/>
  <c r="AF31" i="2"/>
  <c r="AB31" i="2"/>
  <c r="X31" i="2"/>
  <c r="T31" i="2"/>
  <c r="P31" i="2"/>
  <c r="Q31" i="2" s="1"/>
  <c r="L31" i="2"/>
  <c r="H31" i="2"/>
  <c r="D31" i="2"/>
  <c r="E31" i="2" s="1"/>
  <c r="AF30" i="2"/>
  <c r="AG30" i="2" s="1"/>
  <c r="AD30" i="2" s="1"/>
  <c r="AB30" i="2"/>
  <c r="AC30" i="2" s="1"/>
  <c r="X30" i="2"/>
  <c r="T30" i="2"/>
  <c r="U30" i="2" s="1"/>
  <c r="S30" i="2" s="1"/>
  <c r="P30" i="2"/>
  <c r="Q30" i="2" s="1"/>
  <c r="L30" i="2"/>
  <c r="M30" i="2" s="1"/>
  <c r="H30" i="2"/>
  <c r="I30" i="2" s="1"/>
  <c r="G30" i="2" s="1"/>
  <c r="D30" i="2"/>
  <c r="E30" i="2" s="1"/>
  <c r="AF29" i="2"/>
  <c r="AG29" i="2" s="1"/>
  <c r="AD29" i="2" s="1"/>
  <c r="AB29" i="2"/>
  <c r="X29" i="2"/>
  <c r="Y29" i="2" s="1"/>
  <c r="V29" i="2" s="1"/>
  <c r="T29" i="2"/>
  <c r="U29" i="2" s="1"/>
  <c r="S29" i="2" s="1"/>
  <c r="P29" i="2"/>
  <c r="Q29" i="2" s="1"/>
  <c r="O29" i="2" s="1"/>
  <c r="L29" i="2"/>
  <c r="H29" i="2"/>
  <c r="D29" i="2"/>
  <c r="AF28" i="2"/>
  <c r="AG28" i="2" s="1"/>
  <c r="AB28" i="2"/>
  <c r="AC28" i="2" s="1"/>
  <c r="X28" i="2"/>
  <c r="Y28" i="2" s="1"/>
  <c r="V28" i="2" s="1"/>
  <c r="T28" i="2"/>
  <c r="P28" i="2"/>
  <c r="Q28" i="2" s="1"/>
  <c r="L28" i="2"/>
  <c r="M28" i="2" s="1"/>
  <c r="K28" i="2" s="1"/>
  <c r="H28" i="2"/>
  <c r="I28" i="2" s="1"/>
  <c r="F28" i="2" s="1"/>
  <c r="D28" i="2"/>
  <c r="E28" i="2" s="1"/>
  <c r="B28" i="2" s="1"/>
  <c r="AF27" i="2"/>
  <c r="AB27" i="2"/>
  <c r="AC27" i="2" s="1"/>
  <c r="X27" i="2"/>
  <c r="Y27" i="2" s="1"/>
  <c r="W27" i="2" s="1"/>
  <c r="T27" i="2"/>
  <c r="P27" i="2"/>
  <c r="Q27" i="2" s="1"/>
  <c r="L27" i="2"/>
  <c r="M27" i="2" s="1"/>
  <c r="J27" i="2" s="1"/>
  <c r="H27" i="2"/>
  <c r="I27" i="2" s="1"/>
  <c r="D27" i="2"/>
  <c r="E27" i="2" s="1"/>
  <c r="C27" i="2" s="1"/>
  <c r="AF26" i="2"/>
  <c r="AG26" i="2" s="1"/>
  <c r="AB26" i="2"/>
  <c r="X26" i="2"/>
  <c r="T26" i="2"/>
  <c r="P26" i="2"/>
  <c r="Q26" i="2" s="1"/>
  <c r="L26" i="2"/>
  <c r="M26" i="2" s="1"/>
  <c r="H26" i="2"/>
  <c r="D26" i="2"/>
  <c r="E26" i="2" s="1"/>
  <c r="AF25" i="2"/>
  <c r="AG25" i="2" s="1"/>
  <c r="AD25" i="2" s="1"/>
  <c r="AB25" i="2"/>
  <c r="X25" i="2"/>
  <c r="Y25" i="2" s="1"/>
  <c r="T25" i="2"/>
  <c r="P25" i="2"/>
  <c r="Q25" i="2" s="1"/>
  <c r="L25" i="2"/>
  <c r="H25" i="2"/>
  <c r="D25" i="2"/>
  <c r="E25" i="2" s="1"/>
  <c r="AF24" i="2"/>
  <c r="AG24" i="2" s="1"/>
  <c r="AE24" i="2" s="1"/>
  <c r="AB24" i="2"/>
  <c r="X24" i="2"/>
  <c r="T24" i="2"/>
  <c r="U24" i="2" s="1"/>
  <c r="P24" i="2"/>
  <c r="Q24" i="2" s="1"/>
  <c r="L24" i="2"/>
  <c r="M24" i="2" s="1"/>
  <c r="H24" i="2"/>
  <c r="I24" i="2" s="1"/>
  <c r="D24" i="2"/>
  <c r="E24" i="2" s="1"/>
  <c r="AJ23" i="2"/>
  <c r="AF23" i="2"/>
  <c r="AB23" i="2"/>
  <c r="X23" i="2"/>
  <c r="Y23" i="2" s="1"/>
  <c r="T23" i="2"/>
  <c r="U23" i="2" s="1"/>
  <c r="R23" i="2" s="1"/>
  <c r="P23" i="2"/>
  <c r="Q23" i="2" s="1"/>
  <c r="O23" i="2" s="1"/>
  <c r="L23" i="2"/>
  <c r="M23" i="2" s="1"/>
  <c r="H23" i="2"/>
  <c r="D23" i="2"/>
  <c r="E23" i="2" s="1"/>
  <c r="C23" i="2" s="1"/>
  <c r="AF22" i="2"/>
  <c r="AG22" i="2" s="1"/>
  <c r="AB22" i="2"/>
  <c r="X22" i="2"/>
  <c r="Y22" i="2" s="1"/>
  <c r="V22" i="2" s="1"/>
  <c r="T22" i="2"/>
  <c r="U22" i="2" s="1"/>
  <c r="R22" i="2" s="1"/>
  <c r="P22" i="2"/>
  <c r="L22" i="2"/>
  <c r="M22" i="2" s="1"/>
  <c r="K22" i="2" s="1"/>
  <c r="H22" i="2"/>
  <c r="D22" i="2"/>
  <c r="E22" i="2" s="1"/>
  <c r="C22" i="2" s="1"/>
  <c r="AF21" i="2"/>
  <c r="AG21" i="2" s="1"/>
  <c r="AB21" i="2"/>
  <c r="X21" i="2"/>
  <c r="Y21" i="2" s="1"/>
  <c r="T21" i="2"/>
  <c r="U21" i="2" s="1"/>
  <c r="P21" i="2"/>
  <c r="Q21" i="2" s="1"/>
  <c r="L21" i="2"/>
  <c r="M21" i="2" s="1"/>
  <c r="J21" i="2" s="1"/>
  <c r="H21" i="2"/>
  <c r="I21" i="2" s="1"/>
  <c r="D21" i="2"/>
  <c r="E21" i="2" s="1"/>
  <c r="AF20" i="2"/>
  <c r="AG20" i="2" s="1"/>
  <c r="AD20" i="2" s="1"/>
  <c r="AB20" i="2"/>
  <c r="X20" i="2"/>
  <c r="Y20" i="2" s="1"/>
  <c r="T20" i="2"/>
  <c r="P20" i="2"/>
  <c r="Q20" i="2" s="1"/>
  <c r="N20" i="2" s="1"/>
  <c r="L20" i="2"/>
  <c r="H20" i="2"/>
  <c r="I20" i="2" s="1"/>
  <c r="F20" i="2" s="1"/>
  <c r="D20" i="2"/>
  <c r="AF19" i="2"/>
  <c r="AG19" i="2" s="1"/>
  <c r="AD19" i="2" s="1"/>
  <c r="AB19" i="2"/>
  <c r="AC19" i="2" s="1"/>
  <c r="AA19" i="2" s="1"/>
  <c r="X19" i="2"/>
  <c r="Y19" i="2" s="1"/>
  <c r="T19" i="2"/>
  <c r="U19" i="2" s="1"/>
  <c r="P19" i="2"/>
  <c r="L19" i="2"/>
  <c r="H19" i="2"/>
  <c r="D19" i="2"/>
  <c r="E19" i="2" s="1"/>
  <c r="B19" i="2" s="1"/>
  <c r="AF18" i="2"/>
  <c r="AB18" i="2"/>
  <c r="X18" i="2"/>
  <c r="T18" i="2"/>
  <c r="P18" i="2"/>
  <c r="Q18" i="2" s="1"/>
  <c r="N18" i="2" s="1"/>
  <c r="L18" i="2"/>
  <c r="H18" i="2"/>
  <c r="D18" i="2"/>
  <c r="AF17" i="2"/>
  <c r="AB17" i="2"/>
  <c r="X17" i="2"/>
  <c r="Y17" i="2" s="1"/>
  <c r="T17" i="2"/>
  <c r="P17" i="2"/>
  <c r="Q17" i="2" s="1"/>
  <c r="N17" i="2" s="1"/>
  <c r="L17" i="2"/>
  <c r="M17" i="2" s="1"/>
  <c r="H17" i="2"/>
  <c r="D17" i="2"/>
  <c r="AF16" i="2"/>
  <c r="AG16" i="2" s="1"/>
  <c r="AB16" i="2"/>
  <c r="X16" i="2"/>
  <c r="T16" i="2"/>
  <c r="U16" i="2" s="1"/>
  <c r="P16" i="2"/>
  <c r="Q16" i="2" s="1"/>
  <c r="O16" i="2" s="1"/>
  <c r="L16" i="2"/>
  <c r="H16" i="2"/>
  <c r="I16" i="2" s="1"/>
  <c r="G16" i="2" s="1"/>
  <c r="D16" i="2"/>
  <c r="AF15" i="2"/>
  <c r="AG15" i="2" s="1"/>
  <c r="AB15" i="2"/>
  <c r="X15" i="2"/>
  <c r="Y15" i="2" s="1"/>
  <c r="V15" i="2" s="1"/>
  <c r="T15" i="2"/>
  <c r="U15" i="2" s="1"/>
  <c r="S15" i="2" s="1"/>
  <c r="P15" i="2"/>
  <c r="L15" i="2"/>
  <c r="H15" i="2"/>
  <c r="D15" i="2"/>
  <c r="AF14" i="2"/>
  <c r="AB14" i="2"/>
  <c r="X14" i="2"/>
  <c r="T14" i="2"/>
  <c r="P14" i="2"/>
  <c r="Q14" i="2" s="1"/>
  <c r="O14" i="2" s="1"/>
  <c r="L14" i="2"/>
  <c r="H14" i="2"/>
  <c r="I14" i="2" s="1"/>
  <c r="D14" i="2"/>
  <c r="AF13" i="2"/>
  <c r="AB13" i="2"/>
  <c r="AC13" i="2" s="1"/>
  <c r="X13" i="2"/>
  <c r="Y13" i="2" s="1"/>
  <c r="T13" i="2"/>
  <c r="U13" i="2" s="1"/>
  <c r="S13" i="2" s="1"/>
  <c r="P13" i="2"/>
  <c r="Q13" i="2" s="1"/>
  <c r="L13" i="2"/>
  <c r="M13" i="2" s="1"/>
  <c r="H13" i="2"/>
  <c r="D13" i="2"/>
  <c r="E13" i="2" s="1"/>
  <c r="AF12" i="2"/>
  <c r="AB12" i="2"/>
  <c r="AC12" i="2" s="1"/>
  <c r="X12" i="2"/>
  <c r="Y12" i="2" s="1"/>
  <c r="W12" i="2" s="1"/>
  <c r="T12" i="2"/>
  <c r="U12" i="2" s="1"/>
  <c r="P12" i="2"/>
  <c r="Q12" i="2" s="1"/>
  <c r="L12" i="2"/>
  <c r="H12" i="2"/>
  <c r="D12" i="2"/>
  <c r="AF11" i="2"/>
  <c r="AB11" i="2"/>
  <c r="AC11" i="2" s="1"/>
  <c r="AA11" i="2" s="1"/>
  <c r="X11" i="2"/>
  <c r="Y11" i="2" s="1"/>
  <c r="T11" i="2"/>
  <c r="U11" i="2" s="1"/>
  <c r="R11" i="2" s="1"/>
  <c r="P11" i="2"/>
  <c r="L11" i="2"/>
  <c r="M11" i="2" s="1"/>
  <c r="J11" i="2" s="1"/>
  <c r="H11" i="2"/>
  <c r="I11" i="2" s="1"/>
  <c r="D11" i="2"/>
  <c r="AF10" i="2"/>
  <c r="AB10" i="2"/>
  <c r="AC10" i="2" s="1"/>
  <c r="AA10" i="2" s="1"/>
  <c r="X10" i="2"/>
  <c r="Y10" i="2" s="1"/>
  <c r="T10" i="2"/>
  <c r="P10" i="2"/>
  <c r="L10" i="2"/>
  <c r="H10" i="2"/>
  <c r="I10" i="2" s="1"/>
  <c r="G10" i="2" s="1"/>
  <c r="D10" i="2"/>
  <c r="E10" i="2" s="1"/>
  <c r="AF9" i="2"/>
  <c r="AG9" i="2" s="1"/>
  <c r="AE9" i="2" s="1"/>
  <c r="AB9" i="2"/>
  <c r="AC9" i="2" s="1"/>
  <c r="X9" i="2"/>
  <c r="Y9" i="2" s="1"/>
  <c r="T9" i="2"/>
  <c r="P9" i="2"/>
  <c r="Q9" i="2" s="1"/>
  <c r="N9" i="2" s="1"/>
  <c r="L9" i="2"/>
  <c r="M9" i="2" s="1"/>
  <c r="H9" i="2"/>
  <c r="I9" i="2" s="1"/>
  <c r="G9" i="2" s="1"/>
  <c r="D9" i="2"/>
  <c r="E9" i="2" s="1"/>
  <c r="AF8" i="2"/>
  <c r="AG8" i="2" s="1"/>
  <c r="AB8" i="2"/>
  <c r="X8" i="2"/>
  <c r="T8" i="2"/>
  <c r="U8" i="2" s="1"/>
  <c r="P8" i="2"/>
  <c r="Q8" i="2" s="1"/>
  <c r="O8" i="2" s="1"/>
  <c r="L8" i="2"/>
  <c r="M8" i="2" s="1"/>
  <c r="H8" i="2"/>
  <c r="D8" i="2"/>
  <c r="E8" i="2" s="1"/>
  <c r="AF7" i="2"/>
  <c r="AG7" i="2" s="1"/>
  <c r="AB7" i="2"/>
  <c r="X7" i="2"/>
  <c r="T7" i="2"/>
  <c r="U7" i="2" s="1"/>
  <c r="P7" i="2"/>
  <c r="Q7" i="2" s="1"/>
  <c r="O7" i="2" s="1"/>
  <c r="L7" i="2"/>
  <c r="M7" i="2" s="1"/>
  <c r="H7" i="2"/>
  <c r="I7" i="2" s="1"/>
  <c r="D7" i="2"/>
  <c r="E7" i="2" s="1"/>
  <c r="C7" i="2" s="1"/>
  <c r="AF6" i="2"/>
  <c r="AB6" i="2"/>
  <c r="X6" i="2"/>
  <c r="T6" i="2"/>
  <c r="U6" i="2" s="1"/>
  <c r="P6" i="2"/>
  <c r="Q6" i="2" s="1"/>
  <c r="L6" i="2"/>
  <c r="M6" i="2" s="1"/>
  <c r="H6" i="2"/>
  <c r="I6" i="2" s="1"/>
  <c r="D6" i="2"/>
  <c r="E6" i="2" s="1"/>
  <c r="C6" i="2" s="1"/>
  <c r="AF5" i="2"/>
  <c r="AB5" i="2"/>
  <c r="AC5" i="2" s="1"/>
  <c r="Z5" i="2" s="1"/>
  <c r="X5" i="2"/>
  <c r="Y5" i="2" s="1"/>
  <c r="T5" i="2"/>
  <c r="U5" i="2" s="1"/>
  <c r="P5" i="2"/>
  <c r="Q5" i="2" s="1"/>
  <c r="L5" i="2"/>
  <c r="M5" i="2" s="1"/>
  <c r="H5" i="2"/>
  <c r="D5" i="2"/>
  <c r="E5" i="2" s="1"/>
  <c r="C5" i="2" s="1"/>
  <c r="AF4" i="2"/>
  <c r="AG4" i="2" s="1"/>
  <c r="AD4" i="2" s="1"/>
  <c r="AB4" i="2"/>
  <c r="X4" i="2"/>
  <c r="T4" i="2"/>
  <c r="U4" i="2" s="1"/>
  <c r="P4" i="2"/>
  <c r="Q4" i="2" s="1"/>
  <c r="N4" i="2" s="1"/>
  <c r="L4" i="2"/>
  <c r="H4" i="2"/>
  <c r="D4" i="2"/>
  <c r="AF3" i="2"/>
  <c r="AG3" i="2" s="1"/>
  <c r="AE3" i="2" s="1"/>
  <c r="AB3" i="2"/>
  <c r="AC3" i="2" s="1"/>
  <c r="AA3" i="2" s="1"/>
  <c r="X3" i="2"/>
  <c r="Y3" i="2" s="1"/>
  <c r="T3" i="2"/>
  <c r="P3" i="2"/>
  <c r="L3" i="2"/>
  <c r="M3" i="2" s="1"/>
  <c r="H3" i="2"/>
  <c r="D3" i="2"/>
  <c r="E3" i="2" s="1"/>
  <c r="B2065" i="2"/>
  <c r="R1025" i="2"/>
  <c r="F1882" i="2"/>
  <c r="O920" i="2"/>
  <c r="C1085" i="2"/>
  <c r="C957" i="2"/>
  <c r="F1761" i="2"/>
  <c r="S993" i="2"/>
  <c r="N724" i="2"/>
  <c r="S1079" i="2"/>
  <c r="F1539" i="2"/>
  <c r="V592" i="2"/>
  <c r="G612" i="2"/>
  <c r="J627" i="2"/>
  <c r="R865" i="2"/>
  <c r="G1789" i="2"/>
  <c r="F592" i="2"/>
  <c r="O688" i="2"/>
  <c r="C595" i="2"/>
  <c r="K472" i="2"/>
  <c r="F598" i="2"/>
  <c r="O951" i="2"/>
  <c r="C1091" i="2"/>
  <c r="F1774" i="2"/>
  <c r="B1856" i="2"/>
  <c r="B293" i="2"/>
  <c r="Z445" i="2"/>
  <c r="B529" i="2"/>
  <c r="S975" i="2"/>
  <c r="K976" i="2"/>
  <c r="O1086" i="2"/>
  <c r="O1163" i="2"/>
  <c r="B1584" i="2"/>
  <c r="C406" i="2"/>
  <c r="B407" i="2"/>
  <c r="J613" i="2"/>
  <c r="J1015" i="2"/>
  <c r="F1548" i="2"/>
  <c r="C301" i="2"/>
  <c r="N386" i="2"/>
  <c r="W474" i="2"/>
  <c r="N818" i="2"/>
  <c r="R903" i="2"/>
  <c r="K973" i="2"/>
  <c r="S977" i="2"/>
  <c r="J1356" i="2"/>
  <c r="F1862" i="2"/>
  <c r="K369" i="2"/>
  <c r="F480" i="2"/>
  <c r="S458" i="2"/>
  <c r="R627" i="2"/>
  <c r="G862" i="2"/>
  <c r="B1844" i="2"/>
  <c r="K901" i="2"/>
  <c r="F1114" i="2"/>
  <c r="F1438" i="2"/>
  <c r="N388" i="2"/>
  <c r="O635" i="2"/>
  <c r="N840" i="2"/>
  <c r="G931" i="2"/>
  <c r="K990" i="2"/>
  <c r="G998" i="2"/>
  <c r="O1247" i="2"/>
  <c r="C1278" i="2"/>
  <c r="B1411" i="2"/>
  <c r="B2010" i="2"/>
  <c r="G424" i="2"/>
  <c r="F820" i="2"/>
  <c r="C993" i="2"/>
  <c r="B1755" i="2"/>
  <c r="B2199" i="2"/>
  <c r="J237" i="2"/>
  <c r="K344" i="2"/>
  <c r="C410" i="2"/>
  <c r="S603" i="2"/>
  <c r="W751" i="2"/>
  <c r="J863" i="2"/>
  <c r="N920" i="2"/>
  <c r="K1102" i="2"/>
  <c r="O500" i="2"/>
  <c r="C502" i="2"/>
  <c r="S659" i="2"/>
  <c r="F908" i="2"/>
  <c r="O968" i="2"/>
  <c r="B989" i="2"/>
  <c r="B1600" i="2"/>
  <c r="C1799" i="2"/>
  <c r="J443" i="2"/>
  <c r="B455" i="2"/>
  <c r="F496" i="2"/>
  <c r="N612" i="2"/>
  <c r="K627" i="2"/>
  <c r="R907" i="2"/>
  <c r="R944" i="2"/>
  <c r="C989" i="2"/>
  <c r="G1042" i="2"/>
  <c r="B1109" i="2"/>
  <c r="N1351" i="2"/>
  <c r="J1541" i="2"/>
  <c r="J1553" i="2"/>
  <c r="J1586" i="2"/>
  <c r="F1593" i="2"/>
  <c r="C1787" i="2"/>
  <c r="B297" i="2"/>
  <c r="O442" i="2"/>
  <c r="K443" i="2"/>
  <c r="J475" i="2"/>
  <c r="V514" i="2"/>
  <c r="J643" i="2"/>
  <c r="C665" i="2"/>
  <c r="W696" i="2"/>
  <c r="O775" i="2"/>
  <c r="J839" i="2"/>
  <c r="R924" i="2"/>
  <c r="O928" i="2"/>
  <c r="B940" i="2"/>
  <c r="G1275" i="2"/>
  <c r="B1342" i="2"/>
  <c r="B1518" i="2"/>
  <c r="J1537" i="2"/>
  <c r="K1586" i="2"/>
  <c r="J293" i="2"/>
  <c r="S403" i="2"/>
  <c r="W471" i="2"/>
  <c r="K503" i="2"/>
  <c r="W514" i="2"/>
  <c r="K643" i="2"/>
  <c r="N688" i="2"/>
  <c r="R825" i="2"/>
  <c r="B849" i="2"/>
  <c r="F980" i="2"/>
  <c r="R993" i="2"/>
  <c r="O1020" i="2"/>
  <c r="G1044" i="2"/>
  <c r="O1078" i="2"/>
  <c r="K1083" i="2"/>
  <c r="C1248" i="2"/>
  <c r="F1464" i="2"/>
  <c r="B1551" i="2"/>
  <c r="K1608" i="2"/>
  <c r="F1782" i="2"/>
  <c r="F1784" i="2"/>
  <c r="G1868" i="2"/>
  <c r="B2121" i="2"/>
  <c r="AC423" i="2"/>
  <c r="Z423" i="2" s="1"/>
  <c r="Q656" i="2"/>
  <c r="N656" i="2" s="1"/>
  <c r="E494" i="2"/>
  <c r="I661" i="2"/>
  <c r="F661" i="2" s="1"/>
  <c r="U365" i="2"/>
  <c r="S365" i="2" s="1"/>
  <c r="M690" i="2"/>
  <c r="K690" i="2" s="1"/>
  <c r="M285" i="2"/>
  <c r="J285" i="2" s="1"/>
  <c r="M286" i="2"/>
  <c r="J286" i="2" s="1"/>
  <c r="Q630" i="2"/>
  <c r="I608" i="2"/>
  <c r="G608" i="2" s="1"/>
  <c r="Y628" i="2"/>
  <c r="U413" i="2"/>
  <c r="S413" i="2" s="1"/>
  <c r="I431" i="2"/>
  <c r="F431" i="2" s="1"/>
  <c r="Q473" i="2"/>
  <c r="N473" i="2" s="1"/>
  <c r="Y648" i="2"/>
  <c r="V648" i="2" s="1"/>
  <c r="E667" i="2"/>
  <c r="C667" i="2" s="1"/>
  <c r="Q264" i="2"/>
  <c r="Y412" i="2"/>
  <c r="W412" i="2" s="1"/>
  <c r="Q645" i="2"/>
  <c r="N645" i="2" s="1"/>
  <c r="Q646" i="2"/>
  <c r="O646" i="2" s="1"/>
  <c r="W712" i="2"/>
  <c r="W717" i="2"/>
  <c r="V718" i="2"/>
  <c r="N748" i="2"/>
  <c r="B809" i="2"/>
  <c r="O924" i="2"/>
  <c r="C927" i="2"/>
  <c r="S953" i="2"/>
  <c r="K1019" i="2"/>
  <c r="K1098" i="2"/>
  <c r="B1103" i="2"/>
  <c r="F1113" i="2"/>
  <c r="B1115" i="2"/>
  <c r="C1168" i="2"/>
  <c r="F1367" i="2"/>
  <c r="F1412" i="2"/>
  <c r="J1424" i="2"/>
  <c r="F1828" i="2"/>
  <c r="B1846" i="2"/>
  <c r="G1854" i="2"/>
  <c r="G1855" i="2"/>
  <c r="B1979" i="2"/>
  <c r="O682" i="2"/>
  <c r="B689" i="2"/>
  <c r="F698" i="2"/>
  <c r="W769" i="2"/>
  <c r="B779" i="2"/>
  <c r="N806" i="2"/>
  <c r="N848" i="2"/>
  <c r="F862" i="2"/>
  <c r="J901" i="2"/>
  <c r="N914" i="2"/>
  <c r="O949" i="2"/>
  <c r="S954" i="2"/>
  <c r="K974" i="2"/>
  <c r="R977" i="2"/>
  <c r="O982" i="2"/>
  <c r="G1010" i="2"/>
  <c r="K1027" i="2"/>
  <c r="S1057" i="2"/>
  <c r="K1069" i="2"/>
  <c r="N1111" i="2"/>
  <c r="N1335" i="2"/>
  <c r="N1347" i="2"/>
  <c r="B1549" i="2"/>
  <c r="G1572" i="2"/>
  <c r="B1799" i="2"/>
  <c r="C1846" i="2"/>
  <c r="B2090" i="2"/>
  <c r="B2122" i="2"/>
  <c r="C2237" i="2"/>
  <c r="Z373" i="2"/>
  <c r="V444" i="2"/>
  <c r="S498" i="2"/>
  <c r="J507" i="2"/>
  <c r="B537" i="2"/>
  <c r="R569" i="2"/>
  <c r="B607" i="2"/>
  <c r="K611" i="2"/>
  <c r="V612" i="2"/>
  <c r="R613" i="2"/>
  <c r="F846" i="2"/>
  <c r="N910" i="2"/>
  <c r="J915" i="2"/>
  <c r="G918" i="2"/>
  <c r="R923" i="2"/>
  <c r="B924" i="2"/>
  <c r="J938" i="2"/>
  <c r="C940" i="2"/>
  <c r="J967" i="2"/>
  <c r="S1025" i="2"/>
  <c r="G1099" i="2"/>
  <c r="J1115" i="2"/>
  <c r="J1457" i="2"/>
  <c r="J1486" i="2"/>
  <c r="G1593" i="2"/>
  <c r="C1600" i="2"/>
  <c r="F1856" i="2"/>
  <c r="F1966" i="2"/>
  <c r="B2120" i="2"/>
  <c r="B2231" i="2"/>
  <c r="Z327" i="2"/>
  <c r="F352" i="2"/>
  <c r="AA373" i="2"/>
  <c r="R381" i="2"/>
  <c r="S638" i="2"/>
  <c r="J653" i="2"/>
  <c r="N716" i="2"/>
  <c r="G724" i="2"/>
  <c r="G734" i="2"/>
  <c r="G755" i="2"/>
  <c r="C757" i="2"/>
  <c r="K773" i="2"/>
  <c r="J779" i="2"/>
  <c r="R857" i="2"/>
  <c r="S923" i="2"/>
  <c r="C924" i="2"/>
  <c r="S965" i="2"/>
  <c r="K967" i="2"/>
  <c r="G1090" i="2"/>
  <c r="O1092" i="2"/>
  <c r="N1108" i="2"/>
  <c r="J1425" i="2"/>
  <c r="J1464" i="2"/>
  <c r="B1547" i="2"/>
  <c r="J1549" i="2"/>
  <c r="K1575" i="2"/>
  <c r="C1738" i="2"/>
  <c r="B1767" i="2"/>
  <c r="G1782" i="2"/>
  <c r="B1875" i="2"/>
  <c r="B2286" i="2"/>
  <c r="S978" i="2"/>
  <c r="G1006" i="2"/>
  <c r="K1011" i="2"/>
  <c r="G1016" i="2"/>
  <c r="G1084" i="2"/>
  <c r="J1366" i="2"/>
  <c r="J1413" i="2"/>
  <c r="B1419" i="2"/>
  <c r="J1548" i="2"/>
  <c r="F1553" i="2"/>
  <c r="J1554" i="2"/>
  <c r="C1585" i="2"/>
  <c r="C1590" i="2"/>
  <c r="C1755" i="2"/>
  <c r="C1767" i="2"/>
  <c r="C1875" i="2"/>
  <c r="B2135" i="2"/>
  <c r="B2247" i="2"/>
  <c r="N271" i="2"/>
  <c r="C300" i="2"/>
  <c r="V302" i="2"/>
  <c r="S419" i="2"/>
  <c r="W428" i="2"/>
  <c r="F448" i="2"/>
  <c r="J491" i="2"/>
  <c r="B651" i="2"/>
  <c r="S686" i="2"/>
  <c r="W752" i="2"/>
  <c r="O840" i="2"/>
  <c r="K847" i="2"/>
  <c r="F904" i="2"/>
  <c r="S907" i="2"/>
  <c r="G908" i="2"/>
  <c r="J942" i="2"/>
  <c r="R946" i="2"/>
  <c r="S1003" i="2"/>
  <c r="O1028" i="2"/>
  <c r="S1039" i="2"/>
  <c r="J1101" i="2"/>
  <c r="F1117" i="2"/>
  <c r="G1241" i="2"/>
  <c r="N1339" i="2"/>
  <c r="J1427" i="2"/>
  <c r="B1805" i="2"/>
  <c r="B1848" i="2"/>
  <c r="B1857" i="2"/>
  <c r="B1867" i="2"/>
  <c r="C2135" i="2"/>
  <c r="C2247" i="2"/>
  <c r="F826" i="2"/>
  <c r="S929" i="2"/>
  <c r="F930" i="2"/>
  <c r="K942" i="2"/>
  <c r="O961" i="2"/>
  <c r="G983" i="2"/>
  <c r="S991" i="2"/>
  <c r="K1067" i="2"/>
  <c r="C1094" i="2"/>
  <c r="C1107" i="2"/>
  <c r="G1117" i="2"/>
  <c r="F1124" i="2"/>
  <c r="B1364" i="2"/>
  <c r="N1371" i="2"/>
  <c r="F1385" i="2"/>
  <c r="J1465" i="2"/>
  <c r="J1534" i="2"/>
  <c r="F1760" i="2"/>
  <c r="C1805" i="2"/>
  <c r="C2233" i="2"/>
  <c r="Q820" i="2"/>
  <c r="O820" i="2" s="1"/>
  <c r="Q864" i="2"/>
  <c r="O864" i="2" s="1"/>
  <c r="I926" i="2"/>
  <c r="G926" i="2" s="1"/>
  <c r="F338" i="2"/>
  <c r="R346" i="2"/>
  <c r="M571" i="2"/>
  <c r="K571" i="2" s="1"/>
  <c r="U669" i="2"/>
  <c r="S669" i="2" s="1"/>
  <c r="U671" i="2"/>
  <c r="S671" i="2" s="1"/>
  <c r="I676" i="2"/>
  <c r="G676" i="2" s="1"/>
  <c r="E763" i="2"/>
  <c r="C763" i="2" s="1"/>
  <c r="I858" i="2"/>
  <c r="F858" i="2" s="1"/>
  <c r="U913" i="2"/>
  <c r="R913" i="2" s="1"/>
  <c r="Q322" i="2"/>
  <c r="N322" i="2" s="1"/>
  <c r="Y509" i="2"/>
  <c r="V509" i="2" s="1"/>
  <c r="I558" i="2"/>
  <c r="F558" i="2" s="1"/>
  <c r="Q650" i="2"/>
  <c r="N650" i="2" s="1"/>
  <c r="Y663" i="2"/>
  <c r="U748" i="2"/>
  <c r="M759" i="2"/>
  <c r="M1565" i="2"/>
  <c r="J1565" i="2" s="1"/>
  <c r="M1581" i="2"/>
  <c r="K1581" i="2" s="1"/>
  <c r="I450" i="2"/>
  <c r="F451" i="2"/>
  <c r="AC461" i="2"/>
  <c r="Z461" i="2" s="1"/>
  <c r="Y725" i="2"/>
  <c r="V725" i="2" s="1"/>
  <c r="W355" i="2"/>
  <c r="Y396" i="2"/>
  <c r="W396" i="2" s="1"/>
  <c r="M1431" i="2"/>
  <c r="O229" i="2"/>
  <c r="I368" i="2"/>
  <c r="F368" i="2" s="1"/>
  <c r="B391" i="2"/>
  <c r="AC396" i="2"/>
  <c r="M619" i="2"/>
  <c r="K619" i="2" s="1"/>
  <c r="Y701" i="2"/>
  <c r="I708" i="2"/>
  <c r="G708" i="2" s="1"/>
  <c r="M712" i="2"/>
  <c r="J712" i="2" s="1"/>
  <c r="M1095" i="2"/>
  <c r="J1095" i="2" s="1"/>
  <c r="I1101" i="2"/>
  <c r="G1101" i="2" s="1"/>
  <c r="Q1110" i="2"/>
  <c r="O1110" i="2" s="1"/>
  <c r="M1329" i="2"/>
  <c r="K1329" i="2" s="1"/>
  <c r="E971" i="2"/>
  <c r="I992" i="2"/>
  <c r="O183" i="2"/>
  <c r="E375" i="2"/>
  <c r="S405" i="2"/>
  <c r="Q426" i="2"/>
  <c r="O426" i="2" s="1"/>
  <c r="S446" i="2"/>
  <c r="AC452" i="2"/>
  <c r="Z452" i="2" s="1"/>
  <c r="O465" i="2"/>
  <c r="U589" i="2"/>
  <c r="Y598" i="2"/>
  <c r="W598" i="2" s="1"/>
  <c r="U601" i="2"/>
  <c r="K603" i="2"/>
  <c r="I691" i="2"/>
  <c r="F691" i="2" s="1"/>
  <c r="E999" i="2"/>
  <c r="U1055" i="2"/>
  <c r="S1055" i="2" s="1"/>
  <c r="Q1066" i="2"/>
  <c r="N1066" i="2" s="1"/>
  <c r="M1522" i="2"/>
  <c r="J1522" i="2" s="1"/>
  <c r="I1730" i="2"/>
  <c r="F1730" i="2" s="1"/>
  <c r="I1737" i="2"/>
  <c r="G1737" i="2" s="1"/>
  <c r="I1750" i="2"/>
  <c r="F1750" i="2" s="1"/>
  <c r="S414" i="2"/>
  <c r="O420" i="2"/>
  <c r="J433" i="2"/>
  <c r="C458" i="2"/>
  <c r="W459" i="2"/>
  <c r="V474" i="2"/>
  <c r="K475" i="2"/>
  <c r="E634" i="2"/>
  <c r="Q652" i="2"/>
  <c r="O652" i="2" s="1"/>
  <c r="N660" i="2"/>
  <c r="I666" i="2"/>
  <c r="J707" i="2"/>
  <c r="E730" i="2"/>
  <c r="B730" i="2" s="1"/>
  <c r="E747" i="2"/>
  <c r="C747" i="2" s="1"/>
  <c r="C773" i="2"/>
  <c r="J797" i="2"/>
  <c r="Q824" i="2"/>
  <c r="E1037" i="2"/>
  <c r="B1037" i="2" s="1"/>
  <c r="I1098" i="2"/>
  <c r="F1098" i="2" s="1"/>
  <c r="Q1275" i="2"/>
  <c r="O1275" i="2" s="1"/>
  <c r="E1378" i="2"/>
  <c r="C1378" i="2" s="1"/>
  <c r="M1472" i="2"/>
  <c r="K1472" i="2" s="1"/>
  <c r="E2132" i="2"/>
  <c r="B2132" i="2" s="1"/>
  <c r="E2220" i="2"/>
  <c r="C2220" i="2" s="1"/>
  <c r="E2273" i="2"/>
  <c r="B2273" i="2" s="1"/>
  <c r="Z242" i="2"/>
  <c r="F392" i="2"/>
  <c r="C394" i="2"/>
  <c r="K433" i="2"/>
  <c r="N444" i="2"/>
  <c r="N468" i="2"/>
  <c r="M535" i="2"/>
  <c r="J535" i="2" s="1"/>
  <c r="U681" i="2"/>
  <c r="S681" i="2" s="1"/>
  <c r="E746" i="2"/>
  <c r="B746" i="2" s="1"/>
  <c r="R772" i="2"/>
  <c r="M783" i="2"/>
  <c r="J783" i="2" s="1"/>
  <c r="I788" i="2"/>
  <c r="F788" i="2" s="1"/>
  <c r="E845" i="2"/>
  <c r="C845" i="2" s="1"/>
  <c r="M927" i="2"/>
  <c r="K927" i="2" s="1"/>
  <c r="E929" i="2"/>
  <c r="B929" i="2" s="1"/>
  <c r="I1094" i="2"/>
  <c r="G1133" i="2"/>
  <c r="E1433" i="2"/>
  <c r="M1439" i="2"/>
  <c r="K1439" i="2" s="1"/>
  <c r="M1455" i="2"/>
  <c r="B1462" i="2"/>
  <c r="E1724" i="2"/>
  <c r="B1724" i="2" s="1"/>
  <c r="E1725" i="2"/>
  <c r="C1725" i="2" s="1"/>
  <c r="O231" i="2"/>
  <c r="W235" i="2"/>
  <c r="AA242" i="2"/>
  <c r="J411" i="2"/>
  <c r="V428" i="2"/>
  <c r="K440" i="2"/>
  <c r="O457" i="2"/>
  <c r="S461" i="2"/>
  <c r="C469" i="2"/>
  <c r="Q488" i="2"/>
  <c r="N488" i="2" s="1"/>
  <c r="M547" i="2"/>
  <c r="K547" i="2" s="1"/>
  <c r="U621" i="2"/>
  <c r="S621" i="2" s="1"/>
  <c r="R654" i="2"/>
  <c r="S654" i="2"/>
  <c r="Y664" i="2"/>
  <c r="N677" i="2"/>
  <c r="Q684" i="2"/>
  <c r="N684" i="2" s="1"/>
  <c r="U708" i="2"/>
  <c r="S708" i="2" s="1"/>
  <c r="M736" i="2"/>
  <c r="J736" i="2" s="1"/>
  <c r="M911" i="2"/>
  <c r="I959" i="2"/>
  <c r="F959" i="2" s="1"/>
  <c r="M1007" i="2"/>
  <c r="K1007" i="2" s="1"/>
  <c r="E1053" i="2"/>
  <c r="B1053" i="2" s="1"/>
  <c r="M1073" i="2"/>
  <c r="K1073" i="2" s="1"/>
  <c r="M1081" i="2"/>
  <c r="J1081" i="2" s="1"/>
  <c r="N1109" i="2"/>
  <c r="O1109" i="2"/>
  <c r="M1250" i="2"/>
  <c r="M1372" i="2"/>
  <c r="Q540" i="2"/>
  <c r="N540" i="2" s="1"/>
  <c r="E657" i="2"/>
  <c r="C657" i="2" s="1"/>
  <c r="U693" i="2"/>
  <c r="M701" i="2"/>
  <c r="K701" i="2" s="1"/>
  <c r="Q729" i="2"/>
  <c r="N729" i="2" s="1"/>
  <c r="Q747" i="2"/>
  <c r="N747" i="2" s="1"/>
  <c r="Q782" i="2"/>
  <c r="N782" i="2" s="1"/>
  <c r="E919" i="2"/>
  <c r="F945" i="2"/>
  <c r="I1046" i="2"/>
  <c r="G1046" i="2" s="1"/>
  <c r="Q1129" i="2"/>
  <c r="O1129" i="2" s="1"/>
  <c r="E1546" i="2"/>
  <c r="C1546" i="2" s="1"/>
  <c r="I1753" i="2"/>
  <c r="G1753" i="2" s="1"/>
  <c r="I1781" i="2"/>
  <c r="G1781" i="2" s="1"/>
  <c r="E1789" i="2"/>
  <c r="B1789" i="2" s="1"/>
  <c r="E1812" i="2"/>
  <c r="B1812" i="2" s="1"/>
  <c r="I1829" i="2"/>
  <c r="F1829" i="2" s="1"/>
  <c r="E2206" i="2"/>
  <c r="B2206" i="2" s="1"/>
  <c r="E2224" i="2"/>
  <c r="C2224" i="2" s="1"/>
  <c r="N301" i="2"/>
  <c r="B327" i="2"/>
  <c r="W343" i="2"/>
  <c r="I566" i="2"/>
  <c r="G566" i="2" s="1"/>
  <c r="Y578" i="2"/>
  <c r="U609" i="2"/>
  <c r="B619" i="2"/>
  <c r="Q624" i="2"/>
  <c r="J668" i="2"/>
  <c r="U688" i="2"/>
  <c r="R688" i="2" s="1"/>
  <c r="Q700" i="2"/>
  <c r="N700" i="2" s="1"/>
  <c r="U703" i="2"/>
  <c r="S703" i="2" s="1"/>
  <c r="E772" i="2"/>
  <c r="C772" i="2" s="1"/>
  <c r="Q912" i="2"/>
  <c r="N912" i="2" s="1"/>
  <c r="E936" i="2"/>
  <c r="B936" i="2" s="1"/>
  <c r="M1150" i="2"/>
  <c r="J1150" i="2" s="1"/>
  <c r="I1161" i="2"/>
  <c r="M1338" i="2"/>
  <c r="K1338" i="2" s="1"/>
  <c r="M1376" i="2"/>
  <c r="E1745" i="2"/>
  <c r="C1745" i="2" s="1"/>
  <c r="E1811" i="2"/>
  <c r="B1811" i="2" s="1"/>
  <c r="E1853" i="2"/>
  <c r="C1853" i="2" s="1"/>
  <c r="E1883" i="2"/>
  <c r="C1883" i="2" s="1"/>
  <c r="E1969" i="2"/>
  <c r="B1969" i="2" s="1"/>
  <c r="U499" i="2"/>
  <c r="S499" i="2" s="1"/>
  <c r="V515" i="2"/>
  <c r="W515" i="2"/>
  <c r="I590" i="2"/>
  <c r="F590" i="2" s="1"/>
  <c r="M601" i="2"/>
  <c r="J601" i="2" s="1"/>
  <c r="Y702" i="2"/>
  <c r="V702" i="2" s="1"/>
  <c r="U738" i="2"/>
  <c r="R738" i="2" s="1"/>
  <c r="M770" i="2"/>
  <c r="J770" i="2" s="1"/>
  <c r="M867" i="2"/>
  <c r="J867" i="2" s="1"/>
  <c r="K913" i="2"/>
  <c r="E1311" i="2"/>
  <c r="B1311" i="2" s="1"/>
  <c r="Q1373" i="2"/>
  <c r="O1373" i="2" s="1"/>
  <c r="I1581" i="2"/>
  <c r="E1607" i="2"/>
  <c r="C1607" i="2" s="1"/>
  <c r="I1987" i="2"/>
  <c r="G1987" i="2" s="1"/>
  <c r="J527" i="2"/>
  <c r="W574" i="2"/>
  <c r="B803" i="2"/>
  <c r="O818" i="2"/>
  <c r="B829" i="2"/>
  <c r="F842" i="2"/>
  <c r="F854" i="2"/>
  <c r="S857" i="2"/>
  <c r="O910" i="2"/>
  <c r="G916" i="2"/>
  <c r="I927" i="2"/>
  <c r="F927" i="2" s="1"/>
  <c r="N962" i="2"/>
  <c r="B965" i="2"/>
  <c r="S1001" i="2"/>
  <c r="U1019" i="2"/>
  <c r="K1091" i="2"/>
  <c r="E1134" i="2"/>
  <c r="O1355" i="2"/>
  <c r="M1435" i="2"/>
  <c r="J1435" i="2" s="1"/>
  <c r="E1552" i="2"/>
  <c r="C1552" i="2" s="1"/>
  <c r="I1564" i="2"/>
  <c r="F1564" i="2" s="1"/>
  <c r="J1579" i="2"/>
  <c r="E1582" i="2"/>
  <c r="I1992" i="2"/>
  <c r="G1992" i="2" s="1"/>
  <c r="Q926" i="2"/>
  <c r="N926" i="2" s="1"/>
  <c r="E938" i="2"/>
  <c r="C938" i="2" s="1"/>
  <c r="Q1068" i="2"/>
  <c r="N1068" i="2" s="1"/>
  <c r="Q1133" i="2"/>
  <c r="I1304" i="2"/>
  <c r="F1304" i="2" s="1"/>
  <c r="C1354" i="2"/>
  <c r="M1360" i="2"/>
  <c r="K1360" i="2" s="1"/>
  <c r="E1563" i="2"/>
  <c r="I1567" i="2"/>
  <c r="F1567" i="2" s="1"/>
  <c r="E1780" i="2"/>
  <c r="C1780" i="2" s="1"/>
  <c r="E1782" i="2"/>
  <c r="E1990" i="2"/>
  <c r="B1990" i="2" s="1"/>
  <c r="E2109" i="2"/>
  <c r="B2109" i="2" s="1"/>
  <c r="E2219" i="2"/>
  <c r="E2251" i="2"/>
  <c r="B2251" i="2" s="1"/>
  <c r="K491" i="2"/>
  <c r="O505" i="2"/>
  <c r="J539" i="2"/>
  <c r="B561" i="2"/>
  <c r="S569" i="2"/>
  <c r="S577" i="2"/>
  <c r="J591" i="2"/>
  <c r="O592" i="2"/>
  <c r="W594" i="2"/>
  <c r="K595" i="2"/>
  <c r="S613" i="2"/>
  <c r="V678" i="2"/>
  <c r="G759" i="2"/>
  <c r="C779" i="2"/>
  <c r="C781" i="2"/>
  <c r="O806" i="2"/>
  <c r="J831" i="2"/>
  <c r="F838" i="2"/>
  <c r="R841" i="2"/>
  <c r="G846" i="2"/>
  <c r="J855" i="2"/>
  <c r="N906" i="2"/>
  <c r="B907" i="2"/>
  <c r="O914" i="2"/>
  <c r="O916" i="2"/>
  <c r="K928" i="2"/>
  <c r="E934" i="2"/>
  <c r="C934" i="2" s="1"/>
  <c r="F935" i="2"/>
  <c r="Q947" i="2"/>
  <c r="N947" i="2" s="1"/>
  <c r="C950" i="2"/>
  <c r="K996" i="2"/>
  <c r="U1013" i="2"/>
  <c r="B1021" i="2"/>
  <c r="J1358" i="2"/>
  <c r="O1375" i="2"/>
  <c r="N1375" i="2"/>
  <c r="I1436" i="2"/>
  <c r="M1520" i="2"/>
  <c r="G1559" i="2"/>
  <c r="F1559" i="2"/>
  <c r="M1573" i="2"/>
  <c r="I1601" i="2"/>
  <c r="F1601" i="2" s="1"/>
  <c r="E1971" i="2"/>
  <c r="C1971" i="2" s="1"/>
  <c r="G604" i="2"/>
  <c r="F642" i="2"/>
  <c r="W678" i="2"/>
  <c r="O726" i="2"/>
  <c r="O736" i="2"/>
  <c r="G739" i="2"/>
  <c r="S745" i="2"/>
  <c r="W763" i="2"/>
  <c r="R783" i="2"/>
  <c r="G812" i="2"/>
  <c r="C821" i="2"/>
  <c r="K831" i="2"/>
  <c r="K855" i="2"/>
  <c r="N894" i="2"/>
  <c r="J895" i="2"/>
  <c r="O906" i="2"/>
  <c r="C907" i="2"/>
  <c r="M919" i="2"/>
  <c r="C926" i="2"/>
  <c r="E973" i="2"/>
  <c r="B973" i="2" s="1"/>
  <c r="U982" i="2"/>
  <c r="S982" i="2" s="1"/>
  <c r="E1025" i="2"/>
  <c r="C1025" i="2" s="1"/>
  <c r="O1096" i="2"/>
  <c r="K1111" i="2"/>
  <c r="J1111" i="2"/>
  <c r="E1156" i="2"/>
  <c r="B1156" i="2" s="1"/>
  <c r="Q1235" i="2"/>
  <c r="N1235" i="2" s="1"/>
  <c r="K1238" i="2"/>
  <c r="F1341" i="2"/>
  <c r="B1374" i="2"/>
  <c r="K1490" i="2"/>
  <c r="I1543" i="2"/>
  <c r="G1543" i="2" s="1"/>
  <c r="I1766" i="2"/>
  <c r="G1766" i="2" s="1"/>
  <c r="I1808" i="2"/>
  <c r="F1808" i="2" s="1"/>
  <c r="I1824" i="2"/>
  <c r="E1835" i="2"/>
  <c r="C1835" i="2" s="1"/>
  <c r="E946" i="2"/>
  <c r="B946" i="2" s="1"/>
  <c r="I991" i="2"/>
  <c r="E1015" i="2"/>
  <c r="E1097" i="2"/>
  <c r="M1100" i="2"/>
  <c r="K1100" i="2" s="1"/>
  <c r="I1239" i="2"/>
  <c r="F1239" i="2" s="1"/>
  <c r="E1488" i="2"/>
  <c r="C1488" i="2" s="1"/>
  <c r="I1550" i="2"/>
  <c r="F1550" i="2" s="1"/>
  <c r="E1579" i="2"/>
  <c r="I1609" i="2"/>
  <c r="I1770" i="2"/>
  <c r="B1781" i="2"/>
  <c r="E1833" i="2"/>
  <c r="I1837" i="2"/>
  <c r="F1837" i="2" s="1"/>
  <c r="I1844" i="2"/>
  <c r="F1844" i="2" s="1"/>
  <c r="B1850" i="2"/>
  <c r="E2253" i="2"/>
  <c r="C2253" i="2" s="1"/>
  <c r="G1848" i="2"/>
  <c r="G1882" i="2"/>
  <c r="B2063" i="2"/>
  <c r="R953" i="2"/>
  <c r="R975" i="2"/>
  <c r="R991" i="2"/>
  <c r="R1003" i="2"/>
  <c r="F1006" i="2"/>
  <c r="F1351" i="2"/>
  <c r="B1358" i="2"/>
  <c r="J1429" i="2"/>
  <c r="B1560" i="2"/>
  <c r="F1566" i="2"/>
  <c r="K1577" i="2"/>
  <c r="G1582" i="2"/>
  <c r="C1584" i="2"/>
  <c r="G1594" i="2"/>
  <c r="B1738" i="2"/>
  <c r="B1753" i="2"/>
  <c r="F1765" i="2"/>
  <c r="B1783" i="2"/>
  <c r="C1814" i="2"/>
  <c r="B1852" i="2"/>
  <c r="C1867" i="2"/>
  <c r="F1979" i="2"/>
  <c r="C2120" i="2"/>
  <c r="C2121" i="2"/>
  <c r="B2266" i="2"/>
  <c r="N952" i="2"/>
  <c r="G1008" i="2"/>
  <c r="K1025" i="2"/>
  <c r="S1037" i="2"/>
  <c r="K1096" i="2"/>
  <c r="G1103" i="2"/>
  <c r="J1118" i="2"/>
  <c r="O1131" i="2"/>
  <c r="E399" i="2"/>
  <c r="B399" i="2" s="1"/>
  <c r="I515" i="2"/>
  <c r="F515" i="2" s="1"/>
  <c r="M1071" i="2"/>
  <c r="K1071" i="2" s="1"/>
  <c r="Y439" i="2"/>
  <c r="W439" i="2" s="1"/>
  <c r="M457" i="2"/>
  <c r="J457" i="2" s="1"/>
  <c r="U231" i="2"/>
  <c r="S231" i="2" s="1"/>
  <c r="Y452" i="2"/>
  <c r="V452" i="2" s="1"/>
  <c r="J597" i="2"/>
  <c r="R599" i="2"/>
  <c r="M617" i="2"/>
  <c r="Y636" i="2"/>
  <c r="V636" i="2" s="1"/>
  <c r="S639" i="2"/>
  <c r="S743" i="2"/>
  <c r="Q750" i="2"/>
  <c r="O750" i="2" s="1"/>
  <c r="I758" i="2"/>
  <c r="Q259" i="2"/>
  <c r="O259" i="2" s="1"/>
  <c r="U509" i="2"/>
  <c r="R509" i="2" s="1"/>
  <c r="E609" i="2"/>
  <c r="B609" i="2" s="1"/>
  <c r="Q967" i="2"/>
  <c r="N967" i="2" s="1"/>
  <c r="Q1084" i="2"/>
  <c r="Z243" i="2"/>
  <c r="M301" i="2"/>
  <c r="J301" i="2" s="1"/>
  <c r="G116" i="2"/>
  <c r="U355" i="2"/>
  <c r="R355" i="2" s="1"/>
  <c r="N372" i="2"/>
  <c r="V375" i="2"/>
  <c r="W375" i="2"/>
  <c r="K401" i="2"/>
  <c r="J401" i="2"/>
  <c r="C426" i="2"/>
  <c r="U435" i="2"/>
  <c r="S435" i="2" s="1"/>
  <c r="M471" i="2"/>
  <c r="J471" i="2" s="1"/>
  <c r="Q480" i="2"/>
  <c r="O480" i="2" s="1"/>
  <c r="V483" i="2"/>
  <c r="V487" i="2"/>
  <c r="Q576" i="2"/>
  <c r="Y614" i="2"/>
  <c r="Y638" i="2"/>
  <c r="W638" i="2" s="1"/>
  <c r="M696" i="2"/>
  <c r="I746" i="2"/>
  <c r="F746" i="2" s="1"/>
  <c r="U791" i="2"/>
  <c r="S791" i="2" s="1"/>
  <c r="M1382" i="2"/>
  <c r="K1382" i="2" s="1"/>
  <c r="I1406" i="2"/>
  <c r="M1571" i="2"/>
  <c r="K1571" i="2" s="1"/>
  <c r="I534" i="2"/>
  <c r="F534" i="2" s="1"/>
  <c r="Q1010" i="2"/>
  <c r="O1010" i="2" s="1"/>
  <c r="Y212" i="2"/>
  <c r="W212" i="2" s="1"/>
  <c r="Q230" i="2"/>
  <c r="N230" i="2" s="1"/>
  <c r="E342" i="2"/>
  <c r="Y454" i="2"/>
  <c r="V454" i="2" s="1"/>
  <c r="J464" i="2"/>
  <c r="M479" i="2"/>
  <c r="K479" i="2" s="1"/>
  <c r="W492" i="2"/>
  <c r="V630" i="2"/>
  <c r="Q634" i="2"/>
  <c r="N634" i="2" s="1"/>
  <c r="E983" i="2"/>
  <c r="B983" i="2" s="1"/>
  <c r="E289" i="2"/>
  <c r="B289" i="2" s="1"/>
  <c r="V342" i="2"/>
  <c r="Q370" i="2"/>
  <c r="N370" i="2" s="1"/>
  <c r="B623" i="2"/>
  <c r="E641" i="2"/>
  <c r="C641" i="2" s="1"/>
  <c r="AC246" i="2"/>
  <c r="AA246" i="2" s="1"/>
  <c r="Y248" i="2"/>
  <c r="V248" i="2" s="1"/>
  <c r="U295" i="2"/>
  <c r="R295" i="2" s="1"/>
  <c r="U302" i="2"/>
  <c r="R302" i="2" s="1"/>
  <c r="Y404" i="2"/>
  <c r="V404" i="2" s="1"/>
  <c r="U421" i="2"/>
  <c r="S421" i="2" s="1"/>
  <c r="J425" i="2"/>
  <c r="C431" i="2"/>
  <c r="B431" i="2"/>
  <c r="E474" i="2"/>
  <c r="B474" i="2" s="1"/>
  <c r="F483" i="2"/>
  <c r="C505" i="2"/>
  <c r="B505" i="2"/>
  <c r="M629" i="2"/>
  <c r="J629" i="2" s="1"/>
  <c r="AC227" i="2"/>
  <c r="Z227" i="2" s="1"/>
  <c r="E302" i="2"/>
  <c r="C302" i="2" s="1"/>
  <c r="Z416" i="2"/>
  <c r="M964" i="2"/>
  <c r="J964" i="2" s="1"/>
  <c r="E1089" i="2"/>
  <c r="B1089" i="2" s="1"/>
  <c r="Q1139" i="2"/>
  <c r="O1139" i="2" s="1"/>
  <c r="E1837" i="2"/>
  <c r="B1837" i="2" s="1"/>
  <c r="Q407" i="2"/>
  <c r="N407" i="2" s="1"/>
  <c r="M605" i="2"/>
  <c r="K605" i="2" s="1"/>
  <c r="O620" i="2"/>
  <c r="N620" i="2"/>
  <c r="M663" i="2"/>
  <c r="K663" i="2" s="1"/>
  <c r="E766" i="2"/>
  <c r="C766" i="2" s="1"/>
  <c r="AC399" i="2"/>
  <c r="AA399" i="2" s="1"/>
  <c r="M473" i="2"/>
  <c r="J473" i="2" s="1"/>
  <c r="M625" i="2"/>
  <c r="J625" i="2" s="1"/>
  <c r="M441" i="2"/>
  <c r="J441" i="2" s="1"/>
  <c r="U607" i="2"/>
  <c r="R607" i="2" s="1"/>
  <c r="E1083" i="2"/>
  <c r="U593" i="2"/>
  <c r="R593" i="2" s="1"/>
  <c r="M905" i="2"/>
  <c r="R341" i="2"/>
  <c r="I344" i="2"/>
  <c r="G344" i="2" s="1"/>
  <c r="I394" i="2"/>
  <c r="G394" i="2" s="1"/>
  <c r="R395" i="2"/>
  <c r="R429" i="2"/>
  <c r="E462" i="2"/>
  <c r="B462" i="2" s="1"/>
  <c r="O497" i="2"/>
  <c r="O504" i="2"/>
  <c r="N516" i="2"/>
  <c r="C521" i="2"/>
  <c r="Y606" i="2"/>
  <c r="V606" i="2" s="1"/>
  <c r="R283" i="2"/>
  <c r="B367" i="2"/>
  <c r="V422" i="2"/>
  <c r="B457" i="2"/>
  <c r="B473" i="2"/>
  <c r="V482" i="2"/>
  <c r="U516" i="2"/>
  <c r="R516" i="2" s="1"/>
  <c r="E569" i="2"/>
  <c r="C569" i="2" s="1"/>
  <c r="Y570" i="2"/>
  <c r="W570" i="2" s="1"/>
  <c r="M585" i="2"/>
  <c r="J585" i="2" s="1"/>
  <c r="N594" i="2"/>
  <c r="Q600" i="2"/>
  <c r="N600" i="2" s="1"/>
  <c r="I618" i="2"/>
  <c r="F618" i="2" s="1"/>
  <c r="I626" i="2"/>
  <c r="F626" i="2" s="1"/>
  <c r="U633" i="2"/>
  <c r="R633" i="2" s="1"/>
  <c r="B661" i="2"/>
  <c r="M670" i="2"/>
  <c r="J670" i="2" s="1"/>
  <c r="M673" i="2"/>
  <c r="J673" i="2" s="1"/>
  <c r="I686" i="2"/>
  <c r="G686" i="2" s="1"/>
  <c r="E693" i="2"/>
  <c r="B693" i="2" s="1"/>
  <c r="I731" i="2"/>
  <c r="F731" i="2" s="1"/>
  <c r="M738" i="2"/>
  <c r="J738" i="2" s="1"/>
  <c r="E741" i="2"/>
  <c r="C741" i="2" s="1"/>
  <c r="B301" i="2"/>
  <c r="J313" i="2"/>
  <c r="B323" i="2"/>
  <c r="R331" i="2"/>
  <c r="V334" i="2"/>
  <c r="Z341" i="2"/>
  <c r="S350" i="2"/>
  <c r="K364" i="2"/>
  <c r="C367" i="2"/>
  <c r="F370" i="2"/>
  <c r="J393" i="2"/>
  <c r="R403" i="2"/>
  <c r="K418" i="2"/>
  <c r="W422" i="2"/>
  <c r="F424" i="2"/>
  <c r="AA432" i="2"/>
  <c r="AA448" i="2"/>
  <c r="O449" i="2"/>
  <c r="C457" i="2"/>
  <c r="C473" i="2"/>
  <c r="W482" i="2"/>
  <c r="K487" i="2"/>
  <c r="J503" i="2"/>
  <c r="F522" i="2"/>
  <c r="Q532" i="2"/>
  <c r="N532" i="2" s="1"/>
  <c r="Q552" i="2"/>
  <c r="N552" i="2" s="1"/>
  <c r="W596" i="2"/>
  <c r="V596" i="2"/>
  <c r="C599" i="2"/>
  <c r="B599" i="2"/>
  <c r="O608" i="2"/>
  <c r="N608" i="2"/>
  <c r="W616" i="2"/>
  <c r="Y632" i="2"/>
  <c r="V632" i="2" s="1"/>
  <c r="Q673" i="2"/>
  <c r="N673" i="2" s="1"/>
  <c r="I693" i="2"/>
  <c r="F693" i="2" s="1"/>
  <c r="Y736" i="2"/>
  <c r="E742" i="2"/>
  <c r="B742" i="2" s="1"/>
  <c r="Q770" i="2"/>
  <c r="O770" i="2" s="1"/>
  <c r="Q771" i="2"/>
  <c r="N771" i="2" s="1"/>
  <c r="Q513" i="2"/>
  <c r="N513" i="2" s="1"/>
  <c r="M575" i="2"/>
  <c r="R611" i="2"/>
  <c r="Q618" i="2"/>
  <c r="Q622" i="2"/>
  <c r="Q626" i="2"/>
  <c r="O626" i="2" s="1"/>
  <c r="R629" i="2"/>
  <c r="M636" i="2"/>
  <c r="J636" i="2" s="1"/>
  <c r="I638" i="2"/>
  <c r="G638" i="2" s="1"/>
  <c r="E639" i="2"/>
  <c r="C639" i="2" s="1"/>
  <c r="U655" i="2"/>
  <c r="R655" i="2" s="1"/>
  <c r="Q667" i="2"/>
  <c r="N667" i="2" s="1"/>
  <c r="M675" i="2"/>
  <c r="K675" i="2" s="1"/>
  <c r="M679" i="2"/>
  <c r="M683" i="2"/>
  <c r="K683" i="2" s="1"/>
  <c r="E684" i="2"/>
  <c r="B684" i="2" s="1"/>
  <c r="I687" i="2"/>
  <c r="I721" i="2"/>
  <c r="F721" i="2" s="1"/>
  <c r="E736" i="2"/>
  <c r="M740" i="2"/>
  <c r="Q828" i="2"/>
  <c r="U849" i="2"/>
  <c r="S849" i="2" s="1"/>
  <c r="E913" i="2"/>
  <c r="B913" i="2" s="1"/>
  <c r="Q918" i="2"/>
  <c r="U934" i="2"/>
  <c r="R934" i="2" s="1"/>
  <c r="I943" i="2"/>
  <c r="G943" i="2" s="1"/>
  <c r="I990" i="2"/>
  <c r="G990" i="2" s="1"/>
  <c r="F360" i="2"/>
  <c r="N378" i="2"/>
  <c r="I542" i="2"/>
  <c r="F542" i="2" s="1"/>
  <c r="B577" i="2"/>
  <c r="C577" i="2"/>
  <c r="I588" i="2"/>
  <c r="G588" i="2" s="1"/>
  <c r="Q606" i="2"/>
  <c r="E611" i="2"/>
  <c r="E633" i="2"/>
  <c r="C633" i="2" s="1"/>
  <c r="M638" i="2"/>
  <c r="J638" i="2" s="1"/>
  <c r="Y649" i="2"/>
  <c r="V649" i="2" s="1"/>
  <c r="E726" i="2"/>
  <c r="B726" i="2" s="1"/>
  <c r="Y746" i="2"/>
  <c r="Q762" i="2"/>
  <c r="O762" i="2" s="1"/>
  <c r="S230" i="2"/>
  <c r="AA233" i="2"/>
  <c r="N273" i="2"/>
  <c r="Z273" i="2"/>
  <c r="J277" i="2"/>
  <c r="AA352" i="2"/>
  <c r="G367" i="2"/>
  <c r="V372" i="2"/>
  <c r="G392" i="2"/>
  <c r="S397" i="2"/>
  <c r="Z413" i="2"/>
  <c r="F416" i="2"/>
  <c r="K417" i="2"/>
  <c r="N418" i="2"/>
  <c r="G425" i="2"/>
  <c r="C442" i="2"/>
  <c r="S442" i="2"/>
  <c r="G447" i="2"/>
  <c r="N458" i="2"/>
  <c r="S481" i="2"/>
  <c r="N482" i="2"/>
  <c r="V484" i="2"/>
  <c r="B487" i="2"/>
  <c r="I546" i="2"/>
  <c r="G546" i="2" s="1"/>
  <c r="E589" i="2"/>
  <c r="Q590" i="2"/>
  <c r="N590" i="2" s="1"/>
  <c r="E597" i="2"/>
  <c r="B597" i="2" s="1"/>
  <c r="M599" i="2"/>
  <c r="J599" i="2" s="1"/>
  <c r="E605" i="2"/>
  <c r="Y608" i="2"/>
  <c r="V608" i="2" s="1"/>
  <c r="I610" i="2"/>
  <c r="E617" i="2"/>
  <c r="C617" i="2" s="1"/>
  <c r="Y622" i="2"/>
  <c r="R623" i="2"/>
  <c r="G624" i="2"/>
  <c r="E625" i="2"/>
  <c r="C625" i="2" s="1"/>
  <c r="C629" i="2"/>
  <c r="J631" i="2"/>
  <c r="M637" i="2"/>
  <c r="U732" i="2"/>
  <c r="U733" i="2"/>
  <c r="W760" i="2"/>
  <c r="O524" i="2"/>
  <c r="S591" i="2"/>
  <c r="R591" i="2"/>
  <c r="I594" i="2"/>
  <c r="G594" i="2" s="1"/>
  <c r="C601" i="2"/>
  <c r="U619" i="2"/>
  <c r="S619" i="2" s="1"/>
  <c r="Y626" i="2"/>
  <c r="V626" i="2" s="1"/>
  <c r="I628" i="2"/>
  <c r="G628" i="2" s="1"/>
  <c r="K633" i="2"/>
  <c r="J633" i="2"/>
  <c r="I634" i="2"/>
  <c r="F634" i="2" s="1"/>
  <c r="S661" i="2"/>
  <c r="R661" i="2"/>
  <c r="Y674" i="2"/>
  <c r="W674" i="2" s="1"/>
  <c r="E678" i="2"/>
  <c r="B678" i="2" s="1"/>
  <c r="I745" i="2"/>
  <c r="E765" i="2"/>
  <c r="C765" i="2" s="1"/>
  <c r="I774" i="2"/>
  <c r="F774" i="2" s="1"/>
  <c r="W586" i="2"/>
  <c r="V588" i="2"/>
  <c r="J589" i="2"/>
  <c r="G602" i="2"/>
  <c r="G614" i="2"/>
  <c r="G616" i="2"/>
  <c r="W653" i="2"/>
  <c r="O660" i="2"/>
  <c r="W668" i="2"/>
  <c r="G670" i="2"/>
  <c r="F674" i="2"/>
  <c r="G681" i="2"/>
  <c r="O723" i="2"/>
  <c r="C739" i="2"/>
  <c r="J755" i="2"/>
  <c r="G756" i="2"/>
  <c r="S761" i="2"/>
  <c r="J765" i="2"/>
  <c r="S771" i="2"/>
  <c r="E895" i="2"/>
  <c r="B895" i="2" s="1"/>
  <c r="I971" i="2"/>
  <c r="F604" i="2"/>
  <c r="J611" i="2"/>
  <c r="U762" i="2"/>
  <c r="R762" i="2" s="1"/>
  <c r="U764" i="2"/>
  <c r="S764" i="2" s="1"/>
  <c r="Q945" i="2"/>
  <c r="I1032" i="2"/>
  <c r="F1032" i="2" s="1"/>
  <c r="V642" i="2"/>
  <c r="R645" i="2"/>
  <c r="O760" i="2"/>
  <c r="C771" i="2"/>
  <c r="J781" i="2"/>
  <c r="E899" i="2"/>
  <c r="C899" i="2" s="1"/>
  <c r="U942" i="2"/>
  <c r="S942" i="2" s="1"/>
  <c r="Q984" i="2"/>
  <c r="O984" i="2" s="1"/>
  <c r="I1002" i="2"/>
  <c r="E1009" i="2"/>
  <c r="O580" i="2"/>
  <c r="C593" i="2"/>
  <c r="F606" i="2"/>
  <c r="J615" i="2"/>
  <c r="S627" i="2"/>
  <c r="W642" i="2"/>
  <c r="C655" i="2"/>
  <c r="F660" i="2"/>
  <c r="G664" i="2"/>
  <c r="R665" i="2"/>
  <c r="F692" i="2"/>
  <c r="B705" i="2"/>
  <c r="R709" i="2"/>
  <c r="O710" i="2"/>
  <c r="F714" i="2"/>
  <c r="C715" i="2"/>
  <c r="C723" i="2"/>
  <c r="C733" i="2"/>
  <c r="S742" i="2"/>
  <c r="B745" i="2"/>
  <c r="I754" i="2"/>
  <c r="F754" i="2" s="1"/>
  <c r="F776" i="2"/>
  <c r="E780" i="2"/>
  <c r="B780" i="2" s="1"/>
  <c r="K781" i="2"/>
  <c r="E942" i="2"/>
  <c r="M957" i="2"/>
  <c r="E749" i="2"/>
  <c r="M823" i="2"/>
  <c r="K823" i="2" s="1"/>
  <c r="Q856" i="2"/>
  <c r="Q898" i="2"/>
  <c r="O898" i="2" s="1"/>
  <c r="M921" i="2"/>
  <c r="K921" i="2" s="1"/>
  <c r="Q969" i="2"/>
  <c r="M979" i="2"/>
  <c r="I996" i="2"/>
  <c r="F996" i="2" s="1"/>
  <c r="G838" i="2"/>
  <c r="I1058" i="2"/>
  <c r="F1058" i="2" s="1"/>
  <c r="Q1257" i="2"/>
  <c r="O1257" i="2" s="1"/>
  <c r="Q1261" i="2"/>
  <c r="O1261" i="2" s="1"/>
  <c r="Q1265" i="2"/>
  <c r="N1265" i="2" s="1"/>
  <c r="Q1269" i="2"/>
  <c r="N1269" i="2" s="1"/>
  <c r="Q1273" i="2"/>
  <c r="Q1318" i="2"/>
  <c r="O1318" i="2" s="1"/>
  <c r="I1320" i="2"/>
  <c r="G1320" i="2" s="1"/>
  <c r="M1346" i="2"/>
  <c r="K1346" i="2" s="1"/>
  <c r="Q1349" i="2"/>
  <c r="O1349" i="2" s="1"/>
  <c r="F822" i="2"/>
  <c r="Q1088" i="2"/>
  <c r="N1088" i="2" s="1"/>
  <c r="I1100" i="2"/>
  <c r="Q1103" i="2"/>
  <c r="O1103" i="2" s="1"/>
  <c r="E1276" i="2"/>
  <c r="B1276" i="2" s="1"/>
  <c r="M1344" i="2"/>
  <c r="E1437" i="2"/>
  <c r="B1437" i="2" s="1"/>
  <c r="E1468" i="2"/>
  <c r="C1468" i="2" s="1"/>
  <c r="E1630" i="2"/>
  <c r="B1630" i="2" s="1"/>
  <c r="E1754" i="2"/>
  <c r="I1825" i="2"/>
  <c r="G822" i="2"/>
  <c r="B833" i="2"/>
  <c r="R837" i="2"/>
  <c r="S841" i="2"/>
  <c r="R853" i="2"/>
  <c r="N860" i="2"/>
  <c r="S865" i="2"/>
  <c r="B891" i="2"/>
  <c r="J897" i="2"/>
  <c r="S903" i="2"/>
  <c r="G904" i="2"/>
  <c r="S924" i="2"/>
  <c r="K936" i="2"/>
  <c r="F951" i="2"/>
  <c r="B955" i="2"/>
  <c r="O960" i="2"/>
  <c r="C962" i="2"/>
  <c r="S966" i="2"/>
  <c r="K992" i="2"/>
  <c r="J1001" i="2"/>
  <c r="N1004" i="2"/>
  <c r="I1062" i="2"/>
  <c r="F1062" i="2" s="1"/>
  <c r="I1092" i="2"/>
  <c r="F1092" i="2" s="1"/>
  <c r="Q1102" i="2"/>
  <c r="I1119" i="2"/>
  <c r="F1119" i="2" s="1"/>
  <c r="M1152" i="2"/>
  <c r="I1255" i="2"/>
  <c r="I1259" i="2"/>
  <c r="F1259" i="2" s="1"/>
  <c r="I1263" i="2"/>
  <c r="I1267" i="2"/>
  <c r="F1267" i="2" s="1"/>
  <c r="I1271" i="2"/>
  <c r="I1276" i="2"/>
  <c r="I1278" i="2"/>
  <c r="F1278" i="2" s="1"/>
  <c r="E1348" i="2"/>
  <c r="C1348" i="2" s="1"/>
  <c r="M1352" i="2"/>
  <c r="I1359" i="2"/>
  <c r="I1361" i="2"/>
  <c r="G1361" i="2" s="1"/>
  <c r="Q1363" i="2"/>
  <c r="M1364" i="2"/>
  <c r="K1364" i="2" s="1"/>
  <c r="E1368" i="2"/>
  <c r="C1368" i="2" s="1"/>
  <c r="M1374" i="2"/>
  <c r="I1414" i="2"/>
  <c r="G1414" i="2" s="1"/>
  <c r="I1463" i="2"/>
  <c r="G1463" i="2" s="1"/>
  <c r="I1623" i="2"/>
  <c r="E2202" i="2"/>
  <c r="R899" i="2"/>
  <c r="F900" i="2"/>
  <c r="N902" i="2"/>
  <c r="B903" i="2"/>
  <c r="J909" i="2"/>
  <c r="N922" i="2"/>
  <c r="Q1082" i="2"/>
  <c r="N1082" i="2" s="1"/>
  <c r="E1087" i="2"/>
  <c r="B1087" i="2" s="1"/>
  <c r="E1093" i="2"/>
  <c r="E1120" i="2"/>
  <c r="M1130" i="2"/>
  <c r="J1130" i="2" s="1"/>
  <c r="E1138" i="2"/>
  <c r="B1138" i="2" s="1"/>
  <c r="M1154" i="2"/>
  <c r="J1154" i="2" s="1"/>
  <c r="M1278" i="2"/>
  <c r="K1278" i="2" s="1"/>
  <c r="M1354" i="2"/>
  <c r="K1354" i="2" s="1"/>
  <c r="E1366" i="2"/>
  <c r="C1366" i="2" s="1"/>
  <c r="Q1367" i="2"/>
  <c r="O1367" i="2" s="1"/>
  <c r="E1454" i="2"/>
  <c r="B1454" i="2" s="1"/>
  <c r="M1620" i="2"/>
  <c r="J1620" i="2" s="1"/>
  <c r="K778" i="2"/>
  <c r="C795" i="2"/>
  <c r="C803" i="2"/>
  <c r="K815" i="2"/>
  <c r="G820" i="2"/>
  <c r="R821" i="2"/>
  <c r="F830" i="2"/>
  <c r="N832" i="2"/>
  <c r="B837" i="2"/>
  <c r="K839" i="2"/>
  <c r="N844" i="2"/>
  <c r="B853" i="2"/>
  <c r="B865" i="2"/>
  <c r="F892" i="2"/>
  <c r="B893" i="2"/>
  <c r="S899" i="2"/>
  <c r="G900" i="2"/>
  <c r="O902" i="2"/>
  <c r="C903" i="2"/>
  <c r="K909" i="2"/>
  <c r="F912" i="2"/>
  <c r="F914" i="2"/>
  <c r="O922" i="2"/>
  <c r="R925" i="2"/>
  <c r="K940" i="2"/>
  <c r="J948" i="2"/>
  <c r="R950" i="2"/>
  <c r="J953" i="2"/>
  <c r="C966" i="2"/>
  <c r="K975" i="2"/>
  <c r="G980" i="2"/>
  <c r="B987" i="2"/>
  <c r="R987" i="2"/>
  <c r="J989" i="2"/>
  <c r="N1016" i="2"/>
  <c r="K1017" i="2"/>
  <c r="C1035" i="2"/>
  <c r="E1079" i="2"/>
  <c r="Q1105" i="2"/>
  <c r="O1105" i="2" s="1"/>
  <c r="M1252" i="2"/>
  <c r="J1252" i="2" s="1"/>
  <c r="E1325" i="2"/>
  <c r="C1325" i="2" s="1"/>
  <c r="M1370" i="2"/>
  <c r="I1379" i="2"/>
  <c r="F1379" i="2" s="1"/>
  <c r="M1557" i="2"/>
  <c r="J1557" i="2" s="1"/>
  <c r="E1565" i="2"/>
  <c r="B1565" i="2" s="1"/>
  <c r="C777" i="2"/>
  <c r="G804" i="2"/>
  <c r="G830" i="2"/>
  <c r="O832" i="2"/>
  <c r="J835" i="2"/>
  <c r="C837" i="2"/>
  <c r="J851" i="2"/>
  <c r="C853" i="2"/>
  <c r="O973" i="2"/>
  <c r="C974" i="2"/>
  <c r="C987" i="2"/>
  <c r="K989" i="2"/>
  <c r="S1011" i="2"/>
  <c r="O1016" i="2"/>
  <c r="E1057" i="2"/>
  <c r="C1057" i="2" s="1"/>
  <c r="U1061" i="2"/>
  <c r="R1061" i="2" s="1"/>
  <c r="E1065" i="2"/>
  <c r="B1065" i="2" s="1"/>
  <c r="E1238" i="2"/>
  <c r="B1238" i="2" s="1"/>
  <c r="M1244" i="2"/>
  <c r="J1244" i="2" s="1"/>
  <c r="Q1322" i="2"/>
  <c r="O1322" i="2" s="1"/>
  <c r="Q1365" i="2"/>
  <c r="O1365" i="2" s="1"/>
  <c r="I1434" i="2"/>
  <c r="M1543" i="2"/>
  <c r="J1543" i="2" s="1"/>
  <c r="I1579" i="2"/>
  <c r="J847" i="2"/>
  <c r="N951" i="2"/>
  <c r="N982" i="2"/>
  <c r="F998" i="2"/>
  <c r="B1041" i="2"/>
  <c r="C1041" i="2"/>
  <c r="Q1090" i="2"/>
  <c r="N1090" i="2" s="1"/>
  <c r="M1099" i="2"/>
  <c r="E1102" i="2"/>
  <c r="C1102" i="2" s="1"/>
  <c r="M1104" i="2"/>
  <c r="M1116" i="2"/>
  <c r="I1125" i="2"/>
  <c r="F1125" i="2" s="1"/>
  <c r="E1258" i="2"/>
  <c r="B1258" i="2" s="1"/>
  <c r="E1262" i="2"/>
  <c r="B1262" i="2" s="1"/>
  <c r="E1266" i="2"/>
  <c r="E1270" i="2"/>
  <c r="B1270" i="2" s="1"/>
  <c r="E1274" i="2"/>
  <c r="B1274" i="2" s="1"/>
  <c r="I1277" i="2"/>
  <c r="E1350" i="2"/>
  <c r="C1350" i="2" s="1"/>
  <c r="E1356" i="2"/>
  <c r="C1356" i="2" s="1"/>
  <c r="I1377" i="2"/>
  <c r="G1377" i="2" s="1"/>
  <c r="M1405" i="2"/>
  <c r="E1441" i="2"/>
  <c r="E1461" i="2"/>
  <c r="C1461" i="2" s="1"/>
  <c r="E1548" i="2"/>
  <c r="C1548" i="2" s="1"/>
  <c r="E1851" i="2"/>
  <c r="B1851" i="2" s="1"/>
  <c r="E2071" i="2"/>
  <c r="C2071" i="2" s="1"/>
  <c r="E2123" i="2"/>
  <c r="B2123" i="2" s="1"/>
  <c r="E2150" i="2"/>
  <c r="C2150" i="2" s="1"/>
  <c r="C1550" i="2"/>
  <c r="B1550" i="2"/>
  <c r="M1616" i="2"/>
  <c r="B1739" i="2"/>
  <c r="C1747" i="2"/>
  <c r="B1747" i="2"/>
  <c r="C1773" i="2"/>
  <c r="B1773" i="2"/>
  <c r="G1776" i="2"/>
  <c r="F1776" i="2"/>
  <c r="I1820" i="2"/>
  <c r="F1820" i="2" s="1"/>
  <c r="B1854" i="2"/>
  <c r="B2044" i="2"/>
  <c r="C2205" i="2"/>
  <c r="K1085" i="2"/>
  <c r="K1089" i="2"/>
  <c r="K1101" i="2"/>
  <c r="C1103" i="2"/>
  <c r="G1107" i="2"/>
  <c r="F1109" i="2"/>
  <c r="K1178" i="2"/>
  <c r="K1256" i="2"/>
  <c r="K1260" i="2"/>
  <c r="K1264" i="2"/>
  <c r="K1268" i="2"/>
  <c r="K1272" i="2"/>
  <c r="J1275" i="2"/>
  <c r="N1278" i="2"/>
  <c r="F1314" i="2"/>
  <c r="N1328" i="2"/>
  <c r="B1340" i="2"/>
  <c r="F1363" i="2"/>
  <c r="F1373" i="2"/>
  <c r="N1377" i="2"/>
  <c r="I1527" i="2"/>
  <c r="G1527" i="2" s="1"/>
  <c r="I1540" i="2"/>
  <c r="F1540" i="2" s="1"/>
  <c r="C1577" i="2"/>
  <c r="I1584" i="2"/>
  <c r="F1584" i="2" s="1"/>
  <c r="K1610" i="2"/>
  <c r="C1741" i="2"/>
  <c r="B1741" i="2"/>
  <c r="C1775" i="2"/>
  <c r="B1775" i="2"/>
  <c r="B1847" i="2"/>
  <c r="C1847" i="2"/>
  <c r="F1968" i="2"/>
  <c r="C1987" i="2"/>
  <c r="B2097" i="2"/>
  <c r="C2141" i="2"/>
  <c r="G1060" i="2"/>
  <c r="G1088" i="2"/>
  <c r="K1093" i="2"/>
  <c r="C1096" i="2"/>
  <c r="O1099" i="2"/>
  <c r="G1145" i="2"/>
  <c r="O1147" i="2"/>
  <c r="G1201" i="2"/>
  <c r="C1240" i="2"/>
  <c r="F1355" i="2"/>
  <c r="F1365" i="2"/>
  <c r="B1370" i="2"/>
  <c r="M1474" i="2"/>
  <c r="E1500" i="2"/>
  <c r="I1515" i="2"/>
  <c r="G1515" i="2" s="1"/>
  <c r="E1539" i="2"/>
  <c r="E1575" i="2"/>
  <c r="C1575" i="2" s="1"/>
  <c r="J1578" i="2"/>
  <c r="G1583" i="2"/>
  <c r="B1843" i="2"/>
  <c r="C1843" i="2"/>
  <c r="I1849" i="2"/>
  <c r="B1886" i="2"/>
  <c r="C1886" i="2"/>
  <c r="E2036" i="2"/>
  <c r="C2036" i="2" s="1"/>
  <c r="E2124" i="2"/>
  <c r="B2124" i="2" s="1"/>
  <c r="N1024" i="2"/>
  <c r="G1066" i="2"/>
  <c r="G1097" i="2"/>
  <c r="G1113" i="2"/>
  <c r="K1114" i="2"/>
  <c r="J1117" i="2"/>
  <c r="K1234" i="2"/>
  <c r="G1249" i="2"/>
  <c r="C1252" i="2"/>
  <c r="J1342" i="2"/>
  <c r="F1349" i="2"/>
  <c r="F1357" i="2"/>
  <c r="B1362" i="2"/>
  <c r="J1368" i="2"/>
  <c r="B1372" i="2"/>
  <c r="F1375" i="2"/>
  <c r="N1379" i="2"/>
  <c r="B1422" i="2"/>
  <c r="F1424" i="2"/>
  <c r="B1429" i="2"/>
  <c r="B1435" i="2"/>
  <c r="F1455" i="2"/>
  <c r="E1520" i="2"/>
  <c r="C1520" i="2" s="1"/>
  <c r="K1560" i="2"/>
  <c r="J1560" i="2"/>
  <c r="E1740" i="2"/>
  <c r="B1740" i="2" s="1"/>
  <c r="E1769" i="2"/>
  <c r="C1769" i="2" s="1"/>
  <c r="I1814" i="2"/>
  <c r="F1830" i="2"/>
  <c r="I1845" i="2"/>
  <c r="G1845" i="2" s="1"/>
  <c r="F1850" i="2"/>
  <c r="E1868" i="2"/>
  <c r="B1868" i="2" s="1"/>
  <c r="E2234" i="2"/>
  <c r="O1036" i="2"/>
  <c r="S1041" i="2"/>
  <c r="S1045" i="2"/>
  <c r="C1112" i="2"/>
  <c r="B1123" i="2"/>
  <c r="O1151" i="2"/>
  <c r="J1334" i="2"/>
  <c r="B1346" i="2"/>
  <c r="E1598" i="2"/>
  <c r="C1598" i="2" s="1"/>
  <c r="M1602" i="2"/>
  <c r="K1602" i="2" s="1"/>
  <c r="E1774" i="2"/>
  <c r="B1774" i="2" s="1"/>
  <c r="I1783" i="2"/>
  <c r="F1783" i="2" s="1"/>
  <c r="F1846" i="2"/>
  <c r="G1884" i="2"/>
  <c r="E2151" i="2"/>
  <c r="C2151" i="2" s="1"/>
  <c r="M1506" i="2"/>
  <c r="K1506" i="2" s="1"/>
  <c r="I1542" i="2"/>
  <c r="F1542" i="2" s="1"/>
  <c r="M1559" i="2"/>
  <c r="J1559" i="2" s="1"/>
  <c r="E1567" i="2"/>
  <c r="B1567" i="2" s="1"/>
  <c r="E1764" i="2"/>
  <c r="B1764" i="2" s="1"/>
  <c r="I1796" i="2"/>
  <c r="B1838" i="2"/>
  <c r="C1838" i="2"/>
  <c r="B2020" i="2"/>
  <c r="B1721" i="2"/>
  <c r="F1747" i="2"/>
  <c r="F1748" i="2"/>
  <c r="B1752" i="2"/>
  <c r="B1760" i="2"/>
  <c r="G1761" i="2"/>
  <c r="F1773" i="2"/>
  <c r="F1775" i="2"/>
  <c r="F1792" i="2"/>
  <c r="F1798" i="2"/>
  <c r="B1815" i="2"/>
  <c r="G1828" i="2"/>
  <c r="F1838" i="2"/>
  <c r="F1843" i="2"/>
  <c r="C1844" i="2"/>
  <c r="F1847" i="2"/>
  <c r="C1848" i="2"/>
  <c r="F1851" i="2"/>
  <c r="C1852" i="2"/>
  <c r="G1856" i="2"/>
  <c r="B1859" i="2"/>
  <c r="B1861" i="2"/>
  <c r="F1868" i="2"/>
  <c r="G1886" i="2"/>
  <c r="G1887" i="2"/>
  <c r="C1888" i="2"/>
  <c r="G1897" i="2"/>
  <c r="F1967" i="2"/>
  <c r="G1979" i="2"/>
  <c r="F1995" i="2"/>
  <c r="C2010" i="2"/>
  <c r="B2106" i="2"/>
  <c r="C2194" i="2"/>
  <c r="C2229" i="2"/>
  <c r="B2233" i="2"/>
  <c r="C2257" i="2"/>
  <c r="B1504" i="2"/>
  <c r="F1537" i="2"/>
  <c r="B1557" i="2"/>
  <c r="C1721" i="2"/>
  <c r="B1731" i="2"/>
  <c r="F1739" i="2"/>
  <c r="G1747" i="2"/>
  <c r="G1748" i="2"/>
  <c r="G1773" i="2"/>
  <c r="G1792" i="2"/>
  <c r="G1798" i="2"/>
  <c r="C1815" i="2"/>
  <c r="C1831" i="2"/>
  <c r="C1832" i="2"/>
  <c r="G1843" i="2"/>
  <c r="C1845" i="2"/>
  <c r="G1847" i="2"/>
  <c r="C1849" i="2"/>
  <c r="G1851" i="2"/>
  <c r="B2147" i="2"/>
  <c r="B1541" i="2"/>
  <c r="J1567" i="2"/>
  <c r="F1569" i="2"/>
  <c r="J1570" i="2"/>
  <c r="G1574" i="2"/>
  <c r="C1580" i="2"/>
  <c r="K1603" i="2"/>
  <c r="C1606" i="2"/>
  <c r="F2000" i="2"/>
  <c r="B2054" i="2"/>
  <c r="C2065" i="2"/>
  <c r="B2081" i="2"/>
  <c r="C2096" i="2"/>
  <c r="B2223" i="2"/>
  <c r="B2260" i="2"/>
  <c r="B2263" i="2"/>
  <c r="J1536" i="2"/>
  <c r="J1551" i="2"/>
  <c r="F1560" i="2"/>
  <c r="F1561" i="2"/>
  <c r="J1562" i="2"/>
  <c r="C1571" i="2"/>
  <c r="G1576" i="2"/>
  <c r="G1586" i="2"/>
  <c r="K1592" i="2"/>
  <c r="K1593" i="2"/>
  <c r="K1595" i="2"/>
  <c r="G1607" i="2"/>
  <c r="G1721" i="2"/>
  <c r="G1760" i="2"/>
  <c r="G1784" i="2"/>
  <c r="G1791" i="2"/>
  <c r="C1830" i="2"/>
  <c r="G1852" i="2"/>
  <c r="B2023" i="2"/>
  <c r="C2054" i="2"/>
  <c r="C2081" i="2"/>
  <c r="C2083" i="2"/>
  <c r="B2085" i="2"/>
  <c r="C2223" i="2"/>
  <c r="C2263" i="2"/>
  <c r="F1477" i="2"/>
  <c r="F1544" i="2"/>
  <c r="F1545" i="2"/>
  <c r="B1555" i="2"/>
  <c r="F1556" i="2"/>
  <c r="F1558" i="2"/>
  <c r="C1573" i="2"/>
  <c r="G1599" i="2"/>
  <c r="C1614" i="2"/>
  <c r="B2272" i="2"/>
  <c r="AC240" i="2"/>
  <c r="Z240" i="2" s="1"/>
  <c r="I336" i="2"/>
  <c r="E359" i="2"/>
  <c r="B359" i="2" s="1"/>
  <c r="E672" i="2"/>
  <c r="B672" i="2" s="1"/>
  <c r="U694" i="2"/>
  <c r="S694" i="2" s="1"/>
  <c r="E841" i="2"/>
  <c r="C841" i="2" s="1"/>
  <c r="U961" i="2"/>
  <c r="S961" i="2" s="1"/>
  <c r="M1077" i="2"/>
  <c r="E1244" i="2"/>
  <c r="B1244" i="2" s="1"/>
  <c r="M1282" i="2"/>
  <c r="M1290" i="2"/>
  <c r="K1290" i="2" s="1"/>
  <c r="I1408" i="2"/>
  <c r="M1470" i="2"/>
  <c r="J1470" i="2" s="1"/>
  <c r="I1525" i="2"/>
  <c r="G1525" i="2" s="1"/>
  <c r="M1572" i="2"/>
  <c r="K1572" i="2" s="1"/>
  <c r="U203" i="2"/>
  <c r="R203" i="2" s="1"/>
  <c r="E225" i="2"/>
  <c r="I232" i="2"/>
  <c r="F232" i="2" s="1"/>
  <c r="U297" i="2"/>
  <c r="R297" i="2" s="1"/>
  <c r="Q394" i="2"/>
  <c r="N394" i="2" s="1"/>
  <c r="AC400" i="2"/>
  <c r="AA400" i="2" s="1"/>
  <c r="AC439" i="2"/>
  <c r="AA439" i="2" s="1"/>
  <c r="E443" i="2"/>
  <c r="C443" i="2" s="1"/>
  <c r="Q466" i="2"/>
  <c r="N466" i="2" s="1"/>
  <c r="Y507" i="2"/>
  <c r="U221" i="2"/>
  <c r="R221" i="2" s="1"/>
  <c r="E226" i="2"/>
  <c r="M236" i="2"/>
  <c r="K236" i="2" s="1"/>
  <c r="Q238" i="2"/>
  <c r="N238" i="2" s="1"/>
  <c r="M249" i="2"/>
  <c r="K249" i="2" s="1"/>
  <c r="M250" i="2"/>
  <c r="K250" i="2" s="1"/>
  <c r="E283" i="2"/>
  <c r="AC313" i="2"/>
  <c r="AA313" i="2" s="1"/>
  <c r="I332" i="2"/>
  <c r="Q348" i="2"/>
  <c r="M391" i="2"/>
  <c r="E581" i="2"/>
  <c r="C581" i="2" s="1"/>
  <c r="Q239" i="2"/>
  <c r="O239" i="2" s="1"/>
  <c r="AC245" i="2"/>
  <c r="Z245" i="2" s="1"/>
  <c r="AC249" i="2"/>
  <c r="AA249" i="2" s="1"/>
  <c r="Q401" i="2"/>
  <c r="O401" i="2" s="1"/>
  <c r="U451" i="2"/>
  <c r="Q459" i="2"/>
  <c r="N459" i="2" s="1"/>
  <c r="U489" i="2"/>
  <c r="S489" i="2" s="1"/>
  <c r="M498" i="2"/>
  <c r="Y214" i="2"/>
  <c r="V214" i="2" s="1"/>
  <c r="U215" i="2"/>
  <c r="U217" i="2"/>
  <c r="R217" i="2" s="1"/>
  <c r="I226" i="2"/>
  <c r="G226" i="2" s="1"/>
  <c r="I240" i="2"/>
  <c r="E269" i="2"/>
  <c r="B269" i="2" s="1"/>
  <c r="U399" i="2"/>
  <c r="S399" i="2" s="1"/>
  <c r="I415" i="2"/>
  <c r="E422" i="2"/>
  <c r="C422" i="2" s="1"/>
  <c r="Y430" i="2"/>
  <c r="Q433" i="2"/>
  <c r="U164" i="2"/>
  <c r="S164" i="2" s="1"/>
  <c r="M234" i="2"/>
  <c r="J234" i="2" s="1"/>
  <c r="E251" i="2"/>
  <c r="B251" i="2" s="1"/>
  <c r="E279" i="2"/>
  <c r="B279" i="2" s="1"/>
  <c r="Q346" i="2"/>
  <c r="N346" i="2" s="1"/>
  <c r="Y237" i="2"/>
  <c r="W237" i="2" s="1"/>
  <c r="I248" i="2"/>
  <c r="M253" i="2"/>
  <c r="J253" i="2" s="1"/>
  <c r="M647" i="2"/>
  <c r="J647" i="2" s="1"/>
  <c r="U662" i="2"/>
  <c r="Q692" i="2"/>
  <c r="Q1060" i="2"/>
  <c r="M1121" i="2"/>
  <c r="K1121" i="2" s="1"/>
  <c r="I1177" i="2"/>
  <c r="F1177" i="2" s="1"/>
  <c r="I1281" i="2"/>
  <c r="I1289" i="2"/>
  <c r="I1297" i="2"/>
  <c r="G1297" i="2" s="1"/>
  <c r="M1298" i="2"/>
  <c r="K1298" i="2" s="1"/>
  <c r="E1304" i="2"/>
  <c r="B1304" i="2" s="1"/>
  <c r="M1327" i="2"/>
  <c r="J1327" i="2" s="1"/>
  <c r="E1459" i="2"/>
  <c r="C1459" i="2" s="1"/>
  <c r="G121" i="2"/>
  <c r="U199" i="2"/>
  <c r="Q218" i="2"/>
  <c r="M235" i="2"/>
  <c r="K235" i="2" s="1"/>
  <c r="I238" i="2"/>
  <c r="F238" i="2" s="1"/>
  <c r="U248" i="2"/>
  <c r="S248" i="2" s="1"/>
  <c r="M257" i="2"/>
  <c r="J257" i="2" s="1"/>
  <c r="AC277" i="2"/>
  <c r="U294" i="2"/>
  <c r="S294" i="2" s="1"/>
  <c r="Q373" i="2"/>
  <c r="N373" i="2" s="1"/>
  <c r="U183" i="2"/>
  <c r="E262" i="2"/>
  <c r="C262" i="2" s="1"/>
  <c r="Q357" i="2"/>
  <c r="N357" i="2" s="1"/>
  <c r="Y408" i="2"/>
  <c r="W408" i="2" s="1"/>
  <c r="E189" i="2"/>
  <c r="B189" i="2" s="1"/>
  <c r="E197" i="2"/>
  <c r="C197" i="2" s="1"/>
  <c r="U205" i="2"/>
  <c r="R205" i="2" s="1"/>
  <c r="E215" i="2"/>
  <c r="C215" i="2" s="1"/>
  <c r="AC317" i="2"/>
  <c r="AC348" i="2"/>
  <c r="AA348" i="2" s="1"/>
  <c r="Q380" i="2"/>
  <c r="N380" i="2" s="1"/>
  <c r="AC386" i="2"/>
  <c r="I330" i="2"/>
  <c r="G330" i="2" s="1"/>
  <c r="B378" i="2"/>
  <c r="B390" i="2"/>
  <c r="C390" i="2"/>
  <c r="V390" i="2"/>
  <c r="I400" i="2"/>
  <c r="Y435" i="2"/>
  <c r="V435" i="2" s="1"/>
  <c r="M460" i="2"/>
  <c r="J460" i="2" s="1"/>
  <c r="E463" i="2"/>
  <c r="U565" i="2"/>
  <c r="S565" i="2" s="1"/>
  <c r="Q572" i="2"/>
  <c r="I643" i="2"/>
  <c r="G220" i="2"/>
  <c r="AA228" i="2"/>
  <c r="AA231" i="2"/>
  <c r="O242" i="2"/>
  <c r="U254" i="2"/>
  <c r="Q266" i="2"/>
  <c r="N266" i="2" s="1"/>
  <c r="N340" i="2"/>
  <c r="E351" i="2"/>
  <c r="B351" i="2" s="1"/>
  <c r="N362" i="2"/>
  <c r="E377" i="2"/>
  <c r="C377" i="2" s="1"/>
  <c r="U411" i="2"/>
  <c r="R411" i="2" s="1"/>
  <c r="M412" i="2"/>
  <c r="K412" i="2" s="1"/>
  <c r="AC412" i="2"/>
  <c r="AC429" i="2"/>
  <c r="Z429" i="2" s="1"/>
  <c r="G245" i="2"/>
  <c r="O277" i="2"/>
  <c r="W326" i="2"/>
  <c r="E380" i="2"/>
  <c r="B380" i="2" s="1"/>
  <c r="Z380" i="2"/>
  <c r="Q406" i="2"/>
  <c r="K563" i="2"/>
  <c r="O166" i="2"/>
  <c r="O181" i="2"/>
  <c r="O187" i="2"/>
  <c r="R247" i="2"/>
  <c r="J248" i="2"/>
  <c r="C250" i="2"/>
  <c r="B250" i="2"/>
  <c r="R250" i="2"/>
  <c r="S268" i="2"/>
  <c r="R268" i="2"/>
  <c r="B276" i="2"/>
  <c r="E296" i="2"/>
  <c r="B296" i="2" s="1"/>
  <c r="R301" i="2"/>
  <c r="N341" i="2"/>
  <c r="O341" i="2"/>
  <c r="E353" i="2"/>
  <c r="C353" i="2" s="1"/>
  <c r="O356" i="2"/>
  <c r="Z381" i="2"/>
  <c r="M387" i="2"/>
  <c r="J387" i="2" s="1"/>
  <c r="I510" i="2"/>
  <c r="F510" i="2" s="1"/>
  <c r="U513" i="2"/>
  <c r="R513" i="2" s="1"/>
  <c r="Y526" i="2"/>
  <c r="W526" i="2" s="1"/>
  <c r="E541" i="2"/>
  <c r="B541" i="2" s="1"/>
  <c r="E553" i="2"/>
  <c r="G243" i="2"/>
  <c r="E288" i="2"/>
  <c r="Y320" i="2"/>
  <c r="W320" i="2" s="1"/>
  <c r="W324" i="2"/>
  <c r="B346" i="2"/>
  <c r="C346" i="2"/>
  <c r="Q354" i="2"/>
  <c r="N354" i="2" s="1"/>
  <c r="B362" i="2"/>
  <c r="I498" i="2"/>
  <c r="G498" i="2" s="1"/>
  <c r="E533" i="2"/>
  <c r="U537" i="2"/>
  <c r="R537" i="2" s="1"/>
  <c r="Y558" i="2"/>
  <c r="W558" i="2" s="1"/>
  <c r="Z351" i="2"/>
  <c r="J353" i="2"/>
  <c r="S366" i="2"/>
  <c r="R373" i="2"/>
  <c r="F376" i="2"/>
  <c r="R379" i="2"/>
  <c r="C384" i="2"/>
  <c r="B385" i="2"/>
  <c r="F386" i="2"/>
  <c r="R387" i="2"/>
  <c r="I389" i="2"/>
  <c r="F389" i="2" s="1"/>
  <c r="Z397" i="2"/>
  <c r="Y406" i="2"/>
  <c r="E411" i="2"/>
  <c r="AC453" i="2"/>
  <c r="Z453" i="2" s="1"/>
  <c r="I478" i="2"/>
  <c r="F478" i="2" s="1"/>
  <c r="I499" i="2"/>
  <c r="F499" i="2" s="1"/>
  <c r="E517" i="2"/>
  <c r="C517" i="2" s="1"/>
  <c r="E525" i="2"/>
  <c r="B525" i="2" s="1"/>
  <c r="U529" i="2"/>
  <c r="R529" i="2" s="1"/>
  <c r="Q584" i="2"/>
  <c r="O584" i="2" s="1"/>
  <c r="Y675" i="2"/>
  <c r="W675" i="2" s="1"/>
  <c r="Q693" i="2"/>
  <c r="N693" i="2" s="1"/>
  <c r="U833" i="2"/>
  <c r="R833" i="2" s="1"/>
  <c r="I866" i="2"/>
  <c r="E911" i="2"/>
  <c r="B911" i="2" s="1"/>
  <c r="I933" i="2"/>
  <c r="F933" i="2" s="1"/>
  <c r="E1013" i="2"/>
  <c r="Q1034" i="2"/>
  <c r="N1034" i="2" s="1"/>
  <c r="U1043" i="2"/>
  <c r="R1043" i="2" s="1"/>
  <c r="I1048" i="2"/>
  <c r="F1048" i="2" s="1"/>
  <c r="Q1074" i="2"/>
  <c r="O1074" i="2" s="1"/>
  <c r="M1087" i="2"/>
  <c r="I1110" i="2"/>
  <c r="G1110" i="2" s="1"/>
  <c r="Q1119" i="2"/>
  <c r="O1119" i="2" s="1"/>
  <c r="I1137" i="2"/>
  <c r="I1253" i="2"/>
  <c r="I1305" i="2"/>
  <c r="F1305" i="2" s="1"/>
  <c r="E1415" i="2"/>
  <c r="B1415" i="2" s="1"/>
  <c r="M1417" i="2"/>
  <c r="J1417" i="2" s="1"/>
  <c r="I1430" i="2"/>
  <c r="F1430" i="2" s="1"/>
  <c r="M1432" i="2"/>
  <c r="S252" i="2"/>
  <c r="J269" i="2"/>
  <c r="N275" i="2"/>
  <c r="N278" i="2"/>
  <c r="B300" i="2"/>
  <c r="N304" i="2"/>
  <c r="N305" i="2"/>
  <c r="R311" i="2"/>
  <c r="B321" i="2"/>
  <c r="Z329" i="2"/>
  <c r="Z333" i="2"/>
  <c r="J339" i="2"/>
  <c r="S340" i="2"/>
  <c r="AA351" i="2"/>
  <c r="K353" i="2"/>
  <c r="W359" i="2"/>
  <c r="R363" i="2"/>
  <c r="G371" i="2"/>
  <c r="G376" i="2"/>
  <c r="S382" i="2"/>
  <c r="G386" i="2"/>
  <c r="S387" i="2"/>
  <c r="Z389" i="2"/>
  <c r="J396" i="2"/>
  <c r="K396" i="2"/>
  <c r="R397" i="2"/>
  <c r="AC402" i="2"/>
  <c r="Z402" i="2" s="1"/>
  <c r="AC406" i="2"/>
  <c r="AA406" i="2" s="1"/>
  <c r="M419" i="2"/>
  <c r="E423" i="2"/>
  <c r="B423" i="2" s="1"/>
  <c r="Y423" i="2"/>
  <c r="W423" i="2" s="1"/>
  <c r="M424" i="2"/>
  <c r="J424" i="2" s="1"/>
  <c r="Y436" i="2"/>
  <c r="V436" i="2" s="1"/>
  <c r="E447" i="2"/>
  <c r="B447" i="2" s="1"/>
  <c r="Y455" i="2"/>
  <c r="V455" i="2" s="1"/>
  <c r="AC463" i="2"/>
  <c r="AA463" i="2" s="1"/>
  <c r="E486" i="2"/>
  <c r="W490" i="2"/>
  <c r="Y493" i="2"/>
  <c r="V493" i="2" s="1"/>
  <c r="Y502" i="2"/>
  <c r="W502" i="2" s="1"/>
  <c r="E509" i="2"/>
  <c r="C509" i="2" s="1"/>
  <c r="U510" i="2"/>
  <c r="R510" i="2" s="1"/>
  <c r="Q556" i="2"/>
  <c r="C565" i="2"/>
  <c r="Y566" i="2"/>
  <c r="V566" i="2" s="1"/>
  <c r="M583" i="2"/>
  <c r="J583" i="2" s="1"/>
  <c r="Y610" i="2"/>
  <c r="I622" i="2"/>
  <c r="E635" i="2"/>
  <c r="B635" i="2" s="1"/>
  <c r="R271" i="2"/>
  <c r="R274" i="2"/>
  <c r="B303" i="2"/>
  <c r="J363" i="2"/>
  <c r="V364" i="2"/>
  <c r="V380" i="2"/>
  <c r="G387" i="2"/>
  <c r="Y388" i="2"/>
  <c r="V388" i="2" s="1"/>
  <c r="AA389" i="2"/>
  <c r="R394" i="2"/>
  <c r="I399" i="2"/>
  <c r="G399" i="2" s="1"/>
  <c r="I408" i="2"/>
  <c r="G408" i="2" s="1"/>
  <c r="U415" i="2"/>
  <c r="S415" i="2" s="1"/>
  <c r="Q422" i="2"/>
  <c r="O422" i="2" s="1"/>
  <c r="Q427" i="2"/>
  <c r="O427" i="2" s="1"/>
  <c r="M428" i="2"/>
  <c r="K428" i="2" s="1"/>
  <c r="AC428" i="2"/>
  <c r="AA428" i="2" s="1"/>
  <c r="M430" i="2"/>
  <c r="J430" i="2" s="1"/>
  <c r="M435" i="2"/>
  <c r="K435" i="2" s="1"/>
  <c r="Y466" i="2"/>
  <c r="V466" i="2" s="1"/>
  <c r="Y475" i="2"/>
  <c r="V475" i="2" s="1"/>
  <c r="M489" i="2"/>
  <c r="J489" i="2" s="1"/>
  <c r="M492" i="2"/>
  <c r="Y500" i="2"/>
  <c r="V500" i="2" s="1"/>
  <c r="M504" i="2"/>
  <c r="M519" i="2"/>
  <c r="Y600" i="2"/>
  <c r="W600" i="2" s="1"/>
  <c r="Z255" i="2"/>
  <c r="C264" i="2"/>
  <c r="S271" i="2"/>
  <c r="S274" i="2"/>
  <c r="S281" i="2"/>
  <c r="B290" i="2"/>
  <c r="C303" i="2"/>
  <c r="R304" i="2"/>
  <c r="F320" i="2"/>
  <c r="B329" i="2"/>
  <c r="N334" i="2"/>
  <c r="N338" i="2"/>
  <c r="K348" i="2"/>
  <c r="V356" i="2"/>
  <c r="K363" i="2"/>
  <c r="W364" i="2"/>
  <c r="W371" i="2"/>
  <c r="J377" i="2"/>
  <c r="K380" i="2"/>
  <c r="W380" i="2"/>
  <c r="G383" i="2"/>
  <c r="F384" i="2"/>
  <c r="W387" i="2"/>
  <c r="R398" i="2"/>
  <c r="M408" i="2"/>
  <c r="K408" i="2" s="1"/>
  <c r="O410" i="2"/>
  <c r="AC431" i="2"/>
  <c r="Q434" i="2"/>
  <c r="N434" i="2" s="1"/>
  <c r="Q450" i="2"/>
  <c r="N450" i="2" s="1"/>
  <c r="AC460" i="2"/>
  <c r="Q469" i="2"/>
  <c r="N469" i="2" s="1"/>
  <c r="Y470" i="2"/>
  <c r="W470" i="2" s="1"/>
  <c r="Q485" i="2"/>
  <c r="O485" i="2" s="1"/>
  <c r="Y491" i="2"/>
  <c r="K495" i="2"/>
  <c r="W506" i="2"/>
  <c r="I514" i="2"/>
  <c r="E545" i="2"/>
  <c r="B545" i="2" s="1"/>
  <c r="Q548" i="2"/>
  <c r="I550" i="2"/>
  <c r="F550" i="2" s="1"/>
  <c r="O564" i="2"/>
  <c r="E573" i="2"/>
  <c r="B573" i="2" s="1"/>
  <c r="J263" i="2"/>
  <c r="Y392" i="2"/>
  <c r="M409" i="2"/>
  <c r="K409" i="2" s="1"/>
  <c r="U410" i="2"/>
  <c r="R410" i="2" s="1"/>
  <c r="AC418" i="2"/>
  <c r="Z418" i="2" s="1"/>
  <c r="E427" i="2"/>
  <c r="C427" i="2" s="1"/>
  <c r="U450" i="2"/>
  <c r="S450" i="2" s="1"/>
  <c r="M497" i="2"/>
  <c r="K497" i="2" s="1"/>
  <c r="Y516" i="2"/>
  <c r="V516" i="2" s="1"/>
  <c r="M543" i="2"/>
  <c r="J543" i="2" s="1"/>
  <c r="G562" i="2"/>
  <c r="Q402" i="2"/>
  <c r="V403" i="2"/>
  <c r="AC415" i="2"/>
  <c r="AA421" i="2"/>
  <c r="Q438" i="2"/>
  <c r="O438" i="2" s="1"/>
  <c r="M444" i="2"/>
  <c r="K444" i="2" s="1"/>
  <c r="AC444" i="2"/>
  <c r="E448" i="2"/>
  <c r="B448" i="2" s="1"/>
  <c r="M456" i="2"/>
  <c r="M459" i="2"/>
  <c r="J459" i="2" s="1"/>
  <c r="I530" i="2"/>
  <c r="F530" i="2" s="1"/>
  <c r="Y534" i="2"/>
  <c r="V534" i="2" s="1"/>
  <c r="K559" i="2"/>
  <c r="G582" i="2"/>
  <c r="M593" i="2"/>
  <c r="J593" i="2" s="1"/>
  <c r="I600" i="2"/>
  <c r="F600" i="2" s="1"/>
  <c r="N420" i="2"/>
  <c r="N442" i="2"/>
  <c r="U587" i="2"/>
  <c r="R587" i="2" s="1"/>
  <c r="U595" i="2"/>
  <c r="S595" i="2" s="1"/>
  <c r="G596" i="2"/>
  <c r="Q718" i="2"/>
  <c r="O718" i="2" s="1"/>
  <c r="I719" i="2"/>
  <c r="F719" i="2" s="1"/>
  <c r="U756" i="2"/>
  <c r="Q757" i="2"/>
  <c r="N757" i="2" s="1"/>
  <c r="Y764" i="2"/>
  <c r="V764" i="2" s="1"/>
  <c r="I770" i="2"/>
  <c r="Q783" i="2"/>
  <c r="N783" i="2" s="1"/>
  <c r="B477" i="2"/>
  <c r="B485" i="2"/>
  <c r="I554" i="2"/>
  <c r="G554" i="2" s="1"/>
  <c r="I574" i="2"/>
  <c r="F574" i="2" s="1"/>
  <c r="I586" i="2"/>
  <c r="F586" i="2" s="1"/>
  <c r="E591" i="2"/>
  <c r="B591" i="2" s="1"/>
  <c r="M607" i="2"/>
  <c r="K607" i="2" s="1"/>
  <c r="I644" i="2"/>
  <c r="G644" i="2" s="1"/>
  <c r="E645" i="2"/>
  <c r="K651" i="2"/>
  <c r="Q661" i="2"/>
  <c r="N661" i="2" s="1"/>
  <c r="E662" i="2"/>
  <c r="U676" i="2"/>
  <c r="R676" i="2" s="1"/>
  <c r="Q685" i="2"/>
  <c r="N685" i="2" s="1"/>
  <c r="I732" i="2"/>
  <c r="G732" i="2" s="1"/>
  <c r="F418" i="2"/>
  <c r="R419" i="2"/>
  <c r="R427" i="2"/>
  <c r="S430" i="2"/>
  <c r="C438" i="2"/>
  <c r="B439" i="2"/>
  <c r="F440" i="2"/>
  <c r="R443" i="2"/>
  <c r="K448" i="2"/>
  <c r="W451" i="2"/>
  <c r="F456" i="2"/>
  <c r="R459" i="2"/>
  <c r="V460" i="2"/>
  <c r="S462" i="2"/>
  <c r="G463" i="2"/>
  <c r="F464" i="2"/>
  <c r="B471" i="2"/>
  <c r="S474" i="2"/>
  <c r="S478" i="2"/>
  <c r="F482" i="2"/>
  <c r="S482" i="2"/>
  <c r="V486" i="2"/>
  <c r="B493" i="2"/>
  <c r="R493" i="2"/>
  <c r="N498" i="2"/>
  <c r="B503" i="2"/>
  <c r="F504" i="2"/>
  <c r="B511" i="2"/>
  <c r="N514" i="2"/>
  <c r="F518" i="2"/>
  <c r="J523" i="2"/>
  <c r="F526" i="2"/>
  <c r="R533" i="2"/>
  <c r="N536" i="2"/>
  <c r="S549" i="2"/>
  <c r="N568" i="2"/>
  <c r="I584" i="2"/>
  <c r="K621" i="2"/>
  <c r="U650" i="2"/>
  <c r="E690" i="2"/>
  <c r="Q702" i="2"/>
  <c r="O702" i="2" s="1"/>
  <c r="I713" i="2"/>
  <c r="M732" i="2"/>
  <c r="E744" i="2"/>
  <c r="B744" i="2" s="1"/>
  <c r="S426" i="2"/>
  <c r="F432" i="2"/>
  <c r="R437" i="2"/>
  <c r="G440" i="2"/>
  <c r="J465" i="2"/>
  <c r="V468" i="2"/>
  <c r="F472" i="2"/>
  <c r="V476" i="2"/>
  <c r="G482" i="2"/>
  <c r="W486" i="2"/>
  <c r="S490" i="2"/>
  <c r="C493" i="2"/>
  <c r="S493" i="2"/>
  <c r="S494" i="2"/>
  <c r="G495" i="2"/>
  <c r="S506" i="2"/>
  <c r="C510" i="2"/>
  <c r="N512" i="2"/>
  <c r="R515" i="2"/>
  <c r="R517" i="2"/>
  <c r="N528" i="2"/>
  <c r="V538" i="2"/>
  <c r="V546" i="2"/>
  <c r="J567" i="2"/>
  <c r="O568" i="2"/>
  <c r="Q586" i="2"/>
  <c r="N586" i="2" s="1"/>
  <c r="C603" i="2"/>
  <c r="E649" i="2"/>
  <c r="M684" i="2"/>
  <c r="K684" i="2" s="1"/>
  <c r="E707" i="2"/>
  <c r="C707" i="2" s="1"/>
  <c r="Q739" i="2"/>
  <c r="V530" i="2"/>
  <c r="F538" i="2"/>
  <c r="E549" i="2"/>
  <c r="B549" i="2" s="1"/>
  <c r="V550" i="2"/>
  <c r="R553" i="2"/>
  <c r="K567" i="2"/>
  <c r="U573" i="2"/>
  <c r="S573" i="2" s="1"/>
  <c r="E613" i="2"/>
  <c r="U617" i="2"/>
  <c r="S617" i="2" s="1"/>
  <c r="O628" i="2"/>
  <c r="E636" i="2"/>
  <c r="E640" i="2"/>
  <c r="B640" i="2" s="1"/>
  <c r="I649" i="2"/>
  <c r="F649" i="2" s="1"/>
  <c r="I667" i="2"/>
  <c r="K555" i="2"/>
  <c r="J587" i="2"/>
  <c r="Q602" i="2"/>
  <c r="O602" i="2" s="1"/>
  <c r="Y604" i="2"/>
  <c r="V604" i="2" s="1"/>
  <c r="E615" i="2"/>
  <c r="C615" i="2" s="1"/>
  <c r="W620" i="2"/>
  <c r="U631" i="2"/>
  <c r="R631" i="2" s="1"/>
  <c r="G632" i="2"/>
  <c r="U637" i="2"/>
  <c r="R637" i="2" s="1"/>
  <c r="Q666" i="2"/>
  <c r="N666" i="2" s="1"/>
  <c r="I697" i="2"/>
  <c r="Y720" i="2"/>
  <c r="W720" i="2" s="1"/>
  <c r="B593" i="2"/>
  <c r="J595" i="2"/>
  <c r="F602" i="2"/>
  <c r="F616" i="2"/>
  <c r="V616" i="2"/>
  <c r="K623" i="2"/>
  <c r="J623" i="2"/>
  <c r="B629" i="2"/>
  <c r="B646" i="2"/>
  <c r="V646" i="2"/>
  <c r="K659" i="2"/>
  <c r="J659" i="2"/>
  <c r="M689" i="2"/>
  <c r="K689" i="2" s="1"/>
  <c r="K691" i="2"/>
  <c r="J691" i="2"/>
  <c r="B720" i="2"/>
  <c r="E729" i="2"/>
  <c r="B729" i="2" s="1"/>
  <c r="F737" i="2"/>
  <c r="I750" i="2"/>
  <c r="G750" i="2" s="1"/>
  <c r="U815" i="2"/>
  <c r="R815" i="2" s="1"/>
  <c r="U845" i="2"/>
  <c r="R845" i="2" s="1"/>
  <c r="I920" i="2"/>
  <c r="G920" i="2" s="1"/>
  <c r="I630" i="2"/>
  <c r="F630" i="2" s="1"/>
  <c r="E642" i="2"/>
  <c r="C642" i="2" s="1"/>
  <c r="J644" i="2"/>
  <c r="Y654" i="2"/>
  <c r="W654" i="2" s="1"/>
  <c r="M657" i="2"/>
  <c r="J657" i="2" s="1"/>
  <c r="E666" i="2"/>
  <c r="Q668" i="2"/>
  <c r="O668" i="2" s="1"/>
  <c r="U695" i="2"/>
  <c r="S695" i="2" s="1"/>
  <c r="U711" i="2"/>
  <c r="S711" i="2" s="1"/>
  <c r="U734" i="2"/>
  <c r="E783" i="2"/>
  <c r="E897" i="2"/>
  <c r="B897" i="2" s="1"/>
  <c r="K591" i="2"/>
  <c r="G598" i="2"/>
  <c r="K613" i="2"/>
  <c r="K615" i="2"/>
  <c r="U625" i="2"/>
  <c r="S625" i="2" s="1"/>
  <c r="Q637" i="2"/>
  <c r="N637" i="2" s="1"/>
  <c r="V639" i="2"/>
  <c r="Q641" i="2"/>
  <c r="V643" i="2"/>
  <c r="O644" i="2"/>
  <c r="N644" i="2"/>
  <c r="F650" i="2"/>
  <c r="Y652" i="2"/>
  <c r="W652" i="2" s="1"/>
  <c r="B658" i="2"/>
  <c r="R666" i="2"/>
  <c r="E671" i="2"/>
  <c r="C671" i="2" s="1"/>
  <c r="V671" i="2"/>
  <c r="G674" i="2"/>
  <c r="B694" i="2"/>
  <c r="I700" i="2"/>
  <c r="G700" i="2" s="1"/>
  <c r="K706" i="2"/>
  <c r="I716" i="2"/>
  <c r="G716" i="2" s="1"/>
  <c r="F722" i="2"/>
  <c r="U727" i="2"/>
  <c r="C731" i="2"/>
  <c r="Y731" i="2"/>
  <c r="V734" i="2"/>
  <c r="K735" i="2"/>
  <c r="Y742" i="2"/>
  <c r="U749" i="2"/>
  <c r="R749" i="2" s="1"/>
  <c r="M767" i="2"/>
  <c r="J767" i="2" s="1"/>
  <c r="Q777" i="2"/>
  <c r="O777" i="2" s="1"/>
  <c r="I810" i="2"/>
  <c r="F810" i="2" s="1"/>
  <c r="M813" i="2"/>
  <c r="J813" i="2" s="1"/>
  <c r="I922" i="2"/>
  <c r="G922" i="2" s="1"/>
  <c r="I928" i="2"/>
  <c r="G928" i="2" s="1"/>
  <c r="E621" i="2"/>
  <c r="B621" i="2" s="1"/>
  <c r="F635" i="2"/>
  <c r="Q640" i="2"/>
  <c r="N640" i="2" s="1"/>
  <c r="I648" i="2"/>
  <c r="F648" i="2" s="1"/>
  <c r="U649" i="2"/>
  <c r="S649" i="2" s="1"/>
  <c r="M652" i="2"/>
  <c r="J652" i="2" s="1"/>
  <c r="N657" i="2"/>
  <c r="U670" i="2"/>
  <c r="E673" i="2"/>
  <c r="B673" i="2" s="1"/>
  <c r="U677" i="2"/>
  <c r="S677" i="2" s="1"/>
  <c r="U737" i="2"/>
  <c r="S737" i="2" s="1"/>
  <c r="Q741" i="2"/>
  <c r="O741" i="2" s="1"/>
  <c r="I748" i="2"/>
  <c r="G748" i="2" s="1"/>
  <c r="E753" i="2"/>
  <c r="B753" i="2" s="1"/>
  <c r="E754" i="2"/>
  <c r="C754" i="2" s="1"/>
  <c r="M768" i="2"/>
  <c r="K768" i="2" s="1"/>
  <c r="M925" i="2"/>
  <c r="V554" i="2"/>
  <c r="O616" i="2"/>
  <c r="N616" i="2"/>
  <c r="C619" i="2"/>
  <c r="W624" i="2"/>
  <c r="R634" i="2"/>
  <c r="K635" i="2"/>
  <c r="J635" i="2"/>
  <c r="G642" i="2"/>
  <c r="S644" i="2"/>
  <c r="V647" i="2"/>
  <c r="W647" i="2"/>
  <c r="N653" i="2"/>
  <c r="S665" i="2"/>
  <c r="F671" i="2"/>
  <c r="U675" i="2"/>
  <c r="R675" i="2" s="1"/>
  <c r="J676" i="2"/>
  <c r="I680" i="2"/>
  <c r="F680" i="2" s="1"/>
  <c r="G682" i="2"/>
  <c r="F682" i="2"/>
  <c r="O699" i="2"/>
  <c r="Y704" i="2"/>
  <c r="W704" i="2" s="1"/>
  <c r="Q721" i="2"/>
  <c r="N721" i="2" s="1"/>
  <c r="J730" i="2"/>
  <c r="K730" i="2"/>
  <c r="R741" i="2"/>
  <c r="G742" i="2"/>
  <c r="M748" i="2"/>
  <c r="J748" i="2" s="1"/>
  <c r="I753" i="2"/>
  <c r="Y758" i="2"/>
  <c r="W758" i="2" s="1"/>
  <c r="U770" i="2"/>
  <c r="R646" i="2"/>
  <c r="S646" i="2"/>
  <c r="J648" i="2"/>
  <c r="I651" i="2"/>
  <c r="G651" i="2" s="1"/>
  <c r="U653" i="2"/>
  <c r="B665" i="2"/>
  <c r="F670" i="2"/>
  <c r="F675" i="2"/>
  <c r="G675" i="2"/>
  <c r="V679" i="2"/>
  <c r="W679" i="2"/>
  <c r="Y684" i="2"/>
  <c r="W684" i="2" s="1"/>
  <c r="W686" i="2"/>
  <c r="V686" i="2"/>
  <c r="M709" i="2"/>
  <c r="E737" i="2"/>
  <c r="B737" i="2" s="1"/>
  <c r="U751" i="2"/>
  <c r="S751" i="2" s="1"/>
  <c r="Q752" i="2"/>
  <c r="O752" i="2" s="1"/>
  <c r="Q776" i="2"/>
  <c r="O776" i="2" s="1"/>
  <c r="G760" i="2"/>
  <c r="F760" i="2"/>
  <c r="F764" i="2"/>
  <c r="G764" i="2"/>
  <c r="I784" i="2"/>
  <c r="G784" i="2" s="1"/>
  <c r="N790" i="2"/>
  <c r="R799" i="2"/>
  <c r="B811" i="2"/>
  <c r="U829" i="2"/>
  <c r="R829" i="2" s="1"/>
  <c r="E857" i="2"/>
  <c r="B857" i="2" s="1"/>
  <c r="S911" i="2"/>
  <c r="S915" i="2"/>
  <c r="R915" i="2"/>
  <c r="O929" i="2"/>
  <c r="I949" i="2"/>
  <c r="G949" i="2" s="1"/>
  <c r="M744" i="2"/>
  <c r="J744" i="2" s="1"/>
  <c r="M746" i="2"/>
  <c r="K746" i="2" s="1"/>
  <c r="Y749" i="2"/>
  <c r="I766" i="2"/>
  <c r="F766" i="2" s="1"/>
  <c r="Q836" i="2"/>
  <c r="O836" i="2" s="1"/>
  <c r="U861" i="2"/>
  <c r="S861" i="2" s="1"/>
  <c r="Q927" i="2"/>
  <c r="I1022" i="2"/>
  <c r="F1022" i="2" s="1"/>
  <c r="W637" i="2"/>
  <c r="K642" i="2"/>
  <c r="O651" i="2"/>
  <c r="F654" i="2"/>
  <c r="C656" i="2"/>
  <c r="V658" i="2"/>
  <c r="S660" i="2"/>
  <c r="V662" i="2"/>
  <c r="G665" i="2"/>
  <c r="W669" i="2"/>
  <c r="N672" i="2"/>
  <c r="N676" i="2"/>
  <c r="B677" i="2"/>
  <c r="R685" i="2"/>
  <c r="V694" i="2"/>
  <c r="C696" i="2"/>
  <c r="S700" i="2"/>
  <c r="G705" i="2"/>
  <c r="C712" i="2"/>
  <c r="K714" i="2"/>
  <c r="S719" i="2"/>
  <c r="B721" i="2"/>
  <c r="W728" i="2"/>
  <c r="J731" i="2"/>
  <c r="W733" i="2"/>
  <c r="S735" i="2"/>
  <c r="C738" i="2"/>
  <c r="N740" i="2"/>
  <c r="Q742" i="2"/>
  <c r="O742" i="2" s="1"/>
  <c r="Q744" i="2"/>
  <c r="O744" i="2" s="1"/>
  <c r="G747" i="2"/>
  <c r="U750" i="2"/>
  <c r="N755" i="2"/>
  <c r="O755" i="2"/>
  <c r="C761" i="2"/>
  <c r="V765" i="2"/>
  <c r="W765" i="2"/>
  <c r="F786" i="2"/>
  <c r="B787" i="2"/>
  <c r="Q812" i="2"/>
  <c r="N812" i="2" s="1"/>
  <c r="S817" i="2"/>
  <c r="M827" i="2"/>
  <c r="J827" i="2" s="1"/>
  <c r="C829" i="2"/>
  <c r="Q852" i="2"/>
  <c r="N852" i="2" s="1"/>
  <c r="G854" i="2"/>
  <c r="K863" i="2"/>
  <c r="R895" i="2"/>
  <c r="N896" i="2"/>
  <c r="U917" i="2"/>
  <c r="R917" i="2" s="1"/>
  <c r="C923" i="2"/>
  <c r="B923" i="2"/>
  <c r="R927" i="2"/>
  <c r="Q1000" i="2"/>
  <c r="N1000" i="2" s="1"/>
  <c r="G654" i="2"/>
  <c r="G655" i="2"/>
  <c r="W655" i="2"/>
  <c r="W658" i="2"/>
  <c r="W659" i="2"/>
  <c r="K660" i="2"/>
  <c r="K664" i="2"/>
  <c r="O669" i="2"/>
  <c r="S678" i="2"/>
  <c r="S682" i="2"/>
  <c r="W691" i="2"/>
  <c r="K725" i="2"/>
  <c r="V726" i="2"/>
  <c r="F730" i="2"/>
  <c r="W730" i="2"/>
  <c r="O734" i="2"/>
  <c r="J739" i="2"/>
  <c r="I743" i="2"/>
  <c r="V750" i="2"/>
  <c r="K751" i="2"/>
  <c r="Q753" i="2"/>
  <c r="N753" i="2" s="1"/>
  <c r="K754" i="2"/>
  <c r="W759" i="2"/>
  <c r="W768" i="2"/>
  <c r="J769" i="2"/>
  <c r="I775" i="2"/>
  <c r="G775" i="2" s="1"/>
  <c r="N778" i="2"/>
  <c r="B817" i="2"/>
  <c r="M843" i="2"/>
  <c r="B861" i="2"/>
  <c r="Q868" i="2"/>
  <c r="N868" i="2" s="1"/>
  <c r="Q892" i="2"/>
  <c r="J893" i="2"/>
  <c r="F894" i="2"/>
  <c r="I986" i="2"/>
  <c r="G986" i="2" s="1"/>
  <c r="V680" i="2"/>
  <c r="B697" i="2"/>
  <c r="J699" i="2"/>
  <c r="R701" i="2"/>
  <c r="F706" i="2"/>
  <c r="N708" i="2"/>
  <c r="V710" i="2"/>
  <c r="B713" i="2"/>
  <c r="J715" i="2"/>
  <c r="R717" i="2"/>
  <c r="J723" i="2"/>
  <c r="O731" i="2"/>
  <c r="K733" i="2"/>
  <c r="W735" i="2"/>
  <c r="F738" i="2"/>
  <c r="W738" i="2"/>
  <c r="R740" i="2"/>
  <c r="S740" i="2"/>
  <c r="K741" i="2"/>
  <c r="K743" i="2"/>
  <c r="W744" i="2"/>
  <c r="U746" i="2"/>
  <c r="M747" i="2"/>
  <c r="J747" i="2" s="1"/>
  <c r="B752" i="2"/>
  <c r="U753" i="2"/>
  <c r="C755" i="2"/>
  <c r="O758" i="2"/>
  <c r="F765" i="2"/>
  <c r="G765" i="2"/>
  <c r="K769" i="2"/>
  <c r="Q774" i="2"/>
  <c r="O774" i="2" s="1"/>
  <c r="O778" i="2"/>
  <c r="C817" i="2"/>
  <c r="I834" i="2"/>
  <c r="F834" i="2" s="1"/>
  <c r="M859" i="2"/>
  <c r="K859" i="2" s="1"/>
  <c r="C861" i="2"/>
  <c r="C917" i="2"/>
  <c r="B917" i="2"/>
  <c r="S921" i="2"/>
  <c r="R921" i="2"/>
  <c r="J926" i="2"/>
  <c r="Q976" i="2"/>
  <c r="O976" i="2" s="1"/>
  <c r="Y755" i="2"/>
  <c r="O756" i="2"/>
  <c r="F816" i="2"/>
  <c r="E825" i="2"/>
  <c r="C825" i="2" s="1"/>
  <c r="I850" i="2"/>
  <c r="G850" i="2" s="1"/>
  <c r="S930" i="2"/>
  <c r="M985" i="2"/>
  <c r="K985" i="2" s="1"/>
  <c r="Q994" i="2"/>
  <c r="U1017" i="2"/>
  <c r="R1017" i="2" s="1"/>
  <c r="N760" i="2"/>
  <c r="V762" i="2"/>
  <c r="K765" i="2"/>
  <c r="O766" i="2"/>
  <c r="C768" i="2"/>
  <c r="R771" i="2"/>
  <c r="N772" i="2"/>
  <c r="G776" i="2"/>
  <c r="G777" i="2"/>
  <c r="R777" i="2"/>
  <c r="B781" i="2"/>
  <c r="C782" i="2"/>
  <c r="S783" i="2"/>
  <c r="C785" i="2"/>
  <c r="B795" i="2"/>
  <c r="F804" i="2"/>
  <c r="J811" i="2"/>
  <c r="F812" i="2"/>
  <c r="J815" i="2"/>
  <c r="O816" i="2"/>
  <c r="S821" i="2"/>
  <c r="G826" i="2"/>
  <c r="C833" i="2"/>
  <c r="K835" i="2"/>
  <c r="S837" i="2"/>
  <c r="G842" i="2"/>
  <c r="O844" i="2"/>
  <c r="C849" i="2"/>
  <c r="K851" i="2"/>
  <c r="S853" i="2"/>
  <c r="O860" i="2"/>
  <c r="C865" i="2"/>
  <c r="J891" i="2"/>
  <c r="R893" i="2"/>
  <c r="G914" i="2"/>
  <c r="K915" i="2"/>
  <c r="K917" i="2"/>
  <c r="J917" i="2"/>
  <c r="K923" i="2"/>
  <c r="J924" i="2"/>
  <c r="O925" i="2"/>
  <c r="B926" i="2"/>
  <c r="Q937" i="2"/>
  <c r="N937" i="2" s="1"/>
  <c r="S938" i="2"/>
  <c r="M944" i="2"/>
  <c r="Q953" i="2"/>
  <c r="O953" i="2" s="1"/>
  <c r="U955" i="2"/>
  <c r="R955" i="2" s="1"/>
  <c r="G958" i="2"/>
  <c r="M986" i="2"/>
  <c r="J986" i="2" s="1"/>
  <c r="M995" i="2"/>
  <c r="Q1008" i="2"/>
  <c r="O1008" i="2" s="1"/>
  <c r="E1039" i="2"/>
  <c r="U1075" i="2"/>
  <c r="R1075" i="2" s="1"/>
  <c r="I1102" i="2"/>
  <c r="G1102" i="2" s="1"/>
  <c r="E1106" i="2"/>
  <c r="C1106" i="2" s="1"/>
  <c r="I947" i="2"/>
  <c r="G947" i="2" s="1"/>
  <c r="M952" i="2"/>
  <c r="Q957" i="2"/>
  <c r="O957" i="2" s="1"/>
  <c r="I960" i="2"/>
  <c r="F960" i="2" s="1"/>
  <c r="E961" i="2"/>
  <c r="G982" i="2"/>
  <c r="Q983" i="2"/>
  <c r="N983" i="2" s="1"/>
  <c r="M984" i="2"/>
  <c r="Q995" i="2"/>
  <c r="N995" i="2" s="1"/>
  <c r="I997" i="2"/>
  <c r="F997" i="2" s="1"/>
  <c r="I1050" i="2"/>
  <c r="F1050" i="2" s="1"/>
  <c r="I1106" i="2"/>
  <c r="R769" i="2"/>
  <c r="J789" i="2"/>
  <c r="N798" i="2"/>
  <c r="R807" i="2"/>
  <c r="J819" i="2"/>
  <c r="R897" i="2"/>
  <c r="F898" i="2"/>
  <c r="J899" i="2"/>
  <c r="N900" i="2"/>
  <c r="B901" i="2"/>
  <c r="R901" i="2"/>
  <c r="F902" i="2"/>
  <c r="J903" i="2"/>
  <c r="N904" i="2"/>
  <c r="B905" i="2"/>
  <c r="R905" i="2"/>
  <c r="F906" i="2"/>
  <c r="J907" i="2"/>
  <c r="N908" i="2"/>
  <c r="B909" i="2"/>
  <c r="R909" i="2"/>
  <c r="F910" i="2"/>
  <c r="N931" i="2"/>
  <c r="N935" i="2"/>
  <c r="S959" i="2"/>
  <c r="I966" i="2"/>
  <c r="G966" i="2" s="1"/>
  <c r="M968" i="2"/>
  <c r="Q972" i="2"/>
  <c r="N972" i="2" s="1"/>
  <c r="E978" i="2"/>
  <c r="C978" i="2" s="1"/>
  <c r="U981" i="2"/>
  <c r="R981" i="2" s="1"/>
  <c r="E988" i="2"/>
  <c r="B988" i="2" s="1"/>
  <c r="E998" i="2"/>
  <c r="C998" i="2" s="1"/>
  <c r="G761" i="2"/>
  <c r="S766" i="2"/>
  <c r="R767" i="2"/>
  <c r="S769" i="2"/>
  <c r="K777" i="2"/>
  <c r="G780" i="2"/>
  <c r="G781" i="2"/>
  <c r="K782" i="2"/>
  <c r="J785" i="2"/>
  <c r="K789" i="2"/>
  <c r="O798" i="2"/>
  <c r="S807" i="2"/>
  <c r="K819" i="2"/>
  <c r="R891" i="2"/>
  <c r="F896" i="2"/>
  <c r="S897" i="2"/>
  <c r="G898" i="2"/>
  <c r="K899" i="2"/>
  <c r="O900" i="2"/>
  <c r="C901" i="2"/>
  <c r="S901" i="2"/>
  <c r="G902" i="2"/>
  <c r="K903" i="2"/>
  <c r="O904" i="2"/>
  <c r="C905" i="2"/>
  <c r="S905" i="2"/>
  <c r="G906" i="2"/>
  <c r="K907" i="2"/>
  <c r="O908" i="2"/>
  <c r="C909" i="2"/>
  <c r="S909" i="2"/>
  <c r="G910" i="2"/>
  <c r="C921" i="2"/>
  <c r="B925" i="2"/>
  <c r="K929" i="2"/>
  <c r="O930" i="2"/>
  <c r="O931" i="2"/>
  <c r="J932" i="2"/>
  <c r="S944" i="2"/>
  <c r="U962" i="2"/>
  <c r="R962" i="2" s="1"/>
  <c r="I974" i="2"/>
  <c r="G974" i="2" s="1"/>
  <c r="K991" i="2"/>
  <c r="U992" i="2"/>
  <c r="R992" i="2" s="1"/>
  <c r="Q993" i="2"/>
  <c r="N993" i="2" s="1"/>
  <c r="M999" i="2"/>
  <c r="S1009" i="2"/>
  <c r="I1086" i="2"/>
  <c r="F1086" i="2" s="1"/>
  <c r="I1104" i="2"/>
  <c r="F1104" i="2" s="1"/>
  <c r="K1105" i="2"/>
  <c r="C915" i="2"/>
  <c r="B915" i="2"/>
  <c r="S919" i="2"/>
  <c r="R919" i="2"/>
  <c r="R928" i="2"/>
  <c r="Q956" i="2"/>
  <c r="I967" i="2"/>
  <c r="F967" i="2" s="1"/>
  <c r="G1014" i="2"/>
  <c r="U1053" i="2"/>
  <c r="Q1093" i="2"/>
  <c r="O1093" i="2" s="1"/>
  <c r="M1097" i="2"/>
  <c r="J1097" i="2" s="1"/>
  <c r="F1008" i="2"/>
  <c r="J1011" i="2"/>
  <c r="J1017" i="2"/>
  <c r="N1020" i="2"/>
  <c r="Q1062" i="2"/>
  <c r="N1062" i="2" s="1"/>
  <c r="N1094" i="2"/>
  <c r="E1095" i="2"/>
  <c r="B1095" i="2" s="1"/>
  <c r="F1096" i="2"/>
  <c r="G1096" i="2"/>
  <c r="M1112" i="2"/>
  <c r="J1112" i="2" s="1"/>
  <c r="E1114" i="2"/>
  <c r="Q1116" i="2"/>
  <c r="O1116" i="2" s="1"/>
  <c r="I1118" i="2"/>
  <c r="G1118" i="2" s="1"/>
  <c r="M1119" i="2"/>
  <c r="K1119" i="2" s="1"/>
  <c r="M1123" i="2"/>
  <c r="E1144" i="2"/>
  <c r="M1162" i="2"/>
  <c r="E1256" i="2"/>
  <c r="C1256" i="2" s="1"/>
  <c r="E1260" i="2"/>
  <c r="C1260" i="2" s="1"/>
  <c r="E1264" i="2"/>
  <c r="C1264" i="2" s="1"/>
  <c r="E1268" i="2"/>
  <c r="B1268" i="2" s="1"/>
  <c r="E1272" i="2"/>
  <c r="Q1283" i="2"/>
  <c r="O1283" i="2" s="1"/>
  <c r="Q1291" i="2"/>
  <c r="Q1299" i="2"/>
  <c r="I1316" i="2"/>
  <c r="G1316" i="2" s="1"/>
  <c r="E1423" i="2"/>
  <c r="B1423" i="2" s="1"/>
  <c r="I1439" i="2"/>
  <c r="I1456" i="2"/>
  <c r="G1456" i="2" s="1"/>
  <c r="J959" i="2"/>
  <c r="S960" i="2"/>
  <c r="K963" i="2"/>
  <c r="N966" i="2"/>
  <c r="R969" i="2"/>
  <c r="J983" i="2"/>
  <c r="N992" i="2"/>
  <c r="B997" i="2"/>
  <c r="F1000" i="2"/>
  <c r="J1003" i="2"/>
  <c r="J1009" i="2"/>
  <c r="N1012" i="2"/>
  <c r="B1017" i="2"/>
  <c r="N1018" i="2"/>
  <c r="R1021" i="2"/>
  <c r="B1023" i="2"/>
  <c r="F1026" i="2"/>
  <c r="Q1098" i="2"/>
  <c r="N1098" i="2" s="1"/>
  <c r="O1100" i="2"/>
  <c r="Q1104" i="2"/>
  <c r="O1104" i="2" s="1"/>
  <c r="E1113" i="2"/>
  <c r="E1164" i="2"/>
  <c r="B1164" i="2" s="1"/>
  <c r="M1232" i="2"/>
  <c r="J1232" i="2" s="1"/>
  <c r="Q1241" i="2"/>
  <c r="N1241" i="2" s="1"/>
  <c r="Q1255" i="2"/>
  <c r="N1255" i="2" s="1"/>
  <c r="Q1259" i="2"/>
  <c r="Q1263" i="2"/>
  <c r="Q1267" i="2"/>
  <c r="O1267" i="2" s="1"/>
  <c r="Q1271" i="2"/>
  <c r="N1271" i="2" s="1"/>
  <c r="M1306" i="2"/>
  <c r="K1306" i="2" s="1"/>
  <c r="G954" i="2"/>
  <c r="G955" i="2"/>
  <c r="K959" i="2"/>
  <c r="K960" i="2"/>
  <c r="O966" i="2"/>
  <c r="B967" i="2"/>
  <c r="S969" i="2"/>
  <c r="C972" i="2"/>
  <c r="G975" i="2"/>
  <c r="K980" i="2"/>
  <c r="K983" i="2"/>
  <c r="O985" i="2"/>
  <c r="O992" i="2"/>
  <c r="C994" i="2"/>
  <c r="S994" i="2"/>
  <c r="C997" i="2"/>
  <c r="G1000" i="2"/>
  <c r="K1003" i="2"/>
  <c r="K1009" i="2"/>
  <c r="O1012" i="2"/>
  <c r="C1017" i="2"/>
  <c r="O1018" i="2"/>
  <c r="S1021" i="2"/>
  <c r="C1023" i="2"/>
  <c r="G1026" i="2"/>
  <c r="G1028" i="2"/>
  <c r="S1029" i="2"/>
  <c r="G1030" i="2"/>
  <c r="G1034" i="2"/>
  <c r="K1037" i="2"/>
  <c r="O1046" i="2"/>
  <c r="C1049" i="2"/>
  <c r="J1059" i="2"/>
  <c r="K1059" i="2"/>
  <c r="I1064" i="2"/>
  <c r="C1098" i="2"/>
  <c r="E1100" i="2"/>
  <c r="C1100" i="2" s="1"/>
  <c r="C1101" i="2"/>
  <c r="B1101" i="2"/>
  <c r="O1101" i="2"/>
  <c r="K1110" i="2"/>
  <c r="E1116" i="2"/>
  <c r="I1122" i="2"/>
  <c r="G1122" i="2" s="1"/>
  <c r="M1126" i="2"/>
  <c r="E1246" i="2"/>
  <c r="E1312" i="2"/>
  <c r="C1312" i="2" s="1"/>
  <c r="E1407" i="2"/>
  <c r="C1407" i="2" s="1"/>
  <c r="M1409" i="2"/>
  <c r="E1427" i="2"/>
  <c r="C1427" i="2" s="1"/>
  <c r="M1055" i="2"/>
  <c r="J1055" i="2" s="1"/>
  <c r="I1072" i="2"/>
  <c r="I1093" i="2"/>
  <c r="G1093" i="2" s="1"/>
  <c r="B1099" i="2"/>
  <c r="O1106" i="2"/>
  <c r="K1107" i="2"/>
  <c r="M1138" i="2"/>
  <c r="Q1155" i="2"/>
  <c r="N1155" i="2" s="1"/>
  <c r="Q1187" i="2"/>
  <c r="M1258" i="2"/>
  <c r="J1258" i="2" s="1"/>
  <c r="M1262" i="2"/>
  <c r="J1262" i="2" s="1"/>
  <c r="M1266" i="2"/>
  <c r="K1266" i="2" s="1"/>
  <c r="M1270" i="2"/>
  <c r="M1274" i="2"/>
  <c r="J1274" i="2" s="1"/>
  <c r="Q1307" i="2"/>
  <c r="G912" i="2"/>
  <c r="K938" i="2"/>
  <c r="F939" i="2"/>
  <c r="M1053" i="2"/>
  <c r="K1053" i="2" s="1"/>
  <c r="Q1095" i="2"/>
  <c r="O1095" i="2" s="1"/>
  <c r="C1105" i="2"/>
  <c r="I1108" i="2"/>
  <c r="G1108" i="2" s="1"/>
  <c r="Q1115" i="2"/>
  <c r="E1121" i="2"/>
  <c r="C1121" i="2" s="1"/>
  <c r="Q1122" i="2"/>
  <c r="O1122" i="2" s="1"/>
  <c r="M1254" i="2"/>
  <c r="E1277" i="2"/>
  <c r="B1277" i="2" s="1"/>
  <c r="I1313" i="2"/>
  <c r="F1313" i="2" s="1"/>
  <c r="I1381" i="2"/>
  <c r="I1416" i="2"/>
  <c r="G1416" i="2" s="1"/>
  <c r="J973" i="2"/>
  <c r="J1051" i="2"/>
  <c r="K1051" i="2"/>
  <c r="U1059" i="2"/>
  <c r="R1059" i="2" s="1"/>
  <c r="M1094" i="2"/>
  <c r="K1094" i="2" s="1"/>
  <c r="K1103" i="2"/>
  <c r="J1103" i="2"/>
  <c r="E1192" i="2"/>
  <c r="C1192" i="2" s="1"/>
  <c r="I1257" i="2"/>
  <c r="F1257" i="2" s="1"/>
  <c r="I1261" i="2"/>
  <c r="G1261" i="2" s="1"/>
  <c r="I1265" i="2"/>
  <c r="I1269" i="2"/>
  <c r="I1273" i="2"/>
  <c r="F1273" i="2" s="1"/>
  <c r="E1280" i="2"/>
  <c r="C1280" i="2" s="1"/>
  <c r="E1288" i="2"/>
  <c r="C1288" i="2" s="1"/>
  <c r="E1296" i="2"/>
  <c r="B1296" i="2" s="1"/>
  <c r="M1384" i="2"/>
  <c r="J1384" i="2" s="1"/>
  <c r="I1454" i="2"/>
  <c r="F1454" i="2" s="1"/>
  <c r="M1504" i="2"/>
  <c r="M1574" i="2"/>
  <c r="I1580" i="2"/>
  <c r="F1580" i="2" s="1"/>
  <c r="E2187" i="2"/>
  <c r="B2187" i="2" s="1"/>
  <c r="O1064" i="2"/>
  <c r="C1067" i="2"/>
  <c r="C1069" i="2"/>
  <c r="S1069" i="2"/>
  <c r="S1071" i="2"/>
  <c r="G1076" i="2"/>
  <c r="G1080" i="2"/>
  <c r="G1095" i="2"/>
  <c r="O1097" i="2"/>
  <c r="C1104" i="2"/>
  <c r="G1105" i="2"/>
  <c r="K1106" i="2"/>
  <c r="O1107" i="2"/>
  <c r="B1110" i="2"/>
  <c r="N1120" i="2"/>
  <c r="O1127" i="2"/>
  <c r="C1128" i="2"/>
  <c r="C1132" i="2"/>
  <c r="K1156" i="2"/>
  <c r="K1170" i="2"/>
  <c r="O1179" i="2"/>
  <c r="N1274" i="2"/>
  <c r="K1276" i="2"/>
  <c r="B1279" i="2"/>
  <c r="F1280" i="2"/>
  <c r="J1281" i="2"/>
  <c r="B1282" i="2"/>
  <c r="N1282" i="2"/>
  <c r="F1283" i="2"/>
  <c r="J1284" i="2"/>
  <c r="N1285" i="2"/>
  <c r="B1287" i="2"/>
  <c r="F1288" i="2"/>
  <c r="J1289" i="2"/>
  <c r="B1290" i="2"/>
  <c r="N1290" i="2"/>
  <c r="F1291" i="2"/>
  <c r="J1292" i="2"/>
  <c r="N1293" i="2"/>
  <c r="B1295" i="2"/>
  <c r="F1296" i="2"/>
  <c r="J1297" i="2"/>
  <c r="N1298" i="2"/>
  <c r="J1300" i="2"/>
  <c r="N1301" i="2"/>
  <c r="B1303" i="2"/>
  <c r="B1306" i="2"/>
  <c r="N1306" i="2"/>
  <c r="F1307" i="2"/>
  <c r="J1308" i="2"/>
  <c r="N1309" i="2"/>
  <c r="F1312" i="2"/>
  <c r="J1313" i="2"/>
  <c r="N1320" i="2"/>
  <c r="F1326" i="2"/>
  <c r="F1328" i="2"/>
  <c r="F1330" i="2"/>
  <c r="B1336" i="2"/>
  <c r="F1337" i="2"/>
  <c r="F1345" i="2"/>
  <c r="B1352" i="2"/>
  <c r="F1353" i="2"/>
  <c r="F1369" i="2"/>
  <c r="B1376" i="2"/>
  <c r="J1408" i="2"/>
  <c r="F1415" i="2"/>
  <c r="J1416" i="2"/>
  <c r="C1431" i="2"/>
  <c r="E1438" i="2"/>
  <c r="C1438" i="2" s="1"/>
  <c r="E1446" i="2"/>
  <c r="C1446" i="2" s="1"/>
  <c r="G1448" i="2"/>
  <c r="E1453" i="2"/>
  <c r="C1453" i="2" s="1"/>
  <c r="E1455" i="2"/>
  <c r="M1561" i="2"/>
  <c r="J1561" i="2" s="1"/>
  <c r="I1571" i="2"/>
  <c r="F1571" i="2" s="1"/>
  <c r="M1576" i="2"/>
  <c r="E1736" i="2"/>
  <c r="C1736" i="2" s="1"/>
  <c r="K1246" i="2"/>
  <c r="O1253" i="2"/>
  <c r="C1254" i="2"/>
  <c r="B1384" i="2"/>
  <c r="J1423" i="2"/>
  <c r="B1425" i="2"/>
  <c r="F1426" i="2"/>
  <c r="I1431" i="2"/>
  <c r="F1431" i="2" s="1"/>
  <c r="K1441" i="2"/>
  <c r="K1448" i="2"/>
  <c r="J1448" i="2"/>
  <c r="E1486" i="2"/>
  <c r="C1486" i="2" s="1"/>
  <c r="E1524" i="2"/>
  <c r="C1524" i="2" s="1"/>
  <c r="M1545" i="2"/>
  <c r="J1545" i="2" s="1"/>
  <c r="E1554" i="2"/>
  <c r="M1556" i="2"/>
  <c r="J1556" i="2" s="1"/>
  <c r="I1573" i="2"/>
  <c r="G1573" i="2" s="1"/>
  <c r="E1608" i="2"/>
  <c r="I1614" i="2"/>
  <c r="F1614" i="2" s="1"/>
  <c r="B1275" i="2"/>
  <c r="J1277" i="2"/>
  <c r="B1281" i="2"/>
  <c r="F1282" i="2"/>
  <c r="J1283" i="2"/>
  <c r="N1284" i="2"/>
  <c r="B1289" i="2"/>
  <c r="F1290" i="2"/>
  <c r="J1291" i="2"/>
  <c r="N1292" i="2"/>
  <c r="B1297" i="2"/>
  <c r="F1298" i="2"/>
  <c r="J1299" i="2"/>
  <c r="N1300" i="2"/>
  <c r="F1306" i="2"/>
  <c r="J1307" i="2"/>
  <c r="N1308" i="2"/>
  <c r="B1313" i="2"/>
  <c r="N1316" i="2"/>
  <c r="B1321" i="2"/>
  <c r="J1323" i="2"/>
  <c r="B1327" i="2"/>
  <c r="B1329" i="2"/>
  <c r="N1333" i="2"/>
  <c r="B1339" i="2"/>
  <c r="F1340" i="2"/>
  <c r="J1341" i="2"/>
  <c r="B1347" i="2"/>
  <c r="J1349" i="2"/>
  <c r="N1350" i="2"/>
  <c r="F1356" i="2"/>
  <c r="J1357" i="2"/>
  <c r="N1358" i="2"/>
  <c r="F1364" i="2"/>
  <c r="N1366" i="2"/>
  <c r="B1371" i="2"/>
  <c r="F1372" i="2"/>
  <c r="J1373" i="2"/>
  <c r="N1374" i="2"/>
  <c r="N1383" i="2"/>
  <c r="J1407" i="2"/>
  <c r="B1409" i="2"/>
  <c r="F1410" i="2"/>
  <c r="J1411" i="2"/>
  <c r="B1413" i="2"/>
  <c r="J1415" i="2"/>
  <c r="B1417" i="2"/>
  <c r="J1419" i="2"/>
  <c r="B1421" i="2"/>
  <c r="F1422" i="2"/>
  <c r="I1469" i="2"/>
  <c r="G1469" i="2" s="1"/>
  <c r="E1538" i="2"/>
  <c r="B1538" i="2" s="1"/>
  <c r="M1540" i="2"/>
  <c r="K1540" i="2" s="1"/>
  <c r="I1575" i="2"/>
  <c r="F1575" i="2" s="1"/>
  <c r="C1124" i="2"/>
  <c r="G1127" i="2"/>
  <c r="G1129" i="2"/>
  <c r="C1148" i="2"/>
  <c r="C1150" i="2"/>
  <c r="C1152" i="2"/>
  <c r="C1154" i="2"/>
  <c r="G1165" i="2"/>
  <c r="K1166" i="2"/>
  <c r="K1168" i="2"/>
  <c r="G1173" i="2"/>
  <c r="K1182" i="2"/>
  <c r="G1185" i="2"/>
  <c r="K1194" i="2"/>
  <c r="G1245" i="2"/>
  <c r="N1385" i="2"/>
  <c r="B1386" i="2"/>
  <c r="B1405" i="2"/>
  <c r="K1433" i="2"/>
  <c r="I1462" i="2"/>
  <c r="I1568" i="2"/>
  <c r="F1568" i="2" s="1"/>
  <c r="E1572" i="2"/>
  <c r="I1577" i="2"/>
  <c r="I1589" i="2"/>
  <c r="G1589" i="2" s="1"/>
  <c r="E1596" i="2"/>
  <c r="B1596" i="2" s="1"/>
  <c r="M1598" i="2"/>
  <c r="J1598" i="2" s="1"/>
  <c r="E1602" i="2"/>
  <c r="C1602" i="2" s="1"/>
  <c r="F1318" i="2"/>
  <c r="N1330" i="2"/>
  <c r="B1334" i="2"/>
  <c r="F1335" i="2"/>
  <c r="N1337" i="2"/>
  <c r="B1338" i="2"/>
  <c r="F1339" i="2"/>
  <c r="J1340" i="2"/>
  <c r="N1341" i="2"/>
  <c r="E1430" i="2"/>
  <c r="B1430" i="2" s="1"/>
  <c r="M1440" i="2"/>
  <c r="I1460" i="2"/>
  <c r="G1460" i="2" s="1"/>
  <c r="I1552" i="2"/>
  <c r="F1552" i="2" s="1"/>
  <c r="E1559" i="2"/>
  <c r="B1559" i="2" s="1"/>
  <c r="I1563" i="2"/>
  <c r="E1574" i="2"/>
  <c r="B1574" i="2" s="1"/>
  <c r="E1770" i="2"/>
  <c r="C1770" i="2" s="1"/>
  <c r="G1428" i="2"/>
  <c r="G1432" i="2"/>
  <c r="C1439" i="2"/>
  <c r="G1447" i="2"/>
  <c r="F1447" i="2"/>
  <c r="K1449" i="2"/>
  <c r="I1513" i="2"/>
  <c r="F1513" i="2" s="1"/>
  <c r="E1522" i="2"/>
  <c r="E1543" i="2"/>
  <c r="B1543" i="2" s="1"/>
  <c r="I1547" i="2"/>
  <c r="F1547" i="2" s="1"/>
  <c r="E1576" i="2"/>
  <c r="C1576" i="2" s="1"/>
  <c r="M1585" i="2"/>
  <c r="K1585" i="2" s="1"/>
  <c r="E1587" i="2"/>
  <c r="B1587" i="2" s="1"/>
  <c r="B1569" i="2"/>
  <c r="F1578" i="2"/>
  <c r="E1583" i="2"/>
  <c r="B1583" i="2" s="1"/>
  <c r="M1588" i="2"/>
  <c r="J1588" i="2" s="1"/>
  <c r="M1589" i="2"/>
  <c r="J1589" i="2" s="1"/>
  <c r="B1592" i="2"/>
  <c r="J1594" i="2"/>
  <c r="M1601" i="2"/>
  <c r="J1601" i="2" s="1"/>
  <c r="E1603" i="2"/>
  <c r="B1603" i="2" s="1"/>
  <c r="G1724" i="2"/>
  <c r="E1777" i="2"/>
  <c r="E1807" i="2"/>
  <c r="C1807" i="2" s="1"/>
  <c r="I1821" i="2"/>
  <c r="F1821" i="2" s="1"/>
  <c r="E1994" i="2"/>
  <c r="C1994" i="2" s="1"/>
  <c r="B1463" i="2"/>
  <c r="J1488" i="2"/>
  <c r="F1509" i="2"/>
  <c r="F1538" i="2"/>
  <c r="B1540" i="2"/>
  <c r="J1542" i="2"/>
  <c r="B1545" i="2"/>
  <c r="J1547" i="2"/>
  <c r="F1549" i="2"/>
  <c r="F1554" i="2"/>
  <c r="B1556" i="2"/>
  <c r="B1561" i="2"/>
  <c r="J1563" i="2"/>
  <c r="F1565" i="2"/>
  <c r="C1569" i="2"/>
  <c r="B1570" i="2"/>
  <c r="B1571" i="2"/>
  <c r="F1572" i="2"/>
  <c r="B1573" i="2"/>
  <c r="F1574" i="2"/>
  <c r="B1575" i="2"/>
  <c r="J1575" i="2"/>
  <c r="F1576" i="2"/>
  <c r="B1577" i="2"/>
  <c r="J1577" i="2"/>
  <c r="G1578" i="2"/>
  <c r="K1580" i="2"/>
  <c r="I1592" i="2"/>
  <c r="G1592" i="2" s="1"/>
  <c r="I1595" i="2"/>
  <c r="E1613" i="2"/>
  <c r="G1627" i="2"/>
  <c r="I1734" i="2"/>
  <c r="G1734" i="2" s="1"/>
  <c r="G1740" i="2"/>
  <c r="F1740" i="2"/>
  <c r="I1745" i="2"/>
  <c r="F1755" i="2"/>
  <c r="F1815" i="2"/>
  <c r="B1892" i="2"/>
  <c r="B2089" i="2"/>
  <c r="M1624" i="2"/>
  <c r="J1624" i="2" s="1"/>
  <c r="B1723" i="2"/>
  <c r="I1768" i="2"/>
  <c r="I1771" i="2"/>
  <c r="F1771" i="2" s="1"/>
  <c r="E1820" i="2"/>
  <c r="I1831" i="2"/>
  <c r="G1831" i="2" s="1"/>
  <c r="I1842" i="2"/>
  <c r="G1842" i="2" s="1"/>
  <c r="E2073" i="2"/>
  <c r="C2073" i="2" s="1"/>
  <c r="E2210" i="2"/>
  <c r="C2210" i="2" s="1"/>
  <c r="M1583" i="2"/>
  <c r="J1584" i="2"/>
  <c r="F1754" i="2"/>
  <c r="E1776" i="2"/>
  <c r="C1776" i="2" s="1"/>
  <c r="E1819" i="2"/>
  <c r="B1819" i="2" s="1"/>
  <c r="E1878" i="2"/>
  <c r="C1878" i="2" s="1"/>
  <c r="E1952" i="2"/>
  <c r="F1983" i="2"/>
  <c r="E2209" i="2"/>
  <c r="F1446" i="2"/>
  <c r="B1581" i="2"/>
  <c r="F1732" i="2"/>
  <c r="E1737" i="2"/>
  <c r="C1737" i="2" s="1"/>
  <c r="F1738" i="2"/>
  <c r="F1764" i="2"/>
  <c r="I1816" i="2"/>
  <c r="E1828" i="2"/>
  <c r="B1829" i="2"/>
  <c r="F1479" i="2"/>
  <c r="B1537" i="2"/>
  <c r="J1539" i="2"/>
  <c r="F1541" i="2"/>
  <c r="F1546" i="2"/>
  <c r="B1553" i="2"/>
  <c r="J1555" i="2"/>
  <c r="F1557" i="2"/>
  <c r="F1562" i="2"/>
  <c r="J1566" i="2"/>
  <c r="C1578" i="2"/>
  <c r="K1582" i="2"/>
  <c r="I1590" i="2"/>
  <c r="G1590" i="2" s="1"/>
  <c r="F1591" i="2"/>
  <c r="E1597" i="2"/>
  <c r="C1597" i="2" s="1"/>
  <c r="M1599" i="2"/>
  <c r="J1599" i="2" s="1"/>
  <c r="J1600" i="2"/>
  <c r="B1601" i="2"/>
  <c r="C1618" i="2"/>
  <c r="F1731" i="2"/>
  <c r="F1767" i="2"/>
  <c r="G1788" i="2"/>
  <c r="B1806" i="2"/>
  <c r="I1822" i="2"/>
  <c r="G1876" i="2"/>
  <c r="B1877" i="2"/>
  <c r="C1975" i="2"/>
  <c r="I1980" i="2"/>
  <c r="G1980" i="2" s="1"/>
  <c r="E1996" i="2"/>
  <c r="C1996" i="2" s="1"/>
  <c r="F1997" i="2"/>
  <c r="E2195" i="2"/>
  <c r="C2195" i="2" s="1"/>
  <c r="F1585" i="2"/>
  <c r="C1586" i="2"/>
  <c r="B1586" i="2"/>
  <c r="E1730" i="2"/>
  <c r="B1730" i="2" s="1"/>
  <c r="I1746" i="2"/>
  <c r="G1746" i="2" s="1"/>
  <c r="B1778" i="2"/>
  <c r="F1809" i="2"/>
  <c r="F1841" i="2"/>
  <c r="C1995" i="2"/>
  <c r="B1995" i="2"/>
  <c r="B1998" i="2"/>
  <c r="E2018" i="2"/>
  <c r="B2018" i="2" s="1"/>
  <c r="G1619" i="2"/>
  <c r="K1628" i="2"/>
  <c r="F1722" i="2"/>
  <c r="B1728" i="2"/>
  <c r="B1744" i="2"/>
  <c r="B1771" i="2"/>
  <c r="F1772" i="2"/>
  <c r="G1775" i="2"/>
  <c r="F1777" i="2"/>
  <c r="F1778" i="2"/>
  <c r="B1784" i="2"/>
  <c r="C1798" i="2"/>
  <c r="C1803" i="2"/>
  <c r="C1804" i="2"/>
  <c r="G1807" i="2"/>
  <c r="G1812" i="2"/>
  <c r="G1813" i="2"/>
  <c r="E1827" i="2"/>
  <c r="C1827" i="2" s="1"/>
  <c r="I1835" i="2"/>
  <c r="F1835" i="2" s="1"/>
  <c r="B1864" i="2"/>
  <c r="C1864" i="2"/>
  <c r="G1872" i="2"/>
  <c r="B1956" i="2"/>
  <c r="B1966" i="2"/>
  <c r="B2040" i="2"/>
  <c r="B2104" i="2"/>
  <c r="B2119" i="2"/>
  <c r="B2159" i="2"/>
  <c r="B2285" i="2"/>
  <c r="J1604" i="2"/>
  <c r="G1605" i="2"/>
  <c r="G1606" i="2"/>
  <c r="F1607" i="2"/>
  <c r="G1608" i="2"/>
  <c r="C1610" i="2"/>
  <c r="G1611" i="2"/>
  <c r="K1612" i="2"/>
  <c r="C1622" i="2"/>
  <c r="G1631" i="2"/>
  <c r="F1721" i="2"/>
  <c r="G1722" i="2"/>
  <c r="F1723" i="2"/>
  <c r="C1728" i="2"/>
  <c r="F1729" i="2"/>
  <c r="C1744" i="2"/>
  <c r="B1763" i="2"/>
  <c r="G1777" i="2"/>
  <c r="F1779" i="2"/>
  <c r="F1780" i="2"/>
  <c r="C1784" i="2"/>
  <c r="B1797" i="2"/>
  <c r="F1800" i="2"/>
  <c r="F1806" i="2"/>
  <c r="G1840" i="2"/>
  <c r="I1857" i="2"/>
  <c r="B1863" i="2"/>
  <c r="C1863" i="2"/>
  <c r="F1870" i="2"/>
  <c r="F1873" i="2"/>
  <c r="C1970" i="2"/>
  <c r="B1970" i="2"/>
  <c r="G1991" i="2"/>
  <c r="E2112" i="2"/>
  <c r="C2117" i="2"/>
  <c r="B2117" i="2"/>
  <c r="B2118" i="2"/>
  <c r="C2228" i="2"/>
  <c r="G1729" i="2"/>
  <c r="B1746" i="2"/>
  <c r="F1749" i="2"/>
  <c r="B1756" i="2"/>
  <c r="C1763" i="2"/>
  <c r="G1779" i="2"/>
  <c r="G1780" i="2"/>
  <c r="C1790" i="2"/>
  <c r="G1793" i="2"/>
  <c r="C1795" i="2"/>
  <c r="C1797" i="2"/>
  <c r="G1804" i="2"/>
  <c r="G1805" i="2"/>
  <c r="G1806" i="2"/>
  <c r="C1816" i="2"/>
  <c r="E1822" i="2"/>
  <c r="C1822" i="2" s="1"/>
  <c r="G1823" i="2"/>
  <c r="B1834" i="2"/>
  <c r="I1860" i="2"/>
  <c r="I1866" i="2"/>
  <c r="F1866" i="2" s="1"/>
  <c r="G1883" i="2"/>
  <c r="B1960" i="2"/>
  <c r="B2024" i="2"/>
  <c r="C2050" i="2"/>
  <c r="B2050" i="2"/>
  <c r="E2059" i="2"/>
  <c r="C2059" i="2" s="1"/>
  <c r="C2079" i="2"/>
  <c r="E2136" i="2"/>
  <c r="E2198" i="2"/>
  <c r="E1821" i="2"/>
  <c r="C1821" i="2" s="1"/>
  <c r="I1834" i="2"/>
  <c r="F1834" i="2" s="1"/>
  <c r="I1839" i="2"/>
  <c r="F1839" i="2" s="1"/>
  <c r="E1842" i="2"/>
  <c r="B1842" i="2" s="1"/>
  <c r="E1896" i="2"/>
  <c r="F1949" i="2"/>
  <c r="E2075" i="2"/>
  <c r="C2075" i="2" s="1"/>
  <c r="B2077" i="2"/>
  <c r="E2116" i="2"/>
  <c r="E2197" i="2"/>
  <c r="C1609" i="2"/>
  <c r="G1610" i="2"/>
  <c r="K1611" i="2"/>
  <c r="C1752" i="2"/>
  <c r="C1753" i="2"/>
  <c r="C1760" i="2"/>
  <c r="G1765" i="2"/>
  <c r="I1881" i="2"/>
  <c r="F1881" i="2" s="1"/>
  <c r="B1964" i="2"/>
  <c r="F1984" i="2"/>
  <c r="C2245" i="2"/>
  <c r="E1841" i="2"/>
  <c r="F1953" i="2"/>
  <c r="C1967" i="2"/>
  <c r="B1967" i="2"/>
  <c r="C2115" i="2"/>
  <c r="B2115" i="2"/>
  <c r="B2143" i="2"/>
  <c r="B2203" i="2"/>
  <c r="C1857" i="2"/>
  <c r="C1859" i="2"/>
  <c r="G1967" i="2"/>
  <c r="G1971" i="2"/>
  <c r="B1974" i="2"/>
  <c r="F1977" i="2"/>
  <c r="B2006" i="2"/>
  <c r="B2032" i="2"/>
  <c r="B2048" i="2"/>
  <c r="B2061" i="2"/>
  <c r="C2085" i="2"/>
  <c r="C2097" i="2"/>
  <c r="C2122" i="2"/>
  <c r="B2126" i="2"/>
  <c r="B2127" i="2"/>
  <c r="B2128" i="2"/>
  <c r="C2133" i="2"/>
  <c r="B2140" i="2"/>
  <c r="C2147" i="2"/>
  <c r="B2217" i="2"/>
  <c r="B2241" i="2"/>
  <c r="B2259" i="2"/>
  <c r="C2271" i="2"/>
  <c r="C2272" i="2"/>
  <c r="G1833" i="2"/>
  <c r="C1840" i="2"/>
  <c r="F1878" i="2"/>
  <c r="G1879" i="2"/>
  <c r="F1972" i="2"/>
  <c r="F1975" i="2"/>
  <c r="G1977" i="2"/>
  <c r="B1986" i="2"/>
  <c r="F1999" i="2"/>
  <c r="B2002" i="2"/>
  <c r="B2003" i="2"/>
  <c r="B2012" i="2"/>
  <c r="B2022" i="2"/>
  <c r="B2042" i="2"/>
  <c r="B2052" i="2"/>
  <c r="C2057" i="2"/>
  <c r="C2061" i="2"/>
  <c r="B2087" i="2"/>
  <c r="B2125" i="2"/>
  <c r="C2126" i="2"/>
  <c r="B2129" i="2"/>
  <c r="B2139" i="2"/>
  <c r="B2148" i="2"/>
  <c r="B2155" i="2"/>
  <c r="B2211" i="2"/>
  <c r="B2213" i="2"/>
  <c r="B2215" i="2"/>
  <c r="B2216" i="2"/>
  <c r="C2217" i="2"/>
  <c r="C2241" i="2"/>
  <c r="B2242" i="2"/>
  <c r="B2243" i="2"/>
  <c r="B2252" i="2"/>
  <c r="B2274" i="2"/>
  <c r="B2307" i="2"/>
  <c r="B1869" i="2"/>
  <c r="G1878" i="2"/>
  <c r="F1886" i="2"/>
  <c r="C1950" i="2"/>
  <c r="G1951" i="2"/>
  <c r="C1954" i="2"/>
  <c r="G1955" i="2"/>
  <c r="C1958" i="2"/>
  <c r="C1962" i="2"/>
  <c r="B1983" i="2"/>
  <c r="C1986" i="2"/>
  <c r="F1989" i="2"/>
  <c r="G1999" i="2"/>
  <c r="C2002" i="2"/>
  <c r="B2007" i="2"/>
  <c r="B2019" i="2"/>
  <c r="C2022" i="2"/>
  <c r="C2042" i="2"/>
  <c r="C2052" i="2"/>
  <c r="C2087" i="2"/>
  <c r="C2125" i="2"/>
  <c r="C2139" i="2"/>
  <c r="C2148" i="2"/>
  <c r="C2155" i="2"/>
  <c r="B2201" i="2"/>
  <c r="C2211" i="2"/>
  <c r="B2212" i="2"/>
  <c r="C2213" i="2"/>
  <c r="C2215" i="2"/>
  <c r="B2232" i="2"/>
  <c r="B2239" i="2"/>
  <c r="C2243" i="2"/>
  <c r="B2258" i="2"/>
  <c r="C2265" i="2"/>
  <c r="C2274" i="2"/>
  <c r="B2046" i="2"/>
  <c r="B2105" i="2"/>
  <c r="B2113" i="2"/>
  <c r="B2138" i="2"/>
  <c r="B2270" i="2"/>
  <c r="C2063" i="2"/>
  <c r="C2138" i="2"/>
  <c r="B2144" i="2"/>
  <c r="C2149" i="2"/>
  <c r="C2208" i="2"/>
  <c r="B2235" i="2"/>
  <c r="B2238" i="2"/>
  <c r="C2261" i="2"/>
  <c r="C2270" i="2"/>
  <c r="I106" i="2"/>
  <c r="F106" i="2" s="1"/>
  <c r="E450" i="2"/>
  <c r="B450" i="2" s="1"/>
  <c r="U635" i="2"/>
  <c r="I636" i="2"/>
  <c r="F636" i="2" s="1"/>
  <c r="U636" i="2"/>
  <c r="R636" i="2" s="1"/>
  <c r="I640" i="2"/>
  <c r="I641" i="2"/>
  <c r="Y644" i="2"/>
  <c r="W644" i="2" s="1"/>
  <c r="Y645" i="2"/>
  <c r="V645" i="2" s="1"/>
  <c r="U793" i="2"/>
  <c r="S793" i="2" s="1"/>
  <c r="W802" i="2"/>
  <c r="V802" i="2"/>
  <c r="Y802" i="2"/>
  <c r="AA816" i="2"/>
  <c r="Z816" i="2"/>
  <c r="AC816" i="2"/>
  <c r="U818" i="2"/>
  <c r="S818" i="2" s="1"/>
  <c r="E871" i="2"/>
  <c r="U872" i="2"/>
  <c r="U879" i="2"/>
  <c r="R879" i="2" s="1"/>
  <c r="W885" i="2"/>
  <c r="V885" i="2"/>
  <c r="Y885" i="2"/>
  <c r="M889" i="2"/>
  <c r="J889" i="2" s="1"/>
  <c r="AA890" i="2"/>
  <c r="Z890" i="2"/>
  <c r="AC890" i="2"/>
  <c r="I893" i="2"/>
  <c r="Q895" i="2"/>
  <c r="O895" i="2" s="1"/>
  <c r="E954" i="2"/>
  <c r="B954" i="2" s="1"/>
  <c r="Y956" i="2"/>
  <c r="W956" i="2"/>
  <c r="V956" i="2"/>
  <c r="I957" i="2"/>
  <c r="F957" i="2" s="1"/>
  <c r="Q975" i="2"/>
  <c r="O975" i="2" s="1"/>
  <c r="V175" i="2"/>
  <c r="K191" i="2"/>
  <c r="V191" i="2"/>
  <c r="J199" i="2"/>
  <c r="AG206" i="2"/>
  <c r="AD206" i="2"/>
  <c r="AE206" i="2"/>
  <c r="M268" i="2"/>
  <c r="K268" i="2" s="1"/>
  <c r="K278" i="2"/>
  <c r="I279" i="2"/>
  <c r="F279" i="2" s="1"/>
  <c r="Y134" i="2"/>
  <c r="V134" i="2" s="1"/>
  <c r="AC205" i="2"/>
  <c r="Q413" i="2"/>
  <c r="O413" i="2" s="1"/>
  <c r="V200" i="2"/>
  <c r="Z215" i="2"/>
  <c r="AC268" i="2"/>
  <c r="Z268" i="2" s="1"/>
  <c r="F111" i="2"/>
  <c r="Y126" i="2"/>
  <c r="Y182" i="2"/>
  <c r="V182" i="2" s="1"/>
  <c r="AG90" i="2"/>
  <c r="AD90" i="2" s="1"/>
  <c r="AG92" i="2"/>
  <c r="AD92" i="2" s="1"/>
  <c r="AG96" i="2"/>
  <c r="M129" i="2"/>
  <c r="J129" i="2" s="1"/>
  <c r="M161" i="2"/>
  <c r="M193" i="2"/>
  <c r="J193" i="2" s="1"/>
  <c r="AG204" i="2"/>
  <c r="AD204" i="2"/>
  <c r="AE204" i="2"/>
  <c r="F210" i="2"/>
  <c r="I288" i="2"/>
  <c r="Q366" i="2"/>
  <c r="M649" i="2"/>
  <c r="AG63" i="2"/>
  <c r="AE63" i="2" s="1"/>
  <c r="Q66" i="2"/>
  <c r="N66" i="2" s="1"/>
  <c r="AG73" i="2"/>
  <c r="Q77" i="2"/>
  <c r="Q81" i="2"/>
  <c r="M178" i="2"/>
  <c r="K178" i="2" s="1"/>
  <c r="J186" i="2"/>
  <c r="Y259" i="2"/>
  <c r="V259" i="2" s="1"/>
  <c r="G45" i="2"/>
  <c r="F100" i="2"/>
  <c r="G103" i="2"/>
  <c r="Y190" i="2"/>
  <c r="V190" i="2" s="1"/>
  <c r="AC291" i="2"/>
  <c r="V121" i="2"/>
  <c r="N93" i="2"/>
  <c r="V147" i="2"/>
  <c r="J155" i="2"/>
  <c r="J171" i="2"/>
  <c r="V171" i="2"/>
  <c r="J179" i="2"/>
  <c r="K179" i="2"/>
  <c r="AG202" i="2"/>
  <c r="AD202" i="2"/>
  <c r="AE202" i="2"/>
  <c r="F208" i="2"/>
  <c r="AG210" i="2"/>
  <c r="AD210" i="2"/>
  <c r="AE210" i="2"/>
  <c r="R214" i="2"/>
  <c r="R216" i="2"/>
  <c r="J174" i="2"/>
  <c r="K174" i="2"/>
  <c r="K190" i="2"/>
  <c r="I212" i="2"/>
  <c r="F212" i="2" s="1"/>
  <c r="I317" i="2"/>
  <c r="G317" i="2" s="1"/>
  <c r="I771" i="2"/>
  <c r="F771" i="2" s="1"/>
  <c r="AD108" i="2"/>
  <c r="V128" i="2"/>
  <c r="O106" i="2"/>
  <c r="R204" i="2"/>
  <c r="S204" i="2"/>
  <c r="Z207" i="2"/>
  <c r="J222" i="2"/>
  <c r="K222" i="2"/>
  <c r="F107" i="2"/>
  <c r="S210" i="2"/>
  <c r="AC299" i="2"/>
  <c r="E347" i="2"/>
  <c r="Y528" i="2"/>
  <c r="F41" i="2"/>
  <c r="AE87" i="2"/>
  <c r="AD87" i="2"/>
  <c r="AE95" i="2"/>
  <c r="AD95" i="2"/>
  <c r="K157" i="2"/>
  <c r="V189" i="2"/>
  <c r="F206" i="2"/>
  <c r="AG208" i="2"/>
  <c r="AD208" i="2"/>
  <c r="AE208" i="2"/>
  <c r="Y281" i="2"/>
  <c r="W281" i="2" s="1"/>
  <c r="Q314" i="2"/>
  <c r="N314" i="2" s="1"/>
  <c r="E324" i="2"/>
  <c r="C324" i="2" s="1"/>
  <c r="Y332" i="2"/>
  <c r="AC340" i="2"/>
  <c r="Z340" i="2" s="1"/>
  <c r="E343" i="2"/>
  <c r="B343" i="2" s="1"/>
  <c r="Q350" i="2"/>
  <c r="N350" i="2" s="1"/>
  <c r="U358" i="2"/>
  <c r="M406" i="2"/>
  <c r="M467" i="2"/>
  <c r="I476" i="2"/>
  <c r="Y568" i="2"/>
  <c r="M570" i="2"/>
  <c r="J570" i="2" s="1"/>
  <c r="N201" i="2"/>
  <c r="Y253" i="2"/>
  <c r="W253" i="2" s="1"/>
  <c r="I273" i="2"/>
  <c r="AC278" i="2"/>
  <c r="AA278" i="2" s="1"/>
  <c r="AC286" i="2"/>
  <c r="Z286" i="2" s="1"/>
  <c r="I291" i="2"/>
  <c r="G291" i="2" s="1"/>
  <c r="I299" i="2"/>
  <c r="F299" i="2" s="1"/>
  <c r="AC304" i="2"/>
  <c r="AA304" i="2" s="1"/>
  <c r="M310" i="2"/>
  <c r="K310" i="2" s="1"/>
  <c r="E319" i="2"/>
  <c r="B319" i="2" s="1"/>
  <c r="U328" i="2"/>
  <c r="M337" i="2"/>
  <c r="J337" i="2" s="1"/>
  <c r="E350" i="2"/>
  <c r="E366" i="2"/>
  <c r="E388" i="2"/>
  <c r="B388" i="2" s="1"/>
  <c r="I395" i="2"/>
  <c r="M421" i="2"/>
  <c r="AC442" i="2"/>
  <c r="AA442" i="2" s="1"/>
  <c r="E449" i="2"/>
  <c r="C449" i="2" s="1"/>
  <c r="Y481" i="2"/>
  <c r="W481" i="2" s="1"/>
  <c r="Z504" i="2"/>
  <c r="AA504" i="2"/>
  <c r="AC504" i="2"/>
  <c r="E528" i="2"/>
  <c r="B528" i="2" s="1"/>
  <c r="M546" i="2"/>
  <c r="K546" i="2" s="1"/>
  <c r="U585" i="2"/>
  <c r="R585" i="2" s="1"/>
  <c r="AA78" i="2"/>
  <c r="K79" i="2"/>
  <c r="N118" i="2"/>
  <c r="K266" i="2"/>
  <c r="I267" i="2"/>
  <c r="AC272" i="2"/>
  <c r="AA272" i="2" s="1"/>
  <c r="Y279" i="2"/>
  <c r="W279" i="2" s="1"/>
  <c r="I294" i="2"/>
  <c r="F294" i="2" s="1"/>
  <c r="AC297" i="2"/>
  <c r="I312" i="2"/>
  <c r="F312" i="2" s="1"/>
  <c r="Q330" i="2"/>
  <c r="O330" i="2" s="1"/>
  <c r="E340" i="2"/>
  <c r="C340" i="2" s="1"/>
  <c r="I378" i="2"/>
  <c r="E403" i="2"/>
  <c r="C403" i="2" s="1"/>
  <c r="AC420" i="2"/>
  <c r="Z420" i="2" s="1"/>
  <c r="AC457" i="2"/>
  <c r="AA503" i="2"/>
  <c r="Z503" i="2"/>
  <c r="AC503" i="2"/>
  <c r="Y512" i="2"/>
  <c r="V512" i="2" s="1"/>
  <c r="O116" i="2"/>
  <c r="G127" i="2"/>
  <c r="G128" i="2"/>
  <c r="G130" i="2"/>
  <c r="G135" i="2"/>
  <c r="G139" i="2"/>
  <c r="G141" i="2"/>
  <c r="G142" i="2"/>
  <c r="G144" i="2"/>
  <c r="G149" i="2"/>
  <c r="G154" i="2"/>
  <c r="G168" i="2"/>
  <c r="G173" i="2"/>
  <c r="G180" i="2"/>
  <c r="G183" i="2"/>
  <c r="G189" i="2"/>
  <c r="G191" i="2"/>
  <c r="G192" i="2"/>
  <c r="G198" i="2"/>
  <c r="AG201" i="2"/>
  <c r="AD201" i="2"/>
  <c r="AA202" i="2"/>
  <c r="AG203" i="2"/>
  <c r="AD203" i="2"/>
  <c r="AA204" i="2"/>
  <c r="AG205" i="2"/>
  <c r="AD205" i="2"/>
  <c r="AG207" i="2"/>
  <c r="AD207" i="2"/>
  <c r="AG209" i="2"/>
  <c r="AD209" i="2"/>
  <c r="AG211" i="2"/>
  <c r="AD211" i="2"/>
  <c r="K260" i="2"/>
  <c r="I261" i="2"/>
  <c r="AC266" i="2"/>
  <c r="I289" i="2"/>
  <c r="F289" i="2" s="1"/>
  <c r="AC292" i="2"/>
  <c r="AA292" i="2" s="1"/>
  <c r="AC314" i="2"/>
  <c r="U323" i="2"/>
  <c r="S323" i="2" s="1"/>
  <c r="I333" i="2"/>
  <c r="G333" i="2" s="1"/>
  <c r="I349" i="2"/>
  <c r="G349" i="2" s="1"/>
  <c r="U402" i="2"/>
  <c r="E433" i="2"/>
  <c r="C433" i="2" s="1"/>
  <c r="Q463" i="2"/>
  <c r="U486" i="2"/>
  <c r="S486" i="2" s="1"/>
  <c r="E560" i="2"/>
  <c r="I561" i="2"/>
  <c r="F561" i="2" s="1"/>
  <c r="Z577" i="2"/>
  <c r="AC577" i="2"/>
  <c r="AA577" i="2"/>
  <c r="Q579" i="2"/>
  <c r="N579" i="2" s="1"/>
  <c r="F201" i="2"/>
  <c r="F207" i="2"/>
  <c r="C216" i="2"/>
  <c r="K254" i="2"/>
  <c r="AC260" i="2"/>
  <c r="AA260" i="2" s="1"/>
  <c r="Y267" i="2"/>
  <c r="W267" i="2" s="1"/>
  <c r="K270" i="2"/>
  <c r="AC287" i="2"/>
  <c r="AA287" i="2" s="1"/>
  <c r="I292" i="2"/>
  <c r="F292" i="2" s="1"/>
  <c r="E308" i="2"/>
  <c r="C308" i="2" s="1"/>
  <c r="M326" i="2"/>
  <c r="J326" i="2" s="1"/>
  <c r="E335" i="2"/>
  <c r="Y369" i="2"/>
  <c r="W369" i="2" s="1"/>
  <c r="AC376" i="2"/>
  <c r="AA376" i="2" s="1"/>
  <c r="U485" i="2"/>
  <c r="Q494" i="2"/>
  <c r="N494" i="2" s="1"/>
  <c r="U519" i="2"/>
  <c r="Z537" i="2"/>
  <c r="AC537" i="2"/>
  <c r="AA537" i="2"/>
  <c r="AA118" i="2"/>
  <c r="AE136" i="2"/>
  <c r="AE140" i="2"/>
  <c r="AE141" i="2"/>
  <c r="AE152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K203" i="2"/>
  <c r="N206" i="2"/>
  <c r="K207" i="2"/>
  <c r="I265" i="2"/>
  <c r="F265" i="2" s="1"/>
  <c r="AC270" i="2"/>
  <c r="AA270" i="2" s="1"/>
  <c r="I281" i="2"/>
  <c r="I287" i="2"/>
  <c r="F287" i="2" s="1"/>
  <c r="AC298" i="2"/>
  <c r="Z298" i="2" s="1"/>
  <c r="I300" i="2"/>
  <c r="G300" i="2" s="1"/>
  <c r="AC300" i="2"/>
  <c r="AC309" i="2"/>
  <c r="AA309" i="2" s="1"/>
  <c r="Q319" i="2"/>
  <c r="N319" i="2" s="1"/>
  <c r="I328" i="2"/>
  <c r="F328" i="2" s="1"/>
  <c r="Y337" i="2"/>
  <c r="M341" i="2"/>
  <c r="AC359" i="2"/>
  <c r="Z359" i="2" s="1"/>
  <c r="Y384" i="2"/>
  <c r="V384" i="2" s="1"/>
  <c r="U424" i="2"/>
  <c r="S424" i="2" s="1"/>
  <c r="Y431" i="2"/>
  <c r="V431" i="2" s="1"/>
  <c r="U439" i="2"/>
  <c r="R439" i="2" s="1"/>
  <c r="AA518" i="2"/>
  <c r="Z518" i="2"/>
  <c r="AC518" i="2"/>
  <c r="I556" i="2"/>
  <c r="V201" i="2"/>
  <c r="V203" i="2"/>
  <c r="V209" i="2"/>
  <c r="V211" i="2"/>
  <c r="Y255" i="2"/>
  <c r="W255" i="2" s="1"/>
  <c r="K258" i="2"/>
  <c r="I259" i="2"/>
  <c r="G259" i="2" s="1"/>
  <c r="AC280" i="2"/>
  <c r="Z280" i="2" s="1"/>
  <c r="M284" i="2"/>
  <c r="K284" i="2" s="1"/>
  <c r="AC285" i="2"/>
  <c r="AA285" i="2" s="1"/>
  <c r="AC293" i="2"/>
  <c r="Z293" i="2" s="1"/>
  <c r="I304" i="2"/>
  <c r="I305" i="2"/>
  <c r="G305" i="2" s="1"/>
  <c r="U312" i="2"/>
  <c r="R312" i="2" s="1"/>
  <c r="M321" i="2"/>
  <c r="U339" i="2"/>
  <c r="S339" i="2" s="1"/>
  <c r="M384" i="2"/>
  <c r="J384" i="2" s="1"/>
  <c r="Y414" i="2"/>
  <c r="V414" i="2" s="1"/>
  <c r="I439" i="2"/>
  <c r="F439" i="2" s="1"/>
  <c r="M468" i="2"/>
  <c r="J468" i="2" s="1"/>
  <c r="E500" i="2"/>
  <c r="Q555" i="2"/>
  <c r="N555" i="2" s="1"/>
  <c r="AD212" i="2"/>
  <c r="V213" i="2"/>
  <c r="AD213" i="2"/>
  <c r="AD214" i="2"/>
  <c r="AD215" i="2"/>
  <c r="AD216" i="2"/>
  <c r="V252" i="2"/>
  <c r="V258" i="2"/>
  <c r="V262" i="2"/>
  <c r="V264" i="2"/>
  <c r="AA265" i="2"/>
  <c r="V268" i="2"/>
  <c r="V272" i="2"/>
  <c r="AA273" i="2"/>
  <c r="V274" i="2"/>
  <c r="V276" i="2"/>
  <c r="V280" i="2"/>
  <c r="AD285" i="2"/>
  <c r="AD286" i="2"/>
  <c r="S287" i="2"/>
  <c r="AD287" i="2"/>
  <c r="S288" i="2"/>
  <c r="AD288" i="2"/>
  <c r="S289" i="2"/>
  <c r="AD289" i="2"/>
  <c r="S290" i="2"/>
  <c r="AD290" i="2"/>
  <c r="AD291" i="2"/>
  <c r="AD292" i="2"/>
  <c r="AD293" i="2"/>
  <c r="AD294" i="2"/>
  <c r="AD295" i="2"/>
  <c r="AD296" i="2"/>
  <c r="AD297" i="2"/>
  <c r="AD298" i="2"/>
  <c r="AD299" i="2"/>
  <c r="AD300" i="2"/>
  <c r="S301" i="2"/>
  <c r="AD301" i="2"/>
  <c r="AD302" i="2"/>
  <c r="AD303" i="2"/>
  <c r="S304" i="2"/>
  <c r="AD304" i="2"/>
  <c r="AD305" i="2"/>
  <c r="S306" i="2"/>
  <c r="J307" i="2"/>
  <c r="N310" i="2"/>
  <c r="V311" i="2"/>
  <c r="V312" i="2"/>
  <c r="B314" i="2"/>
  <c r="B315" i="2"/>
  <c r="J317" i="2"/>
  <c r="R318" i="2"/>
  <c r="Z320" i="2"/>
  <c r="Z321" i="2"/>
  <c r="F323" i="2"/>
  <c r="N325" i="2"/>
  <c r="N326" i="2"/>
  <c r="V327" i="2"/>
  <c r="V328" i="2"/>
  <c r="B330" i="2"/>
  <c r="B331" i="2"/>
  <c r="J332" i="2"/>
  <c r="J333" i="2"/>
  <c r="R334" i="2"/>
  <c r="R335" i="2"/>
  <c r="Z337" i="2"/>
  <c r="F340" i="2"/>
  <c r="V345" i="2"/>
  <c r="W345" i="2"/>
  <c r="V352" i="2"/>
  <c r="Y363" i="2"/>
  <c r="N367" i="2"/>
  <c r="U374" i="2"/>
  <c r="E382" i="2"/>
  <c r="C382" i="2" s="1"/>
  <c r="N382" i="2"/>
  <c r="V385" i="2"/>
  <c r="AC392" i="2"/>
  <c r="AA392" i="2" s="1"/>
  <c r="M400" i="2"/>
  <c r="B404" i="2"/>
  <c r="I411" i="2"/>
  <c r="U417" i="2"/>
  <c r="S417" i="2" s="1"/>
  <c r="U418" i="2"/>
  <c r="B419" i="2"/>
  <c r="J422" i="2"/>
  <c r="Q429" i="2"/>
  <c r="N429" i="2" s="1"/>
  <c r="AC436" i="2"/>
  <c r="J437" i="2"/>
  <c r="Y446" i="2"/>
  <c r="Y447" i="2"/>
  <c r="V447" i="2" s="1"/>
  <c r="R455" i="2"/>
  <c r="E465" i="2"/>
  <c r="B465" i="2" s="1"/>
  <c r="E466" i="2"/>
  <c r="B466" i="2" s="1"/>
  <c r="Z473" i="2"/>
  <c r="AC473" i="2"/>
  <c r="N479" i="2"/>
  <c r="M483" i="2"/>
  <c r="J483" i="2" s="1"/>
  <c r="M484" i="2"/>
  <c r="K484" i="2" s="1"/>
  <c r="F492" i="2"/>
  <c r="V497" i="2"/>
  <c r="U501" i="2"/>
  <c r="R501" i="2" s="1"/>
  <c r="U502" i="2"/>
  <c r="S502" i="2" s="1"/>
  <c r="N510" i="2"/>
  <c r="U524" i="2"/>
  <c r="R524" i="2" s="1"/>
  <c r="Y533" i="2"/>
  <c r="N534" i="2"/>
  <c r="AA542" i="2"/>
  <c r="Z542" i="2"/>
  <c r="AC542" i="2"/>
  <c r="R543" i="2"/>
  <c r="E552" i="2"/>
  <c r="B552" i="2" s="1"/>
  <c r="AA558" i="2"/>
  <c r="Z558" i="2"/>
  <c r="AC558" i="2"/>
  <c r="M562" i="2"/>
  <c r="Z569" i="2"/>
  <c r="AC569" i="2"/>
  <c r="Q571" i="2"/>
  <c r="O571" i="2" s="1"/>
  <c r="B579" i="2"/>
  <c r="U580" i="2"/>
  <c r="S580" i="2" s="1"/>
  <c r="E584" i="2"/>
  <c r="I585" i="2"/>
  <c r="G585" i="2" s="1"/>
  <c r="I591" i="2"/>
  <c r="G591" i="2" s="1"/>
  <c r="Q593" i="2"/>
  <c r="Y595" i="2"/>
  <c r="E598" i="2"/>
  <c r="B598" i="2" s="1"/>
  <c r="M600" i="2"/>
  <c r="J600" i="2" s="1"/>
  <c r="U602" i="2"/>
  <c r="AA604" i="2"/>
  <c r="Z604" i="2"/>
  <c r="AC604" i="2"/>
  <c r="I607" i="2"/>
  <c r="G607" i="2" s="1"/>
  <c r="Q609" i="2"/>
  <c r="O609" i="2" s="1"/>
  <c r="Y611" i="2"/>
  <c r="E614" i="2"/>
  <c r="B614" i="2" s="1"/>
  <c r="M616" i="2"/>
  <c r="J616" i="2" s="1"/>
  <c r="U618" i="2"/>
  <c r="AA620" i="2"/>
  <c r="Z620" i="2"/>
  <c r="AC620" i="2"/>
  <c r="I623" i="2"/>
  <c r="G623" i="2" s="1"/>
  <c r="Q625" i="2"/>
  <c r="Y627" i="2"/>
  <c r="W627" i="2" s="1"/>
  <c r="E630" i="2"/>
  <c r="M632" i="2"/>
  <c r="K632" i="2" s="1"/>
  <c r="Y635" i="2"/>
  <c r="M640" i="2"/>
  <c r="Z644" i="2"/>
  <c r="AA644" i="2"/>
  <c r="AC644" i="2"/>
  <c r="Q649" i="2"/>
  <c r="O649" i="2" s="1"/>
  <c r="E654" i="2"/>
  <c r="U658" i="2"/>
  <c r="I663" i="2"/>
  <c r="G663" i="2" s="1"/>
  <c r="M672" i="2"/>
  <c r="K672" i="2" s="1"/>
  <c r="Z676" i="2"/>
  <c r="AA676" i="2"/>
  <c r="AC676" i="2"/>
  <c r="Q681" i="2"/>
  <c r="O681" i="2" s="1"/>
  <c r="E686" i="2"/>
  <c r="B686" i="2" s="1"/>
  <c r="U690" i="2"/>
  <c r="R690" i="2" s="1"/>
  <c r="F313" i="2"/>
  <c r="F329" i="2"/>
  <c r="F343" i="2"/>
  <c r="R343" i="2"/>
  <c r="K345" i="2"/>
  <c r="B355" i="2"/>
  <c r="Q361" i="2"/>
  <c r="N361" i="2" s="1"/>
  <c r="Z361" i="2"/>
  <c r="F365" i="2"/>
  <c r="M372" i="2"/>
  <c r="K372" i="2" s="1"/>
  <c r="Y379" i="2"/>
  <c r="V379" i="2" s="1"/>
  <c r="F380" i="2"/>
  <c r="N383" i="2"/>
  <c r="U390" i="2"/>
  <c r="R390" i="2" s="1"/>
  <c r="E398" i="2"/>
  <c r="B398" i="2" s="1"/>
  <c r="N398" i="2"/>
  <c r="AC408" i="2"/>
  <c r="AA408" i="2" s="1"/>
  <c r="M416" i="2"/>
  <c r="V416" i="2"/>
  <c r="B420" i="2"/>
  <c r="I427" i="2"/>
  <c r="G427" i="2" s="1"/>
  <c r="U434" i="2"/>
  <c r="B435" i="2"/>
  <c r="J438" i="2"/>
  <c r="Q445" i="2"/>
  <c r="O445" i="2" s="1"/>
  <c r="J453" i="2"/>
  <c r="Y462" i="2"/>
  <c r="Y463" i="2"/>
  <c r="W463" i="2" s="1"/>
  <c r="E481" i="2"/>
  <c r="B481" i="2" s="1"/>
  <c r="E482" i="2"/>
  <c r="Z489" i="2"/>
  <c r="AC489" i="2"/>
  <c r="N495" i="2"/>
  <c r="M500" i="2"/>
  <c r="J500" i="2" s="1"/>
  <c r="F508" i="2"/>
  <c r="V513" i="2"/>
  <c r="I521" i="2"/>
  <c r="F521" i="2" s="1"/>
  <c r="Z521" i="2"/>
  <c r="AC521" i="2"/>
  <c r="M530" i="2"/>
  <c r="B531" i="2"/>
  <c r="U548" i="2"/>
  <c r="S548" i="2" s="1"/>
  <c r="J549" i="2"/>
  <c r="R559" i="2"/>
  <c r="V560" i="2"/>
  <c r="Z561" i="2"/>
  <c r="AC561" i="2"/>
  <c r="U572" i="2"/>
  <c r="F580" i="2"/>
  <c r="M590" i="2"/>
  <c r="J590" i="2" s="1"/>
  <c r="U592" i="2"/>
  <c r="AA594" i="2"/>
  <c r="Z594" i="2"/>
  <c r="AC594" i="2"/>
  <c r="I597" i="2"/>
  <c r="F597" i="2" s="1"/>
  <c r="Q599" i="2"/>
  <c r="Y601" i="2"/>
  <c r="E604" i="2"/>
  <c r="B604" i="2" s="1"/>
  <c r="M606" i="2"/>
  <c r="K606" i="2" s="1"/>
  <c r="U608" i="2"/>
  <c r="R608" i="2" s="1"/>
  <c r="AA610" i="2"/>
  <c r="Z610" i="2"/>
  <c r="AC610" i="2"/>
  <c r="I613" i="2"/>
  <c r="F613" i="2" s="1"/>
  <c r="Q615" i="2"/>
  <c r="O615" i="2" s="1"/>
  <c r="Y617" i="2"/>
  <c r="V617" i="2" s="1"/>
  <c r="E620" i="2"/>
  <c r="M622" i="2"/>
  <c r="J622" i="2" s="1"/>
  <c r="U624" i="2"/>
  <c r="S624" i="2" s="1"/>
  <c r="AA626" i="2"/>
  <c r="Z626" i="2"/>
  <c r="AC626" i="2"/>
  <c r="I629" i="2"/>
  <c r="Q631" i="2"/>
  <c r="Y634" i="2"/>
  <c r="W634" i="2" s="1"/>
  <c r="F252" i="2"/>
  <c r="K255" i="2"/>
  <c r="F260" i="2"/>
  <c r="K263" i="2"/>
  <c r="F264" i="2"/>
  <c r="K265" i="2"/>
  <c r="F268" i="2"/>
  <c r="F272" i="2"/>
  <c r="K275" i="2"/>
  <c r="F276" i="2"/>
  <c r="F278" i="2"/>
  <c r="F280" i="2"/>
  <c r="F284" i="2"/>
  <c r="AG285" i="2"/>
  <c r="V286" i="2"/>
  <c r="AG286" i="2"/>
  <c r="AG287" i="2"/>
  <c r="V288" i="2"/>
  <c r="AG288" i="2"/>
  <c r="V289" i="2"/>
  <c r="AG289" i="2"/>
  <c r="V290" i="2"/>
  <c r="AG290" i="2"/>
  <c r="K291" i="2"/>
  <c r="AG291" i="2"/>
  <c r="V292" i="2"/>
  <c r="AG292" i="2"/>
  <c r="K293" i="2"/>
  <c r="V293" i="2"/>
  <c r="AG293" i="2"/>
  <c r="V294" i="2"/>
  <c r="AG294" i="2"/>
  <c r="V295" i="2"/>
  <c r="AG295" i="2"/>
  <c r="AG296" i="2"/>
  <c r="AG297" i="2"/>
  <c r="K298" i="2"/>
  <c r="AG298" i="2"/>
  <c r="V299" i="2"/>
  <c r="AG299" i="2"/>
  <c r="V300" i="2"/>
  <c r="AG300" i="2"/>
  <c r="V301" i="2"/>
  <c r="AG301" i="2"/>
  <c r="AG302" i="2"/>
  <c r="AG303" i="2"/>
  <c r="AG304" i="2"/>
  <c r="AG305" i="2"/>
  <c r="Z307" i="2"/>
  <c r="B310" i="2"/>
  <c r="R314" i="2"/>
  <c r="Z316" i="2"/>
  <c r="F319" i="2"/>
  <c r="N321" i="2"/>
  <c r="V323" i="2"/>
  <c r="B326" i="2"/>
  <c r="J328" i="2"/>
  <c r="R330" i="2"/>
  <c r="Z332" i="2"/>
  <c r="F335" i="2"/>
  <c r="N337" i="2"/>
  <c r="V339" i="2"/>
  <c r="U351" i="2"/>
  <c r="R351" i="2" s="1"/>
  <c r="Z356" i="2"/>
  <c r="J357" i="2"/>
  <c r="I359" i="2"/>
  <c r="Z362" i="2"/>
  <c r="E370" i="2"/>
  <c r="C370" i="2" s="1"/>
  <c r="Q377" i="2"/>
  <c r="F381" i="2"/>
  <c r="M388" i="2"/>
  <c r="Y395" i="2"/>
  <c r="F396" i="2"/>
  <c r="N399" i="2"/>
  <c r="U406" i="2"/>
  <c r="E414" i="2"/>
  <c r="N414" i="2"/>
  <c r="V417" i="2"/>
  <c r="AC424" i="2"/>
  <c r="M432" i="2"/>
  <c r="J432" i="2" s="1"/>
  <c r="V432" i="2"/>
  <c r="B436" i="2"/>
  <c r="I443" i="2"/>
  <c r="G443" i="2" s="1"/>
  <c r="R456" i="2"/>
  <c r="Q461" i="2"/>
  <c r="O461" i="2" s="1"/>
  <c r="J469" i="2"/>
  <c r="Z474" i="2"/>
  <c r="AC474" i="2"/>
  <c r="Y478" i="2"/>
  <c r="V478" i="2" s="1"/>
  <c r="V479" i="2"/>
  <c r="W479" i="2"/>
  <c r="R487" i="2"/>
  <c r="F493" i="2"/>
  <c r="C497" i="2"/>
  <c r="B497" i="2"/>
  <c r="B498" i="2"/>
  <c r="C498" i="2"/>
  <c r="Z505" i="2"/>
  <c r="AC505" i="2"/>
  <c r="N511" i="2"/>
  <c r="M515" i="2"/>
  <c r="J515" i="2" s="1"/>
  <c r="Y517" i="2"/>
  <c r="V517" i="2" s="1"/>
  <c r="N518" i="2"/>
  <c r="AA526" i="2"/>
  <c r="Z526" i="2"/>
  <c r="AC526" i="2"/>
  <c r="R527" i="2"/>
  <c r="E536" i="2"/>
  <c r="V536" i="2"/>
  <c r="I545" i="2"/>
  <c r="Z545" i="2"/>
  <c r="AC545" i="2"/>
  <c r="B555" i="2"/>
  <c r="Y557" i="2"/>
  <c r="V557" i="2" s="1"/>
  <c r="B563" i="2"/>
  <c r="U564" i="2"/>
  <c r="S564" i="2" s="1"/>
  <c r="F572" i="2"/>
  <c r="Y573" i="2"/>
  <c r="W573" i="2" s="1"/>
  <c r="Y581" i="2"/>
  <c r="U588" i="2"/>
  <c r="S588" i="2" s="1"/>
  <c r="AD307" i="2"/>
  <c r="F309" i="2"/>
  <c r="B316" i="2"/>
  <c r="J318" i="2"/>
  <c r="R320" i="2"/>
  <c r="F325" i="2"/>
  <c r="N327" i="2"/>
  <c r="V329" i="2"/>
  <c r="J334" i="2"/>
  <c r="R336" i="2"/>
  <c r="Z338" i="2"/>
  <c r="J340" i="2"/>
  <c r="K340" i="2"/>
  <c r="R344" i="2"/>
  <c r="N345" i="2"/>
  <c r="Z345" i="2"/>
  <c r="S347" i="2"/>
  <c r="N349" i="2"/>
  <c r="O349" i="2"/>
  <c r="V350" i="2"/>
  <c r="B356" i="2"/>
  <c r="R360" i="2"/>
  <c r="I375" i="2"/>
  <c r="G375" i="2" s="1"/>
  <c r="Z378" i="2"/>
  <c r="E386" i="2"/>
  <c r="Q393" i="2"/>
  <c r="N393" i="2" s="1"/>
  <c r="Z393" i="2"/>
  <c r="F397" i="2"/>
  <c r="M404" i="2"/>
  <c r="Y411" i="2"/>
  <c r="W411" i="2" s="1"/>
  <c r="N415" i="2"/>
  <c r="U422" i="2"/>
  <c r="S422" i="2" s="1"/>
  <c r="E430" i="2"/>
  <c r="N430" i="2"/>
  <c r="AC440" i="2"/>
  <c r="AA440" i="2" s="1"/>
  <c r="V448" i="2"/>
  <c r="J454" i="2"/>
  <c r="I458" i="2"/>
  <c r="G458" i="2" s="1"/>
  <c r="I459" i="2"/>
  <c r="G459" i="2" s="1"/>
  <c r="B467" i="2"/>
  <c r="R472" i="2"/>
  <c r="Q476" i="2"/>
  <c r="Q477" i="2"/>
  <c r="O477" i="2" s="1"/>
  <c r="Z490" i="2"/>
  <c r="AC490" i="2"/>
  <c r="Y494" i="2"/>
  <c r="V494" i="2" s="1"/>
  <c r="Y495" i="2"/>
  <c r="V495" i="2" s="1"/>
  <c r="R503" i="2"/>
  <c r="F509" i="2"/>
  <c r="E513" i="2"/>
  <c r="B513" i="2" s="1"/>
  <c r="E514" i="2"/>
  <c r="B514" i="2" s="1"/>
  <c r="Q523" i="2"/>
  <c r="O523" i="2" s="1"/>
  <c r="U532" i="2"/>
  <c r="R532" i="2" s="1"/>
  <c r="AA550" i="2"/>
  <c r="Z550" i="2"/>
  <c r="AC550" i="2"/>
  <c r="R551" i="2"/>
  <c r="N558" i="2"/>
  <c r="J573" i="2"/>
  <c r="AA574" i="2"/>
  <c r="Z574" i="2"/>
  <c r="AC574" i="2"/>
  <c r="Q587" i="2"/>
  <c r="N587" i="2" s="1"/>
  <c r="V283" i="2"/>
  <c r="N285" i="2"/>
  <c r="N286" i="2"/>
  <c r="N288" i="2"/>
  <c r="N289" i="2"/>
  <c r="C290" i="2"/>
  <c r="N290" i="2"/>
  <c r="N291" i="2"/>
  <c r="N292" i="2"/>
  <c r="C293" i="2"/>
  <c r="C297" i="2"/>
  <c r="N297" i="2"/>
  <c r="C298" i="2"/>
  <c r="N298" i="2"/>
  <c r="J308" i="2"/>
  <c r="R310" i="2"/>
  <c r="Z312" i="2"/>
  <c r="N317" i="2"/>
  <c r="B322" i="2"/>
  <c r="J324" i="2"/>
  <c r="R326" i="2"/>
  <c r="Z328" i="2"/>
  <c r="F331" i="2"/>
  <c r="N333" i="2"/>
  <c r="B338" i="2"/>
  <c r="I341" i="2"/>
  <c r="Y351" i="2"/>
  <c r="W351" i="2" s="1"/>
  <c r="I356" i="2"/>
  <c r="G356" i="2" s="1"/>
  <c r="J358" i="2"/>
  <c r="Q365" i="2"/>
  <c r="AC371" i="2"/>
  <c r="AC372" i="2"/>
  <c r="Z372" i="2" s="1"/>
  <c r="J373" i="2"/>
  <c r="R376" i="2"/>
  <c r="Y383" i="2"/>
  <c r="W383" i="2" s="1"/>
  <c r="I391" i="2"/>
  <c r="G391" i="2" s="1"/>
  <c r="R391" i="2"/>
  <c r="Z394" i="2"/>
  <c r="E402" i="2"/>
  <c r="B402" i="2" s="1"/>
  <c r="Q409" i="2"/>
  <c r="N409" i="2" s="1"/>
  <c r="Z409" i="2"/>
  <c r="M420" i="2"/>
  <c r="K420" i="2" s="1"/>
  <c r="Y427" i="2"/>
  <c r="W427" i="2" s="1"/>
  <c r="N431" i="2"/>
  <c r="U438" i="2"/>
  <c r="R438" i="2" s="1"/>
  <c r="E445" i="2"/>
  <c r="B445" i="2" s="1"/>
  <c r="E446" i="2"/>
  <c r="B446" i="2" s="1"/>
  <c r="N446" i="2"/>
  <c r="B452" i="2"/>
  <c r="AC455" i="2"/>
  <c r="Z455" i="2" s="1"/>
  <c r="AC456" i="2"/>
  <c r="Z456" i="2" s="1"/>
  <c r="V464" i="2"/>
  <c r="J470" i="2"/>
  <c r="I474" i="2"/>
  <c r="F474" i="2" s="1"/>
  <c r="I475" i="2"/>
  <c r="F475" i="2" s="1"/>
  <c r="B483" i="2"/>
  <c r="R488" i="2"/>
  <c r="Q492" i="2"/>
  <c r="Q493" i="2"/>
  <c r="N493" i="2" s="1"/>
  <c r="J501" i="2"/>
  <c r="Z506" i="2"/>
  <c r="AC506" i="2"/>
  <c r="Y510" i="2"/>
  <c r="Y511" i="2"/>
  <c r="W511" i="2" s="1"/>
  <c r="E520" i="2"/>
  <c r="C520" i="2" s="1"/>
  <c r="I529" i="2"/>
  <c r="G529" i="2" s="1"/>
  <c r="Z529" i="2"/>
  <c r="AC529" i="2"/>
  <c r="M538" i="2"/>
  <c r="J538" i="2" s="1"/>
  <c r="B539" i="2"/>
  <c r="Q547" i="2"/>
  <c r="N547" i="2" s="1"/>
  <c r="F548" i="2"/>
  <c r="U556" i="2"/>
  <c r="R556" i="2" s="1"/>
  <c r="J565" i="2"/>
  <c r="AA566" i="2"/>
  <c r="Z566" i="2"/>
  <c r="AC566" i="2"/>
  <c r="N574" i="2"/>
  <c r="E576" i="2"/>
  <c r="B576" i="2" s="1"/>
  <c r="V584" i="2"/>
  <c r="R307" i="2"/>
  <c r="AG307" i="2"/>
  <c r="V325" i="2"/>
  <c r="W340" i="2"/>
  <c r="U342" i="2"/>
  <c r="R342" i="2" s="1"/>
  <c r="Z346" i="2"/>
  <c r="V347" i="2"/>
  <c r="F348" i="2"/>
  <c r="AA349" i="2"/>
  <c r="U352" i="2"/>
  <c r="R352" i="2" s="1"/>
  <c r="B354" i="2"/>
  <c r="C354" i="2"/>
  <c r="Q358" i="2"/>
  <c r="O358" i="2" s="1"/>
  <c r="I363" i="2"/>
  <c r="G363" i="2" s="1"/>
  <c r="U370" i="2"/>
  <c r="S370" i="2" s="1"/>
  <c r="J374" i="2"/>
  <c r="Q381" i="2"/>
  <c r="AC388" i="2"/>
  <c r="Z388" i="2" s="1"/>
  <c r="J389" i="2"/>
  <c r="R392" i="2"/>
  <c r="Y399" i="2"/>
  <c r="W399" i="2" s="1"/>
  <c r="I407" i="2"/>
  <c r="G407" i="2" s="1"/>
  <c r="Z410" i="2"/>
  <c r="E418" i="2"/>
  <c r="Q425" i="2"/>
  <c r="N425" i="2" s="1"/>
  <c r="Z425" i="2"/>
  <c r="F429" i="2"/>
  <c r="M436" i="2"/>
  <c r="K436" i="2" s="1"/>
  <c r="Y443" i="2"/>
  <c r="W443" i="2" s="1"/>
  <c r="F444" i="2"/>
  <c r="U453" i="2"/>
  <c r="S453" i="2" s="1"/>
  <c r="U454" i="2"/>
  <c r="S454" i="2" s="1"/>
  <c r="N462" i="2"/>
  <c r="B468" i="2"/>
  <c r="AA471" i="2"/>
  <c r="Z471" i="2"/>
  <c r="Z472" i="2"/>
  <c r="AA472" i="2"/>
  <c r="V480" i="2"/>
  <c r="J486" i="2"/>
  <c r="I490" i="2"/>
  <c r="G490" i="2" s="1"/>
  <c r="B499" i="2"/>
  <c r="Q508" i="2"/>
  <c r="O508" i="2" s="1"/>
  <c r="Q509" i="2"/>
  <c r="J517" i="2"/>
  <c r="Y525" i="2"/>
  <c r="N526" i="2"/>
  <c r="AA534" i="2"/>
  <c r="Z534" i="2"/>
  <c r="AC534" i="2"/>
  <c r="E544" i="2"/>
  <c r="V544" i="2"/>
  <c r="I553" i="2"/>
  <c r="F553" i="2" s="1"/>
  <c r="Z553" i="2"/>
  <c r="AC553" i="2"/>
  <c r="J557" i="2"/>
  <c r="E568" i="2"/>
  <c r="I577" i="2"/>
  <c r="AA582" i="2"/>
  <c r="Z582" i="2"/>
  <c r="AC582" i="2"/>
  <c r="U586" i="2"/>
  <c r="Z306" i="2"/>
  <c r="Z308" i="2"/>
  <c r="F311" i="2"/>
  <c r="N313" i="2"/>
  <c r="B318" i="2"/>
  <c r="J320" i="2"/>
  <c r="R322" i="2"/>
  <c r="F327" i="2"/>
  <c r="N329" i="2"/>
  <c r="V331" i="2"/>
  <c r="B334" i="2"/>
  <c r="J336" i="2"/>
  <c r="R338" i="2"/>
  <c r="N343" i="2"/>
  <c r="O343" i="2"/>
  <c r="Z354" i="2"/>
  <c r="AA354" i="2"/>
  <c r="J356" i="2"/>
  <c r="K356" i="2"/>
  <c r="Z360" i="2"/>
  <c r="AA360" i="2"/>
  <c r="M368" i="2"/>
  <c r="V368" i="2"/>
  <c r="B372" i="2"/>
  <c r="F379" i="2"/>
  <c r="G379" i="2"/>
  <c r="U386" i="2"/>
  <c r="B387" i="2"/>
  <c r="J390" i="2"/>
  <c r="N397" i="2"/>
  <c r="O397" i="2"/>
  <c r="AC404" i="2"/>
  <c r="Z404" i="2" s="1"/>
  <c r="V415" i="2"/>
  <c r="W415" i="2"/>
  <c r="I423" i="2"/>
  <c r="R423" i="2"/>
  <c r="Z426" i="2"/>
  <c r="B434" i="2"/>
  <c r="C434" i="2"/>
  <c r="Q441" i="2"/>
  <c r="N441" i="2" s="1"/>
  <c r="F445" i="2"/>
  <c r="N447" i="2"/>
  <c r="J452" i="2"/>
  <c r="K452" i="2"/>
  <c r="F460" i="2"/>
  <c r="R470" i="2"/>
  <c r="AC471" i="2"/>
  <c r="AC472" i="2"/>
  <c r="B484" i="2"/>
  <c r="AA487" i="2"/>
  <c r="Z487" i="2"/>
  <c r="Z488" i="2"/>
  <c r="AA488" i="2"/>
  <c r="V496" i="2"/>
  <c r="J502" i="2"/>
  <c r="G506" i="2"/>
  <c r="F506" i="2"/>
  <c r="F507" i="2"/>
  <c r="G507" i="2"/>
  <c r="B515" i="2"/>
  <c r="M522" i="2"/>
  <c r="Q531" i="2"/>
  <c r="N531" i="2" s="1"/>
  <c r="U540" i="2"/>
  <c r="J541" i="2"/>
  <c r="Y549" i="2"/>
  <c r="V549" i="2" s="1"/>
  <c r="I569" i="2"/>
  <c r="M578" i="2"/>
  <c r="K578" i="2" s="1"/>
  <c r="M757" i="2"/>
  <c r="J757" i="2" s="1"/>
  <c r="U759" i="2"/>
  <c r="S759" i="2" s="1"/>
  <c r="Z761" i="2"/>
  <c r="AA761" i="2"/>
  <c r="AC761" i="2"/>
  <c r="Y767" i="2"/>
  <c r="W767" i="2" s="1"/>
  <c r="I814" i="2"/>
  <c r="G814" i="2" s="1"/>
  <c r="AA350" i="2"/>
  <c r="G352" i="2"/>
  <c r="W356" i="2"/>
  <c r="W357" i="2"/>
  <c r="C360" i="2"/>
  <c r="K361" i="2"/>
  <c r="S363" i="2"/>
  <c r="AA365" i="2"/>
  <c r="G369" i="2"/>
  <c r="O371" i="2"/>
  <c r="W372" i="2"/>
  <c r="K377" i="2"/>
  <c r="S379" i="2"/>
  <c r="S380" i="2"/>
  <c r="AA381" i="2"/>
  <c r="AA382" i="2"/>
  <c r="G384" i="2"/>
  <c r="O386" i="2"/>
  <c r="C391" i="2"/>
  <c r="K393" i="2"/>
  <c r="K394" i="2"/>
  <c r="S395" i="2"/>
  <c r="S396" i="2"/>
  <c r="AA397" i="2"/>
  <c r="C407" i="2"/>
  <c r="C408" i="2"/>
  <c r="AA413" i="2"/>
  <c r="AA414" i="2"/>
  <c r="G416" i="2"/>
  <c r="O418" i="2"/>
  <c r="W420" i="2"/>
  <c r="C424" i="2"/>
  <c r="K425" i="2"/>
  <c r="K426" i="2"/>
  <c r="S427" i="2"/>
  <c r="S428" i="2"/>
  <c r="G432" i="2"/>
  <c r="O435" i="2"/>
  <c r="W437" i="2"/>
  <c r="C439" i="2"/>
  <c r="S443" i="2"/>
  <c r="AA445" i="2"/>
  <c r="G448" i="2"/>
  <c r="W453" i="2"/>
  <c r="C455" i="2"/>
  <c r="C456" i="2"/>
  <c r="K457" i="2"/>
  <c r="S459" i="2"/>
  <c r="G464" i="2"/>
  <c r="O467" i="2"/>
  <c r="W468" i="2"/>
  <c r="W469" i="2"/>
  <c r="C471" i="2"/>
  <c r="K474" i="2"/>
  <c r="S476" i="2"/>
  <c r="AA477" i="2"/>
  <c r="AA478" i="2"/>
  <c r="G480" i="2"/>
  <c r="O482" i="2"/>
  <c r="W484" i="2"/>
  <c r="W485" i="2"/>
  <c r="C487" i="2"/>
  <c r="C488" i="2"/>
  <c r="K490" i="2"/>
  <c r="S491" i="2"/>
  <c r="S492" i="2"/>
  <c r="AA493" i="2"/>
  <c r="AA494" i="2"/>
  <c r="G496" i="2"/>
  <c r="G497" i="2"/>
  <c r="O498" i="2"/>
  <c r="O499" i="2"/>
  <c r="W501" i="2"/>
  <c r="C503" i="2"/>
  <c r="C504" i="2"/>
  <c r="K506" i="2"/>
  <c r="S507" i="2"/>
  <c r="AA509" i="2"/>
  <c r="AA510" i="2"/>
  <c r="G513" i="2"/>
  <c r="O514" i="2"/>
  <c r="O515" i="2"/>
  <c r="G518" i="2"/>
  <c r="AA523" i="2"/>
  <c r="G526" i="2"/>
  <c r="K527" i="2"/>
  <c r="W530" i="2"/>
  <c r="AA531" i="2"/>
  <c r="O536" i="2"/>
  <c r="AA539" i="2"/>
  <c r="S545" i="2"/>
  <c r="W546" i="2"/>
  <c r="AA547" i="2"/>
  <c r="K551" i="2"/>
  <c r="S553" i="2"/>
  <c r="W554" i="2"/>
  <c r="AA555" i="2"/>
  <c r="Y585" i="2"/>
  <c r="Q589" i="2"/>
  <c r="Y591" i="2"/>
  <c r="E594" i="2"/>
  <c r="C594" i="2" s="1"/>
  <c r="M596" i="2"/>
  <c r="J596" i="2" s="1"/>
  <c r="U598" i="2"/>
  <c r="AA600" i="2"/>
  <c r="Z600" i="2"/>
  <c r="AC600" i="2"/>
  <c r="I603" i="2"/>
  <c r="Q605" i="2"/>
  <c r="N605" i="2" s="1"/>
  <c r="Y607" i="2"/>
  <c r="E610" i="2"/>
  <c r="M612" i="2"/>
  <c r="K612" i="2" s="1"/>
  <c r="U614" i="2"/>
  <c r="R614" i="2" s="1"/>
  <c r="AA616" i="2"/>
  <c r="Z616" i="2"/>
  <c r="AC616" i="2"/>
  <c r="I619" i="2"/>
  <c r="Q621" i="2"/>
  <c r="O621" i="2" s="1"/>
  <c r="Y623" i="2"/>
  <c r="E626" i="2"/>
  <c r="C626" i="2" s="1"/>
  <c r="M628" i="2"/>
  <c r="J628" i="2" s="1"/>
  <c r="U630" i="2"/>
  <c r="S630" i="2" s="1"/>
  <c r="AA632" i="2"/>
  <c r="Z632" i="2"/>
  <c r="AC632" i="2"/>
  <c r="Z634" i="2"/>
  <c r="AC634" i="2"/>
  <c r="AA634" i="2"/>
  <c r="M639" i="2"/>
  <c r="J639" i="2" s="1"/>
  <c r="AA643" i="2"/>
  <c r="Z643" i="2"/>
  <c r="AC643" i="2"/>
  <c r="Q648" i="2"/>
  <c r="E653" i="2"/>
  <c r="C653" i="2" s="1"/>
  <c r="U657" i="2"/>
  <c r="R657" i="2" s="1"/>
  <c r="I662" i="2"/>
  <c r="G662" i="2" s="1"/>
  <c r="M671" i="2"/>
  <c r="AA675" i="2"/>
  <c r="Z675" i="2"/>
  <c r="AC675" i="2"/>
  <c r="Q680" i="2"/>
  <c r="N680" i="2" s="1"/>
  <c r="E685" i="2"/>
  <c r="U689" i="2"/>
  <c r="I694" i="2"/>
  <c r="F694" i="2" s="1"/>
  <c r="Y770" i="2"/>
  <c r="W770" i="2" s="1"/>
  <c r="Q785" i="2"/>
  <c r="N785" i="2" s="1"/>
  <c r="M791" i="2"/>
  <c r="Q800" i="2"/>
  <c r="N800" i="2" s="1"/>
  <c r="AA811" i="2"/>
  <c r="Z811" i="2"/>
  <c r="AC811" i="2"/>
  <c r="J365" i="2"/>
  <c r="R367" i="2"/>
  <c r="Z369" i="2"/>
  <c r="F372" i="2"/>
  <c r="N374" i="2"/>
  <c r="V376" i="2"/>
  <c r="J381" i="2"/>
  <c r="N390" i="2"/>
  <c r="J397" i="2"/>
  <c r="Z401" i="2"/>
  <c r="F404" i="2"/>
  <c r="J413" i="2"/>
  <c r="Z417" i="2"/>
  <c r="F420" i="2"/>
  <c r="V424" i="2"/>
  <c r="J429" i="2"/>
  <c r="R431" i="2"/>
  <c r="Z433" i="2"/>
  <c r="V440" i="2"/>
  <c r="J445" i="2"/>
  <c r="Z449" i="2"/>
  <c r="F452" i="2"/>
  <c r="N454" i="2"/>
  <c r="V456" i="2"/>
  <c r="B459" i="2"/>
  <c r="J461" i="2"/>
  <c r="R463" i="2"/>
  <c r="Z465" i="2"/>
  <c r="F468" i="2"/>
  <c r="N470" i="2"/>
  <c r="V472" i="2"/>
  <c r="B475" i="2"/>
  <c r="J477" i="2"/>
  <c r="R479" i="2"/>
  <c r="Z481" i="2"/>
  <c r="N486" i="2"/>
  <c r="V488" i="2"/>
  <c r="B491" i="2"/>
  <c r="J493" i="2"/>
  <c r="R495" i="2"/>
  <c r="Z497" i="2"/>
  <c r="F500" i="2"/>
  <c r="N502" i="2"/>
  <c r="V504" i="2"/>
  <c r="B507" i="2"/>
  <c r="J509" i="2"/>
  <c r="R511" i="2"/>
  <c r="Z513" i="2"/>
  <c r="F516" i="2"/>
  <c r="Q517" i="2"/>
  <c r="O517" i="2" s="1"/>
  <c r="Z517" i="2"/>
  <c r="U518" i="2"/>
  <c r="S518" i="2" s="1"/>
  <c r="B519" i="2"/>
  <c r="Y519" i="2"/>
  <c r="W519" i="2" s="1"/>
  <c r="F520" i="2"/>
  <c r="AA520" i="2"/>
  <c r="Z520" i="2"/>
  <c r="J521" i="2"/>
  <c r="E522" i="2"/>
  <c r="C522" i="2" s="1"/>
  <c r="N522" i="2"/>
  <c r="I523" i="2"/>
  <c r="F523" i="2" s="1"/>
  <c r="R523" i="2"/>
  <c r="M524" i="2"/>
  <c r="V524" i="2"/>
  <c r="Q525" i="2"/>
  <c r="N525" i="2" s="1"/>
  <c r="Z525" i="2"/>
  <c r="U526" i="2"/>
  <c r="S526" i="2" s="1"/>
  <c r="B527" i="2"/>
  <c r="Y527" i="2"/>
  <c r="V527" i="2" s="1"/>
  <c r="F528" i="2"/>
  <c r="AA528" i="2"/>
  <c r="Z528" i="2"/>
  <c r="J529" i="2"/>
  <c r="E530" i="2"/>
  <c r="N530" i="2"/>
  <c r="I531" i="2"/>
  <c r="G531" i="2" s="1"/>
  <c r="R531" i="2"/>
  <c r="M532" i="2"/>
  <c r="V532" i="2"/>
  <c r="Q533" i="2"/>
  <c r="Z533" i="2"/>
  <c r="U534" i="2"/>
  <c r="B535" i="2"/>
  <c r="Y535" i="2"/>
  <c r="W535" i="2" s="1"/>
  <c r="F536" i="2"/>
  <c r="AA536" i="2"/>
  <c r="Z536" i="2"/>
  <c r="J537" i="2"/>
  <c r="E538" i="2"/>
  <c r="C538" i="2" s="1"/>
  <c r="N538" i="2"/>
  <c r="I539" i="2"/>
  <c r="F539" i="2" s="1"/>
  <c r="R539" i="2"/>
  <c r="M540" i="2"/>
  <c r="K540" i="2" s="1"/>
  <c r="V540" i="2"/>
  <c r="Q541" i="2"/>
  <c r="N541" i="2" s="1"/>
  <c r="Z541" i="2"/>
  <c r="U542" i="2"/>
  <c r="B543" i="2"/>
  <c r="Y543" i="2"/>
  <c r="V543" i="2" s="1"/>
  <c r="F544" i="2"/>
  <c r="AA544" i="2"/>
  <c r="Z544" i="2"/>
  <c r="J545" i="2"/>
  <c r="E546" i="2"/>
  <c r="C546" i="2" s="1"/>
  <c r="N546" i="2"/>
  <c r="I547" i="2"/>
  <c r="G547" i="2" s="1"/>
  <c r="R547" i="2"/>
  <c r="M548" i="2"/>
  <c r="J548" i="2" s="1"/>
  <c r="V548" i="2"/>
  <c r="Q549" i="2"/>
  <c r="Z549" i="2"/>
  <c r="U550" i="2"/>
  <c r="R550" i="2" s="1"/>
  <c r="B551" i="2"/>
  <c r="Y551" i="2"/>
  <c r="F552" i="2"/>
  <c r="AA552" i="2"/>
  <c r="Z552" i="2"/>
  <c r="J553" i="2"/>
  <c r="E554" i="2"/>
  <c r="B554" i="2" s="1"/>
  <c r="N554" i="2"/>
  <c r="I555" i="2"/>
  <c r="G555" i="2" s="1"/>
  <c r="R555" i="2"/>
  <c r="M556" i="2"/>
  <c r="J556" i="2" s="1"/>
  <c r="V556" i="2"/>
  <c r="Q557" i="2"/>
  <c r="Z557" i="2"/>
  <c r="U558" i="2"/>
  <c r="R558" i="2" s="1"/>
  <c r="B559" i="2"/>
  <c r="V559" i="2"/>
  <c r="F560" i="2"/>
  <c r="AA560" i="2"/>
  <c r="Z560" i="2"/>
  <c r="J561" i="2"/>
  <c r="C562" i="2"/>
  <c r="B562" i="2"/>
  <c r="N562" i="2"/>
  <c r="G563" i="2"/>
  <c r="F563" i="2"/>
  <c r="R563" i="2"/>
  <c r="K564" i="2"/>
  <c r="J564" i="2"/>
  <c r="V564" i="2"/>
  <c r="Z565" i="2"/>
  <c r="S566" i="2"/>
  <c r="R566" i="2"/>
  <c r="B567" i="2"/>
  <c r="W567" i="2"/>
  <c r="V567" i="2"/>
  <c r="F568" i="2"/>
  <c r="AA568" i="2"/>
  <c r="Z568" i="2"/>
  <c r="J569" i="2"/>
  <c r="C570" i="2"/>
  <c r="B570" i="2"/>
  <c r="N570" i="2"/>
  <c r="G571" i="2"/>
  <c r="F571" i="2"/>
  <c r="R571" i="2"/>
  <c r="K572" i="2"/>
  <c r="J572" i="2"/>
  <c r="V572" i="2"/>
  <c r="O573" i="2"/>
  <c r="N573" i="2"/>
  <c r="Z573" i="2"/>
  <c r="S574" i="2"/>
  <c r="R574" i="2"/>
  <c r="B575" i="2"/>
  <c r="W575" i="2"/>
  <c r="V575" i="2"/>
  <c r="F576" i="2"/>
  <c r="AA576" i="2"/>
  <c r="Z576" i="2"/>
  <c r="J577" i="2"/>
  <c r="C578" i="2"/>
  <c r="B578" i="2"/>
  <c r="N578" i="2"/>
  <c r="G579" i="2"/>
  <c r="F579" i="2"/>
  <c r="R579" i="2"/>
  <c r="K580" i="2"/>
  <c r="J580" i="2"/>
  <c r="V580" i="2"/>
  <c r="O581" i="2"/>
  <c r="N581" i="2"/>
  <c r="Z581" i="2"/>
  <c r="S582" i="2"/>
  <c r="R582" i="2"/>
  <c r="B583" i="2"/>
  <c r="W583" i="2"/>
  <c r="V583" i="2"/>
  <c r="AA584" i="2"/>
  <c r="Z584" i="2"/>
  <c r="G587" i="2"/>
  <c r="F587" i="2"/>
  <c r="K588" i="2"/>
  <c r="J588" i="2"/>
  <c r="AA590" i="2"/>
  <c r="Z590" i="2"/>
  <c r="AC590" i="2"/>
  <c r="I593" i="2"/>
  <c r="G593" i="2" s="1"/>
  <c r="Q595" i="2"/>
  <c r="O595" i="2" s="1"/>
  <c r="Y597" i="2"/>
  <c r="W597" i="2" s="1"/>
  <c r="E600" i="2"/>
  <c r="B600" i="2" s="1"/>
  <c r="M602" i="2"/>
  <c r="U604" i="2"/>
  <c r="R604" i="2" s="1"/>
  <c r="AA606" i="2"/>
  <c r="Z606" i="2"/>
  <c r="AC606" i="2"/>
  <c r="I609" i="2"/>
  <c r="Q611" i="2"/>
  <c r="Y613" i="2"/>
  <c r="W613" i="2" s="1"/>
  <c r="E616" i="2"/>
  <c r="C616" i="2" s="1"/>
  <c r="M618" i="2"/>
  <c r="J618" i="2" s="1"/>
  <c r="U620" i="2"/>
  <c r="S620" i="2" s="1"/>
  <c r="AA622" i="2"/>
  <c r="Z622" i="2"/>
  <c r="AC622" i="2"/>
  <c r="I625" i="2"/>
  <c r="Q627" i="2"/>
  <c r="O627" i="2" s="1"/>
  <c r="Y629" i="2"/>
  <c r="W629" i="2" s="1"/>
  <c r="E632" i="2"/>
  <c r="AC633" i="2"/>
  <c r="AA633" i="2"/>
  <c r="Z633" i="2"/>
  <c r="M634" i="2"/>
  <c r="K634" i="2" s="1"/>
  <c r="M764" i="2"/>
  <c r="J764" i="2" s="1"/>
  <c r="Y774" i="2"/>
  <c r="W774" i="2"/>
  <c r="V774" i="2"/>
  <c r="Z781" i="2"/>
  <c r="AA781" i="2"/>
  <c r="AC781" i="2"/>
  <c r="AA784" i="2"/>
  <c r="Z784" i="2"/>
  <c r="AC784" i="2"/>
  <c r="U809" i="2"/>
  <c r="O359" i="2"/>
  <c r="C364" i="2"/>
  <c r="K366" i="2"/>
  <c r="S368" i="2"/>
  <c r="AA370" i="2"/>
  <c r="G373" i="2"/>
  <c r="W377" i="2"/>
  <c r="K382" i="2"/>
  <c r="O391" i="2"/>
  <c r="W393" i="2"/>
  <c r="S400" i="2"/>
  <c r="S416" i="2"/>
  <c r="G421" i="2"/>
  <c r="W425" i="2"/>
  <c r="C428" i="2"/>
  <c r="AA434" i="2"/>
  <c r="O439" i="2"/>
  <c r="C444" i="2"/>
  <c r="K446" i="2"/>
  <c r="S448" i="2"/>
  <c r="AA449" i="2"/>
  <c r="AA450" i="2"/>
  <c r="G452" i="2"/>
  <c r="G453" i="2"/>
  <c r="O454" i="2"/>
  <c r="O455" i="2"/>
  <c r="W456" i="2"/>
  <c r="C459" i="2"/>
  <c r="K461" i="2"/>
  <c r="K462" i="2"/>
  <c r="S463" i="2"/>
  <c r="S464" i="2"/>
  <c r="AA465" i="2"/>
  <c r="AA466" i="2"/>
  <c r="G468" i="2"/>
  <c r="G469" i="2"/>
  <c r="O470" i="2"/>
  <c r="W472" i="2"/>
  <c r="C475" i="2"/>
  <c r="C476" i="2"/>
  <c r="K477" i="2"/>
  <c r="K478" i="2"/>
  <c r="AC478" i="2"/>
  <c r="S479" i="2"/>
  <c r="S480" i="2"/>
  <c r="AA481" i="2"/>
  <c r="AA482" i="2"/>
  <c r="G484" i="2"/>
  <c r="G485" i="2"/>
  <c r="O486" i="2"/>
  <c r="O487" i="2"/>
  <c r="W488" i="2"/>
  <c r="W489" i="2"/>
  <c r="C491" i="2"/>
  <c r="C492" i="2"/>
  <c r="K493" i="2"/>
  <c r="K494" i="2"/>
  <c r="AC494" i="2"/>
  <c r="S495" i="2"/>
  <c r="S496" i="2"/>
  <c r="AA497" i="2"/>
  <c r="AA498" i="2"/>
  <c r="G500" i="2"/>
  <c r="G501" i="2"/>
  <c r="O502" i="2"/>
  <c r="O503" i="2"/>
  <c r="W504" i="2"/>
  <c r="W505" i="2"/>
  <c r="C508" i="2"/>
  <c r="K509" i="2"/>
  <c r="K510" i="2"/>
  <c r="AC510" i="2"/>
  <c r="S511" i="2"/>
  <c r="S512" i="2"/>
  <c r="AA513" i="2"/>
  <c r="AA514" i="2"/>
  <c r="G516" i="2"/>
  <c r="AA517" i="2"/>
  <c r="C519" i="2"/>
  <c r="G520" i="2"/>
  <c r="AC520" i="2"/>
  <c r="K521" i="2"/>
  <c r="O522" i="2"/>
  <c r="S523" i="2"/>
  <c r="W524" i="2"/>
  <c r="AA525" i="2"/>
  <c r="C527" i="2"/>
  <c r="G528" i="2"/>
  <c r="AC528" i="2"/>
  <c r="K529" i="2"/>
  <c r="O530" i="2"/>
  <c r="S531" i="2"/>
  <c r="W532" i="2"/>
  <c r="AA533" i="2"/>
  <c r="C535" i="2"/>
  <c r="G536" i="2"/>
  <c r="AC536" i="2"/>
  <c r="K537" i="2"/>
  <c r="O538" i="2"/>
  <c r="S539" i="2"/>
  <c r="W540" i="2"/>
  <c r="AA541" i="2"/>
  <c r="C543" i="2"/>
  <c r="G544" i="2"/>
  <c r="AC544" i="2"/>
  <c r="K545" i="2"/>
  <c r="O546" i="2"/>
  <c r="S547" i="2"/>
  <c r="AA549" i="2"/>
  <c r="C551" i="2"/>
  <c r="G552" i="2"/>
  <c r="AC552" i="2"/>
  <c r="K553" i="2"/>
  <c r="O554" i="2"/>
  <c r="S555" i="2"/>
  <c r="W556" i="2"/>
  <c r="AA557" i="2"/>
  <c r="C559" i="2"/>
  <c r="G560" i="2"/>
  <c r="K561" i="2"/>
  <c r="O562" i="2"/>
  <c r="S563" i="2"/>
  <c r="AA565" i="2"/>
  <c r="C567" i="2"/>
  <c r="G568" i="2"/>
  <c r="K569" i="2"/>
  <c r="O570" i="2"/>
  <c r="S571" i="2"/>
  <c r="W572" i="2"/>
  <c r="AA573" i="2"/>
  <c r="C575" i="2"/>
  <c r="G576" i="2"/>
  <c r="K577" i="2"/>
  <c r="O578" i="2"/>
  <c r="S579" i="2"/>
  <c r="W580" i="2"/>
  <c r="M586" i="2"/>
  <c r="K586" i="2" s="1"/>
  <c r="E590" i="2"/>
  <c r="C590" i="2" s="1"/>
  <c r="M592" i="2"/>
  <c r="K592" i="2" s="1"/>
  <c r="U594" i="2"/>
  <c r="AA596" i="2"/>
  <c r="Z596" i="2"/>
  <c r="AC596" i="2"/>
  <c r="I599" i="2"/>
  <c r="F599" i="2" s="1"/>
  <c r="Q601" i="2"/>
  <c r="Y603" i="2"/>
  <c r="W603" i="2" s="1"/>
  <c r="E606" i="2"/>
  <c r="C606" i="2" s="1"/>
  <c r="M608" i="2"/>
  <c r="J608" i="2" s="1"/>
  <c r="U610" i="2"/>
  <c r="R610" i="2" s="1"/>
  <c r="AA612" i="2"/>
  <c r="Z612" i="2"/>
  <c r="AC612" i="2"/>
  <c r="I615" i="2"/>
  <c r="G615" i="2" s="1"/>
  <c r="Q617" i="2"/>
  <c r="N617" i="2" s="1"/>
  <c r="Y619" i="2"/>
  <c r="E622" i="2"/>
  <c r="M624" i="2"/>
  <c r="K624" i="2" s="1"/>
  <c r="U626" i="2"/>
  <c r="S626" i="2" s="1"/>
  <c r="AA628" i="2"/>
  <c r="Z628" i="2"/>
  <c r="AC628" i="2"/>
  <c r="I631" i="2"/>
  <c r="Q633" i="2"/>
  <c r="O633" i="2" s="1"/>
  <c r="AC637" i="2"/>
  <c r="AA637" i="2"/>
  <c r="Z637" i="2"/>
  <c r="Z638" i="2"/>
  <c r="AC638" i="2"/>
  <c r="AA638" i="2"/>
  <c r="Q642" i="2"/>
  <c r="O642" i="2" s="1"/>
  <c r="Q643" i="2"/>
  <c r="N643" i="2" s="1"/>
  <c r="E647" i="2"/>
  <c r="B647" i="2" s="1"/>
  <c r="E648" i="2"/>
  <c r="C648" i="2" s="1"/>
  <c r="E789" i="2"/>
  <c r="B789" i="2" s="1"/>
  <c r="I798" i="2"/>
  <c r="M807" i="2"/>
  <c r="J807" i="2" s="1"/>
  <c r="M518" i="2"/>
  <c r="U520" i="2"/>
  <c r="S520" i="2" s="1"/>
  <c r="Y521" i="2"/>
  <c r="V521" i="2" s="1"/>
  <c r="AA522" i="2"/>
  <c r="Z522" i="2"/>
  <c r="E524" i="2"/>
  <c r="C524" i="2" s="1"/>
  <c r="I525" i="2"/>
  <c r="M526" i="2"/>
  <c r="Q527" i="2"/>
  <c r="N527" i="2" s="1"/>
  <c r="U528" i="2"/>
  <c r="S528" i="2" s="1"/>
  <c r="Y529" i="2"/>
  <c r="V529" i="2" s="1"/>
  <c r="AA530" i="2"/>
  <c r="Z530" i="2"/>
  <c r="E532" i="2"/>
  <c r="I533" i="2"/>
  <c r="F533" i="2" s="1"/>
  <c r="M534" i="2"/>
  <c r="U536" i="2"/>
  <c r="S536" i="2" s="1"/>
  <c r="Y537" i="2"/>
  <c r="W537" i="2" s="1"/>
  <c r="AA538" i="2"/>
  <c r="Z538" i="2"/>
  <c r="E540" i="2"/>
  <c r="C540" i="2" s="1"/>
  <c r="I541" i="2"/>
  <c r="M542" i="2"/>
  <c r="J542" i="2" s="1"/>
  <c r="Q543" i="2"/>
  <c r="N543" i="2" s="1"/>
  <c r="U544" i="2"/>
  <c r="S544" i="2" s="1"/>
  <c r="Y545" i="2"/>
  <c r="V545" i="2" s="1"/>
  <c r="AA546" i="2"/>
  <c r="Z546" i="2"/>
  <c r="E548" i="2"/>
  <c r="C548" i="2" s="1"/>
  <c r="I549" i="2"/>
  <c r="G549" i="2" s="1"/>
  <c r="M550" i="2"/>
  <c r="Q551" i="2"/>
  <c r="N551" i="2" s="1"/>
  <c r="U552" i="2"/>
  <c r="S552" i="2" s="1"/>
  <c r="Y553" i="2"/>
  <c r="V553" i="2" s="1"/>
  <c r="AA554" i="2"/>
  <c r="Z554" i="2"/>
  <c r="E556" i="2"/>
  <c r="C556" i="2" s="1"/>
  <c r="I557" i="2"/>
  <c r="F557" i="2" s="1"/>
  <c r="M558" i="2"/>
  <c r="K558" i="2" s="1"/>
  <c r="Q559" i="2"/>
  <c r="N559" i="2" s="1"/>
  <c r="U560" i="2"/>
  <c r="S560" i="2" s="1"/>
  <c r="Y561" i="2"/>
  <c r="W561" i="2" s="1"/>
  <c r="AA562" i="2"/>
  <c r="Z562" i="2"/>
  <c r="E564" i="2"/>
  <c r="C564" i="2" s="1"/>
  <c r="I565" i="2"/>
  <c r="G565" i="2" s="1"/>
  <c r="M566" i="2"/>
  <c r="Q567" i="2"/>
  <c r="Y569" i="2"/>
  <c r="W569" i="2" s="1"/>
  <c r="AA570" i="2"/>
  <c r="Z570" i="2"/>
  <c r="E572" i="2"/>
  <c r="B572" i="2" s="1"/>
  <c r="I573" i="2"/>
  <c r="F573" i="2" s="1"/>
  <c r="M574" i="2"/>
  <c r="K574" i="2" s="1"/>
  <c r="Q575" i="2"/>
  <c r="N575" i="2" s="1"/>
  <c r="U576" i="2"/>
  <c r="S576" i="2" s="1"/>
  <c r="AA578" i="2"/>
  <c r="Z578" i="2"/>
  <c r="E580" i="2"/>
  <c r="C580" i="2" s="1"/>
  <c r="G581" i="2"/>
  <c r="F581" i="2"/>
  <c r="K582" i="2"/>
  <c r="N583" i="2"/>
  <c r="S584" i="2"/>
  <c r="R584" i="2"/>
  <c r="C585" i="2"/>
  <c r="O585" i="2"/>
  <c r="N585" i="2"/>
  <c r="C588" i="2"/>
  <c r="B588" i="2"/>
  <c r="I589" i="2"/>
  <c r="Q591" i="2"/>
  <c r="O591" i="2" s="1"/>
  <c r="E596" i="2"/>
  <c r="B596" i="2" s="1"/>
  <c r="M598" i="2"/>
  <c r="K598" i="2" s="1"/>
  <c r="U600" i="2"/>
  <c r="R600" i="2" s="1"/>
  <c r="AA602" i="2"/>
  <c r="Z602" i="2"/>
  <c r="AC602" i="2"/>
  <c r="I605" i="2"/>
  <c r="F605" i="2" s="1"/>
  <c r="Q607" i="2"/>
  <c r="O607" i="2" s="1"/>
  <c r="Y609" i="2"/>
  <c r="E612" i="2"/>
  <c r="M614" i="2"/>
  <c r="J614" i="2" s="1"/>
  <c r="U616" i="2"/>
  <c r="S616" i="2" s="1"/>
  <c r="AA618" i="2"/>
  <c r="Z618" i="2"/>
  <c r="AC618" i="2"/>
  <c r="I621" i="2"/>
  <c r="Q623" i="2"/>
  <c r="N623" i="2" s="1"/>
  <c r="Y625" i="2"/>
  <c r="E628" i="2"/>
  <c r="C628" i="2" s="1"/>
  <c r="M630" i="2"/>
  <c r="U632" i="2"/>
  <c r="S632" i="2" s="1"/>
  <c r="E638" i="2"/>
  <c r="B638" i="2" s="1"/>
  <c r="U642" i="2"/>
  <c r="R642" i="2" s="1"/>
  <c r="I647" i="2"/>
  <c r="G647" i="2" s="1"/>
  <c r="Y651" i="2"/>
  <c r="W651" i="2" s="1"/>
  <c r="M656" i="2"/>
  <c r="J656" i="2" s="1"/>
  <c r="Z660" i="2"/>
  <c r="AA660" i="2"/>
  <c r="AC660" i="2"/>
  <c r="Q665" i="2"/>
  <c r="E670" i="2"/>
  <c r="U674" i="2"/>
  <c r="R674" i="2" s="1"/>
  <c r="I679" i="2"/>
  <c r="F679" i="2" s="1"/>
  <c r="Y683" i="2"/>
  <c r="V683" i="2" s="1"/>
  <c r="M688" i="2"/>
  <c r="K688" i="2" s="1"/>
  <c r="Z692" i="2"/>
  <c r="AA692" i="2"/>
  <c r="AC692" i="2"/>
  <c r="Y757" i="2"/>
  <c r="V757" i="2" s="1"/>
  <c r="E760" i="2"/>
  <c r="M762" i="2"/>
  <c r="AA763" i="2"/>
  <c r="Z763" i="2"/>
  <c r="AC763" i="2"/>
  <c r="Q769" i="2"/>
  <c r="N769" i="2" s="1"/>
  <c r="Q781" i="2"/>
  <c r="O781" i="2" s="1"/>
  <c r="S452" i="2"/>
  <c r="AA454" i="2"/>
  <c r="G457" i="2"/>
  <c r="K466" i="2"/>
  <c r="AC466" i="2"/>
  <c r="S468" i="2"/>
  <c r="AA470" i="2"/>
  <c r="G473" i="2"/>
  <c r="O475" i="2"/>
  <c r="W477" i="2"/>
  <c r="AC482" i="2"/>
  <c r="AA486" i="2"/>
  <c r="G489" i="2"/>
  <c r="AC498" i="2"/>
  <c r="AA502" i="2"/>
  <c r="C512" i="2"/>
  <c r="AC514" i="2"/>
  <c r="AC522" i="2"/>
  <c r="AC530" i="2"/>
  <c r="AC538" i="2"/>
  <c r="AC546" i="2"/>
  <c r="AC554" i="2"/>
  <c r="AC562" i="2"/>
  <c r="AC570" i="2"/>
  <c r="AC578" i="2"/>
  <c r="AA586" i="2"/>
  <c r="Z586" i="2"/>
  <c r="U590" i="2"/>
  <c r="AA592" i="2"/>
  <c r="Z592" i="2"/>
  <c r="AC592" i="2"/>
  <c r="I595" i="2"/>
  <c r="Q597" i="2"/>
  <c r="Y599" i="2"/>
  <c r="E602" i="2"/>
  <c r="C602" i="2" s="1"/>
  <c r="M604" i="2"/>
  <c r="U606" i="2"/>
  <c r="R606" i="2" s="1"/>
  <c r="AA608" i="2"/>
  <c r="Z608" i="2"/>
  <c r="AC608" i="2"/>
  <c r="Q613" i="2"/>
  <c r="O613" i="2" s="1"/>
  <c r="Y615" i="2"/>
  <c r="W615" i="2" s="1"/>
  <c r="E618" i="2"/>
  <c r="M620" i="2"/>
  <c r="J620" i="2" s="1"/>
  <c r="U622" i="2"/>
  <c r="S622" i="2" s="1"/>
  <c r="AA624" i="2"/>
  <c r="Z624" i="2"/>
  <c r="AC624" i="2"/>
  <c r="I627" i="2"/>
  <c r="F627" i="2" s="1"/>
  <c r="Q629" i="2"/>
  <c r="N629" i="2" s="1"/>
  <c r="Y631" i="2"/>
  <c r="W631" i="2" s="1"/>
  <c r="E637" i="2"/>
  <c r="B637" i="2" s="1"/>
  <c r="U641" i="2"/>
  <c r="I646" i="2"/>
  <c r="G646" i="2" s="1"/>
  <c r="Y650" i="2"/>
  <c r="W650" i="2" s="1"/>
  <c r="M655" i="2"/>
  <c r="J655" i="2" s="1"/>
  <c r="AA659" i="2"/>
  <c r="Z659" i="2"/>
  <c r="AC659" i="2"/>
  <c r="Q664" i="2"/>
  <c r="N664" i="2" s="1"/>
  <c r="E669" i="2"/>
  <c r="U673" i="2"/>
  <c r="S673" i="2" s="1"/>
  <c r="I678" i="2"/>
  <c r="Y682" i="2"/>
  <c r="W682" i="2" s="1"/>
  <c r="M687" i="2"/>
  <c r="K687" i="2" s="1"/>
  <c r="AA691" i="2"/>
  <c r="Z691" i="2"/>
  <c r="AC691" i="2"/>
  <c r="Z782" i="2"/>
  <c r="AA782" i="2"/>
  <c r="AC782" i="2"/>
  <c r="W786" i="2"/>
  <c r="V786" i="2"/>
  <c r="Y786" i="2"/>
  <c r="AA795" i="2"/>
  <c r="Z795" i="2"/>
  <c r="AC795" i="2"/>
  <c r="E805" i="2"/>
  <c r="C805" i="2" s="1"/>
  <c r="C518" i="2"/>
  <c r="B518" i="2"/>
  <c r="G519" i="2"/>
  <c r="F519" i="2"/>
  <c r="K520" i="2"/>
  <c r="J520" i="2"/>
  <c r="O521" i="2"/>
  <c r="N521" i="2"/>
  <c r="S522" i="2"/>
  <c r="R522" i="2"/>
  <c r="W523" i="2"/>
  <c r="V523" i="2"/>
  <c r="AA524" i="2"/>
  <c r="Z524" i="2"/>
  <c r="C526" i="2"/>
  <c r="B526" i="2"/>
  <c r="G527" i="2"/>
  <c r="F527" i="2"/>
  <c r="K528" i="2"/>
  <c r="J528" i="2"/>
  <c r="O529" i="2"/>
  <c r="N529" i="2"/>
  <c r="S530" i="2"/>
  <c r="R530" i="2"/>
  <c r="W531" i="2"/>
  <c r="V531" i="2"/>
  <c r="AA532" i="2"/>
  <c r="Z532" i="2"/>
  <c r="C534" i="2"/>
  <c r="B534" i="2"/>
  <c r="G535" i="2"/>
  <c r="F535" i="2"/>
  <c r="K536" i="2"/>
  <c r="J536" i="2"/>
  <c r="O537" i="2"/>
  <c r="N537" i="2"/>
  <c r="S538" i="2"/>
  <c r="R538" i="2"/>
  <c r="W539" i="2"/>
  <c r="V539" i="2"/>
  <c r="AA540" i="2"/>
  <c r="Z540" i="2"/>
  <c r="C542" i="2"/>
  <c r="B542" i="2"/>
  <c r="G543" i="2"/>
  <c r="F543" i="2"/>
  <c r="K544" i="2"/>
  <c r="J544" i="2"/>
  <c r="O545" i="2"/>
  <c r="N545" i="2"/>
  <c r="W547" i="2"/>
  <c r="V547" i="2"/>
  <c r="AA548" i="2"/>
  <c r="Z548" i="2"/>
  <c r="C550" i="2"/>
  <c r="B550" i="2"/>
  <c r="G551" i="2"/>
  <c r="F551" i="2"/>
  <c r="K552" i="2"/>
  <c r="J552" i="2"/>
  <c r="O553" i="2"/>
  <c r="N553" i="2"/>
  <c r="S554" i="2"/>
  <c r="R554" i="2"/>
  <c r="W555" i="2"/>
  <c r="V555" i="2"/>
  <c r="AA556" i="2"/>
  <c r="Z556" i="2"/>
  <c r="C558" i="2"/>
  <c r="B558" i="2"/>
  <c r="G559" i="2"/>
  <c r="F559" i="2"/>
  <c r="K560" i="2"/>
  <c r="J560" i="2"/>
  <c r="O561" i="2"/>
  <c r="N561" i="2"/>
  <c r="S562" i="2"/>
  <c r="R562" i="2"/>
  <c r="W563" i="2"/>
  <c r="V563" i="2"/>
  <c r="AA564" i="2"/>
  <c r="Z564" i="2"/>
  <c r="C566" i="2"/>
  <c r="B566" i="2"/>
  <c r="G567" i="2"/>
  <c r="F567" i="2"/>
  <c r="K568" i="2"/>
  <c r="J568" i="2"/>
  <c r="O569" i="2"/>
  <c r="N569" i="2"/>
  <c r="S570" i="2"/>
  <c r="R570" i="2"/>
  <c r="W571" i="2"/>
  <c r="V571" i="2"/>
  <c r="AA572" i="2"/>
  <c r="Z572" i="2"/>
  <c r="C574" i="2"/>
  <c r="B574" i="2"/>
  <c r="G575" i="2"/>
  <c r="F575" i="2"/>
  <c r="K576" i="2"/>
  <c r="J576" i="2"/>
  <c r="O577" i="2"/>
  <c r="N577" i="2"/>
  <c r="S578" i="2"/>
  <c r="R578" i="2"/>
  <c r="W579" i="2"/>
  <c r="V579" i="2"/>
  <c r="AA580" i="2"/>
  <c r="Z580" i="2"/>
  <c r="C582" i="2"/>
  <c r="B582" i="2"/>
  <c r="G583" i="2"/>
  <c r="F583" i="2"/>
  <c r="K584" i="2"/>
  <c r="J584" i="2"/>
  <c r="C586" i="2"/>
  <c r="B586" i="2"/>
  <c r="AC586" i="2"/>
  <c r="W587" i="2"/>
  <c r="V587" i="2"/>
  <c r="AA588" i="2"/>
  <c r="Z588" i="2"/>
  <c r="Y589" i="2"/>
  <c r="W589" i="2" s="1"/>
  <c r="E592" i="2"/>
  <c r="M594" i="2"/>
  <c r="K594" i="2" s="1"/>
  <c r="U596" i="2"/>
  <c r="R596" i="2" s="1"/>
  <c r="AA598" i="2"/>
  <c r="Z598" i="2"/>
  <c r="AC598" i="2"/>
  <c r="I601" i="2"/>
  <c r="G601" i="2" s="1"/>
  <c r="Q603" i="2"/>
  <c r="N603" i="2" s="1"/>
  <c r="Y605" i="2"/>
  <c r="W605" i="2" s="1"/>
  <c r="E608" i="2"/>
  <c r="C608" i="2" s="1"/>
  <c r="M610" i="2"/>
  <c r="U612" i="2"/>
  <c r="R612" i="2" s="1"/>
  <c r="AA614" i="2"/>
  <c r="Z614" i="2"/>
  <c r="AC614" i="2"/>
  <c r="I617" i="2"/>
  <c r="G617" i="2" s="1"/>
  <c r="Q619" i="2"/>
  <c r="O619" i="2" s="1"/>
  <c r="Y621" i="2"/>
  <c r="V621" i="2" s="1"/>
  <c r="E624" i="2"/>
  <c r="C624" i="2" s="1"/>
  <c r="M626" i="2"/>
  <c r="J626" i="2" s="1"/>
  <c r="U628" i="2"/>
  <c r="AA630" i="2"/>
  <c r="Z630" i="2"/>
  <c r="AC630" i="2"/>
  <c r="I633" i="2"/>
  <c r="F633" i="2" s="1"/>
  <c r="U765" i="2"/>
  <c r="R765" i="2" s="1"/>
  <c r="E769" i="2"/>
  <c r="C769" i="2" s="1"/>
  <c r="N638" i="2"/>
  <c r="V640" i="2"/>
  <c r="B643" i="2"/>
  <c r="J645" i="2"/>
  <c r="R647" i="2"/>
  <c r="Z649" i="2"/>
  <c r="F652" i="2"/>
  <c r="N654" i="2"/>
  <c r="V656" i="2"/>
  <c r="B659" i="2"/>
  <c r="J661" i="2"/>
  <c r="R663" i="2"/>
  <c r="Z665" i="2"/>
  <c r="F668" i="2"/>
  <c r="N670" i="2"/>
  <c r="V672" i="2"/>
  <c r="B675" i="2"/>
  <c r="J677" i="2"/>
  <c r="Z681" i="2"/>
  <c r="F684" i="2"/>
  <c r="N686" i="2"/>
  <c r="V688" i="2"/>
  <c r="B691" i="2"/>
  <c r="J695" i="2"/>
  <c r="N696" i="2"/>
  <c r="R697" i="2"/>
  <c r="V698" i="2"/>
  <c r="Z699" i="2"/>
  <c r="B701" i="2"/>
  <c r="F702" i="2"/>
  <c r="J703" i="2"/>
  <c r="N704" i="2"/>
  <c r="R705" i="2"/>
  <c r="V706" i="2"/>
  <c r="Z707" i="2"/>
  <c r="B709" i="2"/>
  <c r="F710" i="2"/>
  <c r="J711" i="2"/>
  <c r="N712" i="2"/>
  <c r="R713" i="2"/>
  <c r="V714" i="2"/>
  <c r="Z715" i="2"/>
  <c r="B717" i="2"/>
  <c r="J719" i="2"/>
  <c r="N720" i="2"/>
  <c r="R721" i="2"/>
  <c r="V722" i="2"/>
  <c r="Z723" i="2"/>
  <c r="B725" i="2"/>
  <c r="F726" i="2"/>
  <c r="J727" i="2"/>
  <c r="N728" i="2"/>
  <c r="R729" i="2"/>
  <c r="V730" i="2"/>
  <c r="Z731" i="2"/>
  <c r="B733" i="2"/>
  <c r="F734" i="2"/>
  <c r="J735" i="2"/>
  <c r="N736" i="2"/>
  <c r="V738" i="2"/>
  <c r="Z739" i="2"/>
  <c r="F742" i="2"/>
  <c r="J743" i="2"/>
  <c r="R745" i="2"/>
  <c r="Z747" i="2"/>
  <c r="J751" i="2"/>
  <c r="V754" i="2"/>
  <c r="Z755" i="2"/>
  <c r="B757" i="2"/>
  <c r="R761" i="2"/>
  <c r="Z767" i="2"/>
  <c r="R768" i="2"/>
  <c r="G769" i="2"/>
  <c r="M771" i="2"/>
  <c r="K771" i="2" s="1"/>
  <c r="V771" i="2"/>
  <c r="W771" i="2"/>
  <c r="N773" i="2"/>
  <c r="J775" i="2"/>
  <c r="K779" i="2"/>
  <c r="V783" i="2"/>
  <c r="W783" i="2"/>
  <c r="Y783" i="2"/>
  <c r="M784" i="2"/>
  <c r="B785" i="2"/>
  <c r="U785" i="2"/>
  <c r="G786" i="2"/>
  <c r="AA786" i="2"/>
  <c r="Z786" i="2"/>
  <c r="AC786" i="2"/>
  <c r="M788" i="2"/>
  <c r="K788" i="2" s="1"/>
  <c r="I789" i="2"/>
  <c r="G789" i="2" s="1"/>
  <c r="U790" i="2"/>
  <c r="Q791" i="2"/>
  <c r="O791" i="2" s="1"/>
  <c r="AA792" i="2"/>
  <c r="Z792" i="2"/>
  <c r="AC792" i="2"/>
  <c r="W793" i="2"/>
  <c r="V793" i="2"/>
  <c r="Y793" i="2"/>
  <c r="I795" i="2"/>
  <c r="G795" i="2" s="1"/>
  <c r="E796" i="2"/>
  <c r="Q797" i="2"/>
  <c r="N797" i="2" s="1"/>
  <c r="M798" i="2"/>
  <c r="W799" i="2"/>
  <c r="V799" i="2"/>
  <c r="Y799" i="2"/>
  <c r="U800" i="2"/>
  <c r="S800" i="2" s="1"/>
  <c r="E802" i="2"/>
  <c r="B802" i="2" s="1"/>
  <c r="AA802" i="2"/>
  <c r="Z802" i="2"/>
  <c r="AC802" i="2"/>
  <c r="M804" i="2"/>
  <c r="K804" i="2" s="1"/>
  <c r="I805" i="2"/>
  <c r="U806" i="2"/>
  <c r="R806" i="2" s="1"/>
  <c r="Q807" i="2"/>
  <c r="O807" i="2" s="1"/>
  <c r="AA808" i="2"/>
  <c r="Z808" i="2"/>
  <c r="AC808" i="2"/>
  <c r="W809" i="2"/>
  <c r="V809" i="2"/>
  <c r="Y809" i="2"/>
  <c r="I811" i="2"/>
  <c r="F811" i="2" s="1"/>
  <c r="E812" i="2"/>
  <c r="C812" i="2" s="1"/>
  <c r="Q813" i="2"/>
  <c r="O813" i="2" s="1"/>
  <c r="M814" i="2"/>
  <c r="M821" i="2"/>
  <c r="J821" i="2" s="1"/>
  <c r="U823" i="2"/>
  <c r="S823" i="2" s="1"/>
  <c r="AC825" i="2"/>
  <c r="AA825" i="2"/>
  <c r="Z825" i="2"/>
  <c r="I828" i="2"/>
  <c r="G828" i="2" s="1"/>
  <c r="Q830" i="2"/>
  <c r="N830" i="2" s="1"/>
  <c r="Y832" i="2"/>
  <c r="W832" i="2"/>
  <c r="V832" i="2"/>
  <c r="E835" i="2"/>
  <c r="C835" i="2" s="1"/>
  <c r="M837" i="2"/>
  <c r="U839" i="2"/>
  <c r="AC841" i="2"/>
  <c r="AA841" i="2"/>
  <c r="Z841" i="2"/>
  <c r="I844" i="2"/>
  <c r="G844" i="2" s="1"/>
  <c r="Q846" i="2"/>
  <c r="N846" i="2" s="1"/>
  <c r="Y848" i="2"/>
  <c r="W848" i="2"/>
  <c r="V848" i="2"/>
  <c r="E851" i="2"/>
  <c r="C851" i="2" s="1"/>
  <c r="M853" i="2"/>
  <c r="J853" i="2" s="1"/>
  <c r="U855" i="2"/>
  <c r="AC857" i="2"/>
  <c r="AA857" i="2"/>
  <c r="Z857" i="2"/>
  <c r="I860" i="2"/>
  <c r="F860" i="2" s="1"/>
  <c r="Q862" i="2"/>
  <c r="O862" i="2" s="1"/>
  <c r="Y864" i="2"/>
  <c r="W864" i="2"/>
  <c r="V864" i="2"/>
  <c r="E867" i="2"/>
  <c r="B867" i="2" s="1"/>
  <c r="Y872" i="2"/>
  <c r="W872" i="2"/>
  <c r="V872" i="2"/>
  <c r="AA878" i="2"/>
  <c r="Z878" i="2"/>
  <c r="AC878" i="2"/>
  <c r="Q882" i="2"/>
  <c r="E884" i="2"/>
  <c r="C884" i="2" s="1"/>
  <c r="G637" i="2"/>
  <c r="O638" i="2"/>
  <c r="O639" i="2"/>
  <c r="W640" i="2"/>
  <c r="W641" i="2"/>
  <c r="C643" i="2"/>
  <c r="K645" i="2"/>
  <c r="AC645" i="2"/>
  <c r="K646" i="2"/>
  <c r="AC646" i="2"/>
  <c r="S647" i="2"/>
  <c r="S648" i="2"/>
  <c r="AA649" i="2"/>
  <c r="AA650" i="2"/>
  <c r="G652" i="2"/>
  <c r="G653" i="2"/>
  <c r="O654" i="2"/>
  <c r="O655" i="2"/>
  <c r="W656" i="2"/>
  <c r="C659" i="2"/>
  <c r="C660" i="2"/>
  <c r="K661" i="2"/>
  <c r="AC661" i="2"/>
  <c r="K662" i="2"/>
  <c r="AC662" i="2"/>
  <c r="S663" i="2"/>
  <c r="AA665" i="2"/>
  <c r="AA666" i="2"/>
  <c r="G668" i="2"/>
  <c r="O670" i="2"/>
  <c r="W672" i="2"/>
  <c r="W673" i="2"/>
  <c r="C675" i="2"/>
  <c r="C676" i="2"/>
  <c r="K677" i="2"/>
  <c r="AC677" i="2"/>
  <c r="K678" i="2"/>
  <c r="AC678" i="2"/>
  <c r="S679" i="2"/>
  <c r="AA681" i="2"/>
  <c r="AA682" i="2"/>
  <c r="G684" i="2"/>
  <c r="G685" i="2"/>
  <c r="O686" i="2"/>
  <c r="O687" i="2"/>
  <c r="W688" i="2"/>
  <c r="W689" i="2"/>
  <c r="C691" i="2"/>
  <c r="C692" i="2"/>
  <c r="AC693" i="2"/>
  <c r="K694" i="2"/>
  <c r="AC694" i="2"/>
  <c r="K695" i="2"/>
  <c r="W695" i="2"/>
  <c r="O696" i="2"/>
  <c r="AA696" i="2"/>
  <c r="S697" i="2"/>
  <c r="C698" i="2"/>
  <c r="W698" i="2"/>
  <c r="G699" i="2"/>
  <c r="AA699" i="2"/>
  <c r="C701" i="2"/>
  <c r="O701" i="2"/>
  <c r="G702" i="2"/>
  <c r="S702" i="2"/>
  <c r="AC702" i="2"/>
  <c r="K703" i="2"/>
  <c r="W703" i="2"/>
  <c r="AA704" i="2"/>
  <c r="S705" i="2"/>
  <c r="W706" i="2"/>
  <c r="AA707" i="2"/>
  <c r="K708" i="2"/>
  <c r="C709" i="2"/>
  <c r="O709" i="2"/>
  <c r="G710" i="2"/>
  <c r="AC710" i="2"/>
  <c r="K711" i="2"/>
  <c r="W711" i="2"/>
  <c r="O712" i="2"/>
  <c r="AA712" i="2"/>
  <c r="S713" i="2"/>
  <c r="W714" i="2"/>
  <c r="G715" i="2"/>
  <c r="AA715" i="2"/>
  <c r="C717" i="2"/>
  <c r="S718" i="2"/>
  <c r="K719" i="2"/>
  <c r="O720" i="2"/>
  <c r="AA720" i="2"/>
  <c r="S721" i="2"/>
  <c r="C722" i="2"/>
  <c r="W722" i="2"/>
  <c r="G723" i="2"/>
  <c r="AA723" i="2"/>
  <c r="K724" i="2"/>
  <c r="C725" i="2"/>
  <c r="O725" i="2"/>
  <c r="G726" i="2"/>
  <c r="K727" i="2"/>
  <c r="W727" i="2"/>
  <c r="O728" i="2"/>
  <c r="AA728" i="2"/>
  <c r="S729" i="2"/>
  <c r="M756" i="2"/>
  <c r="U758" i="2"/>
  <c r="R758" i="2" s="1"/>
  <c r="Z760" i="2"/>
  <c r="AA760" i="2"/>
  <c r="I763" i="2"/>
  <c r="Q764" i="2"/>
  <c r="N764" i="2" s="1"/>
  <c r="Z764" i="2"/>
  <c r="AA764" i="2"/>
  <c r="U773" i="2"/>
  <c r="E774" i="2"/>
  <c r="B774" i="2" s="1"/>
  <c r="V775" i="2"/>
  <c r="Y775" i="2"/>
  <c r="Q784" i="2"/>
  <c r="W785" i="2"/>
  <c r="V785" i="2"/>
  <c r="S787" i="2"/>
  <c r="AC789" i="2"/>
  <c r="AA789" i="2"/>
  <c r="G792" i="2"/>
  <c r="O794" i="2"/>
  <c r="Y796" i="2"/>
  <c r="W796" i="2"/>
  <c r="C799" i="2"/>
  <c r="K801" i="2"/>
  <c r="S803" i="2"/>
  <c r="AC805" i="2"/>
  <c r="AA805" i="2"/>
  <c r="O810" i="2"/>
  <c r="Y812" i="2"/>
  <c r="W812" i="2"/>
  <c r="C815" i="2"/>
  <c r="E872" i="2"/>
  <c r="C872" i="2" s="1"/>
  <c r="U875" i="2"/>
  <c r="S875" i="2" s="1"/>
  <c r="I877" i="2"/>
  <c r="F877" i="2" s="1"/>
  <c r="I884" i="2"/>
  <c r="F884" i="2" s="1"/>
  <c r="M890" i="2"/>
  <c r="K890" i="2" s="1"/>
  <c r="U892" i="2"/>
  <c r="R892" i="2" s="1"/>
  <c r="AA894" i="2"/>
  <c r="Z894" i="2"/>
  <c r="AC894" i="2"/>
  <c r="I897" i="2"/>
  <c r="G897" i="2" s="1"/>
  <c r="E939" i="2"/>
  <c r="C939" i="2" s="1"/>
  <c r="Y941" i="2"/>
  <c r="W941" i="2"/>
  <c r="V941" i="2"/>
  <c r="U943" i="2"/>
  <c r="M946" i="2"/>
  <c r="J946" i="2" s="1"/>
  <c r="I948" i="2"/>
  <c r="G948" i="2" s="1"/>
  <c r="AC950" i="2"/>
  <c r="AA950" i="2"/>
  <c r="Z950" i="2"/>
  <c r="I953" i="2"/>
  <c r="M981" i="2"/>
  <c r="K981" i="2" s="1"/>
  <c r="AA985" i="2"/>
  <c r="Z985" i="2"/>
  <c r="AC985" i="2"/>
  <c r="Q990" i="2"/>
  <c r="O990" i="2" s="1"/>
  <c r="E995" i="2"/>
  <c r="C995" i="2" s="1"/>
  <c r="Y1000" i="2"/>
  <c r="W1000" i="2"/>
  <c r="V1000" i="2"/>
  <c r="M1005" i="2"/>
  <c r="K1005" i="2" s="1"/>
  <c r="AC1009" i="2"/>
  <c r="AA1009" i="2"/>
  <c r="Z1009" i="2"/>
  <c r="Q1014" i="2"/>
  <c r="E1019" i="2"/>
  <c r="C1019" i="2" s="1"/>
  <c r="U1023" i="2"/>
  <c r="S1023" i="2" s="1"/>
  <c r="E1073" i="2"/>
  <c r="B1073" i="2" s="1"/>
  <c r="R651" i="2"/>
  <c r="Z653" i="2"/>
  <c r="F656" i="2"/>
  <c r="N658" i="2"/>
  <c r="V660" i="2"/>
  <c r="B663" i="2"/>
  <c r="J665" i="2"/>
  <c r="R667" i="2"/>
  <c r="Z669" i="2"/>
  <c r="F672" i="2"/>
  <c r="N674" i="2"/>
  <c r="V676" i="2"/>
  <c r="B679" i="2"/>
  <c r="J681" i="2"/>
  <c r="R683" i="2"/>
  <c r="Z685" i="2"/>
  <c r="F688" i="2"/>
  <c r="N690" i="2"/>
  <c r="V692" i="2"/>
  <c r="B695" i="2"/>
  <c r="J697" i="2"/>
  <c r="N698" i="2"/>
  <c r="R699" i="2"/>
  <c r="Z701" i="2"/>
  <c r="B703" i="2"/>
  <c r="F704" i="2"/>
  <c r="J705" i="2"/>
  <c r="N706" i="2"/>
  <c r="R707" i="2"/>
  <c r="V708" i="2"/>
  <c r="Z709" i="2"/>
  <c r="B711" i="2"/>
  <c r="F712" i="2"/>
  <c r="J713" i="2"/>
  <c r="N714" i="2"/>
  <c r="R715" i="2"/>
  <c r="V716" i="2"/>
  <c r="Z717" i="2"/>
  <c r="B719" i="2"/>
  <c r="F720" i="2"/>
  <c r="J721" i="2"/>
  <c r="N722" i="2"/>
  <c r="R723" i="2"/>
  <c r="V724" i="2"/>
  <c r="Z725" i="2"/>
  <c r="B727" i="2"/>
  <c r="F728" i="2"/>
  <c r="J729" i="2"/>
  <c r="N730" i="2"/>
  <c r="R731" i="2"/>
  <c r="V732" i="2"/>
  <c r="Z733" i="2"/>
  <c r="B735" i="2"/>
  <c r="F736" i="2"/>
  <c r="J737" i="2"/>
  <c r="N738" i="2"/>
  <c r="R739" i="2"/>
  <c r="V740" i="2"/>
  <c r="Z741" i="2"/>
  <c r="B743" i="2"/>
  <c r="F744" i="2"/>
  <c r="J745" i="2"/>
  <c r="R747" i="2"/>
  <c r="V748" i="2"/>
  <c r="Z749" i="2"/>
  <c r="B751" i="2"/>
  <c r="F752" i="2"/>
  <c r="J753" i="2"/>
  <c r="N754" i="2"/>
  <c r="R755" i="2"/>
  <c r="V756" i="2"/>
  <c r="B759" i="2"/>
  <c r="AC760" i="2"/>
  <c r="J761" i="2"/>
  <c r="J763" i="2"/>
  <c r="B764" i="2"/>
  <c r="AC764" i="2"/>
  <c r="E770" i="2"/>
  <c r="B770" i="2" s="1"/>
  <c r="AA775" i="2"/>
  <c r="Z775" i="2"/>
  <c r="AC775" i="2"/>
  <c r="M776" i="2"/>
  <c r="K776" i="2" s="1"/>
  <c r="U784" i="2"/>
  <c r="R784" i="2" s="1"/>
  <c r="Y785" i="2"/>
  <c r="W787" i="2"/>
  <c r="V787" i="2"/>
  <c r="Y787" i="2"/>
  <c r="E790" i="2"/>
  <c r="C790" i="2" s="1"/>
  <c r="Y790" i="2"/>
  <c r="W790" i="2"/>
  <c r="M792" i="2"/>
  <c r="J792" i="2" s="1"/>
  <c r="U794" i="2"/>
  <c r="R794" i="2" s="1"/>
  <c r="K795" i="2"/>
  <c r="AA796" i="2"/>
  <c r="Z796" i="2"/>
  <c r="AC796" i="2"/>
  <c r="S797" i="2"/>
  <c r="I799" i="2"/>
  <c r="F799" i="2" s="1"/>
  <c r="AC799" i="2"/>
  <c r="AA799" i="2"/>
  <c r="Q801" i="2"/>
  <c r="N801" i="2" s="1"/>
  <c r="G802" i="2"/>
  <c r="W803" i="2"/>
  <c r="V803" i="2"/>
  <c r="Y803" i="2"/>
  <c r="O804" i="2"/>
  <c r="E806" i="2"/>
  <c r="B806" i="2" s="1"/>
  <c r="Y806" i="2"/>
  <c r="W806" i="2"/>
  <c r="M816" i="2"/>
  <c r="K816" i="2" s="1"/>
  <c r="E823" i="2"/>
  <c r="C823" i="2" s="1"/>
  <c r="M825" i="2"/>
  <c r="U827" i="2"/>
  <c r="AC829" i="2"/>
  <c r="AA829" i="2"/>
  <c r="Z829" i="2"/>
  <c r="I832" i="2"/>
  <c r="Q834" i="2"/>
  <c r="O834" i="2" s="1"/>
  <c r="Y836" i="2"/>
  <c r="W836" i="2"/>
  <c r="V836" i="2"/>
  <c r="E839" i="2"/>
  <c r="C839" i="2" s="1"/>
  <c r="M841" i="2"/>
  <c r="J841" i="2" s="1"/>
  <c r="U843" i="2"/>
  <c r="AC845" i="2"/>
  <c r="AA845" i="2"/>
  <c r="Z845" i="2"/>
  <c r="I848" i="2"/>
  <c r="G848" i="2" s="1"/>
  <c r="Q850" i="2"/>
  <c r="O850" i="2" s="1"/>
  <c r="Y852" i="2"/>
  <c r="W852" i="2"/>
  <c r="V852" i="2"/>
  <c r="E855" i="2"/>
  <c r="B855" i="2" s="1"/>
  <c r="M857" i="2"/>
  <c r="K857" i="2" s="1"/>
  <c r="U859" i="2"/>
  <c r="S859" i="2" s="1"/>
  <c r="AC861" i="2"/>
  <c r="AA861" i="2"/>
  <c r="Z861" i="2"/>
  <c r="I864" i="2"/>
  <c r="Q866" i="2"/>
  <c r="O866" i="2" s="1"/>
  <c r="Y868" i="2"/>
  <c r="W868" i="2"/>
  <c r="V868" i="2"/>
  <c r="M870" i="2"/>
  <c r="K870" i="2" s="1"/>
  <c r="M877" i="2"/>
  <c r="J877" i="2" s="1"/>
  <c r="Q883" i="2"/>
  <c r="O883" i="2" s="1"/>
  <c r="E887" i="2"/>
  <c r="C887" i="2" s="1"/>
  <c r="U888" i="2"/>
  <c r="K650" i="2"/>
  <c r="AC650" i="2"/>
  <c r="S651" i="2"/>
  <c r="S652" i="2"/>
  <c r="AA653" i="2"/>
  <c r="AA654" i="2"/>
  <c r="G657" i="2"/>
  <c r="O658" i="2"/>
  <c r="O659" i="2"/>
  <c r="W660" i="2"/>
  <c r="W661" i="2"/>
  <c r="C663" i="2"/>
  <c r="C664" i="2"/>
  <c r="K665" i="2"/>
  <c r="K666" i="2"/>
  <c r="AC666" i="2"/>
  <c r="S667" i="2"/>
  <c r="AA669" i="2"/>
  <c r="AA670" i="2"/>
  <c r="G672" i="2"/>
  <c r="G673" i="2"/>
  <c r="O674" i="2"/>
  <c r="O675" i="2"/>
  <c r="W676" i="2"/>
  <c r="W677" i="2"/>
  <c r="C679" i="2"/>
  <c r="C680" i="2"/>
  <c r="K681" i="2"/>
  <c r="K682" i="2"/>
  <c r="AC682" i="2"/>
  <c r="S683" i="2"/>
  <c r="AA685" i="2"/>
  <c r="AA686" i="2"/>
  <c r="G688" i="2"/>
  <c r="G689" i="2"/>
  <c r="O690" i="2"/>
  <c r="O691" i="2"/>
  <c r="W692" i="2"/>
  <c r="W693" i="2"/>
  <c r="C695" i="2"/>
  <c r="O695" i="2"/>
  <c r="S696" i="2"/>
  <c r="AC696" i="2"/>
  <c r="K697" i="2"/>
  <c r="W697" i="2"/>
  <c r="O698" i="2"/>
  <c r="AA698" i="2"/>
  <c r="S699" i="2"/>
  <c r="C700" i="2"/>
  <c r="G701" i="2"/>
  <c r="AA701" i="2"/>
  <c r="C703" i="2"/>
  <c r="O703" i="2"/>
  <c r="G704" i="2"/>
  <c r="S704" i="2"/>
  <c r="AC704" i="2"/>
  <c r="K705" i="2"/>
  <c r="O706" i="2"/>
  <c r="AA706" i="2"/>
  <c r="S707" i="2"/>
  <c r="C708" i="2"/>
  <c r="W708" i="2"/>
  <c r="AA709" i="2"/>
  <c r="C711" i="2"/>
  <c r="G712" i="2"/>
  <c r="S712" i="2"/>
  <c r="AC712" i="2"/>
  <c r="K713" i="2"/>
  <c r="W713" i="2"/>
  <c r="O714" i="2"/>
  <c r="AA714" i="2"/>
  <c r="C716" i="2"/>
  <c r="W716" i="2"/>
  <c r="G717" i="2"/>
  <c r="AA717" i="2"/>
  <c r="K718" i="2"/>
  <c r="C719" i="2"/>
  <c r="O719" i="2"/>
  <c r="G720" i="2"/>
  <c r="AC720" i="2"/>
  <c r="K721" i="2"/>
  <c r="W721" i="2"/>
  <c r="O722" i="2"/>
  <c r="AA722" i="2"/>
  <c r="S723" i="2"/>
  <c r="W724" i="2"/>
  <c r="AA725" i="2"/>
  <c r="K726" i="2"/>
  <c r="C727" i="2"/>
  <c r="O727" i="2"/>
  <c r="G728" i="2"/>
  <c r="S728" i="2"/>
  <c r="AC728" i="2"/>
  <c r="K729" i="2"/>
  <c r="W729" i="2"/>
  <c r="O730" i="2"/>
  <c r="AA730" i="2"/>
  <c r="S731" i="2"/>
  <c r="C732" i="2"/>
  <c r="W732" i="2"/>
  <c r="AA733" i="2"/>
  <c r="K734" i="2"/>
  <c r="C735" i="2"/>
  <c r="O735" i="2"/>
  <c r="G736" i="2"/>
  <c r="AC736" i="2"/>
  <c r="K737" i="2"/>
  <c r="O738" i="2"/>
  <c r="AA738" i="2"/>
  <c r="S739" i="2"/>
  <c r="W740" i="2"/>
  <c r="G741" i="2"/>
  <c r="AA741" i="2"/>
  <c r="K742" i="2"/>
  <c r="C743" i="2"/>
  <c r="G744" i="2"/>
  <c r="S744" i="2"/>
  <c r="AC744" i="2"/>
  <c r="W745" i="2"/>
  <c r="O746" i="2"/>
  <c r="AA746" i="2"/>
  <c r="S747" i="2"/>
  <c r="C748" i="2"/>
  <c r="W748" i="2"/>
  <c r="AA749" i="2"/>
  <c r="K750" i="2"/>
  <c r="C751" i="2"/>
  <c r="G752" i="2"/>
  <c r="S752" i="2"/>
  <c r="AC752" i="2"/>
  <c r="K753" i="2"/>
  <c r="W753" i="2"/>
  <c r="O754" i="2"/>
  <c r="AA754" i="2"/>
  <c r="S755" i="2"/>
  <c r="C756" i="2"/>
  <c r="W756" i="2"/>
  <c r="C759" i="2"/>
  <c r="S760" i="2"/>
  <c r="K761" i="2"/>
  <c r="K763" i="2"/>
  <c r="M772" i="2"/>
  <c r="K772" i="2" s="1"/>
  <c r="C775" i="2"/>
  <c r="C776" i="2"/>
  <c r="I778" i="2"/>
  <c r="G778" i="2" s="1"/>
  <c r="R778" i="2"/>
  <c r="S778" i="2"/>
  <c r="J780" i="2"/>
  <c r="F782" i="2"/>
  <c r="N786" i="2"/>
  <c r="AA787" i="2"/>
  <c r="Z787" i="2"/>
  <c r="AC787" i="2"/>
  <c r="I790" i="2"/>
  <c r="F790" i="2" s="1"/>
  <c r="Q792" i="2"/>
  <c r="O792" i="2" s="1"/>
  <c r="W794" i="2"/>
  <c r="V794" i="2"/>
  <c r="Y794" i="2"/>
  <c r="E797" i="2"/>
  <c r="M799" i="2"/>
  <c r="U801" i="2"/>
  <c r="S801" i="2" s="1"/>
  <c r="AA803" i="2"/>
  <c r="Z803" i="2"/>
  <c r="AC803" i="2"/>
  <c r="I806" i="2"/>
  <c r="Q808" i="2"/>
  <c r="N808" i="2" s="1"/>
  <c r="W810" i="2"/>
  <c r="V810" i="2"/>
  <c r="Y810" i="2"/>
  <c r="E813" i="2"/>
  <c r="C813" i="2" s="1"/>
  <c r="E819" i="2"/>
  <c r="Q870" i="2"/>
  <c r="O870" i="2" s="1"/>
  <c r="U876" i="2"/>
  <c r="R876" i="2" s="1"/>
  <c r="I880" i="2"/>
  <c r="F880" i="2" s="1"/>
  <c r="W881" i="2"/>
  <c r="V881" i="2"/>
  <c r="Y881" i="2"/>
  <c r="Y888" i="2"/>
  <c r="W888" i="2"/>
  <c r="V888" i="2"/>
  <c r="U757" i="2"/>
  <c r="AA759" i="2"/>
  <c r="Z759" i="2"/>
  <c r="I762" i="2"/>
  <c r="F762" i="2" s="1"/>
  <c r="Q765" i="2"/>
  <c r="N765" i="2" s="1"/>
  <c r="Y766" i="2"/>
  <c r="W766" i="2" s="1"/>
  <c r="I767" i="2"/>
  <c r="U774" i="2"/>
  <c r="S774" i="2" s="1"/>
  <c r="Q780" i="2"/>
  <c r="O780" i="2" s="1"/>
  <c r="Z780" i="2"/>
  <c r="AA780" i="2"/>
  <c r="R782" i="2"/>
  <c r="I787" i="2"/>
  <c r="G787" i="2" s="1"/>
  <c r="E788" i="2"/>
  <c r="B788" i="2" s="1"/>
  <c r="Q789" i="2"/>
  <c r="N789" i="2" s="1"/>
  <c r="M790" i="2"/>
  <c r="K790" i="2" s="1"/>
  <c r="W791" i="2"/>
  <c r="V791" i="2"/>
  <c r="Y791" i="2"/>
  <c r="U792" i="2"/>
  <c r="E794" i="2"/>
  <c r="B794" i="2" s="1"/>
  <c r="AA794" i="2"/>
  <c r="Z794" i="2"/>
  <c r="AC794" i="2"/>
  <c r="M796" i="2"/>
  <c r="J796" i="2" s="1"/>
  <c r="I797" i="2"/>
  <c r="F797" i="2" s="1"/>
  <c r="U798" i="2"/>
  <c r="S798" i="2" s="1"/>
  <c r="Q799" i="2"/>
  <c r="N799" i="2" s="1"/>
  <c r="AA800" i="2"/>
  <c r="Z800" i="2"/>
  <c r="AC800" i="2"/>
  <c r="W801" i="2"/>
  <c r="V801" i="2"/>
  <c r="Y801" i="2"/>
  <c r="I803" i="2"/>
  <c r="G803" i="2" s="1"/>
  <c r="E804" i="2"/>
  <c r="C804" i="2" s="1"/>
  <c r="Q805" i="2"/>
  <c r="O805" i="2" s="1"/>
  <c r="M806" i="2"/>
  <c r="J806" i="2" s="1"/>
  <c r="W807" i="2"/>
  <c r="V807" i="2"/>
  <c r="Y807" i="2"/>
  <c r="U808" i="2"/>
  <c r="S808" i="2" s="1"/>
  <c r="E810" i="2"/>
  <c r="AA810" i="2"/>
  <c r="Z810" i="2"/>
  <c r="AC810" i="2"/>
  <c r="M812" i="2"/>
  <c r="J812" i="2" s="1"/>
  <c r="I813" i="2"/>
  <c r="G813" i="2" s="1"/>
  <c r="U814" i="2"/>
  <c r="S814" i="2" s="1"/>
  <c r="I819" i="2"/>
  <c r="F819" i="2" s="1"/>
  <c r="AA820" i="2"/>
  <c r="Z820" i="2"/>
  <c r="AC820" i="2"/>
  <c r="Q822" i="2"/>
  <c r="O822" i="2" s="1"/>
  <c r="Y824" i="2"/>
  <c r="W824" i="2"/>
  <c r="V824" i="2"/>
  <c r="E827" i="2"/>
  <c r="B827" i="2" s="1"/>
  <c r="M829" i="2"/>
  <c r="U831" i="2"/>
  <c r="AC833" i="2"/>
  <c r="AA833" i="2"/>
  <c r="Z833" i="2"/>
  <c r="I836" i="2"/>
  <c r="F836" i="2" s="1"/>
  <c r="Q838" i="2"/>
  <c r="O838" i="2" s="1"/>
  <c r="Y840" i="2"/>
  <c r="W840" i="2"/>
  <c r="V840" i="2"/>
  <c r="E843" i="2"/>
  <c r="M845" i="2"/>
  <c r="J845" i="2" s="1"/>
  <c r="U847" i="2"/>
  <c r="S847" i="2" s="1"/>
  <c r="AC849" i="2"/>
  <c r="AA849" i="2"/>
  <c r="Z849" i="2"/>
  <c r="I852" i="2"/>
  <c r="F852" i="2" s="1"/>
  <c r="Q854" i="2"/>
  <c r="N854" i="2" s="1"/>
  <c r="Y856" i="2"/>
  <c r="W856" i="2"/>
  <c r="V856" i="2"/>
  <c r="E859" i="2"/>
  <c r="B859" i="2" s="1"/>
  <c r="M861" i="2"/>
  <c r="U863" i="2"/>
  <c r="AC865" i="2"/>
  <c r="AA865" i="2"/>
  <c r="Z865" i="2"/>
  <c r="I868" i="2"/>
  <c r="F868" i="2" s="1"/>
  <c r="W869" i="2"/>
  <c r="V869" i="2"/>
  <c r="Y869" i="2"/>
  <c r="M873" i="2"/>
  <c r="J873" i="2" s="1"/>
  <c r="AA874" i="2"/>
  <c r="Z874" i="2"/>
  <c r="AC874" i="2"/>
  <c r="AC881" i="2"/>
  <c r="AA881" i="2"/>
  <c r="Z881" i="2"/>
  <c r="E888" i="2"/>
  <c r="W633" i="2"/>
  <c r="S640" i="2"/>
  <c r="AA642" i="2"/>
  <c r="G645" i="2"/>
  <c r="O647" i="2"/>
  <c r="C652" i="2"/>
  <c r="K654" i="2"/>
  <c r="AC654" i="2"/>
  <c r="S656" i="2"/>
  <c r="AA658" i="2"/>
  <c r="O663" i="2"/>
  <c r="C668" i="2"/>
  <c r="AC670" i="2"/>
  <c r="S672" i="2"/>
  <c r="AA674" i="2"/>
  <c r="G677" i="2"/>
  <c r="O679" i="2"/>
  <c r="K686" i="2"/>
  <c r="AC686" i="2"/>
  <c r="AA690" i="2"/>
  <c r="G693" i="2"/>
  <c r="G695" i="2"/>
  <c r="AA695" i="2"/>
  <c r="C697" i="2"/>
  <c r="G698" i="2"/>
  <c r="S698" i="2"/>
  <c r="AC698" i="2"/>
  <c r="K699" i="2"/>
  <c r="AA700" i="2"/>
  <c r="S701" i="2"/>
  <c r="C702" i="2"/>
  <c r="G703" i="2"/>
  <c r="AA703" i="2"/>
  <c r="K704" i="2"/>
  <c r="C705" i="2"/>
  <c r="O705" i="2"/>
  <c r="G706" i="2"/>
  <c r="AC706" i="2"/>
  <c r="K707" i="2"/>
  <c r="W707" i="2"/>
  <c r="O708" i="2"/>
  <c r="AA708" i="2"/>
  <c r="S709" i="2"/>
  <c r="C710" i="2"/>
  <c r="W710" i="2"/>
  <c r="G711" i="2"/>
  <c r="AA711" i="2"/>
  <c r="C713" i="2"/>
  <c r="G714" i="2"/>
  <c r="S714" i="2"/>
  <c r="AC714" i="2"/>
  <c r="K715" i="2"/>
  <c r="W715" i="2"/>
  <c r="O716" i="2"/>
  <c r="AA716" i="2"/>
  <c r="S717" i="2"/>
  <c r="C718" i="2"/>
  <c r="W718" i="2"/>
  <c r="AA719" i="2"/>
  <c r="K720" i="2"/>
  <c r="C721" i="2"/>
  <c r="G722" i="2"/>
  <c r="AC722" i="2"/>
  <c r="K723" i="2"/>
  <c r="W723" i="2"/>
  <c r="O724" i="2"/>
  <c r="AA724" i="2"/>
  <c r="S725" i="2"/>
  <c r="W726" i="2"/>
  <c r="G727" i="2"/>
  <c r="AA727" i="2"/>
  <c r="K728" i="2"/>
  <c r="G730" i="2"/>
  <c r="AC730" i="2"/>
  <c r="K731" i="2"/>
  <c r="AA732" i="2"/>
  <c r="C734" i="2"/>
  <c r="W734" i="2"/>
  <c r="G735" i="2"/>
  <c r="AA735" i="2"/>
  <c r="O737" i="2"/>
  <c r="G738" i="2"/>
  <c r="AC738" i="2"/>
  <c r="K739" i="2"/>
  <c r="W739" i="2"/>
  <c r="O740" i="2"/>
  <c r="AA740" i="2"/>
  <c r="S741" i="2"/>
  <c r="AA743" i="2"/>
  <c r="C745" i="2"/>
  <c r="AC746" i="2"/>
  <c r="W747" i="2"/>
  <c r="O748" i="2"/>
  <c r="AA748" i="2"/>
  <c r="C750" i="2"/>
  <c r="W750" i="2"/>
  <c r="G751" i="2"/>
  <c r="AA751" i="2"/>
  <c r="K752" i="2"/>
  <c r="S754" i="2"/>
  <c r="AC754" i="2"/>
  <c r="K755" i="2"/>
  <c r="F757" i="2"/>
  <c r="N759" i="2"/>
  <c r="AC759" i="2"/>
  <c r="AA766" i="2"/>
  <c r="S767" i="2"/>
  <c r="O772" i="2"/>
  <c r="Z776" i="2"/>
  <c r="AA776" i="2"/>
  <c r="AC776" i="2"/>
  <c r="S779" i="2"/>
  <c r="S780" i="2"/>
  <c r="AC780" i="2"/>
  <c r="W782" i="2"/>
  <c r="V782" i="2"/>
  <c r="Y782" i="2"/>
  <c r="F783" i="2"/>
  <c r="G783" i="2"/>
  <c r="Y788" i="2"/>
  <c r="W788" i="2"/>
  <c r="C791" i="2"/>
  <c r="K793" i="2"/>
  <c r="AC797" i="2"/>
  <c r="AA797" i="2"/>
  <c r="G800" i="2"/>
  <c r="O802" i="2"/>
  <c r="Y804" i="2"/>
  <c r="W804" i="2"/>
  <c r="C807" i="2"/>
  <c r="K809" i="2"/>
  <c r="AC813" i="2"/>
  <c r="AA813" i="2"/>
  <c r="K817" i="2"/>
  <c r="E875" i="2"/>
  <c r="C875" i="2" s="1"/>
  <c r="I881" i="2"/>
  <c r="Y884" i="2"/>
  <c r="W884" i="2"/>
  <c r="V884" i="2"/>
  <c r="M886" i="2"/>
  <c r="K886" i="2" s="1"/>
  <c r="V696" i="2"/>
  <c r="Z697" i="2"/>
  <c r="B699" i="2"/>
  <c r="Z705" i="2"/>
  <c r="N710" i="2"/>
  <c r="V712" i="2"/>
  <c r="Z713" i="2"/>
  <c r="B715" i="2"/>
  <c r="Z721" i="2"/>
  <c r="B723" i="2"/>
  <c r="F724" i="2"/>
  <c r="J725" i="2"/>
  <c r="N726" i="2"/>
  <c r="V728" i="2"/>
  <c r="Z729" i="2"/>
  <c r="B731" i="2"/>
  <c r="J733" i="2"/>
  <c r="N734" i="2"/>
  <c r="R735" i="2"/>
  <c r="Z737" i="2"/>
  <c r="B739" i="2"/>
  <c r="J741" i="2"/>
  <c r="R743" i="2"/>
  <c r="V744" i="2"/>
  <c r="Z745" i="2"/>
  <c r="J749" i="2"/>
  <c r="V752" i="2"/>
  <c r="Z753" i="2"/>
  <c r="B755" i="2"/>
  <c r="F756" i="2"/>
  <c r="N758" i="2"/>
  <c r="V760" i="2"/>
  <c r="B763" i="2"/>
  <c r="B777" i="2"/>
  <c r="I779" i="2"/>
  <c r="F779" i="2" s="1"/>
  <c r="E786" i="2"/>
  <c r="C786" i="2" s="1"/>
  <c r="U786" i="2"/>
  <c r="AA788" i="2"/>
  <c r="Z788" i="2"/>
  <c r="AC788" i="2"/>
  <c r="S789" i="2"/>
  <c r="I791" i="2"/>
  <c r="AC791" i="2"/>
  <c r="AA791" i="2"/>
  <c r="Q793" i="2"/>
  <c r="N793" i="2" s="1"/>
  <c r="G794" i="2"/>
  <c r="W795" i="2"/>
  <c r="V795" i="2"/>
  <c r="Y795" i="2"/>
  <c r="O796" i="2"/>
  <c r="E798" i="2"/>
  <c r="C798" i="2" s="1"/>
  <c r="Y798" i="2"/>
  <c r="W798" i="2"/>
  <c r="M800" i="2"/>
  <c r="K800" i="2" s="1"/>
  <c r="U802" i="2"/>
  <c r="S802" i="2" s="1"/>
  <c r="K803" i="2"/>
  <c r="AA804" i="2"/>
  <c r="Z804" i="2"/>
  <c r="AC804" i="2"/>
  <c r="S805" i="2"/>
  <c r="I807" i="2"/>
  <c r="G807" i="2" s="1"/>
  <c r="W816" i="2"/>
  <c r="V816" i="2"/>
  <c r="Y816" i="2"/>
  <c r="AC821" i="2"/>
  <c r="AA821" i="2"/>
  <c r="Z821" i="2"/>
  <c r="I824" i="2"/>
  <c r="F824" i="2" s="1"/>
  <c r="Q826" i="2"/>
  <c r="O826" i="2" s="1"/>
  <c r="Y828" i="2"/>
  <c r="W828" i="2"/>
  <c r="V828" i="2"/>
  <c r="E831" i="2"/>
  <c r="M833" i="2"/>
  <c r="U835" i="2"/>
  <c r="R835" i="2" s="1"/>
  <c r="AC837" i="2"/>
  <c r="AA837" i="2"/>
  <c r="Z837" i="2"/>
  <c r="I840" i="2"/>
  <c r="G840" i="2" s="1"/>
  <c r="Q842" i="2"/>
  <c r="Y844" i="2"/>
  <c r="W844" i="2"/>
  <c r="V844" i="2"/>
  <c r="E847" i="2"/>
  <c r="C847" i="2" s="1"/>
  <c r="M849" i="2"/>
  <c r="U851" i="2"/>
  <c r="AC853" i="2"/>
  <c r="AA853" i="2"/>
  <c r="Z853" i="2"/>
  <c r="I856" i="2"/>
  <c r="G856" i="2" s="1"/>
  <c r="Q858" i="2"/>
  <c r="O858" i="2" s="1"/>
  <c r="Y860" i="2"/>
  <c r="W860" i="2"/>
  <c r="V860" i="2"/>
  <c r="E863" i="2"/>
  <c r="C863" i="2" s="1"/>
  <c r="M865" i="2"/>
  <c r="K865" i="2" s="1"/>
  <c r="U867" i="2"/>
  <c r="M874" i="2"/>
  <c r="J874" i="2" s="1"/>
  <c r="AC877" i="2"/>
  <c r="AA877" i="2"/>
  <c r="Z877" i="2"/>
  <c r="Q879" i="2"/>
  <c r="O879" i="2" s="1"/>
  <c r="Q886" i="2"/>
  <c r="O886" i="2" s="1"/>
  <c r="Q815" i="2"/>
  <c r="N815" i="2" s="1"/>
  <c r="N816" i="2"/>
  <c r="W817" i="2"/>
  <c r="V817" i="2"/>
  <c r="Y817" i="2"/>
  <c r="V818" i="2"/>
  <c r="E820" i="2"/>
  <c r="B820" i="2" s="1"/>
  <c r="B821" i="2"/>
  <c r="Q821" i="2"/>
  <c r="N821" i="2" s="1"/>
  <c r="E822" i="2"/>
  <c r="B822" i="2" s="1"/>
  <c r="U822" i="2"/>
  <c r="I823" i="2"/>
  <c r="F823" i="2" s="1"/>
  <c r="W823" i="2"/>
  <c r="V823" i="2"/>
  <c r="Y823" i="2"/>
  <c r="M824" i="2"/>
  <c r="AA824" i="2"/>
  <c r="Z824" i="2"/>
  <c r="AC824" i="2"/>
  <c r="Q825" i="2"/>
  <c r="E826" i="2"/>
  <c r="C826" i="2" s="1"/>
  <c r="U826" i="2"/>
  <c r="I827" i="2"/>
  <c r="G827" i="2" s="1"/>
  <c r="W827" i="2"/>
  <c r="V827" i="2"/>
  <c r="Y827" i="2"/>
  <c r="M828" i="2"/>
  <c r="J828" i="2" s="1"/>
  <c r="AA828" i="2"/>
  <c r="Z828" i="2"/>
  <c r="AC828" i="2"/>
  <c r="Q829" i="2"/>
  <c r="O829" i="2" s="1"/>
  <c r="E830" i="2"/>
  <c r="U830" i="2"/>
  <c r="I831" i="2"/>
  <c r="G831" i="2" s="1"/>
  <c r="W831" i="2"/>
  <c r="V831" i="2"/>
  <c r="Y831" i="2"/>
  <c r="M832" i="2"/>
  <c r="J832" i="2" s="1"/>
  <c r="AA832" i="2"/>
  <c r="Z832" i="2"/>
  <c r="AC832" i="2"/>
  <c r="Q833" i="2"/>
  <c r="O833" i="2" s="1"/>
  <c r="E834" i="2"/>
  <c r="C834" i="2" s="1"/>
  <c r="U834" i="2"/>
  <c r="I835" i="2"/>
  <c r="W835" i="2"/>
  <c r="V835" i="2"/>
  <c r="Y835" i="2"/>
  <c r="M836" i="2"/>
  <c r="AA836" i="2"/>
  <c r="Z836" i="2"/>
  <c r="AC836" i="2"/>
  <c r="Q837" i="2"/>
  <c r="N837" i="2" s="1"/>
  <c r="E838" i="2"/>
  <c r="C838" i="2" s="1"/>
  <c r="U838" i="2"/>
  <c r="R838" i="2" s="1"/>
  <c r="I839" i="2"/>
  <c r="W839" i="2"/>
  <c r="V839" i="2"/>
  <c r="Y839" i="2"/>
  <c r="M840" i="2"/>
  <c r="J840" i="2" s="1"/>
  <c r="AA840" i="2"/>
  <c r="Z840" i="2"/>
  <c r="AC840" i="2"/>
  <c r="Q841" i="2"/>
  <c r="O841" i="2" s="1"/>
  <c r="E842" i="2"/>
  <c r="B842" i="2" s="1"/>
  <c r="U842" i="2"/>
  <c r="I843" i="2"/>
  <c r="G843" i="2" s="1"/>
  <c r="W843" i="2"/>
  <c r="V843" i="2"/>
  <c r="Y843" i="2"/>
  <c r="M844" i="2"/>
  <c r="K844" i="2" s="1"/>
  <c r="AA844" i="2"/>
  <c r="Z844" i="2"/>
  <c r="AC844" i="2"/>
  <c r="Q845" i="2"/>
  <c r="E846" i="2"/>
  <c r="U846" i="2"/>
  <c r="R846" i="2" s="1"/>
  <c r="I847" i="2"/>
  <c r="F847" i="2" s="1"/>
  <c r="W847" i="2"/>
  <c r="V847" i="2"/>
  <c r="Y847" i="2"/>
  <c r="M848" i="2"/>
  <c r="AA848" i="2"/>
  <c r="Z848" i="2"/>
  <c r="AC848" i="2"/>
  <c r="Q849" i="2"/>
  <c r="E850" i="2"/>
  <c r="C850" i="2" s="1"/>
  <c r="U850" i="2"/>
  <c r="I851" i="2"/>
  <c r="F851" i="2" s="1"/>
  <c r="W851" i="2"/>
  <c r="V851" i="2"/>
  <c r="Y851" i="2"/>
  <c r="M852" i="2"/>
  <c r="AA852" i="2"/>
  <c r="Z852" i="2"/>
  <c r="AC852" i="2"/>
  <c r="Q853" i="2"/>
  <c r="E854" i="2"/>
  <c r="U854" i="2"/>
  <c r="S854" i="2" s="1"/>
  <c r="I855" i="2"/>
  <c r="F855" i="2" s="1"/>
  <c r="W855" i="2"/>
  <c r="V855" i="2"/>
  <c r="Y855" i="2"/>
  <c r="M856" i="2"/>
  <c r="K856" i="2" s="1"/>
  <c r="AA856" i="2"/>
  <c r="Z856" i="2"/>
  <c r="AC856" i="2"/>
  <c r="Q857" i="2"/>
  <c r="E858" i="2"/>
  <c r="B858" i="2" s="1"/>
  <c r="U858" i="2"/>
  <c r="R858" i="2" s="1"/>
  <c r="I859" i="2"/>
  <c r="G859" i="2" s="1"/>
  <c r="W859" i="2"/>
  <c r="V859" i="2"/>
  <c r="Y859" i="2"/>
  <c r="M860" i="2"/>
  <c r="J860" i="2" s="1"/>
  <c r="AA860" i="2"/>
  <c r="Z860" i="2"/>
  <c r="AC860" i="2"/>
  <c r="Q861" i="2"/>
  <c r="E862" i="2"/>
  <c r="U862" i="2"/>
  <c r="S862" i="2" s="1"/>
  <c r="I863" i="2"/>
  <c r="G863" i="2" s="1"/>
  <c r="W863" i="2"/>
  <c r="V863" i="2"/>
  <c r="Y863" i="2"/>
  <c r="M864" i="2"/>
  <c r="K864" i="2" s="1"/>
  <c r="AA864" i="2"/>
  <c r="Z864" i="2"/>
  <c r="AC864" i="2"/>
  <c r="Q865" i="2"/>
  <c r="O865" i="2" s="1"/>
  <c r="E866" i="2"/>
  <c r="C866" i="2" s="1"/>
  <c r="U866" i="2"/>
  <c r="I867" i="2"/>
  <c r="W867" i="2"/>
  <c r="V867" i="2"/>
  <c r="Y867" i="2"/>
  <c r="M868" i="2"/>
  <c r="K868" i="2" s="1"/>
  <c r="AA868" i="2"/>
  <c r="Z868" i="2"/>
  <c r="AC868" i="2"/>
  <c r="S869" i="2"/>
  <c r="I871" i="2"/>
  <c r="AC871" i="2"/>
  <c r="AA871" i="2"/>
  <c r="Q873" i="2"/>
  <c r="N873" i="2" s="1"/>
  <c r="G874" i="2"/>
  <c r="W875" i="2"/>
  <c r="V875" i="2"/>
  <c r="Y875" i="2"/>
  <c r="O876" i="2"/>
  <c r="E878" i="2"/>
  <c r="B878" i="2" s="1"/>
  <c r="Y878" i="2"/>
  <c r="W878" i="2"/>
  <c r="M880" i="2"/>
  <c r="K880" i="2" s="1"/>
  <c r="C881" i="2"/>
  <c r="U882" i="2"/>
  <c r="K883" i="2"/>
  <c r="AA884" i="2"/>
  <c r="Z884" i="2"/>
  <c r="AC884" i="2"/>
  <c r="S885" i="2"/>
  <c r="I887" i="2"/>
  <c r="G887" i="2" s="1"/>
  <c r="AC887" i="2"/>
  <c r="AA887" i="2"/>
  <c r="Q889" i="2"/>
  <c r="O889" i="2" s="1"/>
  <c r="G890" i="2"/>
  <c r="W891" i="2"/>
  <c r="V891" i="2"/>
  <c r="Y891" i="2"/>
  <c r="E894" i="2"/>
  <c r="C894" i="2" s="1"/>
  <c r="M896" i="2"/>
  <c r="J896" i="2" s="1"/>
  <c r="W897" i="2"/>
  <c r="V897" i="2"/>
  <c r="Y897" i="2"/>
  <c r="M898" i="2"/>
  <c r="J898" i="2" s="1"/>
  <c r="AA898" i="2"/>
  <c r="Z898" i="2"/>
  <c r="AC898" i="2"/>
  <c r="Q899" i="2"/>
  <c r="E900" i="2"/>
  <c r="C900" i="2" s="1"/>
  <c r="U900" i="2"/>
  <c r="R900" i="2" s="1"/>
  <c r="I901" i="2"/>
  <c r="G901" i="2" s="1"/>
  <c r="W901" i="2"/>
  <c r="V901" i="2"/>
  <c r="Y901" i="2"/>
  <c r="M902" i="2"/>
  <c r="AA902" i="2"/>
  <c r="Z902" i="2"/>
  <c r="AC902" i="2"/>
  <c r="Q903" i="2"/>
  <c r="O903" i="2" s="1"/>
  <c r="E904" i="2"/>
  <c r="U904" i="2"/>
  <c r="S904" i="2" s="1"/>
  <c r="I905" i="2"/>
  <c r="F905" i="2" s="1"/>
  <c r="W905" i="2"/>
  <c r="V905" i="2"/>
  <c r="Y905" i="2"/>
  <c r="M906" i="2"/>
  <c r="K906" i="2" s="1"/>
  <c r="AA906" i="2"/>
  <c r="Z906" i="2"/>
  <c r="AC906" i="2"/>
  <c r="Q907" i="2"/>
  <c r="E908" i="2"/>
  <c r="C908" i="2" s="1"/>
  <c r="U926" i="2"/>
  <c r="S926" i="2" s="1"/>
  <c r="Y927" i="2"/>
  <c r="W927" i="2"/>
  <c r="V927" i="2"/>
  <c r="AC928" i="2"/>
  <c r="AA928" i="2"/>
  <c r="Z928" i="2"/>
  <c r="E930" i="2"/>
  <c r="U932" i="2"/>
  <c r="R932" i="2" s="1"/>
  <c r="Q934" i="2"/>
  <c r="I937" i="2"/>
  <c r="G937" i="2" s="1"/>
  <c r="I956" i="2"/>
  <c r="G956" i="2" s="1"/>
  <c r="Q974" i="2"/>
  <c r="O974" i="2" s="1"/>
  <c r="AA807" i="2"/>
  <c r="C809" i="2"/>
  <c r="K811" i="2"/>
  <c r="W814" i="2"/>
  <c r="E816" i="2"/>
  <c r="C816" i="2" s="1"/>
  <c r="M818" i="2"/>
  <c r="J818" i="2" s="1"/>
  <c r="U820" i="2"/>
  <c r="S820" i="2" s="1"/>
  <c r="C869" i="2"/>
  <c r="U870" i="2"/>
  <c r="R870" i="2" s="1"/>
  <c r="K871" i="2"/>
  <c r="AA872" i="2"/>
  <c r="Z872" i="2"/>
  <c r="AC872" i="2"/>
  <c r="S873" i="2"/>
  <c r="I875" i="2"/>
  <c r="AC875" i="2"/>
  <c r="AA875" i="2"/>
  <c r="Q877" i="2"/>
  <c r="G878" i="2"/>
  <c r="W879" i="2"/>
  <c r="V879" i="2"/>
  <c r="Y879" i="2"/>
  <c r="O880" i="2"/>
  <c r="E882" i="2"/>
  <c r="B882" i="2" s="1"/>
  <c r="Y882" i="2"/>
  <c r="W882" i="2"/>
  <c r="M884" i="2"/>
  <c r="C885" i="2"/>
  <c r="U886" i="2"/>
  <c r="S886" i="2" s="1"/>
  <c r="K887" i="2"/>
  <c r="AA888" i="2"/>
  <c r="Z888" i="2"/>
  <c r="AC888" i="2"/>
  <c r="S889" i="2"/>
  <c r="I891" i="2"/>
  <c r="G891" i="2" s="1"/>
  <c r="Q893" i="2"/>
  <c r="N893" i="2" s="1"/>
  <c r="W895" i="2"/>
  <c r="V895" i="2"/>
  <c r="Y895" i="2"/>
  <c r="I925" i="2"/>
  <c r="Z960" i="2"/>
  <c r="AC960" i="2"/>
  <c r="AA960" i="2"/>
  <c r="M808" i="2"/>
  <c r="K808" i="2" s="1"/>
  <c r="Q809" i="2"/>
  <c r="U810" i="2"/>
  <c r="W811" i="2"/>
  <c r="V811" i="2"/>
  <c r="AA812" i="2"/>
  <c r="Z812" i="2"/>
  <c r="E814" i="2"/>
  <c r="I815" i="2"/>
  <c r="Q817" i="2"/>
  <c r="O817" i="2" s="1"/>
  <c r="W819" i="2"/>
  <c r="V819" i="2"/>
  <c r="Y819" i="2"/>
  <c r="I869" i="2"/>
  <c r="AC869" i="2"/>
  <c r="AA869" i="2"/>
  <c r="Q871" i="2"/>
  <c r="O871" i="2" s="1"/>
  <c r="G872" i="2"/>
  <c r="W873" i="2"/>
  <c r="V873" i="2"/>
  <c r="Y873" i="2"/>
  <c r="O874" i="2"/>
  <c r="E876" i="2"/>
  <c r="C876" i="2" s="1"/>
  <c r="Y876" i="2"/>
  <c r="W876" i="2"/>
  <c r="M878" i="2"/>
  <c r="J878" i="2" s="1"/>
  <c r="C879" i="2"/>
  <c r="U880" i="2"/>
  <c r="S880" i="2" s="1"/>
  <c r="K881" i="2"/>
  <c r="AA882" i="2"/>
  <c r="Z882" i="2"/>
  <c r="AC882" i="2"/>
  <c r="S883" i="2"/>
  <c r="I885" i="2"/>
  <c r="G885" i="2" s="1"/>
  <c r="AC885" i="2"/>
  <c r="AA885" i="2"/>
  <c r="Q887" i="2"/>
  <c r="O887" i="2" s="1"/>
  <c r="G888" i="2"/>
  <c r="W889" i="2"/>
  <c r="V889" i="2"/>
  <c r="Y889" i="2"/>
  <c r="O890" i="2"/>
  <c r="E892" i="2"/>
  <c r="C892" i="2" s="1"/>
  <c r="M894" i="2"/>
  <c r="J894" i="2" s="1"/>
  <c r="U896" i="2"/>
  <c r="M955" i="2"/>
  <c r="K955" i="2" s="1"/>
  <c r="Z976" i="2"/>
  <c r="AC976" i="2"/>
  <c r="AA976" i="2"/>
  <c r="Y811" i="2"/>
  <c r="AC812" i="2"/>
  <c r="U816" i="2"/>
  <c r="R816" i="2" s="1"/>
  <c r="AA818" i="2"/>
  <c r="Z818" i="2"/>
  <c r="AC818" i="2"/>
  <c r="I821" i="2"/>
  <c r="W821" i="2"/>
  <c r="V821" i="2"/>
  <c r="Y821" i="2"/>
  <c r="M822" i="2"/>
  <c r="J822" i="2" s="1"/>
  <c r="AA822" i="2"/>
  <c r="Z822" i="2"/>
  <c r="AC822" i="2"/>
  <c r="Q823" i="2"/>
  <c r="E824" i="2"/>
  <c r="B824" i="2" s="1"/>
  <c r="U824" i="2"/>
  <c r="I825" i="2"/>
  <c r="G825" i="2" s="1"/>
  <c r="W825" i="2"/>
  <c r="V825" i="2"/>
  <c r="Y825" i="2"/>
  <c r="M826" i="2"/>
  <c r="K826" i="2" s="1"/>
  <c r="AA826" i="2"/>
  <c r="Z826" i="2"/>
  <c r="AC826" i="2"/>
  <c r="Q827" i="2"/>
  <c r="O827" i="2" s="1"/>
  <c r="E828" i="2"/>
  <c r="C828" i="2" s="1"/>
  <c r="U828" i="2"/>
  <c r="I829" i="2"/>
  <c r="F829" i="2" s="1"/>
  <c r="W829" i="2"/>
  <c r="V829" i="2"/>
  <c r="Y829" i="2"/>
  <c r="M830" i="2"/>
  <c r="J830" i="2" s="1"/>
  <c r="AA830" i="2"/>
  <c r="Z830" i="2"/>
  <c r="AC830" i="2"/>
  <c r="Q831" i="2"/>
  <c r="O831" i="2" s="1"/>
  <c r="E832" i="2"/>
  <c r="B832" i="2" s="1"/>
  <c r="U832" i="2"/>
  <c r="I833" i="2"/>
  <c r="W833" i="2"/>
  <c r="V833" i="2"/>
  <c r="Y833" i="2"/>
  <c r="M834" i="2"/>
  <c r="J834" i="2" s="1"/>
  <c r="AA834" i="2"/>
  <c r="Z834" i="2"/>
  <c r="AC834" i="2"/>
  <c r="Q835" i="2"/>
  <c r="O835" i="2" s="1"/>
  <c r="E836" i="2"/>
  <c r="U836" i="2"/>
  <c r="I837" i="2"/>
  <c r="W837" i="2"/>
  <c r="V837" i="2"/>
  <c r="Y837" i="2"/>
  <c r="M838" i="2"/>
  <c r="J838" i="2" s="1"/>
  <c r="AA838" i="2"/>
  <c r="Z838" i="2"/>
  <c r="AC838" i="2"/>
  <c r="Q839" i="2"/>
  <c r="O839" i="2" s="1"/>
  <c r="E840" i="2"/>
  <c r="C840" i="2" s="1"/>
  <c r="U840" i="2"/>
  <c r="R840" i="2" s="1"/>
  <c r="I841" i="2"/>
  <c r="G841" i="2" s="1"/>
  <c r="W841" i="2"/>
  <c r="V841" i="2"/>
  <c r="Y841" i="2"/>
  <c r="M842" i="2"/>
  <c r="K842" i="2" s="1"/>
  <c r="AA842" i="2"/>
  <c r="Z842" i="2"/>
  <c r="AC842" i="2"/>
  <c r="Q843" i="2"/>
  <c r="O843" i="2" s="1"/>
  <c r="E844" i="2"/>
  <c r="B844" i="2" s="1"/>
  <c r="U844" i="2"/>
  <c r="S844" i="2" s="1"/>
  <c r="I845" i="2"/>
  <c r="W845" i="2"/>
  <c r="V845" i="2"/>
  <c r="Y845" i="2"/>
  <c r="M846" i="2"/>
  <c r="J846" i="2" s="1"/>
  <c r="AA846" i="2"/>
  <c r="Z846" i="2"/>
  <c r="AC846" i="2"/>
  <c r="Q847" i="2"/>
  <c r="N847" i="2" s="1"/>
  <c r="E848" i="2"/>
  <c r="U848" i="2"/>
  <c r="R848" i="2" s="1"/>
  <c r="I849" i="2"/>
  <c r="G849" i="2" s="1"/>
  <c r="W849" i="2"/>
  <c r="V849" i="2"/>
  <c r="Y849" i="2"/>
  <c r="M850" i="2"/>
  <c r="K850" i="2" s="1"/>
  <c r="AA850" i="2"/>
  <c r="Z850" i="2"/>
  <c r="AC850" i="2"/>
  <c r="Q851" i="2"/>
  <c r="N851" i="2" s="1"/>
  <c r="E852" i="2"/>
  <c r="B852" i="2" s="1"/>
  <c r="U852" i="2"/>
  <c r="S852" i="2" s="1"/>
  <c r="I853" i="2"/>
  <c r="F853" i="2" s="1"/>
  <c r="W853" i="2"/>
  <c r="V853" i="2"/>
  <c r="Y853" i="2"/>
  <c r="M854" i="2"/>
  <c r="K854" i="2" s="1"/>
  <c r="AA854" i="2"/>
  <c r="Z854" i="2"/>
  <c r="AC854" i="2"/>
  <c r="Q855" i="2"/>
  <c r="E856" i="2"/>
  <c r="B856" i="2" s="1"/>
  <c r="U856" i="2"/>
  <c r="R856" i="2" s="1"/>
  <c r="I857" i="2"/>
  <c r="G857" i="2" s="1"/>
  <c r="W857" i="2"/>
  <c r="V857" i="2"/>
  <c r="Y857" i="2"/>
  <c r="M858" i="2"/>
  <c r="K858" i="2" s="1"/>
  <c r="AA858" i="2"/>
  <c r="Z858" i="2"/>
  <c r="AC858" i="2"/>
  <c r="Q859" i="2"/>
  <c r="N859" i="2" s="1"/>
  <c r="E860" i="2"/>
  <c r="C860" i="2" s="1"/>
  <c r="U860" i="2"/>
  <c r="I861" i="2"/>
  <c r="F861" i="2" s="1"/>
  <c r="W861" i="2"/>
  <c r="V861" i="2"/>
  <c r="Y861" i="2"/>
  <c r="M862" i="2"/>
  <c r="J862" i="2" s="1"/>
  <c r="AA862" i="2"/>
  <c r="Z862" i="2"/>
  <c r="AC862" i="2"/>
  <c r="Q863" i="2"/>
  <c r="O863" i="2" s="1"/>
  <c r="E864" i="2"/>
  <c r="B864" i="2" s="1"/>
  <c r="U864" i="2"/>
  <c r="S864" i="2" s="1"/>
  <c r="I865" i="2"/>
  <c r="W865" i="2"/>
  <c r="V865" i="2"/>
  <c r="Y865" i="2"/>
  <c r="M866" i="2"/>
  <c r="K866" i="2" s="1"/>
  <c r="AA866" i="2"/>
  <c r="Z866" i="2"/>
  <c r="AC866" i="2"/>
  <c r="Q867" i="2"/>
  <c r="O867" i="2" s="1"/>
  <c r="E868" i="2"/>
  <c r="C868" i="2" s="1"/>
  <c r="U868" i="2"/>
  <c r="R868" i="2" s="1"/>
  <c r="E870" i="2"/>
  <c r="C870" i="2" s="1"/>
  <c r="Y870" i="2"/>
  <c r="W870" i="2"/>
  <c r="M872" i="2"/>
  <c r="J872" i="2" s="1"/>
  <c r="C873" i="2"/>
  <c r="U874" i="2"/>
  <c r="R874" i="2" s="1"/>
  <c r="K875" i="2"/>
  <c r="AA876" i="2"/>
  <c r="Z876" i="2"/>
  <c r="AC876" i="2"/>
  <c r="S877" i="2"/>
  <c r="I879" i="2"/>
  <c r="F879" i="2" s="1"/>
  <c r="AC879" i="2"/>
  <c r="AA879" i="2"/>
  <c r="Q881" i="2"/>
  <c r="N881" i="2" s="1"/>
  <c r="G882" i="2"/>
  <c r="W883" i="2"/>
  <c r="V883" i="2"/>
  <c r="Y883" i="2"/>
  <c r="O884" i="2"/>
  <c r="E886" i="2"/>
  <c r="Y886" i="2"/>
  <c r="W886" i="2"/>
  <c r="M888" i="2"/>
  <c r="K888" i="2" s="1"/>
  <c r="C889" i="2"/>
  <c r="U890" i="2"/>
  <c r="S890" i="2" s="1"/>
  <c r="AA892" i="2"/>
  <c r="Z892" i="2"/>
  <c r="AC892" i="2"/>
  <c r="I895" i="2"/>
  <c r="F895" i="2" s="1"/>
  <c r="Q897" i="2"/>
  <c r="O897" i="2" s="1"/>
  <c r="E898" i="2"/>
  <c r="U898" i="2"/>
  <c r="S898" i="2" s="1"/>
  <c r="I899" i="2"/>
  <c r="G899" i="2" s="1"/>
  <c r="W899" i="2"/>
  <c r="V899" i="2"/>
  <c r="Y899" i="2"/>
  <c r="M900" i="2"/>
  <c r="K900" i="2" s="1"/>
  <c r="AA900" i="2"/>
  <c r="Z900" i="2"/>
  <c r="AC900" i="2"/>
  <c r="Q901" i="2"/>
  <c r="N901" i="2" s="1"/>
  <c r="E902" i="2"/>
  <c r="U902" i="2"/>
  <c r="S902" i="2" s="1"/>
  <c r="I903" i="2"/>
  <c r="F903" i="2" s="1"/>
  <c r="W903" i="2"/>
  <c r="V903" i="2"/>
  <c r="Y903" i="2"/>
  <c r="M904" i="2"/>
  <c r="K904" i="2" s="1"/>
  <c r="AA904" i="2"/>
  <c r="Z904" i="2"/>
  <c r="AC904" i="2"/>
  <c r="Q905" i="2"/>
  <c r="O905" i="2" s="1"/>
  <c r="E906" i="2"/>
  <c r="B906" i="2" s="1"/>
  <c r="U906" i="2"/>
  <c r="S906" i="2" s="1"/>
  <c r="I907" i="2"/>
  <c r="G907" i="2" s="1"/>
  <c r="W907" i="2"/>
  <c r="V907" i="2"/>
  <c r="Y907" i="2"/>
  <c r="I924" i="2"/>
  <c r="F924" i="2" s="1"/>
  <c r="I932" i="2"/>
  <c r="F932" i="2" s="1"/>
  <c r="AC934" i="2"/>
  <c r="AA934" i="2"/>
  <c r="Z934" i="2"/>
  <c r="W936" i="2"/>
  <c r="Y936" i="2"/>
  <c r="V936" i="2"/>
  <c r="E960" i="2"/>
  <c r="C960" i="2" s="1"/>
  <c r="W964" i="2"/>
  <c r="Y964" i="2"/>
  <c r="V964" i="2"/>
  <c r="M970" i="2"/>
  <c r="AC770" i="2"/>
  <c r="Y777" i="2"/>
  <c r="E784" i="2"/>
  <c r="C784" i="2" s="1"/>
  <c r="I785" i="2"/>
  <c r="G785" i="2" s="1"/>
  <c r="M786" i="2"/>
  <c r="Q787" i="2"/>
  <c r="N787" i="2" s="1"/>
  <c r="U788" i="2"/>
  <c r="R788" i="2" s="1"/>
  <c r="W789" i="2"/>
  <c r="V789" i="2"/>
  <c r="AA790" i="2"/>
  <c r="Z790" i="2"/>
  <c r="E792" i="2"/>
  <c r="C792" i="2" s="1"/>
  <c r="I793" i="2"/>
  <c r="M794" i="2"/>
  <c r="J794" i="2" s="1"/>
  <c r="Q795" i="2"/>
  <c r="N795" i="2" s="1"/>
  <c r="U796" i="2"/>
  <c r="R796" i="2" s="1"/>
  <c r="W797" i="2"/>
  <c r="V797" i="2"/>
  <c r="AA798" i="2"/>
  <c r="Z798" i="2"/>
  <c r="E800" i="2"/>
  <c r="B800" i="2" s="1"/>
  <c r="I801" i="2"/>
  <c r="M802" i="2"/>
  <c r="J802" i="2" s="1"/>
  <c r="Q803" i="2"/>
  <c r="O803" i="2" s="1"/>
  <c r="U804" i="2"/>
  <c r="S804" i="2" s="1"/>
  <c r="W805" i="2"/>
  <c r="V805" i="2"/>
  <c r="AA806" i="2"/>
  <c r="Z806" i="2"/>
  <c r="E808" i="2"/>
  <c r="C808" i="2" s="1"/>
  <c r="I809" i="2"/>
  <c r="F809" i="2" s="1"/>
  <c r="M810" i="2"/>
  <c r="K810" i="2" s="1"/>
  <c r="Q811" i="2"/>
  <c r="O811" i="2" s="1"/>
  <c r="U812" i="2"/>
  <c r="R812" i="2" s="1"/>
  <c r="W813" i="2"/>
  <c r="V813" i="2"/>
  <c r="AA814" i="2"/>
  <c r="Z814" i="2"/>
  <c r="W815" i="2"/>
  <c r="V815" i="2"/>
  <c r="Y815" i="2"/>
  <c r="E818" i="2"/>
  <c r="C818" i="2" s="1"/>
  <c r="M820" i="2"/>
  <c r="K820" i="2" s="1"/>
  <c r="K869" i="2"/>
  <c r="AA870" i="2"/>
  <c r="Z870" i="2"/>
  <c r="AC870" i="2"/>
  <c r="S871" i="2"/>
  <c r="I873" i="2"/>
  <c r="G873" i="2" s="1"/>
  <c r="AC873" i="2"/>
  <c r="AA873" i="2"/>
  <c r="Q875" i="2"/>
  <c r="O875" i="2" s="1"/>
  <c r="G876" i="2"/>
  <c r="W877" i="2"/>
  <c r="V877" i="2"/>
  <c r="Y877" i="2"/>
  <c r="O878" i="2"/>
  <c r="E880" i="2"/>
  <c r="C880" i="2" s="1"/>
  <c r="Y880" i="2"/>
  <c r="W880" i="2"/>
  <c r="M882" i="2"/>
  <c r="J882" i="2" s="1"/>
  <c r="C883" i="2"/>
  <c r="U884" i="2"/>
  <c r="S884" i="2" s="1"/>
  <c r="K885" i="2"/>
  <c r="AA886" i="2"/>
  <c r="Z886" i="2"/>
  <c r="AC886" i="2"/>
  <c r="S887" i="2"/>
  <c r="I889" i="2"/>
  <c r="G889" i="2" s="1"/>
  <c r="AC889" i="2"/>
  <c r="AA889" i="2"/>
  <c r="Q891" i="2"/>
  <c r="N891" i="2" s="1"/>
  <c r="W893" i="2"/>
  <c r="V893" i="2"/>
  <c r="Y893" i="2"/>
  <c r="E896" i="2"/>
  <c r="C896" i="2" s="1"/>
  <c r="Q939" i="2"/>
  <c r="M941" i="2"/>
  <c r="K941" i="2" s="1"/>
  <c r="E944" i="2"/>
  <c r="B944" i="2" s="1"/>
  <c r="AA945" i="2"/>
  <c r="AC945" i="2"/>
  <c r="Z945" i="2"/>
  <c r="U948" i="2"/>
  <c r="S948" i="2" s="1"/>
  <c r="Q950" i="2"/>
  <c r="N950" i="2" s="1"/>
  <c r="Q954" i="2"/>
  <c r="O954" i="2" s="1"/>
  <c r="Z954" i="2"/>
  <c r="AA954" i="2"/>
  <c r="AC954" i="2"/>
  <c r="AC756" i="2"/>
  <c r="AC772" i="2"/>
  <c r="Y779" i="2"/>
  <c r="Y789" i="2"/>
  <c r="AC790" i="2"/>
  <c r="Y797" i="2"/>
  <c r="AC798" i="2"/>
  <c r="Y805" i="2"/>
  <c r="AC806" i="2"/>
  <c r="Y813" i="2"/>
  <c r="AC814" i="2"/>
  <c r="I817" i="2"/>
  <c r="G817" i="2" s="1"/>
  <c r="Q819" i="2"/>
  <c r="Q869" i="2"/>
  <c r="O869" i="2" s="1"/>
  <c r="G870" i="2"/>
  <c r="W871" i="2"/>
  <c r="V871" i="2"/>
  <c r="Y871" i="2"/>
  <c r="O872" i="2"/>
  <c r="E874" i="2"/>
  <c r="C874" i="2" s="1"/>
  <c r="Y874" i="2"/>
  <c r="W874" i="2"/>
  <c r="M876" i="2"/>
  <c r="C877" i="2"/>
  <c r="U878" i="2"/>
  <c r="S878" i="2" s="1"/>
  <c r="K879" i="2"/>
  <c r="AA880" i="2"/>
  <c r="Z880" i="2"/>
  <c r="AC880" i="2"/>
  <c r="S881" i="2"/>
  <c r="I883" i="2"/>
  <c r="G883" i="2" s="1"/>
  <c r="AC883" i="2"/>
  <c r="AA883" i="2"/>
  <c r="Q885" i="2"/>
  <c r="N885" i="2" s="1"/>
  <c r="G886" i="2"/>
  <c r="W887" i="2"/>
  <c r="V887" i="2"/>
  <c r="Y887" i="2"/>
  <c r="O888" i="2"/>
  <c r="E890" i="2"/>
  <c r="B890" i="2" s="1"/>
  <c r="Y890" i="2"/>
  <c r="W890" i="2"/>
  <c r="M892" i="2"/>
  <c r="K892" i="2" s="1"/>
  <c r="U894" i="2"/>
  <c r="R894" i="2" s="1"/>
  <c r="AA896" i="2"/>
  <c r="Z896" i="2"/>
  <c r="AC896" i="2"/>
  <c r="U957" i="2"/>
  <c r="R957" i="2" s="1"/>
  <c r="AC975" i="2"/>
  <c r="Z975" i="2"/>
  <c r="AA975" i="2"/>
  <c r="U931" i="2"/>
  <c r="S931" i="2" s="1"/>
  <c r="AA933" i="2"/>
  <c r="AC933" i="2"/>
  <c r="I936" i="2"/>
  <c r="F936" i="2" s="1"/>
  <c r="Q938" i="2"/>
  <c r="O938" i="2" s="1"/>
  <c r="W940" i="2"/>
  <c r="Y940" i="2"/>
  <c r="E943" i="2"/>
  <c r="C943" i="2" s="1"/>
  <c r="M945" i="2"/>
  <c r="J945" i="2" s="1"/>
  <c r="U947" i="2"/>
  <c r="S947" i="2" s="1"/>
  <c r="AA949" i="2"/>
  <c r="AC949" i="2"/>
  <c r="I952" i="2"/>
  <c r="G952" i="2" s="1"/>
  <c r="U952" i="2"/>
  <c r="S952" i="2" s="1"/>
  <c r="AA953" i="2"/>
  <c r="AC953" i="2"/>
  <c r="E956" i="2"/>
  <c r="U956" i="2"/>
  <c r="S956" i="2" s="1"/>
  <c r="W960" i="2"/>
  <c r="Y960" i="2"/>
  <c r="M961" i="2"/>
  <c r="K961" i="2" s="1"/>
  <c r="V961" i="2"/>
  <c r="W961" i="2"/>
  <c r="Y961" i="2"/>
  <c r="I962" i="2"/>
  <c r="F962" i="2" s="1"/>
  <c r="U964" i="2"/>
  <c r="S964" i="2" s="1"/>
  <c r="Q965" i="2"/>
  <c r="Z974" i="2"/>
  <c r="AA974" i="2"/>
  <c r="W976" i="2"/>
  <c r="V976" i="2"/>
  <c r="Y976" i="2"/>
  <c r="V977" i="2"/>
  <c r="W977" i="2"/>
  <c r="Y977" i="2"/>
  <c r="I978" i="2"/>
  <c r="F978" i="2" s="1"/>
  <c r="Y982" i="2"/>
  <c r="W982" i="2"/>
  <c r="V982" i="2"/>
  <c r="M987" i="2"/>
  <c r="AC991" i="2"/>
  <c r="AA991" i="2"/>
  <c r="Z991" i="2"/>
  <c r="Q996" i="2"/>
  <c r="U999" i="2"/>
  <c r="I1004" i="2"/>
  <c r="G1004" i="2" s="1"/>
  <c r="Y1008" i="2"/>
  <c r="W1008" i="2"/>
  <c r="V1008" i="2"/>
  <c r="M1013" i="2"/>
  <c r="J1013" i="2" s="1"/>
  <c r="AC1017" i="2"/>
  <c r="AA1017" i="2"/>
  <c r="Z1017" i="2"/>
  <c r="Q1022" i="2"/>
  <c r="O1022" i="2" s="1"/>
  <c r="Q1027" i="2"/>
  <c r="O1027" i="2" s="1"/>
  <c r="Q1029" i="2"/>
  <c r="N1029" i="2" s="1"/>
  <c r="E1032" i="2"/>
  <c r="E1034" i="2"/>
  <c r="B1034" i="2" s="1"/>
  <c r="U1036" i="2"/>
  <c r="R1036" i="2" s="1"/>
  <c r="U1038" i="2"/>
  <c r="S1038" i="2" s="1"/>
  <c r="I1041" i="2"/>
  <c r="F1041" i="2" s="1"/>
  <c r="I1043" i="2"/>
  <c r="Y1045" i="2"/>
  <c r="V1045" i="2"/>
  <c r="W1045" i="2"/>
  <c r="Y1047" i="2"/>
  <c r="V1047" i="2"/>
  <c r="W1047" i="2"/>
  <c r="M1050" i="2"/>
  <c r="M1052" i="2"/>
  <c r="J1052" i="2" s="1"/>
  <c r="AC1054" i="2"/>
  <c r="Z1054" i="2"/>
  <c r="AA1054" i="2"/>
  <c r="AC1056" i="2"/>
  <c r="Z1056" i="2"/>
  <c r="AA1056" i="2"/>
  <c r="Q1059" i="2"/>
  <c r="Q1061" i="2"/>
  <c r="N1061" i="2" s="1"/>
  <c r="E1064" i="2"/>
  <c r="C1064" i="2" s="1"/>
  <c r="E1066" i="2"/>
  <c r="U1068" i="2"/>
  <c r="U1070" i="2"/>
  <c r="R1070" i="2" s="1"/>
  <c r="Z1071" i="2"/>
  <c r="AA1071" i="2"/>
  <c r="AC1071" i="2"/>
  <c r="Q1076" i="2"/>
  <c r="O1076" i="2" s="1"/>
  <c r="U1110" i="2"/>
  <c r="S1110" i="2"/>
  <c r="R1110" i="2"/>
  <c r="M1128" i="2"/>
  <c r="J1128" i="2" s="1"/>
  <c r="Z1136" i="2"/>
  <c r="AC1136" i="2"/>
  <c r="AA1136" i="2"/>
  <c r="AC1139" i="2"/>
  <c r="AA1139" i="2"/>
  <c r="Z1139" i="2"/>
  <c r="Z1144" i="2"/>
  <c r="AC1144" i="2"/>
  <c r="AA1144" i="2"/>
  <c r="I1155" i="2"/>
  <c r="F1155" i="2" s="1"/>
  <c r="I1158" i="2"/>
  <c r="G1158" i="2" s="1"/>
  <c r="I1163" i="2"/>
  <c r="G1163" i="2" s="1"/>
  <c r="Q1175" i="2"/>
  <c r="E1184" i="2"/>
  <c r="B1184" i="2" s="1"/>
  <c r="I1193" i="2"/>
  <c r="I1196" i="2"/>
  <c r="G1196" i="2" s="1"/>
  <c r="E1197" i="2"/>
  <c r="B1197" i="2" s="1"/>
  <c r="E1204" i="2"/>
  <c r="B1204" i="2" s="1"/>
  <c r="Z1216" i="2"/>
  <c r="AA1216" i="2"/>
  <c r="AC1216" i="2"/>
  <c r="M1222" i="2"/>
  <c r="K1222" i="2" s="1"/>
  <c r="AC908" i="2"/>
  <c r="Y909" i="2"/>
  <c r="AC910" i="2"/>
  <c r="Y911" i="2"/>
  <c r="AC912" i="2"/>
  <c r="Y913" i="2"/>
  <c r="AC914" i="2"/>
  <c r="Y915" i="2"/>
  <c r="AC916" i="2"/>
  <c r="Y917" i="2"/>
  <c r="AC918" i="2"/>
  <c r="Y919" i="2"/>
  <c r="AC920" i="2"/>
  <c r="Y921" i="2"/>
  <c r="AC922" i="2"/>
  <c r="Z923" i="2"/>
  <c r="Z924" i="2"/>
  <c r="Z925" i="2"/>
  <c r="B927" i="2"/>
  <c r="J929" i="2"/>
  <c r="N930" i="2"/>
  <c r="V931" i="2"/>
  <c r="C933" i="2"/>
  <c r="K935" i="2"/>
  <c r="J936" i="2"/>
  <c r="S937" i="2"/>
  <c r="R938" i="2"/>
  <c r="AA939" i="2"/>
  <c r="AC939" i="2"/>
  <c r="Z940" i="2"/>
  <c r="G942" i="2"/>
  <c r="O944" i="2"/>
  <c r="W946" i="2"/>
  <c r="Y946" i="2"/>
  <c r="V947" i="2"/>
  <c r="C949" i="2"/>
  <c r="B950" i="2"/>
  <c r="K951" i="2"/>
  <c r="Y951" i="2"/>
  <c r="V952" i="2"/>
  <c r="E959" i="2"/>
  <c r="B959" i="2" s="1"/>
  <c r="Q959" i="2"/>
  <c r="N959" i="2" s="1"/>
  <c r="AC959" i="2"/>
  <c r="Z959" i="2"/>
  <c r="M962" i="2"/>
  <c r="K962" i="2" s="1"/>
  <c r="F963" i="2"/>
  <c r="R972" i="2"/>
  <c r="S972" i="2"/>
  <c r="AC974" i="2"/>
  <c r="M982" i="2"/>
  <c r="Z986" i="2"/>
  <c r="AA986" i="2"/>
  <c r="AC986" i="2"/>
  <c r="Q991" i="2"/>
  <c r="N991" i="2" s="1"/>
  <c r="E996" i="2"/>
  <c r="C996" i="2" s="1"/>
  <c r="U1000" i="2"/>
  <c r="R1000" i="2" s="1"/>
  <c r="I1005" i="2"/>
  <c r="Y1009" i="2"/>
  <c r="V1009" i="2"/>
  <c r="W1009" i="2"/>
  <c r="M1014" i="2"/>
  <c r="AC1018" i="2"/>
  <c r="Z1018" i="2"/>
  <c r="AA1018" i="2"/>
  <c r="Q1023" i="2"/>
  <c r="N1023" i="2" s="1"/>
  <c r="V1026" i="2"/>
  <c r="Y1026" i="2"/>
  <c r="W1026" i="2"/>
  <c r="M1031" i="2"/>
  <c r="K1031" i="2" s="1"/>
  <c r="Z1035" i="2"/>
  <c r="AC1035" i="2"/>
  <c r="AA1035" i="2"/>
  <c r="Q1040" i="2"/>
  <c r="E1045" i="2"/>
  <c r="U1049" i="2"/>
  <c r="I1054" i="2"/>
  <c r="G1054" i="2" s="1"/>
  <c r="V1058" i="2"/>
  <c r="Y1058" i="2"/>
  <c r="W1058" i="2"/>
  <c r="M1063" i="2"/>
  <c r="J1063" i="2" s="1"/>
  <c r="Z1067" i="2"/>
  <c r="AC1067" i="2"/>
  <c r="AA1067" i="2"/>
  <c r="V1074" i="2"/>
  <c r="W1074" i="2"/>
  <c r="Y1074" i="2"/>
  <c r="I1078" i="2"/>
  <c r="F1078" i="2" s="1"/>
  <c r="Q1080" i="2"/>
  <c r="O1080" i="2" s="1"/>
  <c r="V1082" i="2"/>
  <c r="W1082" i="2"/>
  <c r="Y1082" i="2"/>
  <c r="C891" i="2"/>
  <c r="K891" i="2"/>
  <c r="S891" i="2"/>
  <c r="AA891" i="2"/>
  <c r="G892" i="2"/>
  <c r="W892" i="2"/>
  <c r="C893" i="2"/>
  <c r="K893" i="2"/>
  <c r="S893" i="2"/>
  <c r="AA893" i="2"/>
  <c r="G894" i="2"/>
  <c r="O894" i="2"/>
  <c r="W894" i="2"/>
  <c r="K895" i="2"/>
  <c r="S895" i="2"/>
  <c r="AA895" i="2"/>
  <c r="G896" i="2"/>
  <c r="O896" i="2"/>
  <c r="W896" i="2"/>
  <c r="K897" i="2"/>
  <c r="K931" i="2"/>
  <c r="S933" i="2"/>
  <c r="AA935" i="2"/>
  <c r="AC935" i="2"/>
  <c r="G938" i="2"/>
  <c r="O940" i="2"/>
  <c r="W942" i="2"/>
  <c r="Y942" i="2"/>
  <c r="C945" i="2"/>
  <c r="K947" i="2"/>
  <c r="S949" i="2"/>
  <c r="V957" i="2"/>
  <c r="Y957" i="2"/>
  <c r="W957" i="2"/>
  <c r="R958" i="2"/>
  <c r="E968" i="2"/>
  <c r="B968" i="2" s="1"/>
  <c r="G972" i="2"/>
  <c r="Y972" i="2"/>
  <c r="W972" i="2"/>
  <c r="V972" i="2"/>
  <c r="I973" i="2"/>
  <c r="F973" i="2" s="1"/>
  <c r="R973" i="2"/>
  <c r="Q981" i="2"/>
  <c r="O981" i="2" s="1"/>
  <c r="E986" i="2"/>
  <c r="B986" i="2" s="1"/>
  <c r="U990" i="2"/>
  <c r="R990" i="2" s="1"/>
  <c r="I995" i="2"/>
  <c r="F995" i="2" s="1"/>
  <c r="Y1001" i="2"/>
  <c r="V1001" i="2"/>
  <c r="W1001" i="2"/>
  <c r="M1006" i="2"/>
  <c r="K1006" i="2" s="1"/>
  <c r="AC1010" i="2"/>
  <c r="Z1010" i="2"/>
  <c r="AA1010" i="2"/>
  <c r="Q1015" i="2"/>
  <c r="N1015" i="2" s="1"/>
  <c r="E1020" i="2"/>
  <c r="C1020" i="2" s="1"/>
  <c r="U1024" i="2"/>
  <c r="E1027" i="2"/>
  <c r="B1027" i="2" s="1"/>
  <c r="U1031" i="2"/>
  <c r="I1036" i="2"/>
  <c r="V1040" i="2"/>
  <c r="W1040" i="2"/>
  <c r="Y1040" i="2"/>
  <c r="M1045" i="2"/>
  <c r="J1045" i="2" s="1"/>
  <c r="Z1049" i="2"/>
  <c r="AA1049" i="2"/>
  <c r="AC1049" i="2"/>
  <c r="Q1054" i="2"/>
  <c r="O1054" i="2" s="1"/>
  <c r="E1059" i="2"/>
  <c r="B1059" i="2" s="1"/>
  <c r="U1063" i="2"/>
  <c r="R1063" i="2" s="1"/>
  <c r="I1068" i="2"/>
  <c r="Z1075" i="2"/>
  <c r="AA1075" i="2"/>
  <c r="AC1075" i="2"/>
  <c r="U1077" i="2"/>
  <c r="Z1079" i="2"/>
  <c r="AA1079" i="2"/>
  <c r="AC1079" i="2"/>
  <c r="I1082" i="2"/>
  <c r="F1082" i="2" s="1"/>
  <c r="M1108" i="2"/>
  <c r="J1108" i="2" s="1"/>
  <c r="Q1132" i="2"/>
  <c r="O1132" i="2" s="1"/>
  <c r="Z1138" i="2"/>
  <c r="AC1138" i="2"/>
  <c r="AA1138" i="2"/>
  <c r="Y1148" i="2"/>
  <c r="W1148" i="2"/>
  <c r="V1148" i="2"/>
  <c r="Y1150" i="2"/>
  <c r="W1150" i="2"/>
  <c r="V1150" i="2"/>
  <c r="I1157" i="2"/>
  <c r="G1157" i="2" s="1"/>
  <c r="E1167" i="2"/>
  <c r="C1167" i="2" s="1"/>
  <c r="E1169" i="2"/>
  <c r="C1169" i="2" s="1"/>
  <c r="I1174" i="2"/>
  <c r="F1174" i="2" s="1"/>
  <c r="Y1176" i="2"/>
  <c r="W1176" i="2"/>
  <c r="V1176" i="2"/>
  <c r="M1183" i="2"/>
  <c r="K1183" i="2" s="1"/>
  <c r="U1191" i="2"/>
  <c r="S1191" i="2"/>
  <c r="R1191" i="2"/>
  <c r="Q1192" i="2"/>
  <c r="Q1195" i="2"/>
  <c r="O1195" i="2" s="1"/>
  <c r="Q1198" i="2"/>
  <c r="O1198" i="2" s="1"/>
  <c r="M1199" i="2"/>
  <c r="K1199" i="2" s="1"/>
  <c r="I1214" i="2"/>
  <c r="F1214" i="2" s="1"/>
  <c r="U1219" i="2"/>
  <c r="S1219" i="2"/>
  <c r="R1219" i="2"/>
  <c r="K924" i="2"/>
  <c r="S925" i="2"/>
  <c r="W926" i="2"/>
  <c r="AA927" i="2"/>
  <c r="G930" i="2"/>
  <c r="K932" i="2"/>
  <c r="W932" i="2"/>
  <c r="Y932" i="2"/>
  <c r="C935" i="2"/>
  <c r="AA936" i="2"/>
  <c r="K937" i="2"/>
  <c r="G939" i="2"/>
  <c r="S939" i="2"/>
  <c r="O941" i="2"/>
  <c r="AA941" i="2"/>
  <c r="AC941" i="2"/>
  <c r="W943" i="2"/>
  <c r="G944" i="2"/>
  <c r="O946" i="2"/>
  <c r="K948" i="2"/>
  <c r="W948" i="2"/>
  <c r="Y948" i="2"/>
  <c r="S950" i="2"/>
  <c r="C951" i="2"/>
  <c r="C955" i="2"/>
  <c r="Q955" i="2"/>
  <c r="N955" i="2" s="1"/>
  <c r="J956" i="2"/>
  <c r="Z957" i="2"/>
  <c r="V965" i="2"/>
  <c r="W965" i="2"/>
  <c r="AA969" i="2"/>
  <c r="AC969" i="2"/>
  <c r="Q970" i="2"/>
  <c r="O970" i="2" s="1"/>
  <c r="Z970" i="2"/>
  <c r="AA970" i="2"/>
  <c r="AC970" i="2"/>
  <c r="J971" i="2"/>
  <c r="V973" i="2"/>
  <c r="Y973" i="2"/>
  <c r="W973" i="2"/>
  <c r="R974" i="2"/>
  <c r="F976" i="2"/>
  <c r="Q980" i="2"/>
  <c r="E985" i="2"/>
  <c r="C985" i="2" s="1"/>
  <c r="U989" i="2"/>
  <c r="S989" i="2" s="1"/>
  <c r="I994" i="2"/>
  <c r="F994" i="2" s="1"/>
  <c r="AC1001" i="2"/>
  <c r="AA1001" i="2"/>
  <c r="Z1001" i="2"/>
  <c r="Q1006" i="2"/>
  <c r="E1011" i="2"/>
  <c r="C1011" i="2" s="1"/>
  <c r="U1015" i="2"/>
  <c r="R1015" i="2" s="1"/>
  <c r="I1020" i="2"/>
  <c r="F1020" i="2" s="1"/>
  <c r="Y1024" i="2"/>
  <c r="W1024" i="2"/>
  <c r="V1024" i="2"/>
  <c r="I1027" i="2"/>
  <c r="F1027" i="2" s="1"/>
  <c r="Y1029" i="2"/>
  <c r="V1029" i="2"/>
  <c r="W1029" i="2"/>
  <c r="Y1031" i="2"/>
  <c r="V1031" i="2"/>
  <c r="W1031" i="2"/>
  <c r="M1034" i="2"/>
  <c r="M1036" i="2"/>
  <c r="J1036" i="2" s="1"/>
  <c r="AC1038" i="2"/>
  <c r="Z1038" i="2"/>
  <c r="AA1038" i="2"/>
  <c r="AC1040" i="2"/>
  <c r="Z1040" i="2"/>
  <c r="AA1040" i="2"/>
  <c r="Q1043" i="2"/>
  <c r="N1043" i="2" s="1"/>
  <c r="Q1045" i="2"/>
  <c r="N1045" i="2" s="1"/>
  <c r="E1048" i="2"/>
  <c r="C1048" i="2" s="1"/>
  <c r="E1050" i="2"/>
  <c r="B1050" i="2" s="1"/>
  <c r="U1052" i="2"/>
  <c r="U1054" i="2"/>
  <c r="R1054" i="2" s="1"/>
  <c r="I1057" i="2"/>
  <c r="I1059" i="2"/>
  <c r="Y1061" i="2"/>
  <c r="V1061" i="2"/>
  <c r="W1061" i="2"/>
  <c r="Y1063" i="2"/>
  <c r="V1063" i="2"/>
  <c r="W1063" i="2"/>
  <c r="M1066" i="2"/>
  <c r="K1066" i="2" s="1"/>
  <c r="M1068" i="2"/>
  <c r="J1068" i="2" s="1"/>
  <c r="AC1070" i="2"/>
  <c r="Z1070" i="2"/>
  <c r="AA1070" i="2"/>
  <c r="I1074" i="2"/>
  <c r="F1074" i="2" s="1"/>
  <c r="AA931" i="2"/>
  <c r="AC931" i="2"/>
  <c r="G934" i="2"/>
  <c r="O936" i="2"/>
  <c r="W938" i="2"/>
  <c r="Y938" i="2"/>
  <c r="C941" i="2"/>
  <c r="K943" i="2"/>
  <c r="S945" i="2"/>
  <c r="AA947" i="2"/>
  <c r="AC947" i="2"/>
  <c r="G950" i="2"/>
  <c r="E952" i="2"/>
  <c r="C952" i="2" s="1"/>
  <c r="Q963" i="2"/>
  <c r="N963" i="2" s="1"/>
  <c r="S967" i="2"/>
  <c r="I968" i="2"/>
  <c r="U968" i="2"/>
  <c r="R968" i="2" s="1"/>
  <c r="B969" i="2"/>
  <c r="Q971" i="2"/>
  <c r="E980" i="2"/>
  <c r="B980" i="2" s="1"/>
  <c r="U984" i="2"/>
  <c r="R984" i="2" s="1"/>
  <c r="I989" i="2"/>
  <c r="G989" i="2" s="1"/>
  <c r="V993" i="2"/>
  <c r="W993" i="2"/>
  <c r="Y993" i="2"/>
  <c r="M998" i="2"/>
  <c r="J998" i="2" s="1"/>
  <c r="AC1002" i="2"/>
  <c r="Z1002" i="2"/>
  <c r="AA1002" i="2"/>
  <c r="Q1007" i="2"/>
  <c r="O1007" i="2" s="1"/>
  <c r="E1012" i="2"/>
  <c r="C1012" i="2" s="1"/>
  <c r="U1016" i="2"/>
  <c r="R1016" i="2" s="1"/>
  <c r="I1021" i="2"/>
  <c r="F1021" i="2" s="1"/>
  <c r="Y1025" i="2"/>
  <c r="V1025" i="2"/>
  <c r="W1025" i="2"/>
  <c r="E1029" i="2"/>
  <c r="U1033" i="2"/>
  <c r="R1033" i="2" s="1"/>
  <c r="I1038" i="2"/>
  <c r="G1038" i="2" s="1"/>
  <c r="V1042" i="2"/>
  <c r="Y1042" i="2"/>
  <c r="W1042" i="2"/>
  <c r="M1047" i="2"/>
  <c r="Z1051" i="2"/>
  <c r="AC1051" i="2"/>
  <c r="AA1051" i="2"/>
  <c r="Q1056" i="2"/>
  <c r="N1056" i="2" s="1"/>
  <c r="E1061" i="2"/>
  <c r="C1061" i="2" s="1"/>
  <c r="U1065" i="2"/>
  <c r="R1065" i="2" s="1"/>
  <c r="I1070" i="2"/>
  <c r="Q1072" i="2"/>
  <c r="N1072" i="2" s="1"/>
  <c r="E1077" i="2"/>
  <c r="M1079" i="2"/>
  <c r="R1081" i="2"/>
  <c r="S1081" i="2"/>
  <c r="U1081" i="2"/>
  <c r="J908" i="2"/>
  <c r="R908" i="2"/>
  <c r="Z908" i="2"/>
  <c r="F909" i="2"/>
  <c r="N909" i="2"/>
  <c r="V909" i="2"/>
  <c r="B910" i="2"/>
  <c r="J910" i="2"/>
  <c r="R910" i="2"/>
  <c r="Z910" i="2"/>
  <c r="F911" i="2"/>
  <c r="N911" i="2"/>
  <c r="V911" i="2"/>
  <c r="B912" i="2"/>
  <c r="J912" i="2"/>
  <c r="R912" i="2"/>
  <c r="Z912" i="2"/>
  <c r="F913" i="2"/>
  <c r="N913" i="2"/>
  <c r="V913" i="2"/>
  <c r="B914" i="2"/>
  <c r="J914" i="2"/>
  <c r="R914" i="2"/>
  <c r="Z914" i="2"/>
  <c r="F915" i="2"/>
  <c r="N915" i="2"/>
  <c r="V915" i="2"/>
  <c r="B916" i="2"/>
  <c r="J916" i="2"/>
  <c r="R916" i="2"/>
  <c r="Z916" i="2"/>
  <c r="F917" i="2"/>
  <c r="N917" i="2"/>
  <c r="V917" i="2"/>
  <c r="B918" i="2"/>
  <c r="J918" i="2"/>
  <c r="Z918" i="2"/>
  <c r="F919" i="2"/>
  <c r="N919" i="2"/>
  <c r="V919" i="2"/>
  <c r="B920" i="2"/>
  <c r="J920" i="2"/>
  <c r="R920" i="2"/>
  <c r="Z920" i="2"/>
  <c r="F921" i="2"/>
  <c r="V921" i="2"/>
  <c r="B922" i="2"/>
  <c r="J922" i="2"/>
  <c r="R922" i="2"/>
  <c r="Z922" i="2"/>
  <c r="F923" i="2"/>
  <c r="N923" i="2"/>
  <c r="V924" i="2"/>
  <c r="C925" i="2"/>
  <c r="V925" i="2"/>
  <c r="Z926" i="2"/>
  <c r="S927" i="2"/>
  <c r="B928" i="2"/>
  <c r="W928" i="2"/>
  <c r="F929" i="2"/>
  <c r="AA929" i="2"/>
  <c r="J930" i="2"/>
  <c r="B932" i="2"/>
  <c r="AA932" i="2"/>
  <c r="K933" i="2"/>
  <c r="J934" i="2"/>
  <c r="G935" i="2"/>
  <c r="R936" i="2"/>
  <c r="AA937" i="2"/>
  <c r="AC937" i="2"/>
  <c r="Z938" i="2"/>
  <c r="W939" i="2"/>
  <c r="G940" i="2"/>
  <c r="F941" i="2"/>
  <c r="O942" i="2"/>
  <c r="N943" i="2"/>
  <c r="W944" i="2"/>
  <c r="Y944" i="2"/>
  <c r="V945" i="2"/>
  <c r="S946" i="2"/>
  <c r="C947" i="2"/>
  <c r="B948" i="2"/>
  <c r="AA948" i="2"/>
  <c r="K949" i="2"/>
  <c r="J950" i="2"/>
  <c r="G951" i="2"/>
  <c r="S951" i="2"/>
  <c r="V953" i="2"/>
  <c r="Y953" i="2"/>
  <c r="AC957" i="2"/>
  <c r="F961" i="2"/>
  <c r="G961" i="2"/>
  <c r="K965" i="2"/>
  <c r="AC965" i="2"/>
  <c r="AA965" i="2"/>
  <c r="Z965" i="2"/>
  <c r="M966" i="2"/>
  <c r="J966" i="2" s="1"/>
  <c r="Y966" i="2"/>
  <c r="V966" i="2"/>
  <c r="I969" i="2"/>
  <c r="F969" i="2" s="1"/>
  <c r="R971" i="2"/>
  <c r="F977" i="2"/>
  <c r="G977" i="2"/>
  <c r="E979" i="2"/>
  <c r="U983" i="2"/>
  <c r="R983" i="2" s="1"/>
  <c r="I988" i="2"/>
  <c r="F988" i="2" s="1"/>
  <c r="W992" i="2"/>
  <c r="V992" i="2"/>
  <c r="Y992" i="2"/>
  <c r="M997" i="2"/>
  <c r="K997" i="2" s="1"/>
  <c r="Q998" i="2"/>
  <c r="N998" i="2" s="1"/>
  <c r="E1003" i="2"/>
  <c r="U1007" i="2"/>
  <c r="S1007" i="2" s="1"/>
  <c r="I1012" i="2"/>
  <c r="Y1016" i="2"/>
  <c r="W1016" i="2"/>
  <c r="V1016" i="2"/>
  <c r="M1021" i="2"/>
  <c r="AC1025" i="2"/>
  <c r="AA1025" i="2"/>
  <c r="Z1025" i="2"/>
  <c r="M1075" i="2"/>
  <c r="J1075" i="2" s="1"/>
  <c r="N924" i="2"/>
  <c r="W924" i="2"/>
  <c r="W925" i="2"/>
  <c r="AA926" i="2"/>
  <c r="C928" i="2"/>
  <c r="N928" i="2"/>
  <c r="G929" i="2"/>
  <c r="R929" i="2"/>
  <c r="K930" i="2"/>
  <c r="V930" i="2"/>
  <c r="F931" i="2"/>
  <c r="C932" i="2"/>
  <c r="O932" i="2"/>
  <c r="Z933" i="2"/>
  <c r="K934" i="2"/>
  <c r="W934" i="2"/>
  <c r="Y934" i="2"/>
  <c r="V935" i="2"/>
  <c r="S936" i="2"/>
  <c r="C937" i="2"/>
  <c r="AA938" i="2"/>
  <c r="K939" i="2"/>
  <c r="J940" i="2"/>
  <c r="V940" i="2"/>
  <c r="G941" i="2"/>
  <c r="S941" i="2"/>
  <c r="O943" i="2"/>
  <c r="AA943" i="2"/>
  <c r="AC943" i="2"/>
  <c r="Z944" i="2"/>
  <c r="W945" i="2"/>
  <c r="G946" i="2"/>
  <c r="C948" i="2"/>
  <c r="O948" i="2"/>
  <c r="N949" i="2"/>
  <c r="Z949" i="2"/>
  <c r="K950" i="2"/>
  <c r="W950" i="2"/>
  <c r="Y950" i="2"/>
  <c r="W951" i="2"/>
  <c r="C953" i="2"/>
  <c r="Z953" i="2"/>
  <c r="J954" i="2"/>
  <c r="K954" i="2"/>
  <c r="Z958" i="2"/>
  <c r="AA958" i="2"/>
  <c r="V960" i="2"/>
  <c r="C963" i="2"/>
  <c r="U963" i="2"/>
  <c r="S963" i="2" s="1"/>
  <c r="E964" i="2"/>
  <c r="C964" i="2" s="1"/>
  <c r="N964" i="2"/>
  <c r="Z966" i="2"/>
  <c r="AC966" i="2"/>
  <c r="AA966" i="2"/>
  <c r="V967" i="2"/>
  <c r="Y967" i="2"/>
  <c r="I979" i="2"/>
  <c r="F979" i="2" s="1"/>
  <c r="V983" i="2"/>
  <c r="Y983" i="2"/>
  <c r="W983" i="2"/>
  <c r="M988" i="2"/>
  <c r="J988" i="2" s="1"/>
  <c r="Z992" i="2"/>
  <c r="AC992" i="2"/>
  <c r="AA992" i="2"/>
  <c r="Q997" i="2"/>
  <c r="O997" i="2" s="1"/>
  <c r="Q999" i="2"/>
  <c r="N999" i="2" s="1"/>
  <c r="E1004" i="2"/>
  <c r="U1008" i="2"/>
  <c r="R1008" i="2" s="1"/>
  <c r="I1013" i="2"/>
  <c r="F1013" i="2" s="1"/>
  <c r="Y1017" i="2"/>
  <c r="V1017" i="2"/>
  <c r="W1017" i="2"/>
  <c r="M1022" i="2"/>
  <c r="J1022" i="2" s="1"/>
  <c r="M1029" i="2"/>
  <c r="Z1033" i="2"/>
  <c r="AA1033" i="2"/>
  <c r="AC1033" i="2"/>
  <c r="Q1038" i="2"/>
  <c r="E1043" i="2"/>
  <c r="U1047" i="2"/>
  <c r="R1047" i="2" s="1"/>
  <c r="I1052" i="2"/>
  <c r="F1052" i="2" s="1"/>
  <c r="V1056" i="2"/>
  <c r="W1056" i="2"/>
  <c r="Y1056" i="2"/>
  <c r="M1061" i="2"/>
  <c r="J1061" i="2" s="1"/>
  <c r="Z1065" i="2"/>
  <c r="AA1065" i="2"/>
  <c r="AC1065" i="2"/>
  <c r="Q1070" i="2"/>
  <c r="O1070" i="2" s="1"/>
  <c r="U1073" i="2"/>
  <c r="R1073" i="2" s="1"/>
  <c r="V1078" i="2"/>
  <c r="W1078" i="2"/>
  <c r="Y1078" i="2"/>
  <c r="E1081" i="2"/>
  <c r="B1081" i="2" s="1"/>
  <c r="O979" i="2"/>
  <c r="W981" i="2"/>
  <c r="C984" i="2"/>
  <c r="AA990" i="2"/>
  <c r="W997" i="2"/>
  <c r="R1026" i="2"/>
  <c r="AC1028" i="2"/>
  <c r="Z1028" i="2"/>
  <c r="AA1029" i="2"/>
  <c r="N1033" i="2"/>
  <c r="Y1035" i="2"/>
  <c r="V1035" i="2"/>
  <c r="W1036" i="2"/>
  <c r="J1040" i="2"/>
  <c r="K1041" i="2"/>
  <c r="AC1044" i="2"/>
  <c r="Z1044" i="2"/>
  <c r="AA1045" i="2"/>
  <c r="F1047" i="2"/>
  <c r="G1048" i="2"/>
  <c r="N1049" i="2"/>
  <c r="O1050" i="2"/>
  <c r="Y1051" i="2"/>
  <c r="V1051" i="2"/>
  <c r="W1052" i="2"/>
  <c r="B1054" i="2"/>
  <c r="C1055" i="2"/>
  <c r="J1056" i="2"/>
  <c r="K1057" i="2"/>
  <c r="R1058" i="2"/>
  <c r="AC1060" i="2"/>
  <c r="Z1060" i="2"/>
  <c r="AA1061" i="2"/>
  <c r="N1065" i="2"/>
  <c r="Y1067" i="2"/>
  <c r="V1067" i="2"/>
  <c r="W1068" i="2"/>
  <c r="B1070" i="2"/>
  <c r="I1116" i="2"/>
  <c r="I1121" i="2"/>
  <c r="M1122" i="2"/>
  <c r="J1122" i="2" s="1"/>
  <c r="Q1123" i="2"/>
  <c r="N1123" i="2" s="1"/>
  <c r="Q1126" i="2"/>
  <c r="N1126" i="2" s="1"/>
  <c r="E1131" i="2"/>
  <c r="M1146" i="2"/>
  <c r="J1146" i="2" s="1"/>
  <c r="M1149" i="2"/>
  <c r="R1164" i="2"/>
  <c r="U1164" i="2"/>
  <c r="S1164" i="2"/>
  <c r="U1167" i="2"/>
  <c r="S1167" i="2"/>
  <c r="R1167" i="2"/>
  <c r="M1189" i="2"/>
  <c r="K1189" i="2" s="1"/>
  <c r="I1190" i="2"/>
  <c r="G1190" i="2" s="1"/>
  <c r="E1200" i="2"/>
  <c r="U1209" i="2"/>
  <c r="S1209" i="2"/>
  <c r="R1209" i="2"/>
  <c r="E1215" i="2"/>
  <c r="C1215" i="2" s="1"/>
  <c r="F999" i="2"/>
  <c r="N1001" i="2"/>
  <c r="R1002" i="2"/>
  <c r="Y1003" i="2"/>
  <c r="V1003" i="2"/>
  <c r="AC1004" i="2"/>
  <c r="Z1004" i="2"/>
  <c r="B1006" i="2"/>
  <c r="F1007" i="2"/>
  <c r="J1008" i="2"/>
  <c r="R1010" i="2"/>
  <c r="Y1011" i="2"/>
  <c r="V1011" i="2"/>
  <c r="AC1012" i="2"/>
  <c r="Z1012" i="2"/>
  <c r="B1014" i="2"/>
  <c r="J1016" i="2"/>
  <c r="N1017" i="2"/>
  <c r="Y1019" i="2"/>
  <c r="V1019" i="2"/>
  <c r="AC1020" i="2"/>
  <c r="Z1020" i="2"/>
  <c r="B1022" i="2"/>
  <c r="F1023" i="2"/>
  <c r="B1028" i="2"/>
  <c r="J1030" i="2"/>
  <c r="R1032" i="2"/>
  <c r="AC1034" i="2"/>
  <c r="Z1034" i="2"/>
  <c r="F1037" i="2"/>
  <c r="Y1041" i="2"/>
  <c r="V1041" i="2"/>
  <c r="B1044" i="2"/>
  <c r="R1048" i="2"/>
  <c r="AC1050" i="2"/>
  <c r="Z1050" i="2"/>
  <c r="N1055" i="2"/>
  <c r="Y1057" i="2"/>
  <c r="V1057" i="2"/>
  <c r="B1060" i="2"/>
  <c r="J1062" i="2"/>
  <c r="AC1066" i="2"/>
  <c r="Z1066" i="2"/>
  <c r="F1069" i="2"/>
  <c r="N1071" i="2"/>
  <c r="E1072" i="2"/>
  <c r="U1072" i="2"/>
  <c r="I1073" i="2"/>
  <c r="G1073" i="2" s="1"/>
  <c r="Y1073" i="2"/>
  <c r="W1073" i="2"/>
  <c r="V1073" i="2"/>
  <c r="M1074" i="2"/>
  <c r="J1074" i="2" s="1"/>
  <c r="AC1074" i="2"/>
  <c r="AA1074" i="2"/>
  <c r="Z1074" i="2"/>
  <c r="Q1075" i="2"/>
  <c r="O1075" i="2" s="1"/>
  <c r="E1076" i="2"/>
  <c r="C1076" i="2" s="1"/>
  <c r="U1076" i="2"/>
  <c r="I1077" i="2"/>
  <c r="Y1077" i="2"/>
  <c r="W1077" i="2"/>
  <c r="V1077" i="2"/>
  <c r="M1078" i="2"/>
  <c r="AC1078" i="2"/>
  <c r="AA1078" i="2"/>
  <c r="Z1078" i="2"/>
  <c r="Q1079" i="2"/>
  <c r="E1080" i="2"/>
  <c r="C1080" i="2" s="1"/>
  <c r="U1080" i="2"/>
  <c r="S1080" i="2"/>
  <c r="R1080" i="2"/>
  <c r="I1081" i="2"/>
  <c r="Y1081" i="2"/>
  <c r="W1081" i="2"/>
  <c r="V1081" i="2"/>
  <c r="M1082" i="2"/>
  <c r="AC1082" i="2"/>
  <c r="AA1082" i="2"/>
  <c r="Z1082" i="2"/>
  <c r="Q1083" i="2"/>
  <c r="O1083" i="2" s="1"/>
  <c r="E1084" i="2"/>
  <c r="U1084" i="2"/>
  <c r="S1084" i="2"/>
  <c r="R1084" i="2"/>
  <c r="I1085" i="2"/>
  <c r="G1085" i="2" s="1"/>
  <c r="Y1085" i="2"/>
  <c r="W1085" i="2"/>
  <c r="V1085" i="2"/>
  <c r="M1086" i="2"/>
  <c r="K1086" i="2" s="1"/>
  <c r="AC1086" i="2"/>
  <c r="AA1086" i="2"/>
  <c r="Z1086" i="2"/>
  <c r="Q1087" i="2"/>
  <c r="E1088" i="2"/>
  <c r="C1088" i="2" s="1"/>
  <c r="M1109" i="2"/>
  <c r="I1115" i="2"/>
  <c r="G1115" i="2" s="1"/>
  <c r="Z1140" i="2"/>
  <c r="AC1140" i="2"/>
  <c r="AA1140" i="2"/>
  <c r="I1159" i="2"/>
  <c r="Q1177" i="2"/>
  <c r="M1186" i="2"/>
  <c r="J1186" i="2" s="1"/>
  <c r="I1203" i="2"/>
  <c r="R1208" i="2"/>
  <c r="U1208" i="2"/>
  <c r="S1208" i="2"/>
  <c r="Q1221" i="2"/>
  <c r="O1221" i="2" s="1"/>
  <c r="Z1226" i="2"/>
  <c r="AC1226" i="2"/>
  <c r="AA1226" i="2"/>
  <c r="M1279" i="2"/>
  <c r="K1279" i="2" s="1"/>
  <c r="Q1280" i="2"/>
  <c r="S1281" i="2"/>
  <c r="U1281" i="2"/>
  <c r="R1281" i="2"/>
  <c r="W1282" i="2"/>
  <c r="Y1282" i="2"/>
  <c r="V1282" i="2"/>
  <c r="AA1283" i="2"/>
  <c r="AC1283" i="2"/>
  <c r="Z1283" i="2"/>
  <c r="E1285" i="2"/>
  <c r="C1285" i="2" s="1"/>
  <c r="I1286" i="2"/>
  <c r="M1287" i="2"/>
  <c r="K1287" i="2" s="1"/>
  <c r="Q1288" i="2"/>
  <c r="O1288" i="2" s="1"/>
  <c r="S1289" i="2"/>
  <c r="U1289" i="2"/>
  <c r="R1289" i="2"/>
  <c r="W1290" i="2"/>
  <c r="Y1290" i="2"/>
  <c r="V1290" i="2"/>
  <c r="AA1291" i="2"/>
  <c r="AC1291" i="2"/>
  <c r="Z1291" i="2"/>
  <c r="E1293" i="2"/>
  <c r="C1293" i="2" s="1"/>
  <c r="I1294" i="2"/>
  <c r="M1295" i="2"/>
  <c r="Q1296" i="2"/>
  <c r="O1296" i="2" s="1"/>
  <c r="S1297" i="2"/>
  <c r="U1297" i="2"/>
  <c r="R1297" i="2"/>
  <c r="W1298" i="2"/>
  <c r="Y1298" i="2"/>
  <c r="V1298" i="2"/>
  <c r="AA1299" i="2"/>
  <c r="AC1299" i="2"/>
  <c r="Z1299" i="2"/>
  <c r="E1301" i="2"/>
  <c r="I1302" i="2"/>
  <c r="G1302" i="2" s="1"/>
  <c r="M1303" i="2"/>
  <c r="Q1304" i="2"/>
  <c r="N1304" i="2" s="1"/>
  <c r="S1305" i="2"/>
  <c r="U1305" i="2"/>
  <c r="R1305" i="2"/>
  <c r="W1306" i="2"/>
  <c r="Y1306" i="2"/>
  <c r="V1306" i="2"/>
  <c r="AA1307" i="2"/>
  <c r="AC1307" i="2"/>
  <c r="Z1307" i="2"/>
  <c r="E1309" i="2"/>
  <c r="I1310" i="2"/>
  <c r="G1310" i="2" s="1"/>
  <c r="M1311" i="2"/>
  <c r="K1311" i="2" s="1"/>
  <c r="Q1312" i="2"/>
  <c r="B975" i="2"/>
  <c r="J977" i="2"/>
  <c r="R979" i="2"/>
  <c r="Z981" i="2"/>
  <c r="F984" i="2"/>
  <c r="N986" i="2"/>
  <c r="V988" i="2"/>
  <c r="B991" i="2"/>
  <c r="J993" i="2"/>
  <c r="R995" i="2"/>
  <c r="Z997" i="2"/>
  <c r="AC998" i="2"/>
  <c r="Z998" i="2"/>
  <c r="F1001" i="2"/>
  <c r="N1003" i="2"/>
  <c r="R1004" i="2"/>
  <c r="Y1005" i="2"/>
  <c r="V1005" i="2"/>
  <c r="AC1006" i="2"/>
  <c r="Z1006" i="2"/>
  <c r="F1009" i="2"/>
  <c r="Y1013" i="2"/>
  <c r="V1013" i="2"/>
  <c r="AC1014" i="2"/>
  <c r="Z1014" i="2"/>
  <c r="B1016" i="2"/>
  <c r="F1017" i="2"/>
  <c r="J1018" i="2"/>
  <c r="N1019" i="2"/>
  <c r="Y1021" i="2"/>
  <c r="V1021" i="2"/>
  <c r="AC1022" i="2"/>
  <c r="Z1022" i="2"/>
  <c r="F1025" i="2"/>
  <c r="R1028" i="2"/>
  <c r="AC1030" i="2"/>
  <c r="Z1030" i="2"/>
  <c r="F1033" i="2"/>
  <c r="N1035" i="2"/>
  <c r="Y1037" i="2"/>
  <c r="V1037" i="2"/>
  <c r="B1040" i="2"/>
  <c r="J1042" i="2"/>
  <c r="AC1046" i="2"/>
  <c r="Z1046" i="2"/>
  <c r="F1049" i="2"/>
  <c r="Y1053" i="2"/>
  <c r="V1053" i="2"/>
  <c r="J1058" i="2"/>
  <c r="R1060" i="2"/>
  <c r="AC1062" i="2"/>
  <c r="Z1062" i="2"/>
  <c r="F1065" i="2"/>
  <c r="N1067" i="2"/>
  <c r="Y1069" i="2"/>
  <c r="V1069" i="2"/>
  <c r="AA1113" i="2"/>
  <c r="AC1113" i="2"/>
  <c r="Z1113" i="2"/>
  <c r="Y1119" i="2"/>
  <c r="W1119" i="2"/>
  <c r="V1119" i="2"/>
  <c r="E1126" i="2"/>
  <c r="R1130" i="2"/>
  <c r="U1130" i="2"/>
  <c r="S1130" i="2"/>
  <c r="Z1170" i="2"/>
  <c r="AC1170" i="2"/>
  <c r="AA1170" i="2"/>
  <c r="E1180" i="2"/>
  <c r="B1180" i="2" s="1"/>
  <c r="R1188" i="2"/>
  <c r="U1188" i="2"/>
  <c r="S1188" i="2"/>
  <c r="M1202" i="2"/>
  <c r="V1207" i="2"/>
  <c r="W1207" i="2"/>
  <c r="Y1207" i="2"/>
  <c r="I1213" i="2"/>
  <c r="Q1231" i="2"/>
  <c r="N1231" i="2" s="1"/>
  <c r="AC962" i="2"/>
  <c r="Y969" i="2"/>
  <c r="C975" i="2"/>
  <c r="C976" i="2"/>
  <c r="K977" i="2"/>
  <c r="AC978" i="2"/>
  <c r="S979" i="2"/>
  <c r="S980" i="2"/>
  <c r="AA981" i="2"/>
  <c r="AA982" i="2"/>
  <c r="G984" i="2"/>
  <c r="G985" i="2"/>
  <c r="Y985" i="2"/>
  <c r="O986" i="2"/>
  <c r="O987" i="2"/>
  <c r="W988" i="2"/>
  <c r="W989" i="2"/>
  <c r="C991" i="2"/>
  <c r="K993" i="2"/>
  <c r="K994" i="2"/>
  <c r="AC994" i="2"/>
  <c r="S995" i="2"/>
  <c r="AA997" i="2"/>
  <c r="Y1027" i="2"/>
  <c r="V1027" i="2"/>
  <c r="W1028" i="2"/>
  <c r="Y1032" i="2"/>
  <c r="K1033" i="2"/>
  <c r="R1034" i="2"/>
  <c r="S1035" i="2"/>
  <c r="AC1036" i="2"/>
  <c r="Z1036" i="2"/>
  <c r="AA1037" i="2"/>
  <c r="F1039" i="2"/>
  <c r="G1040" i="2"/>
  <c r="N1041" i="2"/>
  <c r="AC1041" i="2"/>
  <c r="Y1043" i="2"/>
  <c r="V1043" i="2"/>
  <c r="W1044" i="2"/>
  <c r="B1046" i="2"/>
  <c r="C1047" i="2"/>
  <c r="Y1048" i="2"/>
  <c r="K1049" i="2"/>
  <c r="AC1052" i="2"/>
  <c r="Z1052" i="2"/>
  <c r="AA1053" i="2"/>
  <c r="G1056" i="2"/>
  <c r="N1057" i="2"/>
  <c r="AC1057" i="2"/>
  <c r="O1058" i="2"/>
  <c r="Y1059" i="2"/>
  <c r="V1059" i="2"/>
  <c r="W1060" i="2"/>
  <c r="B1062" i="2"/>
  <c r="J1064" i="2"/>
  <c r="Y1064" i="2"/>
  <c r="K1065" i="2"/>
  <c r="R1066" i="2"/>
  <c r="S1067" i="2"/>
  <c r="AC1068" i="2"/>
  <c r="Z1068" i="2"/>
  <c r="AA1069" i="2"/>
  <c r="F1071" i="2"/>
  <c r="Y1072" i="2"/>
  <c r="AC1073" i="2"/>
  <c r="Y1076" i="2"/>
  <c r="AC1112" i="2"/>
  <c r="AA1112" i="2"/>
  <c r="Z1112" i="2"/>
  <c r="Y1128" i="2"/>
  <c r="W1128" i="2"/>
  <c r="V1128" i="2"/>
  <c r="Y1184" i="2"/>
  <c r="W1184" i="2"/>
  <c r="V1184" i="2"/>
  <c r="U1185" i="2"/>
  <c r="S1185" i="2"/>
  <c r="R1185" i="2"/>
  <c r="AC1193" i="2"/>
  <c r="AA1193" i="2"/>
  <c r="Z1193" i="2"/>
  <c r="Y1194" i="2"/>
  <c r="W1194" i="2"/>
  <c r="V1194" i="2"/>
  <c r="AC1205" i="2"/>
  <c r="AA1205" i="2"/>
  <c r="Z1205" i="2"/>
  <c r="Y1218" i="2"/>
  <c r="W1218" i="2"/>
  <c r="V1218" i="2"/>
  <c r="I1224" i="2"/>
  <c r="Y999" i="2"/>
  <c r="V999" i="2"/>
  <c r="AC1000" i="2"/>
  <c r="Z1000" i="2"/>
  <c r="B1002" i="2"/>
  <c r="F1003" i="2"/>
  <c r="J1004" i="2"/>
  <c r="N1005" i="2"/>
  <c r="Y1007" i="2"/>
  <c r="V1007" i="2"/>
  <c r="AC1008" i="2"/>
  <c r="Z1008" i="2"/>
  <c r="J1012" i="2"/>
  <c r="N1013" i="2"/>
  <c r="R1014" i="2"/>
  <c r="Y1015" i="2"/>
  <c r="V1015" i="2"/>
  <c r="AC1016" i="2"/>
  <c r="Z1016" i="2"/>
  <c r="F1019" i="2"/>
  <c r="J1020" i="2"/>
  <c r="N1021" i="2"/>
  <c r="R1022" i="2"/>
  <c r="Y1023" i="2"/>
  <c r="V1023" i="2"/>
  <c r="AC1024" i="2"/>
  <c r="Z1024" i="2"/>
  <c r="B1026" i="2"/>
  <c r="AC1026" i="2"/>
  <c r="Z1026" i="2"/>
  <c r="F1029" i="2"/>
  <c r="N1031" i="2"/>
  <c r="Y1033" i="2"/>
  <c r="V1033" i="2"/>
  <c r="B1036" i="2"/>
  <c r="R1040" i="2"/>
  <c r="AC1042" i="2"/>
  <c r="Z1042" i="2"/>
  <c r="F1045" i="2"/>
  <c r="Y1049" i="2"/>
  <c r="V1049" i="2"/>
  <c r="B1052" i="2"/>
  <c r="R1056" i="2"/>
  <c r="AC1058" i="2"/>
  <c r="Z1058" i="2"/>
  <c r="F1061" i="2"/>
  <c r="N1063" i="2"/>
  <c r="Y1065" i="2"/>
  <c r="V1065" i="2"/>
  <c r="B1068" i="2"/>
  <c r="J1070" i="2"/>
  <c r="Y1071" i="2"/>
  <c r="W1071" i="2"/>
  <c r="V1071" i="2"/>
  <c r="M1072" i="2"/>
  <c r="K1072" i="2" s="1"/>
  <c r="AC1072" i="2"/>
  <c r="AA1072" i="2"/>
  <c r="Z1072" i="2"/>
  <c r="Q1073" i="2"/>
  <c r="O1073" i="2" s="1"/>
  <c r="E1074" i="2"/>
  <c r="U1074" i="2"/>
  <c r="S1074" i="2" s="1"/>
  <c r="I1075" i="2"/>
  <c r="G1075" i="2" s="1"/>
  <c r="Y1075" i="2"/>
  <c r="W1075" i="2"/>
  <c r="V1075" i="2"/>
  <c r="M1076" i="2"/>
  <c r="K1076" i="2" s="1"/>
  <c r="AC1076" i="2"/>
  <c r="AA1076" i="2"/>
  <c r="Z1076" i="2"/>
  <c r="Q1077" i="2"/>
  <c r="E1078" i="2"/>
  <c r="U1078" i="2"/>
  <c r="S1078" i="2" s="1"/>
  <c r="I1079" i="2"/>
  <c r="F1079" i="2" s="1"/>
  <c r="Y1079" i="2"/>
  <c r="W1079" i="2"/>
  <c r="V1079" i="2"/>
  <c r="M1080" i="2"/>
  <c r="J1080" i="2" s="1"/>
  <c r="AC1080" i="2"/>
  <c r="AA1080" i="2"/>
  <c r="Z1080" i="2"/>
  <c r="Q1081" i="2"/>
  <c r="O1081" i="2" s="1"/>
  <c r="E1082" i="2"/>
  <c r="U1082" i="2"/>
  <c r="S1082" i="2"/>
  <c r="R1082" i="2"/>
  <c r="I1083" i="2"/>
  <c r="Y1083" i="2"/>
  <c r="W1083" i="2"/>
  <c r="V1083" i="2"/>
  <c r="M1084" i="2"/>
  <c r="K1084" i="2" s="1"/>
  <c r="AC1084" i="2"/>
  <c r="AA1084" i="2"/>
  <c r="Z1084" i="2"/>
  <c r="Q1085" i="2"/>
  <c r="O1085" i="2" s="1"/>
  <c r="E1086" i="2"/>
  <c r="C1086" i="2" s="1"/>
  <c r="U1086" i="2"/>
  <c r="S1086" i="2"/>
  <c r="R1086" i="2"/>
  <c r="I1087" i="2"/>
  <c r="G1087" i="2" s="1"/>
  <c r="Y1087" i="2"/>
  <c r="W1087" i="2"/>
  <c r="V1087" i="2"/>
  <c r="M1088" i="2"/>
  <c r="K1088" i="2" s="1"/>
  <c r="Q1118" i="2"/>
  <c r="N1118" i="2" s="1"/>
  <c r="Q1135" i="2"/>
  <c r="M1145" i="2"/>
  <c r="K1145" i="2" s="1"/>
  <c r="M1147" i="2"/>
  <c r="K1147" i="2" s="1"/>
  <c r="V1153" i="2"/>
  <c r="Y1153" i="2"/>
  <c r="W1153" i="2"/>
  <c r="U1163" i="2"/>
  <c r="S1163" i="2"/>
  <c r="R1163" i="2"/>
  <c r="U1165" i="2"/>
  <c r="S1165" i="2"/>
  <c r="R1165" i="2"/>
  <c r="Z1172" i="2"/>
  <c r="AA1172" i="2"/>
  <c r="AC1172" i="2"/>
  <c r="E1182" i="2"/>
  <c r="Z1190" i="2"/>
  <c r="AC1190" i="2"/>
  <c r="AA1190" i="2"/>
  <c r="V1197" i="2"/>
  <c r="Y1197" i="2"/>
  <c r="W1197" i="2"/>
  <c r="Y1200" i="2"/>
  <c r="W1200" i="2"/>
  <c r="V1200" i="2"/>
  <c r="U1201" i="2"/>
  <c r="S1201" i="2"/>
  <c r="R1201" i="2"/>
  <c r="M1212" i="2"/>
  <c r="J1212" i="2" s="1"/>
  <c r="V1217" i="2"/>
  <c r="Y1217" i="2"/>
  <c r="W1217" i="2"/>
  <c r="AC982" i="2"/>
  <c r="Y989" i="2"/>
  <c r="J1028" i="2"/>
  <c r="Y1028" i="2"/>
  <c r="R1030" i="2"/>
  <c r="AC1032" i="2"/>
  <c r="Z1032" i="2"/>
  <c r="N1037" i="2"/>
  <c r="AC1037" i="2"/>
  <c r="Y1039" i="2"/>
  <c r="V1039" i="2"/>
  <c r="B1042" i="2"/>
  <c r="J1044" i="2"/>
  <c r="Y1044" i="2"/>
  <c r="AC1048" i="2"/>
  <c r="Z1048" i="2"/>
  <c r="N1053" i="2"/>
  <c r="AC1053" i="2"/>
  <c r="Y1055" i="2"/>
  <c r="V1055" i="2"/>
  <c r="B1058" i="2"/>
  <c r="J1060" i="2"/>
  <c r="Y1060" i="2"/>
  <c r="R1062" i="2"/>
  <c r="AC1064" i="2"/>
  <c r="Z1064" i="2"/>
  <c r="N1069" i="2"/>
  <c r="AC1069" i="2"/>
  <c r="S1111" i="2"/>
  <c r="U1111" i="2"/>
  <c r="R1111" i="2"/>
  <c r="Q1117" i="2"/>
  <c r="Q1137" i="2"/>
  <c r="O1137" i="2" s="1"/>
  <c r="M1141" i="2"/>
  <c r="K1141" i="2" s="1"/>
  <c r="V1155" i="2"/>
  <c r="W1155" i="2"/>
  <c r="Y1155" i="2"/>
  <c r="U1159" i="2"/>
  <c r="S1159" i="2"/>
  <c r="R1159" i="2"/>
  <c r="U1169" i="2"/>
  <c r="S1169" i="2"/>
  <c r="R1169" i="2"/>
  <c r="I1172" i="2"/>
  <c r="G1172" i="2" s="1"/>
  <c r="Y1178" i="2"/>
  <c r="W1178" i="2"/>
  <c r="V1178" i="2"/>
  <c r="M1181" i="2"/>
  <c r="E1187" i="2"/>
  <c r="B1187" i="2" s="1"/>
  <c r="AC1187" i="2"/>
  <c r="AA1187" i="2"/>
  <c r="Z1187" i="2"/>
  <c r="E1205" i="2"/>
  <c r="C1205" i="2" s="1"/>
  <c r="Q1210" i="2"/>
  <c r="Y1228" i="2"/>
  <c r="W1228" i="2"/>
  <c r="V1228" i="2"/>
  <c r="AC1125" i="2"/>
  <c r="AA1125" i="2"/>
  <c r="I1128" i="2"/>
  <c r="G1128" i="2" s="1"/>
  <c r="Q1130" i="2"/>
  <c r="M1132" i="2"/>
  <c r="K1132" i="2" s="1"/>
  <c r="Z1132" i="2"/>
  <c r="AA1132" i="2"/>
  <c r="M1135" i="2"/>
  <c r="Y1136" i="2"/>
  <c r="W1136" i="2"/>
  <c r="Y1140" i="2"/>
  <c r="W1140" i="2"/>
  <c r="Y1142" i="2"/>
  <c r="W1142" i="2"/>
  <c r="I1144" i="2"/>
  <c r="Y1144" i="2"/>
  <c r="W1144" i="2"/>
  <c r="V1144" i="2"/>
  <c r="I1146" i="2"/>
  <c r="F1146" i="2" s="1"/>
  <c r="R1150" i="2"/>
  <c r="U1150" i="2"/>
  <c r="I1151" i="2"/>
  <c r="F1151" i="2" s="1"/>
  <c r="U1153" i="2"/>
  <c r="S1153" i="2"/>
  <c r="E1155" i="2"/>
  <c r="B1155" i="2" s="1"/>
  <c r="E1159" i="2"/>
  <c r="E1161" i="2"/>
  <c r="C1161" i="2" s="1"/>
  <c r="Q1162" i="2"/>
  <c r="O1162" i="2" s="1"/>
  <c r="E1163" i="2"/>
  <c r="Q1164" i="2"/>
  <c r="N1164" i="2" s="1"/>
  <c r="Z1168" i="2"/>
  <c r="AC1168" i="2"/>
  <c r="Q1169" i="2"/>
  <c r="N1169" i="2" s="1"/>
  <c r="Y1170" i="2"/>
  <c r="W1170" i="2"/>
  <c r="V1170" i="2"/>
  <c r="M1173" i="2"/>
  <c r="K1173" i="2" s="1"/>
  <c r="E1174" i="2"/>
  <c r="M1175" i="2"/>
  <c r="K1175" i="2" s="1"/>
  <c r="AC1177" i="2"/>
  <c r="AA1177" i="2"/>
  <c r="Z1177" i="2"/>
  <c r="R1178" i="2"/>
  <c r="S1178" i="2"/>
  <c r="AC1179" i="2"/>
  <c r="AA1179" i="2"/>
  <c r="Z1179" i="2"/>
  <c r="Q1182" i="2"/>
  <c r="I1183" i="2"/>
  <c r="G1183" i="2" s="1"/>
  <c r="AC1183" i="2"/>
  <c r="AA1183" i="2"/>
  <c r="Z1183" i="2"/>
  <c r="M1185" i="2"/>
  <c r="K1185" i="2" s="1"/>
  <c r="I1186" i="2"/>
  <c r="U1187" i="2"/>
  <c r="S1187" i="2"/>
  <c r="R1187" i="2"/>
  <c r="Q1188" i="2"/>
  <c r="O1188" i="2" s="1"/>
  <c r="AC1189" i="2"/>
  <c r="AA1189" i="2"/>
  <c r="Z1189" i="2"/>
  <c r="Y1190" i="2"/>
  <c r="W1190" i="2"/>
  <c r="V1190" i="2"/>
  <c r="I1192" i="2"/>
  <c r="F1192" i="2" s="1"/>
  <c r="E1193" i="2"/>
  <c r="C1193" i="2" s="1"/>
  <c r="Q1194" i="2"/>
  <c r="O1194" i="2" s="1"/>
  <c r="M1195" i="2"/>
  <c r="Y1196" i="2"/>
  <c r="W1196" i="2"/>
  <c r="V1196" i="2"/>
  <c r="U1197" i="2"/>
  <c r="S1197" i="2"/>
  <c r="R1197" i="2"/>
  <c r="E1199" i="2"/>
  <c r="B1199" i="2" s="1"/>
  <c r="AC1199" i="2"/>
  <c r="AA1199" i="2"/>
  <c r="Z1199" i="2"/>
  <c r="M1201" i="2"/>
  <c r="J1201" i="2" s="1"/>
  <c r="I1202" i="2"/>
  <c r="G1202" i="2" s="1"/>
  <c r="Z1202" i="2"/>
  <c r="AC1202" i="2"/>
  <c r="AC1203" i="2"/>
  <c r="AA1203" i="2"/>
  <c r="Z1203" i="2"/>
  <c r="Y1204" i="2"/>
  <c r="W1204" i="2"/>
  <c r="V1204" i="2"/>
  <c r="R1206" i="2"/>
  <c r="S1206" i="2"/>
  <c r="U1206" i="2"/>
  <c r="Q1207" i="2"/>
  <c r="Q1208" i="2"/>
  <c r="O1208" i="2" s="1"/>
  <c r="M1209" i="2"/>
  <c r="K1209" i="2" s="1"/>
  <c r="I1211" i="2"/>
  <c r="E1212" i="2"/>
  <c r="B1212" i="2" s="1"/>
  <c r="E1213" i="2"/>
  <c r="C1213" i="2" s="1"/>
  <c r="AC1213" i="2"/>
  <c r="AA1213" i="2"/>
  <c r="Z1213" i="2"/>
  <c r="V1215" i="2"/>
  <c r="W1215" i="2"/>
  <c r="Y1215" i="2"/>
  <c r="R1216" i="2"/>
  <c r="U1216" i="2"/>
  <c r="U1217" i="2"/>
  <c r="S1217" i="2"/>
  <c r="R1217" i="2"/>
  <c r="Q1218" i="2"/>
  <c r="O1218" i="2" s="1"/>
  <c r="M1220" i="2"/>
  <c r="I1221" i="2"/>
  <c r="F1221" i="2" s="1"/>
  <c r="I1222" i="2"/>
  <c r="E1223" i="2"/>
  <c r="C1223" i="2" s="1"/>
  <c r="V1225" i="2"/>
  <c r="Y1225" i="2"/>
  <c r="U1227" i="2"/>
  <c r="S1227" i="2"/>
  <c r="R1227" i="2"/>
  <c r="M1230" i="2"/>
  <c r="J1230" i="2" s="1"/>
  <c r="E1232" i="2"/>
  <c r="U1107" i="2"/>
  <c r="AC1108" i="2"/>
  <c r="AC1109" i="2"/>
  <c r="Y1115" i="2"/>
  <c r="Y1116" i="2"/>
  <c r="U1122" i="2"/>
  <c r="Y1123" i="2"/>
  <c r="C1125" i="2"/>
  <c r="K1127" i="2"/>
  <c r="Y1127" i="2"/>
  <c r="U1129" i="2"/>
  <c r="S1129" i="2"/>
  <c r="AC1132" i="2"/>
  <c r="AC1133" i="2"/>
  <c r="AA1133" i="2"/>
  <c r="AC1135" i="2"/>
  <c r="AA1135" i="2"/>
  <c r="K1137" i="2"/>
  <c r="AC1137" i="2"/>
  <c r="AA1137" i="2"/>
  <c r="Z1137" i="2"/>
  <c r="K1139" i="2"/>
  <c r="Y1141" i="2"/>
  <c r="V1143" i="2"/>
  <c r="Y1143" i="2"/>
  <c r="J1144" i="2"/>
  <c r="K1144" i="2"/>
  <c r="Y1146" i="2"/>
  <c r="W1146" i="2"/>
  <c r="G1148" i="2"/>
  <c r="U1152" i="2"/>
  <c r="G1154" i="2"/>
  <c r="U1154" i="2"/>
  <c r="U1155" i="2"/>
  <c r="S1155" i="2"/>
  <c r="I1156" i="2"/>
  <c r="U1157" i="2"/>
  <c r="S1157" i="2"/>
  <c r="U1158" i="2"/>
  <c r="B1162" i="2"/>
  <c r="R1162" i="2"/>
  <c r="S1162" i="2"/>
  <c r="C1165" i="2"/>
  <c r="I1170" i="2"/>
  <c r="G1170" i="2" s="1"/>
  <c r="Y1172" i="2"/>
  <c r="W1172" i="2"/>
  <c r="V1172" i="2"/>
  <c r="N1173" i="2"/>
  <c r="O1173" i="2"/>
  <c r="Y1174" i="2"/>
  <c r="W1174" i="2"/>
  <c r="V1174" i="2"/>
  <c r="U1176" i="2"/>
  <c r="M1177" i="2"/>
  <c r="K1177" i="2" s="1"/>
  <c r="B1178" i="2"/>
  <c r="C1178" i="2"/>
  <c r="U1178" i="2"/>
  <c r="M1179" i="2"/>
  <c r="K1179" i="2" s="1"/>
  <c r="AC1181" i="2"/>
  <c r="AA1181" i="2"/>
  <c r="Z1181" i="2"/>
  <c r="R1182" i="2"/>
  <c r="S1182" i="2"/>
  <c r="U1184" i="2"/>
  <c r="Q1185" i="2"/>
  <c r="N1185" i="2" s="1"/>
  <c r="AC1186" i="2"/>
  <c r="V1187" i="2"/>
  <c r="W1187" i="2"/>
  <c r="Y1187" i="2"/>
  <c r="E1190" i="2"/>
  <c r="M1192" i="2"/>
  <c r="J1192" i="2" s="1"/>
  <c r="Y1193" i="2"/>
  <c r="R1194" i="2"/>
  <c r="S1194" i="2"/>
  <c r="U1194" i="2"/>
  <c r="Z1196" i="2"/>
  <c r="AA1196" i="2"/>
  <c r="AC1196" i="2"/>
  <c r="I1199" i="2"/>
  <c r="U1200" i="2"/>
  <c r="Q1201" i="2"/>
  <c r="E1203" i="2"/>
  <c r="Z1204" i="2"/>
  <c r="AA1204" i="2"/>
  <c r="AC1204" i="2"/>
  <c r="V1205" i="2"/>
  <c r="Y1205" i="2"/>
  <c r="Y1206" i="2"/>
  <c r="W1206" i="2"/>
  <c r="V1206" i="2"/>
  <c r="U1207" i="2"/>
  <c r="S1207" i="2"/>
  <c r="R1207" i="2"/>
  <c r="Q1209" i="2"/>
  <c r="N1209" i="2" s="1"/>
  <c r="J1210" i="2"/>
  <c r="M1211" i="2"/>
  <c r="J1211" i="2" s="1"/>
  <c r="I1212" i="2"/>
  <c r="G1212" i="2" s="1"/>
  <c r="E1214" i="2"/>
  <c r="C1214" i="2" s="1"/>
  <c r="Z1214" i="2"/>
  <c r="AC1214" i="2"/>
  <c r="AC1215" i="2"/>
  <c r="AA1215" i="2"/>
  <c r="Z1215" i="2"/>
  <c r="Y1216" i="2"/>
  <c r="W1216" i="2"/>
  <c r="V1216" i="2"/>
  <c r="R1218" i="2"/>
  <c r="S1218" i="2"/>
  <c r="U1218" i="2"/>
  <c r="N1219" i="2"/>
  <c r="Q1220" i="2"/>
  <c r="M1221" i="2"/>
  <c r="K1221" i="2" s="1"/>
  <c r="AC1225" i="2"/>
  <c r="AA1225" i="2"/>
  <c r="Z1225" i="2"/>
  <c r="R1228" i="2"/>
  <c r="U1228" i="2"/>
  <c r="Q1230" i="2"/>
  <c r="O1230" i="2" s="1"/>
  <c r="I1232" i="2"/>
  <c r="G1232" i="2" s="1"/>
  <c r="R1088" i="2"/>
  <c r="Z1088" i="2"/>
  <c r="F1089" i="2"/>
  <c r="N1089" i="2"/>
  <c r="V1089" i="2"/>
  <c r="B1090" i="2"/>
  <c r="J1090" i="2"/>
  <c r="R1090" i="2"/>
  <c r="Z1090" i="2"/>
  <c r="F1091" i="2"/>
  <c r="N1091" i="2"/>
  <c r="V1091" i="2"/>
  <c r="B1092" i="2"/>
  <c r="J1092" i="2"/>
  <c r="R1092" i="2"/>
  <c r="Z1092" i="2"/>
  <c r="V1093" i="2"/>
  <c r="B1094" i="2"/>
  <c r="R1094" i="2"/>
  <c r="Z1094" i="2"/>
  <c r="F1095" i="2"/>
  <c r="V1095" i="2"/>
  <c r="B1096" i="2"/>
  <c r="J1096" i="2"/>
  <c r="R1096" i="2"/>
  <c r="Z1096" i="2"/>
  <c r="F1097" i="2"/>
  <c r="N1097" i="2"/>
  <c r="V1097" i="2"/>
  <c r="B1098" i="2"/>
  <c r="J1098" i="2"/>
  <c r="R1098" i="2"/>
  <c r="Z1098" i="2"/>
  <c r="F1099" i="2"/>
  <c r="N1099" i="2"/>
  <c r="V1099" i="2"/>
  <c r="R1100" i="2"/>
  <c r="Z1100" i="2"/>
  <c r="N1101" i="2"/>
  <c r="V1101" i="2"/>
  <c r="J1102" i="2"/>
  <c r="R1102" i="2"/>
  <c r="Z1102" i="2"/>
  <c r="F1103" i="2"/>
  <c r="V1103" i="2"/>
  <c r="B1104" i="2"/>
  <c r="R1104" i="2"/>
  <c r="Z1104" i="2"/>
  <c r="F1105" i="2"/>
  <c r="V1105" i="2"/>
  <c r="J1106" i="2"/>
  <c r="R1106" i="2"/>
  <c r="Z1106" i="2"/>
  <c r="F1107" i="2"/>
  <c r="N1107" i="2"/>
  <c r="W1107" i="2"/>
  <c r="V1108" i="2"/>
  <c r="V1109" i="2"/>
  <c r="C1110" i="2"/>
  <c r="B1111" i="2"/>
  <c r="B1112" i="2"/>
  <c r="J1113" i="2"/>
  <c r="J1114" i="2"/>
  <c r="S1114" i="2"/>
  <c r="R1115" i="2"/>
  <c r="R1116" i="2"/>
  <c r="AA1116" i="2"/>
  <c r="Z1117" i="2"/>
  <c r="Z1118" i="2"/>
  <c r="F1120" i="2"/>
  <c r="AA1120" i="2"/>
  <c r="C1122" i="2"/>
  <c r="G1123" i="2"/>
  <c r="K1124" i="2"/>
  <c r="U1125" i="2"/>
  <c r="S1125" i="2"/>
  <c r="S1126" i="2"/>
  <c r="AC1127" i="2"/>
  <c r="AA1127" i="2"/>
  <c r="AA1128" i="2"/>
  <c r="G1130" i="2"/>
  <c r="G1131" i="2"/>
  <c r="S1132" i="2"/>
  <c r="C1133" i="2"/>
  <c r="O1138" i="2"/>
  <c r="C1140" i="2"/>
  <c r="O1140" i="2"/>
  <c r="AC1141" i="2"/>
  <c r="AA1141" i="2"/>
  <c r="Q1142" i="2"/>
  <c r="O1143" i="2"/>
  <c r="AC1143" i="2"/>
  <c r="AA1143" i="2"/>
  <c r="O1145" i="2"/>
  <c r="J1148" i="2"/>
  <c r="Z1148" i="2"/>
  <c r="AA1148" i="2"/>
  <c r="O1149" i="2"/>
  <c r="AA1150" i="2"/>
  <c r="K1151" i="2"/>
  <c r="Y1152" i="2"/>
  <c r="W1152" i="2"/>
  <c r="Y1156" i="2"/>
  <c r="W1156" i="2"/>
  <c r="Y1158" i="2"/>
  <c r="W1158" i="2"/>
  <c r="Y1160" i="2"/>
  <c r="W1160" i="2"/>
  <c r="V1160" i="2"/>
  <c r="W1161" i="2"/>
  <c r="G1162" i="2"/>
  <c r="W1163" i="2"/>
  <c r="R1166" i="2"/>
  <c r="U1166" i="2"/>
  <c r="F1167" i="2"/>
  <c r="G1167" i="2"/>
  <c r="W1167" i="2"/>
  <c r="W1169" i="2"/>
  <c r="U1171" i="2"/>
  <c r="S1171" i="2"/>
  <c r="R1171" i="2"/>
  <c r="J1172" i="2"/>
  <c r="K1172" i="2"/>
  <c r="U1173" i="2"/>
  <c r="S1173" i="2"/>
  <c r="R1173" i="2"/>
  <c r="K1174" i="2"/>
  <c r="I1176" i="2"/>
  <c r="G1176" i="2" s="1"/>
  <c r="Z1176" i="2"/>
  <c r="AA1176" i="2"/>
  <c r="I1178" i="2"/>
  <c r="AA1178" i="2"/>
  <c r="Y1180" i="2"/>
  <c r="W1180" i="2"/>
  <c r="V1180" i="2"/>
  <c r="N1181" i="2"/>
  <c r="O1181" i="2"/>
  <c r="Y1182" i="2"/>
  <c r="W1182" i="2"/>
  <c r="V1182" i="2"/>
  <c r="O1183" i="2"/>
  <c r="Z1184" i="2"/>
  <c r="AA1184" i="2"/>
  <c r="AC1184" i="2"/>
  <c r="W1185" i="2"/>
  <c r="I1187" i="2"/>
  <c r="Q1189" i="2"/>
  <c r="N1189" i="2" s="1"/>
  <c r="K1190" i="2"/>
  <c r="V1191" i="2"/>
  <c r="W1191" i="2"/>
  <c r="Y1191" i="2"/>
  <c r="S1192" i="2"/>
  <c r="E1194" i="2"/>
  <c r="B1194" i="2" s="1"/>
  <c r="AA1194" i="2"/>
  <c r="M1196" i="2"/>
  <c r="G1197" i="2"/>
  <c r="R1198" i="2"/>
  <c r="S1198" i="2"/>
  <c r="U1198" i="2"/>
  <c r="O1199" i="2"/>
  <c r="Z1200" i="2"/>
  <c r="AA1200" i="2"/>
  <c r="AC1200" i="2"/>
  <c r="W1201" i="2"/>
  <c r="M1203" i="2"/>
  <c r="K1203" i="2" s="1"/>
  <c r="I1204" i="2"/>
  <c r="E1206" i="2"/>
  <c r="B1206" i="2" s="1"/>
  <c r="Z1206" i="2"/>
  <c r="AC1206" i="2"/>
  <c r="AC1207" i="2"/>
  <c r="AA1207" i="2"/>
  <c r="Z1207" i="2"/>
  <c r="Y1208" i="2"/>
  <c r="W1208" i="2"/>
  <c r="V1208" i="2"/>
  <c r="R1210" i="2"/>
  <c r="S1210" i="2"/>
  <c r="U1210" i="2"/>
  <c r="N1211" i="2"/>
  <c r="Q1212" i="2"/>
  <c r="O1212" i="2" s="1"/>
  <c r="M1213" i="2"/>
  <c r="K1213" i="2" s="1"/>
  <c r="I1215" i="2"/>
  <c r="B1216" i="2"/>
  <c r="E1217" i="2"/>
  <c r="AC1217" i="2"/>
  <c r="AA1217" i="2"/>
  <c r="Z1217" i="2"/>
  <c r="V1219" i="2"/>
  <c r="W1219" i="2"/>
  <c r="Y1219" i="2"/>
  <c r="R1220" i="2"/>
  <c r="U1220" i="2"/>
  <c r="U1221" i="2"/>
  <c r="S1221" i="2"/>
  <c r="R1221" i="2"/>
  <c r="Q1222" i="2"/>
  <c r="O1222" i="2" s="1"/>
  <c r="F1225" i="2"/>
  <c r="E1227" i="2"/>
  <c r="V1229" i="2"/>
  <c r="Y1229" i="2"/>
  <c r="U1231" i="2"/>
  <c r="S1231" i="2"/>
  <c r="R1231" i="2"/>
  <c r="S1088" i="2"/>
  <c r="AA1088" i="2"/>
  <c r="G1089" i="2"/>
  <c r="O1089" i="2"/>
  <c r="W1089" i="2"/>
  <c r="C1090" i="2"/>
  <c r="K1090" i="2"/>
  <c r="S1090" i="2"/>
  <c r="AA1090" i="2"/>
  <c r="G1091" i="2"/>
  <c r="O1091" i="2"/>
  <c r="W1091" i="2"/>
  <c r="C1092" i="2"/>
  <c r="K1092" i="2"/>
  <c r="S1092" i="2"/>
  <c r="AA1092" i="2"/>
  <c r="Y1124" i="2"/>
  <c r="W1124" i="2"/>
  <c r="C1127" i="2"/>
  <c r="K1129" i="2"/>
  <c r="U1131" i="2"/>
  <c r="S1131" i="2"/>
  <c r="U1133" i="2"/>
  <c r="S1133" i="2"/>
  <c r="C1135" i="2"/>
  <c r="U1135" i="2"/>
  <c r="S1135" i="2"/>
  <c r="R1135" i="2"/>
  <c r="C1137" i="2"/>
  <c r="N1141" i="2"/>
  <c r="E1142" i="2"/>
  <c r="O1144" i="2"/>
  <c r="AC1145" i="2"/>
  <c r="AA1145" i="2"/>
  <c r="AC1149" i="2"/>
  <c r="AA1149" i="2"/>
  <c r="AC1151" i="2"/>
  <c r="AA1151" i="2"/>
  <c r="K1153" i="2"/>
  <c r="AC1153" i="2"/>
  <c r="AA1153" i="2"/>
  <c r="Z1153" i="2"/>
  <c r="K1155" i="2"/>
  <c r="V1159" i="2"/>
  <c r="Y1159" i="2"/>
  <c r="M1160" i="2"/>
  <c r="J1160" i="2" s="1"/>
  <c r="Y1162" i="2"/>
  <c r="W1162" i="2"/>
  <c r="E1171" i="2"/>
  <c r="C1171" i="2" s="1"/>
  <c r="V1171" i="2"/>
  <c r="W1171" i="2"/>
  <c r="E1173" i="2"/>
  <c r="B1173" i="2" s="1"/>
  <c r="U1175" i="2"/>
  <c r="S1175" i="2"/>
  <c r="R1175" i="2"/>
  <c r="M1176" i="2"/>
  <c r="U1177" i="2"/>
  <c r="S1177" i="2"/>
  <c r="R1177" i="2"/>
  <c r="I1180" i="2"/>
  <c r="G1180" i="2" s="1"/>
  <c r="Z1180" i="2"/>
  <c r="AA1180" i="2"/>
  <c r="I1182" i="2"/>
  <c r="G1182" i="2" s="1"/>
  <c r="I1184" i="2"/>
  <c r="G1184" i="2" s="1"/>
  <c r="E1185" i="2"/>
  <c r="Q1186" i="2"/>
  <c r="O1186" i="2" s="1"/>
  <c r="M1187" i="2"/>
  <c r="K1187" i="2" s="1"/>
  <c r="Y1188" i="2"/>
  <c r="W1188" i="2"/>
  <c r="V1188" i="2"/>
  <c r="U1189" i="2"/>
  <c r="S1189" i="2"/>
  <c r="R1189" i="2"/>
  <c r="E1191" i="2"/>
  <c r="B1191" i="2" s="1"/>
  <c r="AC1191" i="2"/>
  <c r="AA1191" i="2"/>
  <c r="Z1191" i="2"/>
  <c r="M1193" i="2"/>
  <c r="K1193" i="2" s="1"/>
  <c r="I1194" i="2"/>
  <c r="U1195" i="2"/>
  <c r="S1195" i="2"/>
  <c r="R1195" i="2"/>
  <c r="Q1196" i="2"/>
  <c r="O1196" i="2" s="1"/>
  <c r="AC1197" i="2"/>
  <c r="AA1197" i="2"/>
  <c r="Z1197" i="2"/>
  <c r="Y1198" i="2"/>
  <c r="W1198" i="2"/>
  <c r="V1198" i="2"/>
  <c r="I1200" i="2"/>
  <c r="F1200" i="2" s="1"/>
  <c r="E1201" i="2"/>
  <c r="C1201" i="2" s="1"/>
  <c r="Q1202" i="2"/>
  <c r="O1202" i="2" s="1"/>
  <c r="M1204" i="2"/>
  <c r="F1205" i="2"/>
  <c r="I1206" i="2"/>
  <c r="G1206" i="2" s="1"/>
  <c r="E1207" i="2"/>
  <c r="B1207" i="2" s="1"/>
  <c r="Z1208" i="2"/>
  <c r="AA1208" i="2"/>
  <c r="AC1208" i="2"/>
  <c r="V1209" i="2"/>
  <c r="Y1209" i="2"/>
  <c r="Y1210" i="2"/>
  <c r="W1210" i="2"/>
  <c r="V1210" i="2"/>
  <c r="U1211" i="2"/>
  <c r="S1211" i="2"/>
  <c r="R1211" i="2"/>
  <c r="Q1213" i="2"/>
  <c r="N1213" i="2" s="1"/>
  <c r="J1214" i="2"/>
  <c r="M1215" i="2"/>
  <c r="K1215" i="2" s="1"/>
  <c r="I1216" i="2"/>
  <c r="G1216" i="2" s="1"/>
  <c r="E1218" i="2"/>
  <c r="C1218" i="2" s="1"/>
  <c r="Z1218" i="2"/>
  <c r="AC1218" i="2"/>
  <c r="AC1219" i="2"/>
  <c r="AA1219" i="2"/>
  <c r="Z1219" i="2"/>
  <c r="Y1220" i="2"/>
  <c r="W1220" i="2"/>
  <c r="V1220" i="2"/>
  <c r="N1223" i="2"/>
  <c r="M1225" i="2"/>
  <c r="K1225" i="2" s="1"/>
  <c r="AC1229" i="2"/>
  <c r="AA1229" i="2"/>
  <c r="Z1229" i="2"/>
  <c r="F1233" i="2"/>
  <c r="Y1108" i="2"/>
  <c r="U1115" i="2"/>
  <c r="AC1117" i="2"/>
  <c r="AC1120" i="2"/>
  <c r="G1126" i="2"/>
  <c r="U1126" i="2"/>
  <c r="O1128" i="2"/>
  <c r="AC1128" i="2"/>
  <c r="Y1130" i="2"/>
  <c r="W1130" i="2"/>
  <c r="U1132" i="2"/>
  <c r="R1134" i="2"/>
  <c r="U1134" i="2"/>
  <c r="I1135" i="2"/>
  <c r="U1137" i="2"/>
  <c r="S1137" i="2"/>
  <c r="C1139" i="2"/>
  <c r="C1143" i="2"/>
  <c r="O1146" i="2"/>
  <c r="E1147" i="2"/>
  <c r="O1148" i="2"/>
  <c r="AC1150" i="2"/>
  <c r="Z1152" i="2"/>
  <c r="AC1152" i="2"/>
  <c r="Q1153" i="2"/>
  <c r="AC1155" i="2"/>
  <c r="AA1155" i="2"/>
  <c r="K1157" i="2"/>
  <c r="K1161" i="2"/>
  <c r="Y1161" i="2"/>
  <c r="K1163" i="2"/>
  <c r="Y1163" i="2"/>
  <c r="Y1164" i="2"/>
  <c r="W1164" i="2"/>
  <c r="M1165" i="2"/>
  <c r="Y1166" i="2"/>
  <c r="W1166" i="2"/>
  <c r="Y1167" i="2"/>
  <c r="Y1169" i="2"/>
  <c r="Q1170" i="2"/>
  <c r="I1171" i="2"/>
  <c r="Y1171" i="2"/>
  <c r="Q1172" i="2"/>
  <c r="O1172" i="2" s="1"/>
  <c r="E1175" i="2"/>
  <c r="C1175" i="2" s="1"/>
  <c r="V1175" i="2"/>
  <c r="W1175" i="2"/>
  <c r="E1177" i="2"/>
  <c r="C1177" i="2" s="1"/>
  <c r="AC1178" i="2"/>
  <c r="U1179" i="2"/>
  <c r="S1179" i="2"/>
  <c r="R1179" i="2"/>
  <c r="M1180" i="2"/>
  <c r="J1180" i="2" s="1"/>
  <c r="AC1180" i="2"/>
  <c r="U1181" i="2"/>
  <c r="S1181" i="2"/>
  <c r="R1181" i="2"/>
  <c r="M1184" i="2"/>
  <c r="Y1185" i="2"/>
  <c r="R1186" i="2"/>
  <c r="S1186" i="2"/>
  <c r="U1186" i="2"/>
  <c r="Z1188" i="2"/>
  <c r="AA1188" i="2"/>
  <c r="AC1188" i="2"/>
  <c r="I1191" i="2"/>
  <c r="F1191" i="2" s="1"/>
  <c r="U1192" i="2"/>
  <c r="Q1193" i="2"/>
  <c r="N1193" i="2" s="1"/>
  <c r="V1195" i="2"/>
  <c r="W1195" i="2"/>
  <c r="Y1195" i="2"/>
  <c r="E1198" i="2"/>
  <c r="B1198" i="2" s="1"/>
  <c r="M1200" i="2"/>
  <c r="R1202" i="2"/>
  <c r="S1202" i="2"/>
  <c r="U1202" i="2"/>
  <c r="N1203" i="2"/>
  <c r="Q1204" i="2"/>
  <c r="O1204" i="2" s="1"/>
  <c r="M1205" i="2"/>
  <c r="J1205" i="2" s="1"/>
  <c r="I1207" i="2"/>
  <c r="B1208" i="2"/>
  <c r="E1209" i="2"/>
  <c r="AC1209" i="2"/>
  <c r="AA1209" i="2"/>
  <c r="Z1209" i="2"/>
  <c r="V1211" i="2"/>
  <c r="W1211" i="2"/>
  <c r="Y1211" i="2"/>
  <c r="R1212" i="2"/>
  <c r="U1212" i="2"/>
  <c r="U1213" i="2"/>
  <c r="S1213" i="2"/>
  <c r="R1213" i="2"/>
  <c r="Q1214" i="2"/>
  <c r="O1214" i="2" s="1"/>
  <c r="M1216" i="2"/>
  <c r="J1216" i="2" s="1"/>
  <c r="F1217" i="2"/>
  <c r="I1218" i="2"/>
  <c r="G1218" i="2" s="1"/>
  <c r="E1219" i="2"/>
  <c r="Z1220" i="2"/>
  <c r="AA1220" i="2"/>
  <c r="AC1220" i="2"/>
  <c r="V1221" i="2"/>
  <c r="Y1221" i="2"/>
  <c r="Y1222" i="2"/>
  <c r="W1222" i="2"/>
  <c r="V1222" i="2"/>
  <c r="U1223" i="2"/>
  <c r="S1223" i="2"/>
  <c r="R1223" i="2"/>
  <c r="I1228" i="2"/>
  <c r="F1228" i="2" s="1"/>
  <c r="Z1230" i="2"/>
  <c r="AC1230" i="2"/>
  <c r="Z1107" i="2"/>
  <c r="Z1108" i="2"/>
  <c r="Y1110" i="2"/>
  <c r="F1111" i="2"/>
  <c r="N1112" i="2"/>
  <c r="N1113" i="2"/>
  <c r="V1114" i="2"/>
  <c r="V1115" i="2"/>
  <c r="U1117" i="2"/>
  <c r="B1118" i="2"/>
  <c r="AC1119" i="2"/>
  <c r="J1120" i="2"/>
  <c r="U1123" i="2"/>
  <c r="K1125" i="2"/>
  <c r="Y1125" i="2"/>
  <c r="U1127" i="2"/>
  <c r="S1127" i="2"/>
  <c r="S1128" i="2"/>
  <c r="AC1129" i="2"/>
  <c r="AA1129" i="2"/>
  <c r="AA1130" i="2"/>
  <c r="G1132" i="2"/>
  <c r="G1136" i="2"/>
  <c r="U1136" i="2"/>
  <c r="W1137" i="2"/>
  <c r="U1138" i="2"/>
  <c r="U1139" i="2"/>
  <c r="S1139" i="2"/>
  <c r="I1140" i="2"/>
  <c r="G1141" i="2"/>
  <c r="U1141" i="2"/>
  <c r="S1141" i="2"/>
  <c r="U1142" i="2"/>
  <c r="G1143" i="2"/>
  <c r="B1146" i="2"/>
  <c r="R1146" i="2"/>
  <c r="S1146" i="2"/>
  <c r="G1147" i="2"/>
  <c r="S1148" i="2"/>
  <c r="C1149" i="2"/>
  <c r="O1150" i="2"/>
  <c r="AC1154" i="2"/>
  <c r="O1156" i="2"/>
  <c r="AC1156" i="2"/>
  <c r="AC1157" i="2"/>
  <c r="AA1157" i="2"/>
  <c r="Q1158" i="2"/>
  <c r="O1158" i="2" s="1"/>
  <c r="O1159" i="2"/>
  <c r="AC1159" i="2"/>
  <c r="AA1159" i="2"/>
  <c r="AC1160" i="2"/>
  <c r="O1161" i="2"/>
  <c r="J1164" i="2"/>
  <c r="Z1164" i="2"/>
  <c r="AA1164" i="2"/>
  <c r="O1165" i="2"/>
  <c r="AA1166" i="2"/>
  <c r="Y1168" i="2"/>
  <c r="W1168" i="2"/>
  <c r="AC1169" i="2"/>
  <c r="AA1169" i="2"/>
  <c r="Z1169" i="2"/>
  <c r="R1170" i="2"/>
  <c r="S1170" i="2"/>
  <c r="AC1171" i="2"/>
  <c r="AA1171" i="2"/>
  <c r="Z1171" i="2"/>
  <c r="S1172" i="2"/>
  <c r="Y1173" i="2"/>
  <c r="Q1174" i="2"/>
  <c r="F1175" i="2"/>
  <c r="G1175" i="2"/>
  <c r="Y1175" i="2"/>
  <c r="Q1176" i="2"/>
  <c r="E1179" i="2"/>
  <c r="C1179" i="2" s="1"/>
  <c r="V1179" i="2"/>
  <c r="W1179" i="2"/>
  <c r="E1181" i="2"/>
  <c r="B1181" i="2" s="1"/>
  <c r="W1181" i="2"/>
  <c r="AC1182" i="2"/>
  <c r="U1183" i="2"/>
  <c r="S1183" i="2"/>
  <c r="R1183" i="2"/>
  <c r="Q1184" i="2"/>
  <c r="AC1185" i="2"/>
  <c r="AA1185" i="2"/>
  <c r="Z1185" i="2"/>
  <c r="Y1186" i="2"/>
  <c r="W1186" i="2"/>
  <c r="V1186" i="2"/>
  <c r="I1188" i="2"/>
  <c r="E1189" i="2"/>
  <c r="C1189" i="2" s="1"/>
  <c r="Q1190" i="2"/>
  <c r="M1191" i="2"/>
  <c r="K1191" i="2" s="1"/>
  <c r="Y1192" i="2"/>
  <c r="W1192" i="2"/>
  <c r="V1192" i="2"/>
  <c r="U1193" i="2"/>
  <c r="S1193" i="2"/>
  <c r="R1193" i="2"/>
  <c r="E1195" i="2"/>
  <c r="C1195" i="2" s="1"/>
  <c r="AC1195" i="2"/>
  <c r="AA1195" i="2"/>
  <c r="Z1195" i="2"/>
  <c r="M1197" i="2"/>
  <c r="I1198" i="2"/>
  <c r="U1199" i="2"/>
  <c r="S1199" i="2"/>
  <c r="R1199" i="2"/>
  <c r="Q1200" i="2"/>
  <c r="AC1201" i="2"/>
  <c r="AA1201" i="2"/>
  <c r="Z1201" i="2"/>
  <c r="Y1202" i="2"/>
  <c r="W1202" i="2"/>
  <c r="V1202" i="2"/>
  <c r="U1203" i="2"/>
  <c r="S1203" i="2"/>
  <c r="R1203" i="2"/>
  <c r="Q1205" i="2"/>
  <c r="N1205" i="2" s="1"/>
  <c r="J1206" i="2"/>
  <c r="M1207" i="2"/>
  <c r="I1208" i="2"/>
  <c r="G1208" i="2" s="1"/>
  <c r="E1210" i="2"/>
  <c r="C1210" i="2" s="1"/>
  <c r="Z1210" i="2"/>
  <c r="AC1210" i="2"/>
  <c r="AC1211" i="2"/>
  <c r="AA1211" i="2"/>
  <c r="Z1211" i="2"/>
  <c r="Y1212" i="2"/>
  <c r="W1212" i="2"/>
  <c r="V1212" i="2"/>
  <c r="R1214" i="2"/>
  <c r="S1214" i="2"/>
  <c r="U1214" i="2"/>
  <c r="N1215" i="2"/>
  <c r="Q1216" i="2"/>
  <c r="O1216" i="2" s="1"/>
  <c r="M1217" i="2"/>
  <c r="K1217" i="2" s="1"/>
  <c r="I1219" i="2"/>
  <c r="G1219" i="2" s="1"/>
  <c r="B1220" i="2"/>
  <c r="E1221" i="2"/>
  <c r="AC1221" i="2"/>
  <c r="AA1221" i="2"/>
  <c r="Z1221" i="2"/>
  <c r="R1224" i="2"/>
  <c r="U1224" i="2"/>
  <c r="Q1226" i="2"/>
  <c r="F1229" i="2"/>
  <c r="E1231" i="2"/>
  <c r="R1232" i="2"/>
  <c r="U1232" i="2"/>
  <c r="R1107" i="2"/>
  <c r="Z1109" i="2"/>
  <c r="F1112" i="2"/>
  <c r="N1114" i="2"/>
  <c r="V1116" i="2"/>
  <c r="O1121" i="2"/>
  <c r="S1122" i="2"/>
  <c r="W1123" i="2"/>
  <c r="O1124" i="2"/>
  <c r="O1125" i="2"/>
  <c r="Z1125" i="2"/>
  <c r="Y1126" i="2"/>
  <c r="W1126" i="2"/>
  <c r="W1127" i="2"/>
  <c r="C1129" i="2"/>
  <c r="C1130" i="2"/>
  <c r="K1131" i="2"/>
  <c r="Y1132" i="2"/>
  <c r="W1132" i="2"/>
  <c r="M1133" i="2"/>
  <c r="K1134" i="2"/>
  <c r="Y1134" i="2"/>
  <c r="W1134" i="2"/>
  <c r="K1136" i="2"/>
  <c r="V1136" i="2"/>
  <c r="V1139" i="2"/>
  <c r="W1139" i="2"/>
  <c r="V1140" i="2"/>
  <c r="W1141" i="2"/>
  <c r="G1142" i="2"/>
  <c r="V1142" i="2"/>
  <c r="U1143" i="2"/>
  <c r="S1143" i="2"/>
  <c r="U1147" i="2"/>
  <c r="S1147" i="2"/>
  <c r="G1149" i="2"/>
  <c r="U1149" i="2"/>
  <c r="S1149" i="2"/>
  <c r="S1150" i="2"/>
  <c r="C1151" i="2"/>
  <c r="U1151" i="2"/>
  <c r="S1151" i="2"/>
  <c r="R1151" i="2"/>
  <c r="S1152" i="2"/>
  <c r="R1153" i="2"/>
  <c r="S1154" i="2"/>
  <c r="N1157" i="2"/>
  <c r="B1158" i="2"/>
  <c r="C1158" i="2"/>
  <c r="S1158" i="2"/>
  <c r="O1160" i="2"/>
  <c r="AC1161" i="2"/>
  <c r="AA1161" i="2"/>
  <c r="AC1165" i="2"/>
  <c r="AA1165" i="2"/>
  <c r="O1167" i="2"/>
  <c r="AC1167" i="2"/>
  <c r="AA1167" i="2"/>
  <c r="AA1168" i="2"/>
  <c r="K1169" i="2"/>
  <c r="B1170" i="2"/>
  <c r="C1170" i="2"/>
  <c r="M1171" i="2"/>
  <c r="K1171" i="2" s="1"/>
  <c r="C1172" i="2"/>
  <c r="AC1173" i="2"/>
  <c r="AA1173" i="2"/>
  <c r="Z1173" i="2"/>
  <c r="R1174" i="2"/>
  <c r="S1174" i="2"/>
  <c r="AC1175" i="2"/>
  <c r="AA1175" i="2"/>
  <c r="Z1175" i="2"/>
  <c r="S1176" i="2"/>
  <c r="Q1178" i="2"/>
  <c r="F1179" i="2"/>
  <c r="G1179" i="2"/>
  <c r="Q1180" i="2"/>
  <c r="O1180" i="2" s="1"/>
  <c r="G1181" i="2"/>
  <c r="E1183" i="2"/>
  <c r="B1183" i="2" s="1"/>
  <c r="V1183" i="2"/>
  <c r="W1183" i="2"/>
  <c r="Y1183" i="2"/>
  <c r="S1184" i="2"/>
  <c r="E1186" i="2"/>
  <c r="AA1186" i="2"/>
  <c r="M1188" i="2"/>
  <c r="J1188" i="2" s="1"/>
  <c r="G1189" i="2"/>
  <c r="R1190" i="2"/>
  <c r="S1190" i="2"/>
  <c r="U1190" i="2"/>
  <c r="O1191" i="2"/>
  <c r="Z1192" i="2"/>
  <c r="AA1192" i="2"/>
  <c r="AC1192" i="2"/>
  <c r="W1193" i="2"/>
  <c r="I1195" i="2"/>
  <c r="Q1197" i="2"/>
  <c r="N1197" i="2" s="1"/>
  <c r="K1198" i="2"/>
  <c r="V1199" i="2"/>
  <c r="W1199" i="2"/>
  <c r="Y1199" i="2"/>
  <c r="S1200" i="2"/>
  <c r="E1202" i="2"/>
  <c r="B1202" i="2" s="1"/>
  <c r="AA1202" i="2"/>
  <c r="V1203" i="2"/>
  <c r="W1203" i="2"/>
  <c r="Y1203" i="2"/>
  <c r="R1204" i="2"/>
  <c r="U1204" i="2"/>
  <c r="U1205" i="2"/>
  <c r="S1205" i="2"/>
  <c r="R1205" i="2"/>
  <c r="Q1206" i="2"/>
  <c r="M1208" i="2"/>
  <c r="J1208" i="2" s="1"/>
  <c r="F1209" i="2"/>
  <c r="I1210" i="2"/>
  <c r="G1210" i="2" s="1"/>
  <c r="E1211" i="2"/>
  <c r="B1211" i="2" s="1"/>
  <c r="Z1212" i="2"/>
  <c r="AA1212" i="2"/>
  <c r="AC1212" i="2"/>
  <c r="V1213" i="2"/>
  <c r="Y1213" i="2"/>
  <c r="Y1214" i="2"/>
  <c r="W1214" i="2"/>
  <c r="V1214" i="2"/>
  <c r="U1215" i="2"/>
  <c r="S1215" i="2"/>
  <c r="R1215" i="2"/>
  <c r="S1216" i="2"/>
  <c r="Q1217" i="2"/>
  <c r="O1217" i="2" s="1"/>
  <c r="J1218" i="2"/>
  <c r="M1219" i="2"/>
  <c r="K1219" i="2" s="1"/>
  <c r="I1220" i="2"/>
  <c r="E1222" i="2"/>
  <c r="B1222" i="2" s="1"/>
  <c r="Z1222" i="2"/>
  <c r="AC1222" i="2"/>
  <c r="Y1224" i="2"/>
  <c r="W1224" i="2"/>
  <c r="V1224" i="2"/>
  <c r="W1225" i="2"/>
  <c r="N1227" i="2"/>
  <c r="M1229" i="2"/>
  <c r="U1222" i="2"/>
  <c r="Y1223" i="2"/>
  <c r="AC1224" i="2"/>
  <c r="U1226" i="2"/>
  <c r="Y1227" i="2"/>
  <c r="AC1228" i="2"/>
  <c r="U1230" i="2"/>
  <c r="Q1315" i="2"/>
  <c r="O1315" i="2" s="1"/>
  <c r="M1317" i="2"/>
  <c r="K1317" i="2" s="1"/>
  <c r="E1320" i="2"/>
  <c r="AA1321" i="2"/>
  <c r="AC1321" i="2"/>
  <c r="Z1321" i="2"/>
  <c r="M1223" i="2"/>
  <c r="K1223" i="2" s="1"/>
  <c r="AC1223" i="2"/>
  <c r="AA1223" i="2"/>
  <c r="Z1223" i="2"/>
  <c r="Q1224" i="2"/>
  <c r="O1224" i="2" s="1"/>
  <c r="E1225" i="2"/>
  <c r="B1225" i="2" s="1"/>
  <c r="U1225" i="2"/>
  <c r="S1225" i="2"/>
  <c r="R1225" i="2"/>
  <c r="I1226" i="2"/>
  <c r="G1226" i="2" s="1"/>
  <c r="Y1226" i="2"/>
  <c r="W1226" i="2"/>
  <c r="V1226" i="2"/>
  <c r="M1227" i="2"/>
  <c r="K1227" i="2" s="1"/>
  <c r="AC1227" i="2"/>
  <c r="AA1227" i="2"/>
  <c r="Z1227" i="2"/>
  <c r="Q1228" i="2"/>
  <c r="E1229" i="2"/>
  <c r="C1229" i="2" s="1"/>
  <c r="U1229" i="2"/>
  <c r="S1229" i="2"/>
  <c r="R1229" i="2"/>
  <c r="I1230" i="2"/>
  <c r="G1230" i="2" s="1"/>
  <c r="Y1230" i="2"/>
  <c r="W1230" i="2"/>
  <c r="V1230" i="2"/>
  <c r="M1231" i="2"/>
  <c r="AC1231" i="2"/>
  <c r="AA1231" i="2"/>
  <c r="Z1231" i="2"/>
  <c r="Q1232" i="2"/>
  <c r="O1232" i="2" s="1"/>
  <c r="E1233" i="2"/>
  <c r="C1233" i="2" s="1"/>
  <c r="U1233" i="2"/>
  <c r="S1233" i="2"/>
  <c r="R1233" i="2"/>
  <c r="I1234" i="2"/>
  <c r="F1234" i="2" s="1"/>
  <c r="Y1234" i="2"/>
  <c r="W1234" i="2"/>
  <c r="V1234" i="2"/>
  <c r="M1235" i="2"/>
  <c r="K1235" i="2" s="1"/>
  <c r="AC1235" i="2"/>
  <c r="AA1235" i="2"/>
  <c r="Z1235" i="2"/>
  <c r="Q1236" i="2"/>
  <c r="O1236" i="2" s="1"/>
  <c r="E1237" i="2"/>
  <c r="C1237" i="2" s="1"/>
  <c r="U1237" i="2"/>
  <c r="S1237" i="2"/>
  <c r="R1237" i="2"/>
  <c r="I1238" i="2"/>
  <c r="G1238" i="2" s="1"/>
  <c r="Y1238" i="2"/>
  <c r="W1238" i="2"/>
  <c r="V1238" i="2"/>
  <c r="M1239" i="2"/>
  <c r="K1239" i="2" s="1"/>
  <c r="AC1239" i="2"/>
  <c r="AA1239" i="2"/>
  <c r="Z1239" i="2"/>
  <c r="Q1240" i="2"/>
  <c r="E1241" i="2"/>
  <c r="C1241" i="2" s="1"/>
  <c r="U1241" i="2"/>
  <c r="S1241" i="2"/>
  <c r="R1241" i="2"/>
  <c r="I1242" i="2"/>
  <c r="G1242" i="2" s="1"/>
  <c r="Y1242" i="2"/>
  <c r="W1242" i="2"/>
  <c r="V1242" i="2"/>
  <c r="M1243" i="2"/>
  <c r="AC1243" i="2"/>
  <c r="AA1243" i="2"/>
  <c r="Z1243" i="2"/>
  <c r="Q1244" i="2"/>
  <c r="O1244" i="2" s="1"/>
  <c r="E1245" i="2"/>
  <c r="U1245" i="2"/>
  <c r="S1245" i="2"/>
  <c r="R1245" i="2"/>
  <c r="I1246" i="2"/>
  <c r="G1246" i="2" s="1"/>
  <c r="Y1246" i="2"/>
  <c r="W1246" i="2"/>
  <c r="V1246" i="2"/>
  <c r="M1247" i="2"/>
  <c r="K1247" i="2" s="1"/>
  <c r="AC1247" i="2"/>
  <c r="AA1247" i="2"/>
  <c r="Z1247" i="2"/>
  <c r="Q1248" i="2"/>
  <c r="O1248" i="2" s="1"/>
  <c r="E1249" i="2"/>
  <c r="C1249" i="2" s="1"/>
  <c r="U1249" i="2"/>
  <c r="S1249" i="2"/>
  <c r="R1249" i="2"/>
  <c r="I1250" i="2"/>
  <c r="Y1250" i="2"/>
  <c r="W1250" i="2"/>
  <c r="V1250" i="2"/>
  <c r="M1251" i="2"/>
  <c r="J1251" i="2" s="1"/>
  <c r="AC1251" i="2"/>
  <c r="AA1251" i="2"/>
  <c r="Z1251" i="2"/>
  <c r="Q1252" i="2"/>
  <c r="N1252" i="2" s="1"/>
  <c r="E1333" i="2"/>
  <c r="C1333" i="2" s="1"/>
  <c r="Y1233" i="2"/>
  <c r="AC1234" i="2"/>
  <c r="U1236" i="2"/>
  <c r="Y1237" i="2"/>
  <c r="AC1238" i="2"/>
  <c r="U1240" i="2"/>
  <c r="S1279" i="2"/>
  <c r="R1279" i="2"/>
  <c r="U1279" i="2"/>
  <c r="W1280" i="2"/>
  <c r="V1280" i="2"/>
  <c r="Y1280" i="2"/>
  <c r="AA1281" i="2"/>
  <c r="Z1281" i="2"/>
  <c r="AC1281" i="2"/>
  <c r="E1283" i="2"/>
  <c r="C1283" i="2" s="1"/>
  <c r="I1284" i="2"/>
  <c r="E1315" i="2"/>
  <c r="C1315" i="2" s="1"/>
  <c r="W1317" i="2"/>
  <c r="Y1317" i="2"/>
  <c r="V1317" i="2"/>
  <c r="S1319" i="2"/>
  <c r="U1319" i="2"/>
  <c r="R1319" i="2"/>
  <c r="M1322" i="2"/>
  <c r="K1322" i="2" s="1"/>
  <c r="Y1232" i="2"/>
  <c r="W1232" i="2"/>
  <c r="V1232" i="2"/>
  <c r="M1233" i="2"/>
  <c r="AC1233" i="2"/>
  <c r="AA1233" i="2"/>
  <c r="Z1233" i="2"/>
  <c r="Q1234" i="2"/>
  <c r="E1235" i="2"/>
  <c r="C1235" i="2" s="1"/>
  <c r="U1235" i="2"/>
  <c r="S1235" i="2"/>
  <c r="R1235" i="2"/>
  <c r="I1236" i="2"/>
  <c r="Y1236" i="2"/>
  <c r="W1236" i="2"/>
  <c r="V1236" i="2"/>
  <c r="M1237" i="2"/>
  <c r="K1237" i="2" s="1"/>
  <c r="AC1237" i="2"/>
  <c r="AA1237" i="2"/>
  <c r="Z1237" i="2"/>
  <c r="Q1238" i="2"/>
  <c r="N1238" i="2" s="1"/>
  <c r="E1239" i="2"/>
  <c r="B1239" i="2" s="1"/>
  <c r="U1239" i="2"/>
  <c r="S1239" i="2"/>
  <c r="R1239" i="2"/>
  <c r="I1240" i="2"/>
  <c r="G1240" i="2" s="1"/>
  <c r="Y1240" i="2"/>
  <c r="W1240" i="2"/>
  <c r="V1240" i="2"/>
  <c r="M1241" i="2"/>
  <c r="K1241" i="2" s="1"/>
  <c r="AC1241" i="2"/>
  <c r="AA1241" i="2"/>
  <c r="Z1241" i="2"/>
  <c r="Q1242" i="2"/>
  <c r="E1243" i="2"/>
  <c r="B1243" i="2" s="1"/>
  <c r="U1243" i="2"/>
  <c r="S1243" i="2"/>
  <c r="R1243" i="2"/>
  <c r="I1244" i="2"/>
  <c r="G1244" i="2" s="1"/>
  <c r="Y1244" i="2"/>
  <c r="W1244" i="2"/>
  <c r="V1244" i="2"/>
  <c r="M1245" i="2"/>
  <c r="AC1245" i="2"/>
  <c r="AA1245" i="2"/>
  <c r="Z1245" i="2"/>
  <c r="Q1246" i="2"/>
  <c r="O1246" i="2" s="1"/>
  <c r="E1247" i="2"/>
  <c r="B1247" i="2" s="1"/>
  <c r="U1247" i="2"/>
  <c r="S1247" i="2"/>
  <c r="R1247" i="2"/>
  <c r="I1248" i="2"/>
  <c r="F1248" i="2" s="1"/>
  <c r="Y1248" i="2"/>
  <c r="W1248" i="2"/>
  <c r="V1248" i="2"/>
  <c r="M1249" i="2"/>
  <c r="K1249" i="2" s="1"/>
  <c r="AC1249" i="2"/>
  <c r="AA1249" i="2"/>
  <c r="Z1249" i="2"/>
  <c r="Q1250" i="2"/>
  <c r="E1251" i="2"/>
  <c r="U1251" i="2"/>
  <c r="S1251" i="2"/>
  <c r="R1251" i="2"/>
  <c r="I1252" i="2"/>
  <c r="G1252" i="2" s="1"/>
  <c r="M1332" i="2"/>
  <c r="AC1131" i="2"/>
  <c r="AA1131" i="2"/>
  <c r="G1134" i="2"/>
  <c r="O1136" i="2"/>
  <c r="Y1138" i="2"/>
  <c r="W1138" i="2"/>
  <c r="C1141" i="2"/>
  <c r="K1143" i="2"/>
  <c r="U1145" i="2"/>
  <c r="S1145" i="2"/>
  <c r="AC1147" i="2"/>
  <c r="AA1147" i="2"/>
  <c r="Y1154" i="2"/>
  <c r="W1154" i="2"/>
  <c r="C1157" i="2"/>
  <c r="K1159" i="2"/>
  <c r="U1161" i="2"/>
  <c r="S1161" i="2"/>
  <c r="AC1163" i="2"/>
  <c r="AA1163" i="2"/>
  <c r="G1166" i="2"/>
  <c r="O1168" i="2"/>
  <c r="S1222" i="2"/>
  <c r="G1223" i="2"/>
  <c r="W1223" i="2"/>
  <c r="K1224" i="2"/>
  <c r="AA1224" i="2"/>
  <c r="S1226" i="2"/>
  <c r="G1227" i="2"/>
  <c r="W1227" i="2"/>
  <c r="AA1228" i="2"/>
  <c r="C1230" i="2"/>
  <c r="S1230" i="2"/>
  <c r="G1231" i="2"/>
  <c r="W1231" i="2"/>
  <c r="AA1232" i="2"/>
  <c r="O1233" i="2"/>
  <c r="S1234" i="2"/>
  <c r="G1235" i="2"/>
  <c r="W1235" i="2"/>
  <c r="AA1236" i="2"/>
  <c r="S1238" i="2"/>
  <c r="G1239" i="2"/>
  <c r="W1239" i="2"/>
  <c r="K1240" i="2"/>
  <c r="AA1240" i="2"/>
  <c r="C1242" i="2"/>
  <c r="S1242" i="2"/>
  <c r="W1243" i="2"/>
  <c r="AA1244" i="2"/>
  <c r="O1245" i="2"/>
  <c r="S1246" i="2"/>
  <c r="W1247" i="2"/>
  <c r="AA1248" i="2"/>
  <c r="O1249" i="2"/>
  <c r="C1250" i="2"/>
  <c r="S1250" i="2"/>
  <c r="G1251" i="2"/>
  <c r="W1251" i="2"/>
  <c r="AA1252" i="2"/>
  <c r="AA1314" i="2"/>
  <c r="AC1314" i="2"/>
  <c r="I1317" i="2"/>
  <c r="G1317" i="2" s="1"/>
  <c r="Q1319" i="2"/>
  <c r="O1319" i="2" s="1"/>
  <c r="W1321" i="2"/>
  <c r="Y1321" i="2"/>
  <c r="M1331" i="2"/>
  <c r="AA1332" i="2"/>
  <c r="Z1332" i="2"/>
  <c r="AC1332" i="2"/>
  <c r="AC1333" i="2"/>
  <c r="AA1333" i="2"/>
  <c r="E1335" i="2"/>
  <c r="B1335" i="2" s="1"/>
  <c r="I1336" i="2"/>
  <c r="G1336" i="2" s="1"/>
  <c r="M1337" i="2"/>
  <c r="K1337" i="2" s="1"/>
  <c r="Q1338" i="2"/>
  <c r="S1339" i="2"/>
  <c r="U1339" i="2"/>
  <c r="R1339" i="2"/>
  <c r="S1388" i="2"/>
  <c r="R1388" i="2"/>
  <c r="U1388" i="2"/>
  <c r="W1389" i="2"/>
  <c r="V1389" i="2"/>
  <c r="Y1389" i="2"/>
  <c r="AA1390" i="2"/>
  <c r="Z1390" i="2"/>
  <c r="AC1390" i="2"/>
  <c r="E1392" i="2"/>
  <c r="B1392" i="2" s="1"/>
  <c r="I1393" i="2"/>
  <c r="G1393" i="2" s="1"/>
  <c r="M1394" i="2"/>
  <c r="K1394" i="2" s="1"/>
  <c r="O1395" i="2"/>
  <c r="N1395" i="2"/>
  <c r="Q1395" i="2"/>
  <c r="S1396" i="2"/>
  <c r="R1396" i="2"/>
  <c r="U1396" i="2"/>
  <c r="W1397" i="2"/>
  <c r="V1397" i="2"/>
  <c r="Y1397" i="2"/>
  <c r="AA1398" i="2"/>
  <c r="Z1398" i="2"/>
  <c r="AC1398" i="2"/>
  <c r="E1400" i="2"/>
  <c r="B1400" i="2" s="1"/>
  <c r="I1401" i="2"/>
  <c r="F1401" i="2" s="1"/>
  <c r="M1402" i="2"/>
  <c r="K1402" i="2" s="1"/>
  <c r="O1403" i="2"/>
  <c r="N1403" i="2"/>
  <c r="Q1403" i="2"/>
  <c r="I1459" i="2"/>
  <c r="U1467" i="2"/>
  <c r="S1467" i="2"/>
  <c r="R1467" i="2"/>
  <c r="AA1468" i="2"/>
  <c r="Z1468" i="2"/>
  <c r="AC1468" i="2"/>
  <c r="U1475" i="2"/>
  <c r="S1475" i="2"/>
  <c r="R1475" i="2"/>
  <c r="Q1478" i="2"/>
  <c r="O1478" i="2"/>
  <c r="N1478" i="2"/>
  <c r="Q1480" i="2"/>
  <c r="O1480" i="2"/>
  <c r="N1480" i="2"/>
  <c r="M1482" i="2"/>
  <c r="K1482" i="2" s="1"/>
  <c r="I1487" i="2"/>
  <c r="G1487" i="2" s="1"/>
  <c r="Y1496" i="2"/>
  <c r="W1496" i="2"/>
  <c r="V1496" i="2"/>
  <c r="O1505" i="2"/>
  <c r="N1505" i="2"/>
  <c r="Q1505" i="2"/>
  <c r="E1515" i="2"/>
  <c r="W1523" i="2"/>
  <c r="V1523" i="2"/>
  <c r="Y1523" i="2"/>
  <c r="M1533" i="2"/>
  <c r="K1533" i="2" s="1"/>
  <c r="AA1584" i="2"/>
  <c r="Z1584" i="2"/>
  <c r="AC1584" i="2"/>
  <c r="I1615" i="2"/>
  <c r="F1615" i="2" s="1"/>
  <c r="M1618" i="2"/>
  <c r="J1618" i="2" s="1"/>
  <c r="Z1622" i="2"/>
  <c r="AC1622" i="2"/>
  <c r="AA1622" i="2"/>
  <c r="N1627" i="2"/>
  <c r="Q1627" i="2"/>
  <c r="O1627" i="2"/>
  <c r="E1632" i="2"/>
  <c r="B1632" i="2" s="1"/>
  <c r="M1637" i="2"/>
  <c r="K1637" i="2" s="1"/>
  <c r="N1649" i="2"/>
  <c r="Q1649" i="2"/>
  <c r="O1649" i="2"/>
  <c r="U1655" i="2"/>
  <c r="S1655" i="2"/>
  <c r="R1655" i="2"/>
  <c r="V1667" i="2"/>
  <c r="Y1667" i="2"/>
  <c r="W1667" i="2"/>
  <c r="AC1673" i="2"/>
  <c r="AA1673" i="2"/>
  <c r="Z1673" i="2"/>
  <c r="E1686" i="2"/>
  <c r="I1692" i="2"/>
  <c r="G1692" i="2" s="1"/>
  <c r="J1704" i="2"/>
  <c r="M1704" i="2"/>
  <c r="K1704" i="2"/>
  <c r="Q1710" i="2"/>
  <c r="O1710" i="2"/>
  <c r="N1710" i="2"/>
  <c r="J1753" i="2"/>
  <c r="M1753" i="2"/>
  <c r="K1753" i="2"/>
  <c r="AC1754" i="2"/>
  <c r="AA1754" i="2"/>
  <c r="Z1754" i="2"/>
  <c r="AA1755" i="2"/>
  <c r="Z1755" i="2"/>
  <c r="AC1755" i="2"/>
  <c r="U1287" i="2"/>
  <c r="Y1288" i="2"/>
  <c r="AC1289" i="2"/>
  <c r="U1295" i="2"/>
  <c r="Y1296" i="2"/>
  <c r="AC1297" i="2"/>
  <c r="U1303" i="2"/>
  <c r="Y1304" i="2"/>
  <c r="AC1305" i="2"/>
  <c r="U1311" i="2"/>
  <c r="Y1312" i="2"/>
  <c r="C1314" i="2"/>
  <c r="K1316" i="2"/>
  <c r="Y1316" i="2"/>
  <c r="S1318" i="2"/>
  <c r="U1318" i="2"/>
  <c r="AA1320" i="2"/>
  <c r="AC1320" i="2"/>
  <c r="Q1331" i="2"/>
  <c r="G1332" i="2"/>
  <c r="M1380" i="2"/>
  <c r="K1380" i="2" s="1"/>
  <c r="W1387" i="2"/>
  <c r="Y1387" i="2"/>
  <c r="V1387" i="2"/>
  <c r="V1252" i="2"/>
  <c r="B1253" i="2"/>
  <c r="J1253" i="2"/>
  <c r="R1253" i="2"/>
  <c r="Z1253" i="2"/>
  <c r="F1254" i="2"/>
  <c r="N1254" i="2"/>
  <c r="V1254" i="2"/>
  <c r="B1255" i="2"/>
  <c r="J1255" i="2"/>
  <c r="R1255" i="2"/>
  <c r="Z1255" i="2"/>
  <c r="F1256" i="2"/>
  <c r="N1256" i="2"/>
  <c r="V1256" i="2"/>
  <c r="B1257" i="2"/>
  <c r="J1257" i="2"/>
  <c r="R1257" i="2"/>
  <c r="Z1257" i="2"/>
  <c r="F1258" i="2"/>
  <c r="N1258" i="2"/>
  <c r="V1258" i="2"/>
  <c r="B1259" i="2"/>
  <c r="J1259" i="2"/>
  <c r="R1259" i="2"/>
  <c r="Z1259" i="2"/>
  <c r="F1260" i="2"/>
  <c r="N1260" i="2"/>
  <c r="V1260" i="2"/>
  <c r="B1261" i="2"/>
  <c r="J1261" i="2"/>
  <c r="R1261" i="2"/>
  <c r="Z1261" i="2"/>
  <c r="F1262" i="2"/>
  <c r="N1262" i="2"/>
  <c r="V1262" i="2"/>
  <c r="B1263" i="2"/>
  <c r="J1263" i="2"/>
  <c r="R1263" i="2"/>
  <c r="Z1263" i="2"/>
  <c r="F1264" i="2"/>
  <c r="N1264" i="2"/>
  <c r="V1264" i="2"/>
  <c r="B1265" i="2"/>
  <c r="J1265" i="2"/>
  <c r="R1265" i="2"/>
  <c r="Z1265" i="2"/>
  <c r="F1266" i="2"/>
  <c r="N1266" i="2"/>
  <c r="V1266" i="2"/>
  <c r="B1267" i="2"/>
  <c r="J1267" i="2"/>
  <c r="R1267" i="2"/>
  <c r="Z1267" i="2"/>
  <c r="F1268" i="2"/>
  <c r="N1268" i="2"/>
  <c r="V1268" i="2"/>
  <c r="B1269" i="2"/>
  <c r="J1269" i="2"/>
  <c r="R1269" i="2"/>
  <c r="Z1269" i="2"/>
  <c r="F1270" i="2"/>
  <c r="N1270" i="2"/>
  <c r="V1270" i="2"/>
  <c r="B1271" i="2"/>
  <c r="J1271" i="2"/>
  <c r="R1271" i="2"/>
  <c r="Z1271" i="2"/>
  <c r="F1272" i="2"/>
  <c r="N1272" i="2"/>
  <c r="V1272" i="2"/>
  <c r="B1273" i="2"/>
  <c r="J1273" i="2"/>
  <c r="R1273" i="2"/>
  <c r="Z1273" i="2"/>
  <c r="F1274" i="2"/>
  <c r="S1314" i="2"/>
  <c r="U1314" i="2"/>
  <c r="AA1316" i="2"/>
  <c r="AC1316" i="2"/>
  <c r="G1319" i="2"/>
  <c r="O1321" i="2"/>
  <c r="AA1322" i="2"/>
  <c r="Z1322" i="2"/>
  <c r="AC1322" i="2"/>
  <c r="Q1323" i="2"/>
  <c r="O1323" i="2" s="1"/>
  <c r="E1324" i="2"/>
  <c r="B1324" i="2" s="1"/>
  <c r="S1324" i="2"/>
  <c r="R1324" i="2"/>
  <c r="U1324" i="2"/>
  <c r="I1325" i="2"/>
  <c r="W1325" i="2"/>
  <c r="V1325" i="2"/>
  <c r="Y1325" i="2"/>
  <c r="M1326" i="2"/>
  <c r="K1326" i="2" s="1"/>
  <c r="AA1326" i="2"/>
  <c r="Z1326" i="2"/>
  <c r="AC1326" i="2"/>
  <c r="Q1327" i="2"/>
  <c r="O1327" i="2" s="1"/>
  <c r="E1328" i="2"/>
  <c r="S1328" i="2"/>
  <c r="R1328" i="2"/>
  <c r="U1328" i="2"/>
  <c r="I1329" i="2"/>
  <c r="G1329" i="2" s="1"/>
  <c r="W1329" i="2"/>
  <c r="V1329" i="2"/>
  <c r="Y1329" i="2"/>
  <c r="M1330" i="2"/>
  <c r="K1330" i="2" s="1"/>
  <c r="AA1330" i="2"/>
  <c r="Z1330" i="2"/>
  <c r="AC1330" i="2"/>
  <c r="U1331" i="2"/>
  <c r="S1331" i="2"/>
  <c r="I1333" i="2"/>
  <c r="G1333" i="2" s="1"/>
  <c r="I1334" i="2"/>
  <c r="G1334" i="2" s="1"/>
  <c r="M1335" i="2"/>
  <c r="Q1336" i="2"/>
  <c r="S1337" i="2"/>
  <c r="R1337" i="2"/>
  <c r="U1337" i="2"/>
  <c r="W1338" i="2"/>
  <c r="V1338" i="2"/>
  <c r="Y1338" i="2"/>
  <c r="AA1339" i="2"/>
  <c r="Z1339" i="2"/>
  <c r="AC1339" i="2"/>
  <c r="E1341" i="2"/>
  <c r="B1341" i="2" s="1"/>
  <c r="I1342" i="2"/>
  <c r="G1342" i="2" s="1"/>
  <c r="M1343" i="2"/>
  <c r="K1343" i="2" s="1"/>
  <c r="Q1344" i="2"/>
  <c r="S1345" i="2"/>
  <c r="R1345" i="2"/>
  <c r="U1345" i="2"/>
  <c r="W1346" i="2"/>
  <c r="V1346" i="2"/>
  <c r="Y1346" i="2"/>
  <c r="AA1347" i="2"/>
  <c r="Z1347" i="2"/>
  <c r="AC1347" i="2"/>
  <c r="E1349" i="2"/>
  <c r="B1349" i="2" s="1"/>
  <c r="I1350" i="2"/>
  <c r="M1351" i="2"/>
  <c r="K1351" i="2" s="1"/>
  <c r="Q1352" i="2"/>
  <c r="O1352" i="2" s="1"/>
  <c r="S1353" i="2"/>
  <c r="R1353" i="2"/>
  <c r="U1353" i="2"/>
  <c r="W1354" i="2"/>
  <c r="V1354" i="2"/>
  <c r="Y1354" i="2"/>
  <c r="AA1355" i="2"/>
  <c r="Z1355" i="2"/>
  <c r="AC1355" i="2"/>
  <c r="E1357" i="2"/>
  <c r="I1358" i="2"/>
  <c r="M1359" i="2"/>
  <c r="J1359" i="2" s="1"/>
  <c r="Q1360" i="2"/>
  <c r="O1360" i="2" s="1"/>
  <c r="S1361" i="2"/>
  <c r="R1361" i="2"/>
  <c r="U1361" i="2"/>
  <c r="W1362" i="2"/>
  <c r="V1362" i="2"/>
  <c r="Y1362" i="2"/>
  <c r="AA1363" i="2"/>
  <c r="Z1363" i="2"/>
  <c r="AC1363" i="2"/>
  <c r="E1365" i="2"/>
  <c r="C1365" i="2" s="1"/>
  <c r="I1366" i="2"/>
  <c r="G1366" i="2" s="1"/>
  <c r="M1367" i="2"/>
  <c r="K1367" i="2" s="1"/>
  <c r="Q1368" i="2"/>
  <c r="N1368" i="2" s="1"/>
  <c r="S1369" i="2"/>
  <c r="R1369" i="2"/>
  <c r="U1369" i="2"/>
  <c r="W1370" i="2"/>
  <c r="V1370" i="2"/>
  <c r="Y1370" i="2"/>
  <c r="AA1371" i="2"/>
  <c r="Z1371" i="2"/>
  <c r="AC1371" i="2"/>
  <c r="E1373" i="2"/>
  <c r="C1373" i="2" s="1"/>
  <c r="I1374" i="2"/>
  <c r="M1375" i="2"/>
  <c r="J1375" i="2" s="1"/>
  <c r="Q1376" i="2"/>
  <c r="O1376" i="2" s="1"/>
  <c r="S1377" i="2"/>
  <c r="R1377" i="2"/>
  <c r="U1377" i="2"/>
  <c r="W1378" i="2"/>
  <c r="V1378" i="2"/>
  <c r="Y1378" i="2"/>
  <c r="AA1379" i="2"/>
  <c r="Z1379" i="2"/>
  <c r="AC1379" i="2"/>
  <c r="E1383" i="2"/>
  <c r="E1387" i="2"/>
  <c r="C1387" i="2" s="1"/>
  <c r="W1252" i="2"/>
  <c r="C1253" i="2"/>
  <c r="K1253" i="2"/>
  <c r="S1253" i="2"/>
  <c r="AA1253" i="2"/>
  <c r="G1254" i="2"/>
  <c r="O1254" i="2"/>
  <c r="W1254" i="2"/>
  <c r="C1255" i="2"/>
  <c r="K1255" i="2"/>
  <c r="S1255" i="2"/>
  <c r="AA1255" i="2"/>
  <c r="G1256" i="2"/>
  <c r="O1256" i="2"/>
  <c r="W1256" i="2"/>
  <c r="C1257" i="2"/>
  <c r="K1257" i="2"/>
  <c r="S1257" i="2"/>
  <c r="AA1257" i="2"/>
  <c r="G1258" i="2"/>
  <c r="O1258" i="2"/>
  <c r="W1258" i="2"/>
  <c r="C1259" i="2"/>
  <c r="K1259" i="2"/>
  <c r="S1259" i="2"/>
  <c r="AA1259" i="2"/>
  <c r="G1260" i="2"/>
  <c r="O1260" i="2"/>
  <c r="W1260" i="2"/>
  <c r="C1261" i="2"/>
  <c r="K1261" i="2"/>
  <c r="S1261" i="2"/>
  <c r="AA1261" i="2"/>
  <c r="G1262" i="2"/>
  <c r="O1262" i="2"/>
  <c r="W1262" i="2"/>
  <c r="C1263" i="2"/>
  <c r="K1263" i="2"/>
  <c r="S1263" i="2"/>
  <c r="AA1263" i="2"/>
  <c r="G1264" i="2"/>
  <c r="O1264" i="2"/>
  <c r="W1264" i="2"/>
  <c r="C1265" i="2"/>
  <c r="K1265" i="2"/>
  <c r="S1265" i="2"/>
  <c r="AA1265" i="2"/>
  <c r="G1266" i="2"/>
  <c r="O1266" i="2"/>
  <c r="W1266" i="2"/>
  <c r="C1267" i="2"/>
  <c r="K1267" i="2"/>
  <c r="S1267" i="2"/>
  <c r="AA1267" i="2"/>
  <c r="G1268" i="2"/>
  <c r="O1268" i="2"/>
  <c r="W1268" i="2"/>
  <c r="C1269" i="2"/>
  <c r="K1269" i="2"/>
  <c r="S1269" i="2"/>
  <c r="AA1269" i="2"/>
  <c r="G1270" i="2"/>
  <c r="O1270" i="2"/>
  <c r="W1270" i="2"/>
  <c r="C1271" i="2"/>
  <c r="K1271" i="2"/>
  <c r="S1271" i="2"/>
  <c r="AA1271" i="2"/>
  <c r="G1272" i="2"/>
  <c r="O1272" i="2"/>
  <c r="W1272" i="2"/>
  <c r="C1273" i="2"/>
  <c r="K1273" i="2"/>
  <c r="S1273" i="2"/>
  <c r="AA1273" i="2"/>
  <c r="G1274" i="2"/>
  <c r="O1274" i="2"/>
  <c r="W1274" i="2"/>
  <c r="C1275" i="2"/>
  <c r="K1275" i="2"/>
  <c r="S1275" i="2"/>
  <c r="AA1275" i="2"/>
  <c r="O1276" i="2"/>
  <c r="W1276" i="2"/>
  <c r="K1277" i="2"/>
  <c r="S1277" i="2"/>
  <c r="AA1277" i="2"/>
  <c r="O1278" i="2"/>
  <c r="W1278" i="2"/>
  <c r="N1279" i="2"/>
  <c r="Y1279" i="2"/>
  <c r="R1280" i="2"/>
  <c r="AC1280" i="2"/>
  <c r="V1281" i="2"/>
  <c r="Z1282" i="2"/>
  <c r="J1286" i="2"/>
  <c r="U1286" i="2"/>
  <c r="Y1287" i="2"/>
  <c r="R1288" i="2"/>
  <c r="AC1288" i="2"/>
  <c r="V1289" i="2"/>
  <c r="Z1290" i="2"/>
  <c r="F1293" i="2"/>
  <c r="U1294" i="2"/>
  <c r="N1295" i="2"/>
  <c r="Y1295" i="2"/>
  <c r="R1296" i="2"/>
  <c r="AC1296" i="2"/>
  <c r="V1297" i="2"/>
  <c r="Z1298" i="2"/>
  <c r="B1300" i="2"/>
  <c r="F1301" i="2"/>
  <c r="J1302" i="2"/>
  <c r="U1302" i="2"/>
  <c r="N1303" i="2"/>
  <c r="Y1303" i="2"/>
  <c r="R1304" i="2"/>
  <c r="AC1304" i="2"/>
  <c r="V1305" i="2"/>
  <c r="Z1306" i="2"/>
  <c r="B1308" i="2"/>
  <c r="J1310" i="2"/>
  <c r="U1310" i="2"/>
  <c r="N1311" i="2"/>
  <c r="Y1311" i="2"/>
  <c r="R1312" i="2"/>
  <c r="AC1312" i="2"/>
  <c r="W1313" i="2"/>
  <c r="Y1313" i="2"/>
  <c r="V1314" i="2"/>
  <c r="C1316" i="2"/>
  <c r="B1317" i="2"/>
  <c r="K1318" i="2"/>
  <c r="Y1318" i="2"/>
  <c r="J1319" i="2"/>
  <c r="S1320" i="2"/>
  <c r="U1320" i="2"/>
  <c r="R1321" i="2"/>
  <c r="B1323" i="2"/>
  <c r="R1323" i="2"/>
  <c r="F1324" i="2"/>
  <c r="V1324" i="2"/>
  <c r="J1325" i="2"/>
  <c r="Z1325" i="2"/>
  <c r="N1326" i="2"/>
  <c r="W1331" i="2"/>
  <c r="V1331" i="2"/>
  <c r="Y1331" i="2"/>
  <c r="O1332" i="2"/>
  <c r="W1334" i="2"/>
  <c r="Y1334" i="2"/>
  <c r="V1334" i="2"/>
  <c r="AA1335" i="2"/>
  <c r="AC1335" i="2"/>
  <c r="Z1335" i="2"/>
  <c r="E1337" i="2"/>
  <c r="C1337" i="2" s="1"/>
  <c r="I1338" i="2"/>
  <c r="G1338" i="2" s="1"/>
  <c r="M1339" i="2"/>
  <c r="G1315" i="2"/>
  <c r="O1317" i="2"/>
  <c r="W1319" i="2"/>
  <c r="Y1319" i="2"/>
  <c r="C1322" i="2"/>
  <c r="C1331" i="2"/>
  <c r="S1332" i="2"/>
  <c r="R1332" i="2"/>
  <c r="U1332" i="2"/>
  <c r="K1333" i="2"/>
  <c r="F1279" i="2"/>
  <c r="U1280" i="2"/>
  <c r="Y1281" i="2"/>
  <c r="R1282" i="2"/>
  <c r="AC1282" i="2"/>
  <c r="V1283" i="2"/>
  <c r="Z1284" i="2"/>
  <c r="B1286" i="2"/>
  <c r="F1287" i="2"/>
  <c r="J1288" i="2"/>
  <c r="U1288" i="2"/>
  <c r="N1289" i="2"/>
  <c r="Y1289" i="2"/>
  <c r="R1290" i="2"/>
  <c r="AC1290" i="2"/>
  <c r="V1291" i="2"/>
  <c r="Z1292" i="2"/>
  <c r="B1294" i="2"/>
  <c r="F1295" i="2"/>
  <c r="U1296" i="2"/>
  <c r="N1297" i="2"/>
  <c r="Y1297" i="2"/>
  <c r="R1298" i="2"/>
  <c r="AC1298" i="2"/>
  <c r="V1299" i="2"/>
  <c r="Z1300" i="2"/>
  <c r="B1302" i="2"/>
  <c r="F1303" i="2"/>
  <c r="J1304" i="2"/>
  <c r="U1304" i="2"/>
  <c r="N1305" i="2"/>
  <c r="Y1305" i="2"/>
  <c r="R1306" i="2"/>
  <c r="AC1306" i="2"/>
  <c r="V1307" i="2"/>
  <c r="Z1308" i="2"/>
  <c r="B1310" i="2"/>
  <c r="F1311" i="2"/>
  <c r="J1312" i="2"/>
  <c r="U1312" i="2"/>
  <c r="K1314" i="2"/>
  <c r="Y1314" i="2"/>
  <c r="J1315" i="2"/>
  <c r="S1316" i="2"/>
  <c r="U1316" i="2"/>
  <c r="R1317" i="2"/>
  <c r="AA1318" i="2"/>
  <c r="AC1318" i="2"/>
  <c r="Z1319" i="2"/>
  <c r="U1321" i="2"/>
  <c r="F1322" i="2"/>
  <c r="U1323" i="2"/>
  <c r="Y1324" i="2"/>
  <c r="AC1325" i="2"/>
  <c r="U1327" i="2"/>
  <c r="Y1328" i="2"/>
  <c r="AC1329" i="2"/>
  <c r="I1331" i="2"/>
  <c r="G1331" i="2" s="1"/>
  <c r="AC1331" i="2"/>
  <c r="AA1331" i="2"/>
  <c r="Y1380" i="2"/>
  <c r="W1380" i="2"/>
  <c r="V1380" i="2"/>
  <c r="S1382" i="2"/>
  <c r="R1382" i="2"/>
  <c r="U1382" i="2"/>
  <c r="J1285" i="2"/>
  <c r="N1286" i="2"/>
  <c r="R1287" i="2"/>
  <c r="V1288" i="2"/>
  <c r="Z1289" i="2"/>
  <c r="B1291" i="2"/>
  <c r="F1292" i="2"/>
  <c r="J1293" i="2"/>
  <c r="N1294" i="2"/>
  <c r="R1295" i="2"/>
  <c r="V1296" i="2"/>
  <c r="Z1297" i="2"/>
  <c r="B1299" i="2"/>
  <c r="F1300" i="2"/>
  <c r="J1301" i="2"/>
  <c r="N1302" i="2"/>
  <c r="R1303" i="2"/>
  <c r="V1304" i="2"/>
  <c r="Z1305" i="2"/>
  <c r="B1307" i="2"/>
  <c r="F1308" i="2"/>
  <c r="J1309" i="2"/>
  <c r="N1310" i="2"/>
  <c r="R1311" i="2"/>
  <c r="V1312" i="2"/>
  <c r="O1313" i="2"/>
  <c r="N1314" i="2"/>
  <c r="Z1314" i="2"/>
  <c r="W1315" i="2"/>
  <c r="Y1315" i="2"/>
  <c r="V1316" i="2"/>
  <c r="C1318" i="2"/>
  <c r="B1319" i="2"/>
  <c r="K1320" i="2"/>
  <c r="J1321" i="2"/>
  <c r="V1321" i="2"/>
  <c r="S1322" i="2"/>
  <c r="U1322" i="2"/>
  <c r="I1323" i="2"/>
  <c r="G1323" i="2" s="1"/>
  <c r="W1323" i="2"/>
  <c r="V1323" i="2"/>
  <c r="Y1323" i="2"/>
  <c r="M1324" i="2"/>
  <c r="K1324" i="2" s="1"/>
  <c r="AA1324" i="2"/>
  <c r="Z1324" i="2"/>
  <c r="AC1324" i="2"/>
  <c r="Q1325" i="2"/>
  <c r="N1325" i="2" s="1"/>
  <c r="E1326" i="2"/>
  <c r="S1326" i="2"/>
  <c r="R1326" i="2"/>
  <c r="U1326" i="2"/>
  <c r="I1327" i="2"/>
  <c r="G1327" i="2" s="1"/>
  <c r="W1327" i="2"/>
  <c r="V1327" i="2"/>
  <c r="Y1327" i="2"/>
  <c r="M1328" i="2"/>
  <c r="AA1328" i="2"/>
  <c r="Z1328" i="2"/>
  <c r="AC1328" i="2"/>
  <c r="Q1329" i="2"/>
  <c r="E1330" i="2"/>
  <c r="C1330" i="2" s="1"/>
  <c r="S1330" i="2"/>
  <c r="R1330" i="2"/>
  <c r="U1330" i="2"/>
  <c r="E1332" i="2"/>
  <c r="Y1332" i="2"/>
  <c r="W1332" i="2"/>
  <c r="Z1333" i="2"/>
  <c r="V1340" i="2"/>
  <c r="Z1341" i="2"/>
  <c r="B1343" i="2"/>
  <c r="F1344" i="2"/>
  <c r="J1345" i="2"/>
  <c r="N1346" i="2"/>
  <c r="R1347" i="2"/>
  <c r="V1348" i="2"/>
  <c r="Z1349" i="2"/>
  <c r="F1352" i="2"/>
  <c r="N1354" i="2"/>
  <c r="R1355" i="2"/>
  <c r="V1356" i="2"/>
  <c r="Z1357" i="2"/>
  <c r="B1359" i="2"/>
  <c r="J1361" i="2"/>
  <c r="N1362" i="2"/>
  <c r="R1363" i="2"/>
  <c r="V1364" i="2"/>
  <c r="Z1365" i="2"/>
  <c r="F1368" i="2"/>
  <c r="J1369" i="2"/>
  <c r="R1371" i="2"/>
  <c r="V1372" i="2"/>
  <c r="Z1373" i="2"/>
  <c r="B1375" i="2"/>
  <c r="J1377" i="2"/>
  <c r="R1379" i="2"/>
  <c r="Z1380" i="2"/>
  <c r="G1382" i="2"/>
  <c r="K1386" i="2"/>
  <c r="AC1387" i="2"/>
  <c r="AA1387" i="2"/>
  <c r="Z1387" i="2"/>
  <c r="Y1388" i="2"/>
  <c r="W1388" i="2"/>
  <c r="V1388" i="2"/>
  <c r="AC1389" i="2"/>
  <c r="AA1389" i="2"/>
  <c r="Z1389" i="2"/>
  <c r="E1391" i="2"/>
  <c r="C1391" i="2" s="1"/>
  <c r="I1392" i="2"/>
  <c r="G1392" i="2" s="1"/>
  <c r="M1393" i="2"/>
  <c r="K1393" i="2" s="1"/>
  <c r="Q1394" i="2"/>
  <c r="O1394" i="2"/>
  <c r="N1394" i="2"/>
  <c r="U1395" i="2"/>
  <c r="S1395" i="2"/>
  <c r="R1395" i="2"/>
  <c r="Y1396" i="2"/>
  <c r="W1396" i="2"/>
  <c r="V1396" i="2"/>
  <c r="AC1397" i="2"/>
  <c r="AA1397" i="2"/>
  <c r="Z1397" i="2"/>
  <c r="E1399" i="2"/>
  <c r="C1399" i="2" s="1"/>
  <c r="I1400" i="2"/>
  <c r="G1400" i="2" s="1"/>
  <c r="M1401" i="2"/>
  <c r="J1401" i="2" s="1"/>
  <c r="Q1402" i="2"/>
  <c r="O1402" i="2"/>
  <c r="N1402" i="2"/>
  <c r="O1423" i="2"/>
  <c r="N1423" i="2"/>
  <c r="Q1423" i="2"/>
  <c r="S1424" i="2"/>
  <c r="R1424" i="2"/>
  <c r="U1424" i="2"/>
  <c r="W1425" i="2"/>
  <c r="V1425" i="2"/>
  <c r="Y1425" i="2"/>
  <c r="AA1426" i="2"/>
  <c r="Z1426" i="2"/>
  <c r="AC1426" i="2"/>
  <c r="E1428" i="2"/>
  <c r="C1428" i="2" s="1"/>
  <c r="I1429" i="2"/>
  <c r="G1429" i="2" s="1"/>
  <c r="M1430" i="2"/>
  <c r="O1431" i="2"/>
  <c r="N1431" i="2"/>
  <c r="Q1431" i="2"/>
  <c r="S1432" i="2"/>
  <c r="R1432" i="2"/>
  <c r="U1432" i="2"/>
  <c r="W1433" i="2"/>
  <c r="V1433" i="2"/>
  <c r="Y1433" i="2"/>
  <c r="AA1434" i="2"/>
  <c r="Z1434" i="2"/>
  <c r="AC1434" i="2"/>
  <c r="E1436" i="2"/>
  <c r="I1437" i="2"/>
  <c r="G1437" i="2" s="1"/>
  <c r="M1438" i="2"/>
  <c r="K1438" i="2" s="1"/>
  <c r="O1439" i="2"/>
  <c r="N1439" i="2"/>
  <c r="Q1439" i="2"/>
  <c r="S1440" i="2"/>
  <c r="R1440" i="2"/>
  <c r="U1440" i="2"/>
  <c r="E1457" i="2"/>
  <c r="B1457" i="2" s="1"/>
  <c r="K1381" i="2"/>
  <c r="U1383" i="2"/>
  <c r="S1383" i="2"/>
  <c r="Q1386" i="2"/>
  <c r="AA1388" i="2"/>
  <c r="Z1388" i="2"/>
  <c r="AC1388" i="2"/>
  <c r="E1390" i="2"/>
  <c r="I1391" i="2"/>
  <c r="M1392" i="2"/>
  <c r="K1392" i="2" s="1"/>
  <c r="O1393" i="2"/>
  <c r="N1393" i="2"/>
  <c r="Q1393" i="2"/>
  <c r="S1394" i="2"/>
  <c r="R1394" i="2"/>
  <c r="U1394" i="2"/>
  <c r="W1395" i="2"/>
  <c r="V1395" i="2"/>
  <c r="Y1395" i="2"/>
  <c r="AA1396" i="2"/>
  <c r="Z1396" i="2"/>
  <c r="AC1396" i="2"/>
  <c r="E1398" i="2"/>
  <c r="B1398" i="2" s="1"/>
  <c r="I1399" i="2"/>
  <c r="G1399" i="2" s="1"/>
  <c r="M1400" i="2"/>
  <c r="J1400" i="2" s="1"/>
  <c r="O1401" i="2"/>
  <c r="N1401" i="2"/>
  <c r="Q1401" i="2"/>
  <c r="S1402" i="2"/>
  <c r="R1402" i="2"/>
  <c r="U1402" i="2"/>
  <c r="W1403" i="2"/>
  <c r="V1403" i="2"/>
  <c r="Y1403" i="2"/>
  <c r="M1406" i="2"/>
  <c r="O1407" i="2"/>
  <c r="N1407" i="2"/>
  <c r="Q1407" i="2"/>
  <c r="S1408" i="2"/>
  <c r="R1408" i="2"/>
  <c r="U1408" i="2"/>
  <c r="W1409" i="2"/>
  <c r="V1409" i="2"/>
  <c r="Y1409" i="2"/>
  <c r="AA1410" i="2"/>
  <c r="Z1410" i="2"/>
  <c r="AC1410" i="2"/>
  <c r="E1412" i="2"/>
  <c r="C1412" i="2" s="1"/>
  <c r="I1413" i="2"/>
  <c r="F1413" i="2" s="1"/>
  <c r="M1414" i="2"/>
  <c r="O1415" i="2"/>
  <c r="N1415" i="2"/>
  <c r="Q1415" i="2"/>
  <c r="S1416" i="2"/>
  <c r="R1416" i="2"/>
  <c r="U1416" i="2"/>
  <c r="W1417" i="2"/>
  <c r="V1417" i="2"/>
  <c r="Y1417" i="2"/>
  <c r="AA1418" i="2"/>
  <c r="Z1418" i="2"/>
  <c r="AC1418" i="2"/>
  <c r="E1420" i="2"/>
  <c r="I1421" i="2"/>
  <c r="G1421" i="2" s="1"/>
  <c r="M1422" i="2"/>
  <c r="J1422" i="2" s="1"/>
  <c r="W1441" i="2"/>
  <c r="V1441" i="2"/>
  <c r="Y1441" i="2"/>
  <c r="E1444" i="2"/>
  <c r="M1446" i="2"/>
  <c r="S1448" i="2"/>
  <c r="R1448" i="2"/>
  <c r="U1448" i="2"/>
  <c r="AA1450" i="2"/>
  <c r="Z1450" i="2"/>
  <c r="AC1450" i="2"/>
  <c r="I1465" i="2"/>
  <c r="N1340" i="2"/>
  <c r="Y1340" i="2"/>
  <c r="R1341" i="2"/>
  <c r="AC1341" i="2"/>
  <c r="V1342" i="2"/>
  <c r="Z1343" i="2"/>
  <c r="B1345" i="2"/>
  <c r="F1346" i="2"/>
  <c r="J1347" i="2"/>
  <c r="U1347" i="2"/>
  <c r="N1348" i="2"/>
  <c r="Y1348" i="2"/>
  <c r="R1349" i="2"/>
  <c r="AC1349" i="2"/>
  <c r="V1350" i="2"/>
  <c r="Z1351" i="2"/>
  <c r="B1353" i="2"/>
  <c r="F1354" i="2"/>
  <c r="J1355" i="2"/>
  <c r="U1355" i="2"/>
  <c r="Y1356" i="2"/>
  <c r="R1357" i="2"/>
  <c r="AC1357" i="2"/>
  <c r="V1358" i="2"/>
  <c r="Z1359" i="2"/>
  <c r="B1361" i="2"/>
  <c r="F1362" i="2"/>
  <c r="J1363" i="2"/>
  <c r="U1363" i="2"/>
  <c r="N1364" i="2"/>
  <c r="Y1364" i="2"/>
  <c r="R1365" i="2"/>
  <c r="AC1365" i="2"/>
  <c r="V1366" i="2"/>
  <c r="Z1367" i="2"/>
  <c r="J1371" i="2"/>
  <c r="U1371" i="2"/>
  <c r="Y1372" i="2"/>
  <c r="R1373" i="2"/>
  <c r="AC1373" i="2"/>
  <c r="V1374" i="2"/>
  <c r="Z1375" i="2"/>
  <c r="F1378" i="2"/>
  <c r="U1379" i="2"/>
  <c r="O1380" i="2"/>
  <c r="AC1380" i="2"/>
  <c r="N1381" i="2"/>
  <c r="Y1382" i="2"/>
  <c r="W1382" i="2"/>
  <c r="V1383" i="2"/>
  <c r="I1384" i="2"/>
  <c r="G1384" i="2" s="1"/>
  <c r="Y1384" i="2"/>
  <c r="W1384" i="2"/>
  <c r="V1384" i="2"/>
  <c r="M1385" i="2"/>
  <c r="AC1385" i="2"/>
  <c r="AA1385" i="2"/>
  <c r="Z1385" i="2"/>
  <c r="M1387" i="2"/>
  <c r="C1388" i="2"/>
  <c r="E1389" i="2"/>
  <c r="C1389" i="2" s="1"/>
  <c r="I1390" i="2"/>
  <c r="M1391" i="2"/>
  <c r="Q1392" i="2"/>
  <c r="O1392" i="2"/>
  <c r="N1392" i="2"/>
  <c r="U1393" i="2"/>
  <c r="S1393" i="2"/>
  <c r="R1393" i="2"/>
  <c r="Y1394" i="2"/>
  <c r="W1394" i="2"/>
  <c r="V1394" i="2"/>
  <c r="AC1395" i="2"/>
  <c r="AA1395" i="2"/>
  <c r="Z1395" i="2"/>
  <c r="E1397" i="2"/>
  <c r="B1397" i="2" s="1"/>
  <c r="I1398" i="2"/>
  <c r="G1398" i="2" s="1"/>
  <c r="M1399" i="2"/>
  <c r="K1399" i="2" s="1"/>
  <c r="Q1400" i="2"/>
  <c r="O1400" i="2"/>
  <c r="N1400" i="2"/>
  <c r="U1401" i="2"/>
  <c r="S1401" i="2"/>
  <c r="R1401" i="2"/>
  <c r="Y1402" i="2"/>
  <c r="W1402" i="2"/>
  <c r="V1402" i="2"/>
  <c r="I1405" i="2"/>
  <c r="G1405" i="2" s="1"/>
  <c r="E1456" i="2"/>
  <c r="B1456" i="2" s="1"/>
  <c r="AC1381" i="2"/>
  <c r="AA1381" i="2"/>
  <c r="S1386" i="2"/>
  <c r="U1386" i="2"/>
  <c r="I1388" i="2"/>
  <c r="G1388" i="2" s="1"/>
  <c r="I1389" i="2"/>
  <c r="M1390" i="2"/>
  <c r="K1390" i="2" s="1"/>
  <c r="O1391" i="2"/>
  <c r="N1391" i="2"/>
  <c r="Q1391" i="2"/>
  <c r="S1392" i="2"/>
  <c r="R1392" i="2"/>
  <c r="U1392" i="2"/>
  <c r="W1393" i="2"/>
  <c r="V1393" i="2"/>
  <c r="Y1393" i="2"/>
  <c r="AA1394" i="2"/>
  <c r="Z1394" i="2"/>
  <c r="AC1394" i="2"/>
  <c r="E1396" i="2"/>
  <c r="I1397" i="2"/>
  <c r="G1397" i="2" s="1"/>
  <c r="M1398" i="2"/>
  <c r="O1399" i="2"/>
  <c r="N1399" i="2"/>
  <c r="Q1399" i="2"/>
  <c r="S1400" i="2"/>
  <c r="R1400" i="2"/>
  <c r="U1400" i="2"/>
  <c r="W1401" i="2"/>
  <c r="V1401" i="2"/>
  <c r="Y1401" i="2"/>
  <c r="AA1402" i="2"/>
  <c r="Z1402" i="2"/>
  <c r="AC1402" i="2"/>
  <c r="E1404" i="2"/>
  <c r="B1404" i="2" s="1"/>
  <c r="I1443" i="2"/>
  <c r="O1445" i="2"/>
  <c r="N1445" i="2"/>
  <c r="Q1445" i="2"/>
  <c r="W1447" i="2"/>
  <c r="V1447" i="2"/>
  <c r="Y1447" i="2"/>
  <c r="E1450" i="2"/>
  <c r="B1450" i="2" s="1"/>
  <c r="U1341" i="2"/>
  <c r="Y1342" i="2"/>
  <c r="AC1343" i="2"/>
  <c r="U1349" i="2"/>
  <c r="Y1350" i="2"/>
  <c r="AC1351" i="2"/>
  <c r="U1357" i="2"/>
  <c r="Y1358" i="2"/>
  <c r="AC1359" i="2"/>
  <c r="U1365" i="2"/>
  <c r="Y1366" i="2"/>
  <c r="AC1367" i="2"/>
  <c r="U1373" i="2"/>
  <c r="Y1374" i="2"/>
  <c r="AC1375" i="2"/>
  <c r="C1381" i="2"/>
  <c r="K1383" i="2"/>
  <c r="Y1383" i="2"/>
  <c r="Y1386" i="2"/>
  <c r="W1386" i="2"/>
  <c r="V1386" i="2"/>
  <c r="O1387" i="2"/>
  <c r="M1389" i="2"/>
  <c r="K1389" i="2" s="1"/>
  <c r="Q1390" i="2"/>
  <c r="O1390" i="2"/>
  <c r="N1390" i="2"/>
  <c r="U1391" i="2"/>
  <c r="S1391" i="2"/>
  <c r="R1391" i="2"/>
  <c r="Y1392" i="2"/>
  <c r="W1392" i="2"/>
  <c r="V1392" i="2"/>
  <c r="AC1393" i="2"/>
  <c r="AA1393" i="2"/>
  <c r="Z1393" i="2"/>
  <c r="E1395" i="2"/>
  <c r="C1395" i="2" s="1"/>
  <c r="I1396" i="2"/>
  <c r="G1396" i="2" s="1"/>
  <c r="M1397" i="2"/>
  <c r="J1397" i="2" s="1"/>
  <c r="Q1398" i="2"/>
  <c r="O1398" i="2"/>
  <c r="N1398" i="2"/>
  <c r="U1399" i="2"/>
  <c r="S1399" i="2"/>
  <c r="R1399" i="2"/>
  <c r="Y1400" i="2"/>
  <c r="W1400" i="2"/>
  <c r="V1400" i="2"/>
  <c r="AC1401" i="2"/>
  <c r="AA1401" i="2"/>
  <c r="Z1401" i="2"/>
  <c r="E1403" i="2"/>
  <c r="C1403" i="2" s="1"/>
  <c r="O1463" i="2"/>
  <c r="N1463" i="2"/>
  <c r="Q1463" i="2"/>
  <c r="U1338" i="2"/>
  <c r="Y1339" i="2"/>
  <c r="AC1340" i="2"/>
  <c r="U1346" i="2"/>
  <c r="Y1347" i="2"/>
  <c r="AC1348" i="2"/>
  <c r="U1354" i="2"/>
  <c r="Y1355" i="2"/>
  <c r="AC1356" i="2"/>
  <c r="U1362" i="2"/>
  <c r="Y1363" i="2"/>
  <c r="AC1364" i="2"/>
  <c r="U1370" i="2"/>
  <c r="Y1371" i="2"/>
  <c r="AC1372" i="2"/>
  <c r="U1378" i="2"/>
  <c r="Y1379" i="2"/>
  <c r="G1380" i="2"/>
  <c r="U1380" i="2"/>
  <c r="O1382" i="2"/>
  <c r="AC1382" i="2"/>
  <c r="AC1384" i="2"/>
  <c r="U1387" i="2"/>
  <c r="S1387" i="2"/>
  <c r="R1387" i="2"/>
  <c r="K1388" i="2"/>
  <c r="O1389" i="2"/>
  <c r="N1389" i="2"/>
  <c r="Q1389" i="2"/>
  <c r="S1390" i="2"/>
  <c r="R1390" i="2"/>
  <c r="U1390" i="2"/>
  <c r="W1391" i="2"/>
  <c r="V1391" i="2"/>
  <c r="Y1391" i="2"/>
  <c r="AA1392" i="2"/>
  <c r="Z1392" i="2"/>
  <c r="AC1392" i="2"/>
  <c r="E1394" i="2"/>
  <c r="C1394" i="2" s="1"/>
  <c r="I1395" i="2"/>
  <c r="M1396" i="2"/>
  <c r="O1397" i="2"/>
  <c r="N1397" i="2"/>
  <c r="Q1397" i="2"/>
  <c r="S1398" i="2"/>
  <c r="R1398" i="2"/>
  <c r="U1398" i="2"/>
  <c r="W1399" i="2"/>
  <c r="V1399" i="2"/>
  <c r="Y1399" i="2"/>
  <c r="AA1400" i="2"/>
  <c r="Z1400" i="2"/>
  <c r="AC1400" i="2"/>
  <c r="E1402" i="2"/>
  <c r="I1403" i="2"/>
  <c r="G1403" i="2" s="1"/>
  <c r="Y1333" i="2"/>
  <c r="U1335" i="2"/>
  <c r="Y1336" i="2"/>
  <c r="AC1337" i="2"/>
  <c r="U1343" i="2"/>
  <c r="Y1344" i="2"/>
  <c r="AC1345" i="2"/>
  <c r="U1351" i="2"/>
  <c r="Y1352" i="2"/>
  <c r="AC1353" i="2"/>
  <c r="U1359" i="2"/>
  <c r="Y1360" i="2"/>
  <c r="AC1361" i="2"/>
  <c r="U1367" i="2"/>
  <c r="Y1368" i="2"/>
  <c r="AC1369" i="2"/>
  <c r="U1375" i="2"/>
  <c r="Y1376" i="2"/>
  <c r="AC1377" i="2"/>
  <c r="U1381" i="2"/>
  <c r="S1381" i="2"/>
  <c r="AC1383" i="2"/>
  <c r="AA1383" i="2"/>
  <c r="Q1384" i="2"/>
  <c r="E1385" i="2"/>
  <c r="B1385" i="2" s="1"/>
  <c r="U1385" i="2"/>
  <c r="S1385" i="2"/>
  <c r="R1385" i="2"/>
  <c r="I1386" i="2"/>
  <c r="G1386" i="2" s="1"/>
  <c r="AA1386" i="2"/>
  <c r="AC1386" i="2"/>
  <c r="Q1388" i="2"/>
  <c r="O1388" i="2"/>
  <c r="N1388" i="2"/>
  <c r="U1389" i="2"/>
  <c r="S1389" i="2"/>
  <c r="R1389" i="2"/>
  <c r="Y1390" i="2"/>
  <c r="W1390" i="2"/>
  <c r="V1390" i="2"/>
  <c r="AC1391" i="2"/>
  <c r="AA1391" i="2"/>
  <c r="Z1391" i="2"/>
  <c r="E1393" i="2"/>
  <c r="C1393" i="2" s="1"/>
  <c r="I1394" i="2"/>
  <c r="F1394" i="2" s="1"/>
  <c r="M1395" i="2"/>
  <c r="K1395" i="2" s="1"/>
  <c r="Q1396" i="2"/>
  <c r="O1396" i="2"/>
  <c r="N1396" i="2"/>
  <c r="U1397" i="2"/>
  <c r="S1397" i="2"/>
  <c r="R1397" i="2"/>
  <c r="Y1398" i="2"/>
  <c r="W1398" i="2"/>
  <c r="V1398" i="2"/>
  <c r="AC1399" i="2"/>
  <c r="AA1399" i="2"/>
  <c r="Z1399" i="2"/>
  <c r="E1401" i="2"/>
  <c r="C1401" i="2" s="1"/>
  <c r="I1402" i="2"/>
  <c r="G1402" i="2" s="1"/>
  <c r="Z1404" i="2"/>
  <c r="B1406" i="2"/>
  <c r="F1423" i="2"/>
  <c r="S1444" i="2"/>
  <c r="U1444" i="2"/>
  <c r="AA1446" i="2"/>
  <c r="AC1446" i="2"/>
  <c r="G1449" i="2"/>
  <c r="O1451" i="2"/>
  <c r="Q1451" i="2"/>
  <c r="O1452" i="2"/>
  <c r="Q1452" i="2"/>
  <c r="O1453" i="2"/>
  <c r="N1453" i="2"/>
  <c r="Q1453" i="2"/>
  <c r="O1454" i="2"/>
  <c r="N1454" i="2"/>
  <c r="O1455" i="2"/>
  <c r="N1455" i="2"/>
  <c r="I1457" i="2"/>
  <c r="F1457" i="2" s="1"/>
  <c r="G1458" i="2"/>
  <c r="M1460" i="2"/>
  <c r="K1460" i="2" s="1"/>
  <c r="S1464" i="2"/>
  <c r="R1464" i="2"/>
  <c r="E1467" i="2"/>
  <c r="C1467" i="2" s="1"/>
  <c r="E1469" i="2"/>
  <c r="B1469" i="2" s="1"/>
  <c r="AA1470" i="2"/>
  <c r="AC1470" i="2"/>
  <c r="Z1470" i="2"/>
  <c r="AA1472" i="2"/>
  <c r="AC1472" i="2"/>
  <c r="Z1472" i="2"/>
  <c r="W1475" i="2"/>
  <c r="V1475" i="2"/>
  <c r="Y1475" i="2"/>
  <c r="Q1482" i="2"/>
  <c r="O1482" i="2"/>
  <c r="N1482" i="2"/>
  <c r="M1485" i="2"/>
  <c r="M1487" i="2"/>
  <c r="K1487" i="2" s="1"/>
  <c r="E1494" i="2"/>
  <c r="C1494" i="2" s="1"/>
  <c r="U1503" i="2"/>
  <c r="S1503" i="2"/>
  <c r="R1503" i="2"/>
  <c r="M1512" i="2"/>
  <c r="J1512" i="2" s="1"/>
  <c r="AC1521" i="2"/>
  <c r="AA1521" i="2"/>
  <c r="Z1521" i="2"/>
  <c r="S1530" i="2"/>
  <c r="R1530" i="2"/>
  <c r="U1530" i="2"/>
  <c r="J1403" i="2"/>
  <c r="R1403" i="2"/>
  <c r="Z1403" i="2"/>
  <c r="Q1404" i="2"/>
  <c r="U1405" i="2"/>
  <c r="Y1406" i="2"/>
  <c r="AC1407" i="2"/>
  <c r="Q1412" i="2"/>
  <c r="U1413" i="2"/>
  <c r="Y1414" i="2"/>
  <c r="AC1415" i="2"/>
  <c r="Q1420" i="2"/>
  <c r="U1421" i="2"/>
  <c r="Y1422" i="2"/>
  <c r="AC1423" i="2"/>
  <c r="Q1428" i="2"/>
  <c r="U1429" i="2"/>
  <c r="Y1430" i="2"/>
  <c r="AC1431" i="2"/>
  <c r="Q1436" i="2"/>
  <c r="U1437" i="2"/>
  <c r="Y1438" i="2"/>
  <c r="AC1439" i="2"/>
  <c r="AA1441" i="2"/>
  <c r="Z1441" i="2"/>
  <c r="I1444" i="2"/>
  <c r="O1446" i="2"/>
  <c r="N1446" i="2"/>
  <c r="W1448" i="2"/>
  <c r="V1448" i="2"/>
  <c r="E1451" i="2"/>
  <c r="B1451" i="2" s="1"/>
  <c r="Q1454" i="2"/>
  <c r="Q1455" i="2"/>
  <c r="S1456" i="2"/>
  <c r="R1456" i="2"/>
  <c r="M1458" i="2"/>
  <c r="J1458" i="2" s="1"/>
  <c r="K1459" i="2"/>
  <c r="O1461" i="2"/>
  <c r="N1461" i="2"/>
  <c r="Q1461" i="2"/>
  <c r="U1464" i="2"/>
  <c r="K1466" i="2"/>
  <c r="I1467" i="2"/>
  <c r="F1467" i="2" s="1"/>
  <c r="E1471" i="2"/>
  <c r="AC1473" i="2"/>
  <c r="AA1473" i="2"/>
  <c r="Z1473" i="2"/>
  <c r="AC1475" i="2"/>
  <c r="AA1475" i="2"/>
  <c r="Z1475" i="2"/>
  <c r="W1477" i="2"/>
  <c r="Y1477" i="2"/>
  <c r="V1477" i="2"/>
  <c r="W1479" i="2"/>
  <c r="Y1479" i="2"/>
  <c r="V1479" i="2"/>
  <c r="S1482" i="2"/>
  <c r="R1482" i="2"/>
  <c r="U1482" i="2"/>
  <c r="I1492" i="2"/>
  <c r="G1492" i="2" s="1"/>
  <c r="AA1500" i="2"/>
  <c r="Z1500" i="2"/>
  <c r="AC1500" i="2"/>
  <c r="Q1510" i="2"/>
  <c r="O1510" i="2"/>
  <c r="N1510" i="2"/>
  <c r="I1519" i="2"/>
  <c r="G1519" i="2" s="1"/>
  <c r="Y1528" i="2"/>
  <c r="W1528" i="2"/>
  <c r="V1528" i="2"/>
  <c r="K1403" i="2"/>
  <c r="S1403" i="2"/>
  <c r="AA1403" i="2"/>
  <c r="R1404" i="2"/>
  <c r="AC1404" i="2"/>
  <c r="V1405" i="2"/>
  <c r="Z1406" i="2"/>
  <c r="B1408" i="2"/>
  <c r="F1409" i="2"/>
  <c r="Q1409" i="2"/>
  <c r="U1410" i="2"/>
  <c r="N1411" i="2"/>
  <c r="Y1411" i="2"/>
  <c r="R1412" i="2"/>
  <c r="AC1412" i="2"/>
  <c r="V1413" i="2"/>
  <c r="Z1414" i="2"/>
  <c r="B1416" i="2"/>
  <c r="F1417" i="2"/>
  <c r="Q1417" i="2"/>
  <c r="J1418" i="2"/>
  <c r="U1418" i="2"/>
  <c r="N1419" i="2"/>
  <c r="Y1419" i="2"/>
  <c r="R1420" i="2"/>
  <c r="AC1420" i="2"/>
  <c r="V1421" i="2"/>
  <c r="Z1422" i="2"/>
  <c r="B1424" i="2"/>
  <c r="Q1425" i="2"/>
  <c r="J1426" i="2"/>
  <c r="U1426" i="2"/>
  <c r="N1427" i="2"/>
  <c r="Y1427" i="2"/>
  <c r="R1428" i="2"/>
  <c r="AC1428" i="2"/>
  <c r="V1429" i="2"/>
  <c r="Z1430" i="2"/>
  <c r="B1432" i="2"/>
  <c r="F1433" i="2"/>
  <c r="Q1433" i="2"/>
  <c r="J1434" i="2"/>
  <c r="U1434" i="2"/>
  <c r="N1435" i="2"/>
  <c r="Y1435" i="2"/>
  <c r="R1436" i="2"/>
  <c r="AC1436" i="2"/>
  <c r="V1437" i="2"/>
  <c r="Z1438" i="2"/>
  <c r="B1440" i="2"/>
  <c r="F1441" i="2"/>
  <c r="AC1441" i="2"/>
  <c r="Z1442" i="2"/>
  <c r="K1443" i="2"/>
  <c r="F1445" i="2"/>
  <c r="S1445" i="2"/>
  <c r="U1445" i="2"/>
  <c r="Q1446" i="2"/>
  <c r="N1447" i="2"/>
  <c r="AA1447" i="2"/>
  <c r="AC1447" i="2"/>
  <c r="Y1448" i="2"/>
  <c r="V1449" i="2"/>
  <c r="C1452" i="2"/>
  <c r="B1452" i="2"/>
  <c r="S1452" i="2"/>
  <c r="U1452" i="2"/>
  <c r="S1453" i="2"/>
  <c r="U1453" i="2"/>
  <c r="S1454" i="2"/>
  <c r="R1454" i="2"/>
  <c r="U1454" i="2"/>
  <c r="S1455" i="2"/>
  <c r="R1455" i="2"/>
  <c r="U1456" i="2"/>
  <c r="W1457" i="2"/>
  <c r="V1457" i="2"/>
  <c r="O1459" i="2"/>
  <c r="Q1459" i="2"/>
  <c r="N1459" i="2"/>
  <c r="O1460" i="2"/>
  <c r="Q1460" i="2"/>
  <c r="S1462" i="2"/>
  <c r="R1462" i="2"/>
  <c r="U1462" i="2"/>
  <c r="Q1466" i="2"/>
  <c r="O1466" i="2"/>
  <c r="N1466" i="2"/>
  <c r="M1468" i="2"/>
  <c r="J1468" i="2" s="1"/>
  <c r="I1471" i="2"/>
  <c r="F1471" i="2" s="1"/>
  <c r="AC1477" i="2"/>
  <c r="AA1477" i="2"/>
  <c r="Z1477" i="2"/>
  <c r="Y1480" i="2"/>
  <c r="W1480" i="2"/>
  <c r="V1480" i="2"/>
  <c r="Y1482" i="2"/>
  <c r="W1482" i="2"/>
  <c r="V1482" i="2"/>
  <c r="S1484" i="2"/>
  <c r="U1484" i="2"/>
  <c r="R1484" i="2"/>
  <c r="O1489" i="2"/>
  <c r="N1489" i="2"/>
  <c r="Q1489" i="2"/>
  <c r="E1499" i="2"/>
  <c r="C1499" i="2" s="1"/>
  <c r="W1507" i="2"/>
  <c r="V1507" i="2"/>
  <c r="Y1507" i="2"/>
  <c r="M1517" i="2"/>
  <c r="J1517" i="2" s="1"/>
  <c r="E1526" i="2"/>
  <c r="C1526" i="2" s="1"/>
  <c r="U1535" i="2"/>
  <c r="S1535" i="2"/>
  <c r="R1535" i="2"/>
  <c r="E1442" i="2"/>
  <c r="M1444" i="2"/>
  <c r="K1444" i="2" s="1"/>
  <c r="S1446" i="2"/>
  <c r="R1446" i="2"/>
  <c r="AA1448" i="2"/>
  <c r="Z1448" i="2"/>
  <c r="I1451" i="2"/>
  <c r="G1451" i="2" s="1"/>
  <c r="AA1458" i="2"/>
  <c r="Z1458" i="2"/>
  <c r="S1460" i="2"/>
  <c r="U1460" i="2"/>
  <c r="R1460" i="2"/>
  <c r="S1461" i="2"/>
  <c r="U1461" i="2"/>
  <c r="W1463" i="2"/>
  <c r="V1463" i="2"/>
  <c r="Y1463" i="2"/>
  <c r="S1466" i="2"/>
  <c r="R1466" i="2"/>
  <c r="U1466" i="2"/>
  <c r="M1469" i="2"/>
  <c r="K1469" i="2" s="1"/>
  <c r="M1471" i="2"/>
  <c r="J1471" i="2" s="1"/>
  <c r="I1473" i="2"/>
  <c r="I1475" i="2"/>
  <c r="G1475" i="2" s="1"/>
  <c r="E1478" i="2"/>
  <c r="C1478" i="2" s="1"/>
  <c r="U1487" i="2"/>
  <c r="S1487" i="2"/>
  <c r="R1487" i="2"/>
  <c r="M1496" i="2"/>
  <c r="K1496" i="2" s="1"/>
  <c r="AC1505" i="2"/>
  <c r="AA1505" i="2"/>
  <c r="Z1505" i="2"/>
  <c r="S1514" i="2"/>
  <c r="R1514" i="2"/>
  <c r="U1514" i="2"/>
  <c r="I1524" i="2"/>
  <c r="F1524" i="2" s="1"/>
  <c r="AA1532" i="2"/>
  <c r="Z1532" i="2"/>
  <c r="AC1532" i="2"/>
  <c r="J1404" i="2"/>
  <c r="U1404" i="2"/>
  <c r="N1405" i="2"/>
  <c r="Y1405" i="2"/>
  <c r="R1406" i="2"/>
  <c r="AC1406" i="2"/>
  <c r="V1407" i="2"/>
  <c r="Z1408" i="2"/>
  <c r="F1411" i="2"/>
  <c r="Q1411" i="2"/>
  <c r="J1412" i="2"/>
  <c r="U1412" i="2"/>
  <c r="N1413" i="2"/>
  <c r="Y1413" i="2"/>
  <c r="R1414" i="2"/>
  <c r="AC1414" i="2"/>
  <c r="V1415" i="2"/>
  <c r="Z1416" i="2"/>
  <c r="B1418" i="2"/>
  <c r="F1419" i="2"/>
  <c r="Q1419" i="2"/>
  <c r="J1420" i="2"/>
  <c r="U1420" i="2"/>
  <c r="N1421" i="2"/>
  <c r="Y1421" i="2"/>
  <c r="R1422" i="2"/>
  <c r="AC1422" i="2"/>
  <c r="V1423" i="2"/>
  <c r="Z1424" i="2"/>
  <c r="B1426" i="2"/>
  <c r="Q1427" i="2"/>
  <c r="J1428" i="2"/>
  <c r="U1428" i="2"/>
  <c r="N1429" i="2"/>
  <c r="Y1429" i="2"/>
  <c r="R1430" i="2"/>
  <c r="AC1430" i="2"/>
  <c r="V1431" i="2"/>
  <c r="Z1432" i="2"/>
  <c r="B1434" i="2"/>
  <c r="F1435" i="2"/>
  <c r="Q1435" i="2"/>
  <c r="U1436" i="2"/>
  <c r="N1437" i="2"/>
  <c r="Y1437" i="2"/>
  <c r="R1438" i="2"/>
  <c r="AC1438" i="2"/>
  <c r="V1439" i="2"/>
  <c r="Z1440" i="2"/>
  <c r="AC1442" i="2"/>
  <c r="O1443" i="2"/>
  <c r="Q1443" i="2"/>
  <c r="W1445" i="2"/>
  <c r="Y1445" i="2"/>
  <c r="U1446" i="2"/>
  <c r="Q1447" i="2"/>
  <c r="C1448" i="2"/>
  <c r="AC1448" i="2"/>
  <c r="Y1449" i="2"/>
  <c r="K1450" i="2"/>
  <c r="I1452" i="2"/>
  <c r="G1452" i="2" s="1"/>
  <c r="I1453" i="2"/>
  <c r="F1453" i="2" s="1"/>
  <c r="W1453" i="2"/>
  <c r="Y1453" i="2"/>
  <c r="W1454" i="2"/>
  <c r="Y1454" i="2"/>
  <c r="W1455" i="2"/>
  <c r="V1455" i="2"/>
  <c r="Y1455" i="2"/>
  <c r="AC1458" i="2"/>
  <c r="E1460" i="2"/>
  <c r="W1461" i="2"/>
  <c r="Y1461" i="2"/>
  <c r="V1461" i="2"/>
  <c r="W1462" i="2"/>
  <c r="Y1462" i="2"/>
  <c r="AA1464" i="2"/>
  <c r="Z1464" i="2"/>
  <c r="AC1464" i="2"/>
  <c r="M1473" i="2"/>
  <c r="K1473" i="2" s="1"/>
  <c r="I1476" i="2"/>
  <c r="G1476" i="2" s="1"/>
  <c r="I1478" i="2"/>
  <c r="G1478" i="2" s="1"/>
  <c r="E1480" i="2"/>
  <c r="C1480" i="2" s="1"/>
  <c r="E1482" i="2"/>
  <c r="B1482" i="2" s="1"/>
  <c r="AA1484" i="2"/>
  <c r="Z1484" i="2"/>
  <c r="AC1484" i="2"/>
  <c r="Q1494" i="2"/>
  <c r="O1494" i="2"/>
  <c r="N1494" i="2"/>
  <c r="I1503" i="2"/>
  <c r="Y1512" i="2"/>
  <c r="W1512" i="2"/>
  <c r="V1512" i="2"/>
  <c r="O1521" i="2"/>
  <c r="N1521" i="2"/>
  <c r="Q1521" i="2"/>
  <c r="E1531" i="2"/>
  <c r="B1531" i="2" s="1"/>
  <c r="E1443" i="2"/>
  <c r="C1443" i="2" s="1"/>
  <c r="M1445" i="2"/>
  <c r="J1445" i="2" s="1"/>
  <c r="S1447" i="2"/>
  <c r="R1447" i="2"/>
  <c r="AA1449" i="2"/>
  <c r="Z1449" i="2"/>
  <c r="AA1456" i="2"/>
  <c r="Z1456" i="2"/>
  <c r="AC1456" i="2"/>
  <c r="I1461" i="2"/>
  <c r="G1461" i="2" s="1"/>
  <c r="AA1462" i="2"/>
  <c r="AC1462" i="2"/>
  <c r="Z1462" i="2"/>
  <c r="AA1463" i="2"/>
  <c r="AC1463" i="2"/>
  <c r="E1466" i="2"/>
  <c r="C1466" i="2" s="1"/>
  <c r="Y1466" i="2"/>
  <c r="W1466" i="2"/>
  <c r="S1468" i="2"/>
  <c r="U1468" i="2"/>
  <c r="R1468" i="2"/>
  <c r="S1470" i="2"/>
  <c r="U1470" i="2"/>
  <c r="R1470" i="2"/>
  <c r="O1473" i="2"/>
  <c r="N1473" i="2"/>
  <c r="Q1473" i="2"/>
  <c r="I1480" i="2"/>
  <c r="F1480" i="2" s="1"/>
  <c r="E1483" i="2"/>
  <c r="C1483" i="2" s="1"/>
  <c r="E1485" i="2"/>
  <c r="B1485" i="2" s="1"/>
  <c r="AA1486" i="2"/>
  <c r="AC1486" i="2"/>
  <c r="Z1486" i="2"/>
  <c r="W1491" i="2"/>
  <c r="V1491" i="2"/>
  <c r="Y1491" i="2"/>
  <c r="M1501" i="2"/>
  <c r="K1501" i="2" s="1"/>
  <c r="E1510" i="2"/>
  <c r="C1510" i="2" s="1"/>
  <c r="U1519" i="2"/>
  <c r="S1519" i="2"/>
  <c r="R1519" i="2"/>
  <c r="M1528" i="2"/>
  <c r="J1528" i="2" s="1"/>
  <c r="Q1405" i="2"/>
  <c r="U1406" i="2"/>
  <c r="Y1407" i="2"/>
  <c r="AC1408" i="2"/>
  <c r="Q1413" i="2"/>
  <c r="U1414" i="2"/>
  <c r="Y1415" i="2"/>
  <c r="AC1416" i="2"/>
  <c r="Q1421" i="2"/>
  <c r="U1422" i="2"/>
  <c r="Y1423" i="2"/>
  <c r="AC1424" i="2"/>
  <c r="Q1429" i="2"/>
  <c r="U1430" i="2"/>
  <c r="Y1431" i="2"/>
  <c r="AC1432" i="2"/>
  <c r="Q1437" i="2"/>
  <c r="U1438" i="2"/>
  <c r="Y1439" i="2"/>
  <c r="AC1440" i="2"/>
  <c r="G1442" i="2"/>
  <c r="O1444" i="2"/>
  <c r="Q1444" i="2"/>
  <c r="W1446" i="2"/>
  <c r="Y1446" i="2"/>
  <c r="U1447" i="2"/>
  <c r="C1449" i="2"/>
  <c r="AC1449" i="2"/>
  <c r="K1451" i="2"/>
  <c r="M1452" i="2"/>
  <c r="J1452" i="2" s="1"/>
  <c r="K1453" i="2"/>
  <c r="J1453" i="2"/>
  <c r="K1454" i="2"/>
  <c r="J1454" i="2"/>
  <c r="AA1454" i="2"/>
  <c r="AC1454" i="2"/>
  <c r="AA1455" i="2"/>
  <c r="AC1455" i="2"/>
  <c r="E1458" i="2"/>
  <c r="C1458" i="2" s="1"/>
  <c r="K1462" i="2"/>
  <c r="J1462" i="2"/>
  <c r="E1464" i="2"/>
  <c r="B1464" i="2" s="1"/>
  <c r="C1465" i="2"/>
  <c r="Y1468" i="2"/>
  <c r="W1468" i="2"/>
  <c r="V1468" i="2"/>
  <c r="U1471" i="2"/>
  <c r="S1471" i="2"/>
  <c r="R1471" i="2"/>
  <c r="U1473" i="2"/>
  <c r="S1473" i="2"/>
  <c r="R1473" i="2"/>
  <c r="O1475" i="2"/>
  <c r="Q1475" i="2"/>
  <c r="N1475" i="2"/>
  <c r="O1477" i="2"/>
  <c r="Q1477" i="2"/>
  <c r="N1477" i="2"/>
  <c r="M1480" i="2"/>
  <c r="K1480" i="2" s="1"/>
  <c r="AC1489" i="2"/>
  <c r="AA1489" i="2"/>
  <c r="Z1489" i="2"/>
  <c r="S1498" i="2"/>
  <c r="R1498" i="2"/>
  <c r="U1498" i="2"/>
  <c r="I1508" i="2"/>
  <c r="G1508" i="2" s="1"/>
  <c r="AA1516" i="2"/>
  <c r="Z1516" i="2"/>
  <c r="AC1516" i="2"/>
  <c r="Q1526" i="2"/>
  <c r="O1526" i="2"/>
  <c r="N1526" i="2"/>
  <c r="I1535" i="2"/>
  <c r="F1535" i="2" s="1"/>
  <c r="G1466" i="2"/>
  <c r="Q1468" i="2"/>
  <c r="O1468" i="2"/>
  <c r="N1469" i="2"/>
  <c r="Y1470" i="2"/>
  <c r="W1470" i="2"/>
  <c r="V1471" i="2"/>
  <c r="C1473" i="2"/>
  <c r="B1474" i="2"/>
  <c r="J1476" i="2"/>
  <c r="U1477" i="2"/>
  <c r="S1477" i="2"/>
  <c r="R1478" i="2"/>
  <c r="AC1479" i="2"/>
  <c r="AA1479" i="2"/>
  <c r="Z1480" i="2"/>
  <c r="G1482" i="2"/>
  <c r="Q1484" i="2"/>
  <c r="O1484" i="2"/>
  <c r="N1485" i="2"/>
  <c r="Y1486" i="2"/>
  <c r="W1486" i="2"/>
  <c r="V1487" i="2"/>
  <c r="K1491" i="2"/>
  <c r="J1492" i="2"/>
  <c r="U1493" i="2"/>
  <c r="S1493" i="2"/>
  <c r="R1494" i="2"/>
  <c r="AC1495" i="2"/>
  <c r="AA1495" i="2"/>
  <c r="Z1496" i="2"/>
  <c r="G1498" i="2"/>
  <c r="Q1500" i="2"/>
  <c r="O1500" i="2"/>
  <c r="N1501" i="2"/>
  <c r="Y1502" i="2"/>
  <c r="W1502" i="2"/>
  <c r="V1503" i="2"/>
  <c r="K1507" i="2"/>
  <c r="J1508" i="2"/>
  <c r="U1509" i="2"/>
  <c r="S1509" i="2"/>
  <c r="R1510" i="2"/>
  <c r="AC1511" i="2"/>
  <c r="AA1511" i="2"/>
  <c r="Z1512" i="2"/>
  <c r="G1514" i="2"/>
  <c r="Q1516" i="2"/>
  <c r="O1516" i="2"/>
  <c r="N1517" i="2"/>
  <c r="Y1518" i="2"/>
  <c r="W1518" i="2"/>
  <c r="V1519" i="2"/>
  <c r="C1521" i="2"/>
  <c r="K1523" i="2"/>
  <c r="J1524" i="2"/>
  <c r="U1525" i="2"/>
  <c r="S1525" i="2"/>
  <c r="R1526" i="2"/>
  <c r="AC1527" i="2"/>
  <c r="AA1527" i="2"/>
  <c r="Z1528" i="2"/>
  <c r="G1530" i="2"/>
  <c r="Q1532" i="2"/>
  <c r="O1532" i="2"/>
  <c r="N1533" i="2"/>
  <c r="Y1534" i="2"/>
  <c r="W1534" i="2"/>
  <c r="V1535" i="2"/>
  <c r="R1616" i="2"/>
  <c r="U1616" i="2"/>
  <c r="S1616" i="2"/>
  <c r="I1621" i="2"/>
  <c r="G1621" i="2" s="1"/>
  <c r="V1625" i="2"/>
  <c r="Y1625" i="2"/>
  <c r="W1625" i="2"/>
  <c r="M1630" i="2"/>
  <c r="K1630" i="2" s="1"/>
  <c r="R1642" i="2"/>
  <c r="U1642" i="2"/>
  <c r="S1642" i="2"/>
  <c r="Y1648" i="2"/>
  <c r="W1648" i="2"/>
  <c r="V1648" i="2"/>
  <c r="Z1660" i="2"/>
  <c r="AC1660" i="2"/>
  <c r="AA1660" i="2"/>
  <c r="E1667" i="2"/>
  <c r="C1667" i="2" s="1"/>
  <c r="I1679" i="2"/>
  <c r="F1679" i="2" s="1"/>
  <c r="M1685" i="2"/>
  <c r="K1685" i="2" s="1"/>
  <c r="N1697" i="2"/>
  <c r="Q1697" i="2"/>
  <c r="O1697" i="2"/>
  <c r="U1703" i="2"/>
  <c r="S1703" i="2"/>
  <c r="R1703" i="2"/>
  <c r="V1715" i="2"/>
  <c r="Y1715" i="2"/>
  <c r="W1715" i="2"/>
  <c r="AC1738" i="2"/>
  <c r="AA1738" i="2"/>
  <c r="Z1738" i="2"/>
  <c r="AA1739" i="2"/>
  <c r="Z1739" i="2"/>
  <c r="AC1739" i="2"/>
  <c r="AC1469" i="2"/>
  <c r="AA1469" i="2"/>
  <c r="G1472" i="2"/>
  <c r="Q1474" i="2"/>
  <c r="O1474" i="2"/>
  <c r="Y1476" i="2"/>
  <c r="W1476" i="2"/>
  <c r="C1479" i="2"/>
  <c r="K1481" i="2"/>
  <c r="U1483" i="2"/>
  <c r="S1483" i="2"/>
  <c r="AC1485" i="2"/>
  <c r="AA1485" i="2"/>
  <c r="F1489" i="2"/>
  <c r="Q1490" i="2"/>
  <c r="O1490" i="2"/>
  <c r="N1491" i="2"/>
  <c r="Y1492" i="2"/>
  <c r="W1492" i="2"/>
  <c r="V1493" i="2"/>
  <c r="C1495" i="2"/>
  <c r="U1499" i="2"/>
  <c r="S1499" i="2"/>
  <c r="R1500" i="2"/>
  <c r="AC1501" i="2"/>
  <c r="AA1501" i="2"/>
  <c r="Z1502" i="2"/>
  <c r="G1504" i="2"/>
  <c r="F1505" i="2"/>
  <c r="Q1506" i="2"/>
  <c r="O1506" i="2"/>
  <c r="N1507" i="2"/>
  <c r="Y1508" i="2"/>
  <c r="W1508" i="2"/>
  <c r="V1509" i="2"/>
  <c r="U1515" i="2"/>
  <c r="S1515" i="2"/>
  <c r="R1516" i="2"/>
  <c r="AC1517" i="2"/>
  <c r="AA1517" i="2"/>
  <c r="Z1518" i="2"/>
  <c r="F1521" i="2"/>
  <c r="Q1522" i="2"/>
  <c r="O1522" i="2"/>
  <c r="N1523" i="2"/>
  <c r="Y1524" i="2"/>
  <c r="W1524" i="2"/>
  <c r="V1525" i="2"/>
  <c r="B1528" i="2"/>
  <c r="K1529" i="2"/>
  <c r="U1531" i="2"/>
  <c r="S1531" i="2"/>
  <c r="R1532" i="2"/>
  <c r="AC1533" i="2"/>
  <c r="AA1533" i="2"/>
  <c r="Z1534" i="2"/>
  <c r="Q1583" i="2"/>
  <c r="O1583" i="2"/>
  <c r="N1583" i="2"/>
  <c r="E1588" i="2"/>
  <c r="C1588" i="2" s="1"/>
  <c r="U1592" i="2"/>
  <c r="S1592" i="2"/>
  <c r="R1592" i="2"/>
  <c r="I1597" i="2"/>
  <c r="Y1601" i="2"/>
  <c r="W1601" i="2"/>
  <c r="V1601" i="2"/>
  <c r="M1606" i="2"/>
  <c r="K1606" i="2" s="1"/>
  <c r="N1619" i="2"/>
  <c r="Q1619" i="2"/>
  <c r="O1619" i="2"/>
  <c r="E1624" i="2"/>
  <c r="C1624" i="2" s="1"/>
  <c r="R1628" i="2"/>
  <c r="U1628" i="2"/>
  <c r="S1628" i="2"/>
  <c r="V1635" i="2"/>
  <c r="Y1635" i="2"/>
  <c r="W1635" i="2"/>
  <c r="AC1641" i="2"/>
  <c r="AA1641" i="2"/>
  <c r="Z1641" i="2"/>
  <c r="E1654" i="2"/>
  <c r="I1660" i="2"/>
  <c r="M1672" i="2"/>
  <c r="Q1678" i="2"/>
  <c r="O1678" i="2"/>
  <c r="N1678" i="2"/>
  <c r="R1690" i="2"/>
  <c r="U1690" i="2"/>
  <c r="S1690" i="2"/>
  <c r="Y1696" i="2"/>
  <c r="W1696" i="2"/>
  <c r="V1696" i="2"/>
  <c r="Z1708" i="2"/>
  <c r="AC1708" i="2"/>
  <c r="AA1708" i="2"/>
  <c r="U1489" i="2"/>
  <c r="S1489" i="2"/>
  <c r="AC1491" i="2"/>
  <c r="AA1491" i="2"/>
  <c r="G1494" i="2"/>
  <c r="Q1496" i="2"/>
  <c r="O1496" i="2"/>
  <c r="Y1498" i="2"/>
  <c r="W1498" i="2"/>
  <c r="U1505" i="2"/>
  <c r="S1505" i="2"/>
  <c r="AC1507" i="2"/>
  <c r="AA1507" i="2"/>
  <c r="Q1512" i="2"/>
  <c r="O1512" i="2"/>
  <c r="Y1514" i="2"/>
  <c r="W1514" i="2"/>
  <c r="K1519" i="2"/>
  <c r="U1521" i="2"/>
  <c r="S1521" i="2"/>
  <c r="AC1523" i="2"/>
  <c r="AA1523" i="2"/>
  <c r="Q1528" i="2"/>
  <c r="O1528" i="2"/>
  <c r="Y1530" i="2"/>
  <c r="W1530" i="2"/>
  <c r="C1533" i="2"/>
  <c r="K1535" i="2"/>
  <c r="R1583" i="2"/>
  <c r="S1583" i="2"/>
  <c r="U1583" i="2"/>
  <c r="N1584" i="2"/>
  <c r="Q1584" i="2"/>
  <c r="O1584" i="2"/>
  <c r="E1589" i="2"/>
  <c r="R1593" i="2"/>
  <c r="U1593" i="2"/>
  <c r="S1593" i="2"/>
  <c r="I1598" i="2"/>
  <c r="F1598" i="2" s="1"/>
  <c r="V1602" i="2"/>
  <c r="Y1602" i="2"/>
  <c r="W1602" i="2"/>
  <c r="M1607" i="2"/>
  <c r="V1617" i="2"/>
  <c r="Y1617" i="2"/>
  <c r="W1617" i="2"/>
  <c r="M1622" i="2"/>
  <c r="J1622" i="2" s="1"/>
  <c r="Z1626" i="2"/>
  <c r="AC1626" i="2"/>
  <c r="AA1626" i="2"/>
  <c r="N1631" i="2"/>
  <c r="Q1631" i="2"/>
  <c r="O1631" i="2"/>
  <c r="E1635" i="2"/>
  <c r="B1635" i="2" s="1"/>
  <c r="I1647" i="2"/>
  <c r="F1647" i="2" s="1"/>
  <c r="M1653" i="2"/>
  <c r="J1653" i="2" s="1"/>
  <c r="N1665" i="2"/>
  <c r="Q1665" i="2"/>
  <c r="O1665" i="2"/>
  <c r="U1671" i="2"/>
  <c r="S1671" i="2"/>
  <c r="R1671" i="2"/>
  <c r="V1683" i="2"/>
  <c r="Y1683" i="2"/>
  <c r="W1683" i="2"/>
  <c r="AC1689" i="2"/>
  <c r="AA1689" i="2"/>
  <c r="Z1689" i="2"/>
  <c r="E1702" i="2"/>
  <c r="B1702" i="2" s="1"/>
  <c r="I1708" i="2"/>
  <c r="F1708" i="2" s="1"/>
  <c r="M1720" i="2"/>
  <c r="J1720" i="2"/>
  <c r="K1720" i="2"/>
  <c r="V1456" i="2"/>
  <c r="Z1457" i="2"/>
  <c r="J1461" i="2"/>
  <c r="N1462" i="2"/>
  <c r="R1463" i="2"/>
  <c r="V1464" i="2"/>
  <c r="AC1465" i="2"/>
  <c r="AA1465" i="2"/>
  <c r="Z1466" i="2"/>
  <c r="G1468" i="2"/>
  <c r="Q1470" i="2"/>
  <c r="O1470" i="2"/>
  <c r="N1471" i="2"/>
  <c r="Y1472" i="2"/>
  <c r="W1472" i="2"/>
  <c r="V1473" i="2"/>
  <c r="C1475" i="2"/>
  <c r="B1476" i="2"/>
  <c r="U1479" i="2"/>
  <c r="S1479" i="2"/>
  <c r="R1480" i="2"/>
  <c r="AC1481" i="2"/>
  <c r="AA1481" i="2"/>
  <c r="Z1482" i="2"/>
  <c r="G1484" i="2"/>
  <c r="F1485" i="2"/>
  <c r="Q1486" i="2"/>
  <c r="O1486" i="2"/>
  <c r="N1487" i="2"/>
  <c r="Y1488" i="2"/>
  <c r="W1488" i="2"/>
  <c r="V1489" i="2"/>
  <c r="C1491" i="2"/>
  <c r="Q1491" i="2"/>
  <c r="B1492" i="2"/>
  <c r="K1493" i="2"/>
  <c r="Y1493" i="2"/>
  <c r="J1494" i="2"/>
  <c r="U1495" i="2"/>
  <c r="S1495" i="2"/>
  <c r="R1496" i="2"/>
  <c r="AC1497" i="2"/>
  <c r="AA1497" i="2"/>
  <c r="Z1498" i="2"/>
  <c r="G1500" i="2"/>
  <c r="U1500" i="2"/>
  <c r="Q1502" i="2"/>
  <c r="O1502" i="2"/>
  <c r="AC1502" i="2"/>
  <c r="N1503" i="2"/>
  <c r="Y1504" i="2"/>
  <c r="W1504" i="2"/>
  <c r="V1505" i="2"/>
  <c r="Q1507" i="2"/>
  <c r="Y1509" i="2"/>
  <c r="U1511" i="2"/>
  <c r="S1511" i="2"/>
  <c r="R1512" i="2"/>
  <c r="AC1513" i="2"/>
  <c r="AA1513" i="2"/>
  <c r="Z1514" i="2"/>
  <c r="U1516" i="2"/>
  <c r="Q1518" i="2"/>
  <c r="O1518" i="2"/>
  <c r="AC1518" i="2"/>
  <c r="N1519" i="2"/>
  <c r="Y1520" i="2"/>
  <c r="W1520" i="2"/>
  <c r="V1521" i="2"/>
  <c r="C1523" i="2"/>
  <c r="Q1523" i="2"/>
  <c r="Y1525" i="2"/>
  <c r="J1526" i="2"/>
  <c r="U1527" i="2"/>
  <c r="S1527" i="2"/>
  <c r="R1528" i="2"/>
  <c r="AC1529" i="2"/>
  <c r="AA1529" i="2"/>
  <c r="Z1530" i="2"/>
  <c r="G1532" i="2"/>
  <c r="U1532" i="2"/>
  <c r="F1533" i="2"/>
  <c r="Q1534" i="2"/>
  <c r="O1534" i="2"/>
  <c r="AC1534" i="2"/>
  <c r="N1535" i="2"/>
  <c r="I1587" i="2"/>
  <c r="U1615" i="2"/>
  <c r="R1615" i="2"/>
  <c r="S1615" i="2"/>
  <c r="R1620" i="2"/>
  <c r="U1620" i="2"/>
  <c r="S1620" i="2"/>
  <c r="I1625" i="2"/>
  <c r="F1625" i="2" s="1"/>
  <c r="V1629" i="2"/>
  <c r="Y1629" i="2"/>
  <c r="W1629" i="2"/>
  <c r="M1640" i="2"/>
  <c r="Q1646" i="2"/>
  <c r="O1646" i="2"/>
  <c r="N1646" i="2"/>
  <c r="R1658" i="2"/>
  <c r="U1658" i="2"/>
  <c r="S1658" i="2"/>
  <c r="Y1664" i="2"/>
  <c r="W1664" i="2"/>
  <c r="V1664" i="2"/>
  <c r="Z1676" i="2"/>
  <c r="AC1676" i="2"/>
  <c r="AA1676" i="2"/>
  <c r="E1683" i="2"/>
  <c r="B1683" i="2" s="1"/>
  <c r="I1695" i="2"/>
  <c r="F1695" i="2" s="1"/>
  <c r="M1701" i="2"/>
  <c r="K1701" i="2"/>
  <c r="J1701" i="2"/>
  <c r="N1713" i="2"/>
  <c r="Q1713" i="2"/>
  <c r="O1713" i="2"/>
  <c r="N1730" i="2"/>
  <c r="Q1730" i="2"/>
  <c r="O1730" i="2"/>
  <c r="Y1747" i="2"/>
  <c r="V1747" i="2"/>
  <c r="W1747" i="2"/>
  <c r="K1467" i="2"/>
  <c r="U1469" i="2"/>
  <c r="S1469" i="2"/>
  <c r="AC1471" i="2"/>
  <c r="AA1471" i="2"/>
  <c r="G1474" i="2"/>
  <c r="Q1476" i="2"/>
  <c r="O1476" i="2"/>
  <c r="Y1478" i="2"/>
  <c r="W1478" i="2"/>
  <c r="K1483" i="2"/>
  <c r="J1484" i="2"/>
  <c r="U1485" i="2"/>
  <c r="S1485" i="2"/>
  <c r="R1486" i="2"/>
  <c r="AC1487" i="2"/>
  <c r="AA1487" i="2"/>
  <c r="Z1488" i="2"/>
  <c r="G1490" i="2"/>
  <c r="Q1492" i="2"/>
  <c r="O1492" i="2"/>
  <c r="N1493" i="2"/>
  <c r="Y1494" i="2"/>
  <c r="W1494" i="2"/>
  <c r="V1495" i="2"/>
  <c r="C1497" i="2"/>
  <c r="B1498" i="2"/>
  <c r="K1499" i="2"/>
  <c r="U1501" i="2"/>
  <c r="S1501" i="2"/>
  <c r="R1502" i="2"/>
  <c r="AC1503" i="2"/>
  <c r="AA1503" i="2"/>
  <c r="Z1504" i="2"/>
  <c r="F1507" i="2"/>
  <c r="Q1508" i="2"/>
  <c r="O1508" i="2"/>
  <c r="N1509" i="2"/>
  <c r="Y1510" i="2"/>
  <c r="W1510" i="2"/>
  <c r="V1511" i="2"/>
  <c r="C1513" i="2"/>
  <c r="B1514" i="2"/>
  <c r="K1515" i="2"/>
  <c r="J1516" i="2"/>
  <c r="U1517" i="2"/>
  <c r="S1517" i="2"/>
  <c r="R1518" i="2"/>
  <c r="AC1519" i="2"/>
  <c r="AA1519" i="2"/>
  <c r="Z1520" i="2"/>
  <c r="G1522" i="2"/>
  <c r="Q1524" i="2"/>
  <c r="O1524" i="2"/>
  <c r="N1525" i="2"/>
  <c r="Y1526" i="2"/>
  <c r="W1526" i="2"/>
  <c r="V1527" i="2"/>
  <c r="C1529" i="2"/>
  <c r="B1530" i="2"/>
  <c r="K1531" i="2"/>
  <c r="U1533" i="2"/>
  <c r="S1533" i="2"/>
  <c r="R1534" i="2"/>
  <c r="AC1535" i="2"/>
  <c r="AA1535" i="2"/>
  <c r="Z1618" i="2"/>
  <c r="AC1618" i="2"/>
  <c r="AA1618" i="2"/>
  <c r="N1623" i="2"/>
  <c r="Q1623" i="2"/>
  <c r="O1623" i="2"/>
  <c r="E1628" i="2"/>
  <c r="N1633" i="2"/>
  <c r="Q1633" i="2"/>
  <c r="O1633" i="2"/>
  <c r="U1639" i="2"/>
  <c r="S1639" i="2"/>
  <c r="R1639" i="2"/>
  <c r="V1651" i="2"/>
  <c r="Y1651" i="2"/>
  <c r="W1651" i="2"/>
  <c r="AC1657" i="2"/>
  <c r="AA1657" i="2"/>
  <c r="Z1657" i="2"/>
  <c r="E1670" i="2"/>
  <c r="B1670" i="2" s="1"/>
  <c r="I1676" i="2"/>
  <c r="G1676" i="2" s="1"/>
  <c r="M1688" i="2"/>
  <c r="K1688" i="2" s="1"/>
  <c r="Q1694" i="2"/>
  <c r="O1694" i="2"/>
  <c r="N1694" i="2"/>
  <c r="R1706" i="2"/>
  <c r="U1706" i="2"/>
  <c r="S1706" i="2"/>
  <c r="Y1484" i="2"/>
  <c r="W1484" i="2"/>
  <c r="C1487" i="2"/>
  <c r="K1489" i="2"/>
  <c r="U1491" i="2"/>
  <c r="S1491" i="2"/>
  <c r="AC1493" i="2"/>
  <c r="AA1493" i="2"/>
  <c r="Q1498" i="2"/>
  <c r="O1498" i="2"/>
  <c r="Y1500" i="2"/>
  <c r="W1500" i="2"/>
  <c r="K1505" i="2"/>
  <c r="U1507" i="2"/>
  <c r="S1507" i="2"/>
  <c r="AC1509" i="2"/>
  <c r="AA1509" i="2"/>
  <c r="G1512" i="2"/>
  <c r="Q1514" i="2"/>
  <c r="O1514" i="2"/>
  <c r="Y1516" i="2"/>
  <c r="W1516" i="2"/>
  <c r="C1519" i="2"/>
  <c r="U1523" i="2"/>
  <c r="S1523" i="2"/>
  <c r="AC1525" i="2"/>
  <c r="AA1525" i="2"/>
  <c r="Q1530" i="2"/>
  <c r="O1530" i="2"/>
  <c r="Y1532" i="2"/>
  <c r="W1532" i="2"/>
  <c r="C1535" i="2"/>
  <c r="Y1585" i="2"/>
  <c r="W1585" i="2"/>
  <c r="V1585" i="2"/>
  <c r="M1590" i="2"/>
  <c r="K1590" i="2" s="1"/>
  <c r="AC1594" i="2"/>
  <c r="AA1594" i="2"/>
  <c r="Z1594" i="2"/>
  <c r="Q1599" i="2"/>
  <c r="O1599" i="2"/>
  <c r="N1599" i="2"/>
  <c r="E1604" i="2"/>
  <c r="B1604" i="2" s="1"/>
  <c r="U1608" i="2"/>
  <c r="S1608" i="2"/>
  <c r="R1608" i="2"/>
  <c r="V1609" i="2"/>
  <c r="Y1609" i="2"/>
  <c r="W1609" i="2"/>
  <c r="Z1610" i="2"/>
  <c r="AC1610" i="2"/>
  <c r="AA1610" i="2"/>
  <c r="E1612" i="2"/>
  <c r="B1612" i="2" s="1"/>
  <c r="I1613" i="2"/>
  <c r="G1613" i="2" s="1"/>
  <c r="M1614" i="2"/>
  <c r="K1614" i="2" s="1"/>
  <c r="I1617" i="2"/>
  <c r="F1617" i="2" s="1"/>
  <c r="V1621" i="2"/>
  <c r="Y1621" i="2"/>
  <c r="W1621" i="2"/>
  <c r="M1626" i="2"/>
  <c r="Z1630" i="2"/>
  <c r="AC1630" i="2"/>
  <c r="AA1630" i="2"/>
  <c r="Y1632" i="2"/>
  <c r="W1632" i="2"/>
  <c r="V1632" i="2"/>
  <c r="Z1644" i="2"/>
  <c r="AC1644" i="2"/>
  <c r="AA1644" i="2"/>
  <c r="E1651" i="2"/>
  <c r="B1651" i="2" s="1"/>
  <c r="I1663" i="2"/>
  <c r="G1663" i="2" s="1"/>
  <c r="M1669" i="2"/>
  <c r="K1669" i="2" s="1"/>
  <c r="N1681" i="2"/>
  <c r="Q1681" i="2"/>
  <c r="O1681" i="2"/>
  <c r="U1687" i="2"/>
  <c r="S1687" i="2"/>
  <c r="R1687" i="2"/>
  <c r="V1699" i="2"/>
  <c r="Y1699" i="2"/>
  <c r="W1699" i="2"/>
  <c r="AC1705" i="2"/>
  <c r="AA1705" i="2"/>
  <c r="Z1705" i="2"/>
  <c r="E1718" i="2"/>
  <c r="B1718" i="2" s="1"/>
  <c r="U1465" i="2"/>
  <c r="S1465" i="2"/>
  <c r="AC1467" i="2"/>
  <c r="AA1467" i="2"/>
  <c r="G1470" i="2"/>
  <c r="Q1472" i="2"/>
  <c r="O1472" i="2"/>
  <c r="Y1474" i="2"/>
  <c r="W1474" i="2"/>
  <c r="C1477" i="2"/>
  <c r="U1481" i="2"/>
  <c r="S1481" i="2"/>
  <c r="AC1483" i="2"/>
  <c r="AA1483" i="2"/>
  <c r="G1486" i="2"/>
  <c r="U1486" i="2"/>
  <c r="Q1488" i="2"/>
  <c r="O1488" i="2"/>
  <c r="AC1488" i="2"/>
  <c r="Y1490" i="2"/>
  <c r="W1490" i="2"/>
  <c r="Q1493" i="2"/>
  <c r="Y1495" i="2"/>
  <c r="U1497" i="2"/>
  <c r="S1497" i="2"/>
  <c r="AC1499" i="2"/>
  <c r="AA1499" i="2"/>
  <c r="G1502" i="2"/>
  <c r="U1502" i="2"/>
  <c r="Q1504" i="2"/>
  <c r="O1504" i="2"/>
  <c r="AC1504" i="2"/>
  <c r="Y1506" i="2"/>
  <c r="W1506" i="2"/>
  <c r="C1509" i="2"/>
  <c r="Q1509" i="2"/>
  <c r="Y1511" i="2"/>
  <c r="U1513" i="2"/>
  <c r="S1513" i="2"/>
  <c r="AC1515" i="2"/>
  <c r="AA1515" i="2"/>
  <c r="G1518" i="2"/>
  <c r="U1518" i="2"/>
  <c r="Q1520" i="2"/>
  <c r="O1520" i="2"/>
  <c r="AC1520" i="2"/>
  <c r="Y1522" i="2"/>
  <c r="W1522" i="2"/>
  <c r="Q1525" i="2"/>
  <c r="Y1527" i="2"/>
  <c r="U1529" i="2"/>
  <c r="S1529" i="2"/>
  <c r="AC1531" i="2"/>
  <c r="AA1531" i="2"/>
  <c r="U1534" i="2"/>
  <c r="Z1585" i="2"/>
  <c r="AA1585" i="2"/>
  <c r="AC1585" i="2"/>
  <c r="V1586" i="2"/>
  <c r="Y1586" i="2"/>
  <c r="W1586" i="2"/>
  <c r="M1591" i="2"/>
  <c r="Z1595" i="2"/>
  <c r="AC1595" i="2"/>
  <c r="AA1595" i="2"/>
  <c r="N1600" i="2"/>
  <c r="Q1600" i="2"/>
  <c r="O1600" i="2"/>
  <c r="E1605" i="2"/>
  <c r="B1605" i="2" s="1"/>
  <c r="E1620" i="2"/>
  <c r="B1620" i="2" s="1"/>
  <c r="R1624" i="2"/>
  <c r="U1624" i="2"/>
  <c r="S1624" i="2"/>
  <c r="I1629" i="2"/>
  <c r="F1629" i="2" s="1"/>
  <c r="E1638" i="2"/>
  <c r="C1638" i="2" s="1"/>
  <c r="I1644" i="2"/>
  <c r="M1656" i="2"/>
  <c r="J1656" i="2" s="1"/>
  <c r="Q1662" i="2"/>
  <c r="O1662" i="2"/>
  <c r="N1662" i="2"/>
  <c r="R1674" i="2"/>
  <c r="U1674" i="2"/>
  <c r="S1674" i="2"/>
  <c r="Y1680" i="2"/>
  <c r="W1680" i="2"/>
  <c r="V1680" i="2"/>
  <c r="Z1692" i="2"/>
  <c r="AC1692" i="2"/>
  <c r="AA1692" i="2"/>
  <c r="E1699" i="2"/>
  <c r="C1699" i="2" s="1"/>
  <c r="I1711" i="2"/>
  <c r="G1711" i="2" s="1"/>
  <c r="M1615" i="2"/>
  <c r="E1633" i="2"/>
  <c r="C1633" i="2" s="1"/>
  <c r="V1633" i="2"/>
  <c r="Y1633" i="2"/>
  <c r="M1635" i="2"/>
  <c r="J1635" i="2" s="1"/>
  <c r="E1636" i="2"/>
  <c r="B1636" i="2" s="1"/>
  <c r="U1637" i="2"/>
  <c r="S1637" i="2"/>
  <c r="R1637" i="2"/>
  <c r="M1638" i="2"/>
  <c r="K1638" i="2" s="1"/>
  <c r="AC1639" i="2"/>
  <c r="AA1639" i="2"/>
  <c r="Z1639" i="2"/>
  <c r="R1640" i="2"/>
  <c r="U1640" i="2"/>
  <c r="I1642" i="2"/>
  <c r="G1642" i="2" s="1"/>
  <c r="Z1642" i="2"/>
  <c r="AC1642" i="2"/>
  <c r="Q1644" i="2"/>
  <c r="O1644" i="2"/>
  <c r="N1644" i="2"/>
  <c r="I1645" i="2"/>
  <c r="G1645" i="2" s="1"/>
  <c r="Y1646" i="2"/>
  <c r="W1646" i="2"/>
  <c r="V1646" i="2"/>
  <c r="N1647" i="2"/>
  <c r="Q1647" i="2"/>
  <c r="E1649" i="2"/>
  <c r="B1649" i="2" s="1"/>
  <c r="V1649" i="2"/>
  <c r="Y1649" i="2"/>
  <c r="M1651" i="2"/>
  <c r="K1651" i="2" s="1"/>
  <c r="E1652" i="2"/>
  <c r="B1652" i="2" s="1"/>
  <c r="U1653" i="2"/>
  <c r="S1653" i="2"/>
  <c r="R1653" i="2"/>
  <c r="M1654" i="2"/>
  <c r="J1654" i="2" s="1"/>
  <c r="AC1655" i="2"/>
  <c r="AA1655" i="2"/>
  <c r="Z1655" i="2"/>
  <c r="R1656" i="2"/>
  <c r="U1656" i="2"/>
  <c r="I1658" i="2"/>
  <c r="G1658" i="2" s="1"/>
  <c r="Z1658" i="2"/>
  <c r="AC1658" i="2"/>
  <c r="Q1660" i="2"/>
  <c r="O1660" i="2"/>
  <c r="N1660" i="2"/>
  <c r="I1661" i="2"/>
  <c r="F1661" i="2" s="1"/>
  <c r="Y1662" i="2"/>
  <c r="W1662" i="2"/>
  <c r="V1662" i="2"/>
  <c r="N1663" i="2"/>
  <c r="Q1663" i="2"/>
  <c r="E1665" i="2"/>
  <c r="V1665" i="2"/>
  <c r="Y1665" i="2"/>
  <c r="M1667" i="2"/>
  <c r="J1667" i="2" s="1"/>
  <c r="E1668" i="2"/>
  <c r="U1669" i="2"/>
  <c r="S1669" i="2"/>
  <c r="R1669" i="2"/>
  <c r="M1670" i="2"/>
  <c r="AC1671" i="2"/>
  <c r="AA1671" i="2"/>
  <c r="Z1671" i="2"/>
  <c r="R1672" i="2"/>
  <c r="U1672" i="2"/>
  <c r="I1674" i="2"/>
  <c r="G1674" i="2" s="1"/>
  <c r="Z1674" i="2"/>
  <c r="AC1674" i="2"/>
  <c r="Q1676" i="2"/>
  <c r="O1676" i="2"/>
  <c r="N1676" i="2"/>
  <c r="I1677" i="2"/>
  <c r="F1677" i="2" s="1"/>
  <c r="Y1678" i="2"/>
  <c r="W1678" i="2"/>
  <c r="V1678" i="2"/>
  <c r="N1679" i="2"/>
  <c r="Q1679" i="2"/>
  <c r="E1681" i="2"/>
  <c r="C1681" i="2" s="1"/>
  <c r="V1681" i="2"/>
  <c r="Y1681" i="2"/>
  <c r="M1683" i="2"/>
  <c r="E1684" i="2"/>
  <c r="U1685" i="2"/>
  <c r="S1685" i="2"/>
  <c r="R1685" i="2"/>
  <c r="M1686" i="2"/>
  <c r="AC1687" i="2"/>
  <c r="AA1687" i="2"/>
  <c r="Z1687" i="2"/>
  <c r="R1688" i="2"/>
  <c r="U1688" i="2"/>
  <c r="I1690" i="2"/>
  <c r="F1690" i="2" s="1"/>
  <c r="Z1690" i="2"/>
  <c r="AC1690" i="2"/>
  <c r="Q1692" i="2"/>
  <c r="O1692" i="2"/>
  <c r="N1692" i="2"/>
  <c r="I1693" i="2"/>
  <c r="G1693" i="2" s="1"/>
  <c r="Y1694" i="2"/>
  <c r="W1694" i="2"/>
  <c r="V1694" i="2"/>
  <c r="N1695" i="2"/>
  <c r="Q1695" i="2"/>
  <c r="E1697" i="2"/>
  <c r="C1697" i="2" s="1"/>
  <c r="V1697" i="2"/>
  <c r="Y1697" i="2"/>
  <c r="M1699" i="2"/>
  <c r="K1699" i="2"/>
  <c r="J1699" i="2"/>
  <c r="E1700" i="2"/>
  <c r="B1700" i="2" s="1"/>
  <c r="U1701" i="2"/>
  <c r="S1701" i="2"/>
  <c r="R1701" i="2"/>
  <c r="J1702" i="2"/>
  <c r="M1702" i="2"/>
  <c r="AC1703" i="2"/>
  <c r="AA1703" i="2"/>
  <c r="Z1703" i="2"/>
  <c r="R1704" i="2"/>
  <c r="U1704" i="2"/>
  <c r="I1706" i="2"/>
  <c r="G1706" i="2" s="1"/>
  <c r="Z1706" i="2"/>
  <c r="AC1706" i="2"/>
  <c r="Q1708" i="2"/>
  <c r="O1708" i="2"/>
  <c r="N1708" i="2"/>
  <c r="I1709" i="2"/>
  <c r="F1709" i="2" s="1"/>
  <c r="Y1710" i="2"/>
  <c r="W1710" i="2"/>
  <c r="V1710" i="2"/>
  <c r="N1711" i="2"/>
  <c r="Q1711" i="2"/>
  <c r="V1713" i="2"/>
  <c r="Y1713" i="2"/>
  <c r="E1716" i="2"/>
  <c r="B1716" i="2" s="1"/>
  <c r="J1718" i="2"/>
  <c r="M1718" i="2"/>
  <c r="U1720" i="2"/>
  <c r="S1720" i="2"/>
  <c r="R1720" i="2"/>
  <c r="S1721" i="2"/>
  <c r="R1721" i="2"/>
  <c r="I1728" i="2"/>
  <c r="F1728" i="2" s="1"/>
  <c r="AC1740" i="2"/>
  <c r="Z1740" i="2"/>
  <c r="N1746" i="2"/>
  <c r="Q1746" i="2"/>
  <c r="M1750" i="2"/>
  <c r="K1750" i="2"/>
  <c r="J1750" i="2"/>
  <c r="K1751" i="2"/>
  <c r="J1751" i="2"/>
  <c r="AC1756" i="2"/>
  <c r="Z1756" i="2"/>
  <c r="AC1759" i="2"/>
  <c r="AA1759" i="2"/>
  <c r="Z1759" i="2"/>
  <c r="M1760" i="2"/>
  <c r="J1760" i="2"/>
  <c r="U1770" i="2"/>
  <c r="S1770" i="2"/>
  <c r="R1770" i="2"/>
  <c r="AC1772" i="2"/>
  <c r="AA1772" i="2"/>
  <c r="Z1772" i="2"/>
  <c r="O1788" i="2"/>
  <c r="N1788" i="2"/>
  <c r="Q1788" i="2"/>
  <c r="E1793" i="2"/>
  <c r="B1793" i="2" s="1"/>
  <c r="S1797" i="2"/>
  <c r="R1797" i="2"/>
  <c r="U1797" i="2"/>
  <c r="I1802" i="2"/>
  <c r="F1802" i="2" s="1"/>
  <c r="W1806" i="2"/>
  <c r="V1806" i="2"/>
  <c r="Y1806" i="2"/>
  <c r="K1811" i="2"/>
  <c r="J1811" i="2"/>
  <c r="M1811" i="2"/>
  <c r="AA1815" i="2"/>
  <c r="Z1815" i="2"/>
  <c r="AC1815" i="2"/>
  <c r="R1830" i="2"/>
  <c r="S1830" i="2"/>
  <c r="U1830" i="2"/>
  <c r="U1883" i="2"/>
  <c r="S1883" i="2"/>
  <c r="R1883" i="2"/>
  <c r="AC1885" i="2"/>
  <c r="AA1885" i="2"/>
  <c r="Z1885" i="2"/>
  <c r="I1888" i="2"/>
  <c r="G1888" i="2" s="1"/>
  <c r="E1900" i="2"/>
  <c r="C1900" i="2" s="1"/>
  <c r="I1909" i="2"/>
  <c r="M1986" i="2"/>
  <c r="K1986" i="2"/>
  <c r="J1986" i="2"/>
  <c r="Y1989" i="2"/>
  <c r="W1989" i="2"/>
  <c r="V1989" i="2"/>
  <c r="AC1998" i="2"/>
  <c r="AA1998" i="2"/>
  <c r="Z1998" i="2"/>
  <c r="K2000" i="2"/>
  <c r="J2000" i="2"/>
  <c r="M2000" i="2"/>
  <c r="S2039" i="2"/>
  <c r="R2039" i="2"/>
  <c r="U2039" i="2"/>
  <c r="W2048" i="2"/>
  <c r="V2048" i="2"/>
  <c r="Y2048" i="2"/>
  <c r="M2071" i="2"/>
  <c r="K2071" i="2"/>
  <c r="J2071" i="2"/>
  <c r="Y2092" i="2"/>
  <c r="W2092" i="2"/>
  <c r="V2092" i="2"/>
  <c r="M2097" i="2"/>
  <c r="K2097" i="2"/>
  <c r="J2097" i="2"/>
  <c r="Q2113" i="2"/>
  <c r="N2113" i="2"/>
  <c r="O2113" i="2"/>
  <c r="W2130" i="2"/>
  <c r="V2130" i="2"/>
  <c r="Y2130" i="2"/>
  <c r="Y2131" i="2"/>
  <c r="W2131" i="2"/>
  <c r="V2131" i="2"/>
  <c r="AC2140" i="2"/>
  <c r="AA2140" i="2"/>
  <c r="Z2140" i="2"/>
  <c r="Q2151" i="2"/>
  <c r="N2151" i="2"/>
  <c r="O2151" i="2"/>
  <c r="Q2158" i="2"/>
  <c r="O2158" i="2"/>
  <c r="N2158" i="2"/>
  <c r="U2159" i="2"/>
  <c r="S2159" i="2"/>
  <c r="R2159" i="2"/>
  <c r="Y2160" i="2"/>
  <c r="W2160" i="2"/>
  <c r="V2160" i="2"/>
  <c r="AC2161" i="2"/>
  <c r="AA2161" i="2"/>
  <c r="Z2161" i="2"/>
  <c r="E2163" i="2"/>
  <c r="B2163" i="2" s="1"/>
  <c r="I2164" i="2"/>
  <c r="G2164" i="2"/>
  <c r="F2164" i="2"/>
  <c r="M2165" i="2"/>
  <c r="K2165" i="2"/>
  <c r="J2165" i="2"/>
  <c r="Q2166" i="2"/>
  <c r="O2166" i="2"/>
  <c r="N2166" i="2"/>
  <c r="U2167" i="2"/>
  <c r="S2167" i="2"/>
  <c r="R2167" i="2"/>
  <c r="Y2168" i="2"/>
  <c r="W2168" i="2"/>
  <c r="V2168" i="2"/>
  <c r="AC2169" i="2"/>
  <c r="AA2169" i="2"/>
  <c r="Z2169" i="2"/>
  <c r="E2171" i="2"/>
  <c r="C2171" i="2" s="1"/>
  <c r="I2172" i="2"/>
  <c r="G2172" i="2"/>
  <c r="F2172" i="2"/>
  <c r="M2173" i="2"/>
  <c r="K2173" i="2"/>
  <c r="J2173" i="2"/>
  <c r="Q2174" i="2"/>
  <c r="O2174" i="2"/>
  <c r="N2174" i="2"/>
  <c r="U2175" i="2"/>
  <c r="S2175" i="2"/>
  <c r="R2175" i="2"/>
  <c r="Y2176" i="2"/>
  <c r="W2176" i="2"/>
  <c r="V2176" i="2"/>
  <c r="AC2187" i="2"/>
  <c r="AA2187" i="2"/>
  <c r="Z2187" i="2"/>
  <c r="U2199" i="2"/>
  <c r="S2199" i="2"/>
  <c r="R2199" i="2"/>
  <c r="Y2211" i="2"/>
  <c r="W2211" i="2"/>
  <c r="V2211" i="2"/>
  <c r="M2216" i="2"/>
  <c r="K2216" i="2"/>
  <c r="J2216" i="2"/>
  <c r="K2224" i="2"/>
  <c r="M2224" i="2"/>
  <c r="J2224" i="2"/>
  <c r="Q2234" i="2"/>
  <c r="O2234" i="2"/>
  <c r="N2234" i="2"/>
  <c r="AC2265" i="2"/>
  <c r="AA2265" i="2"/>
  <c r="Z2265" i="2"/>
  <c r="AC2268" i="2"/>
  <c r="AA2268" i="2"/>
  <c r="Z2268" i="2"/>
  <c r="Q1589" i="2"/>
  <c r="Q1590" i="2"/>
  <c r="Y1591" i="2"/>
  <c r="Y1592" i="2"/>
  <c r="U1598" i="2"/>
  <c r="U1599" i="2"/>
  <c r="AC1600" i="2"/>
  <c r="AC1601" i="2"/>
  <c r="Q1605" i="2"/>
  <c r="Q1606" i="2"/>
  <c r="Y1607" i="2"/>
  <c r="Y1608" i="2"/>
  <c r="AC1609" i="2"/>
  <c r="Q1614" i="2"/>
  <c r="AC1614" i="2"/>
  <c r="J1632" i="2"/>
  <c r="AC1633" i="2"/>
  <c r="AA1633" i="2"/>
  <c r="Z1633" i="2"/>
  <c r="R1634" i="2"/>
  <c r="U1634" i="2"/>
  <c r="I1636" i="2"/>
  <c r="F1636" i="2" s="1"/>
  <c r="Z1636" i="2"/>
  <c r="AC1636" i="2"/>
  <c r="Q1638" i="2"/>
  <c r="O1638" i="2"/>
  <c r="N1638" i="2"/>
  <c r="F1639" i="2"/>
  <c r="Y1640" i="2"/>
  <c r="W1640" i="2"/>
  <c r="V1640" i="2"/>
  <c r="N1641" i="2"/>
  <c r="Q1641" i="2"/>
  <c r="E1643" i="2"/>
  <c r="C1643" i="2" s="1"/>
  <c r="V1643" i="2"/>
  <c r="Y1643" i="2"/>
  <c r="M1645" i="2"/>
  <c r="B1646" i="2"/>
  <c r="U1647" i="2"/>
  <c r="S1647" i="2"/>
  <c r="R1647" i="2"/>
  <c r="J1648" i="2"/>
  <c r="AC1649" i="2"/>
  <c r="AA1649" i="2"/>
  <c r="Z1649" i="2"/>
  <c r="R1650" i="2"/>
  <c r="U1650" i="2"/>
  <c r="I1652" i="2"/>
  <c r="F1652" i="2" s="1"/>
  <c r="Z1652" i="2"/>
  <c r="AC1652" i="2"/>
  <c r="Q1654" i="2"/>
  <c r="O1654" i="2"/>
  <c r="N1654" i="2"/>
  <c r="F1655" i="2"/>
  <c r="Y1656" i="2"/>
  <c r="W1656" i="2"/>
  <c r="V1656" i="2"/>
  <c r="N1657" i="2"/>
  <c r="Q1657" i="2"/>
  <c r="E1659" i="2"/>
  <c r="C1659" i="2" s="1"/>
  <c r="V1659" i="2"/>
  <c r="Y1659" i="2"/>
  <c r="M1661" i="2"/>
  <c r="U1663" i="2"/>
  <c r="S1663" i="2"/>
  <c r="R1663" i="2"/>
  <c r="J1664" i="2"/>
  <c r="AC1665" i="2"/>
  <c r="AA1665" i="2"/>
  <c r="Z1665" i="2"/>
  <c r="R1666" i="2"/>
  <c r="U1666" i="2"/>
  <c r="I1668" i="2"/>
  <c r="F1668" i="2" s="1"/>
  <c r="Z1668" i="2"/>
  <c r="AC1668" i="2"/>
  <c r="Q1670" i="2"/>
  <c r="O1670" i="2"/>
  <c r="N1670" i="2"/>
  <c r="F1671" i="2"/>
  <c r="Y1672" i="2"/>
  <c r="W1672" i="2"/>
  <c r="V1672" i="2"/>
  <c r="N1673" i="2"/>
  <c r="Q1673" i="2"/>
  <c r="E1675" i="2"/>
  <c r="C1675" i="2" s="1"/>
  <c r="V1675" i="2"/>
  <c r="Y1675" i="2"/>
  <c r="M1677" i="2"/>
  <c r="U1679" i="2"/>
  <c r="S1679" i="2"/>
  <c r="R1679" i="2"/>
  <c r="J1680" i="2"/>
  <c r="AC1681" i="2"/>
  <c r="AA1681" i="2"/>
  <c r="Z1681" i="2"/>
  <c r="R1682" i="2"/>
  <c r="U1682" i="2"/>
  <c r="I1684" i="2"/>
  <c r="F1684" i="2" s="1"/>
  <c r="Z1684" i="2"/>
  <c r="AC1684" i="2"/>
  <c r="Q1686" i="2"/>
  <c r="O1686" i="2"/>
  <c r="N1686" i="2"/>
  <c r="F1687" i="2"/>
  <c r="Y1688" i="2"/>
  <c r="W1688" i="2"/>
  <c r="V1688" i="2"/>
  <c r="N1689" i="2"/>
  <c r="Q1689" i="2"/>
  <c r="E1691" i="2"/>
  <c r="V1691" i="2"/>
  <c r="Y1691" i="2"/>
  <c r="M1693" i="2"/>
  <c r="U1695" i="2"/>
  <c r="S1695" i="2"/>
  <c r="R1695" i="2"/>
  <c r="J1696" i="2"/>
  <c r="M1696" i="2"/>
  <c r="AC1697" i="2"/>
  <c r="AA1697" i="2"/>
  <c r="Z1697" i="2"/>
  <c r="R1698" i="2"/>
  <c r="U1698" i="2"/>
  <c r="I1700" i="2"/>
  <c r="G1700" i="2" s="1"/>
  <c r="Z1700" i="2"/>
  <c r="AC1700" i="2"/>
  <c r="Q1702" i="2"/>
  <c r="O1702" i="2"/>
  <c r="N1702" i="2"/>
  <c r="Y1704" i="2"/>
  <c r="W1704" i="2"/>
  <c r="V1704" i="2"/>
  <c r="N1705" i="2"/>
  <c r="Q1705" i="2"/>
  <c r="E1707" i="2"/>
  <c r="B1707" i="2" s="1"/>
  <c r="V1707" i="2"/>
  <c r="Y1707" i="2"/>
  <c r="M1709" i="2"/>
  <c r="K1709" i="2"/>
  <c r="J1709" i="2"/>
  <c r="U1711" i="2"/>
  <c r="S1711" i="2"/>
  <c r="R1711" i="2"/>
  <c r="J1712" i="2"/>
  <c r="M1712" i="2"/>
  <c r="R1714" i="2"/>
  <c r="U1714" i="2"/>
  <c r="Z1716" i="2"/>
  <c r="AC1716" i="2"/>
  <c r="F1719" i="2"/>
  <c r="U1721" i="2"/>
  <c r="AC1724" i="2"/>
  <c r="Z1724" i="2"/>
  <c r="Y1731" i="2"/>
  <c r="V1731" i="2"/>
  <c r="M1734" i="2"/>
  <c r="K1734" i="2"/>
  <c r="J1734" i="2"/>
  <c r="K1735" i="2"/>
  <c r="J1735" i="2"/>
  <c r="U1738" i="2"/>
  <c r="R1738" i="2"/>
  <c r="F1744" i="2"/>
  <c r="E1748" i="2"/>
  <c r="B1748" i="2" s="1"/>
  <c r="E1749" i="2"/>
  <c r="M1751" i="2"/>
  <c r="E1761" i="2"/>
  <c r="C1761" i="2" s="1"/>
  <c r="Q1761" i="2"/>
  <c r="N1761" i="2"/>
  <c r="Y1765" i="2"/>
  <c r="V1765" i="2"/>
  <c r="Z1784" i="2"/>
  <c r="AA1784" i="2"/>
  <c r="AC1784" i="2"/>
  <c r="N1789" i="2"/>
  <c r="O1789" i="2"/>
  <c r="Q1789" i="2"/>
  <c r="E1794" i="2"/>
  <c r="R1798" i="2"/>
  <c r="S1798" i="2"/>
  <c r="U1798" i="2"/>
  <c r="I1803" i="2"/>
  <c r="F1803" i="2" s="1"/>
  <c r="V1807" i="2"/>
  <c r="W1807" i="2"/>
  <c r="Y1807" i="2"/>
  <c r="J1812" i="2"/>
  <c r="K1812" i="2"/>
  <c r="M1812" i="2"/>
  <c r="V1823" i="2"/>
  <c r="W1823" i="2"/>
  <c r="Y1823" i="2"/>
  <c r="K1827" i="2"/>
  <c r="J1827" i="2"/>
  <c r="M1827" i="2"/>
  <c r="M1881" i="2"/>
  <c r="K1881" i="2"/>
  <c r="J1881" i="2"/>
  <c r="Z1922" i="2"/>
  <c r="AC1922" i="2"/>
  <c r="AA1922" i="2"/>
  <c r="O1536" i="2"/>
  <c r="W1536" i="2"/>
  <c r="C1537" i="2"/>
  <c r="K1537" i="2"/>
  <c r="S1537" i="2"/>
  <c r="AA1537" i="2"/>
  <c r="G1538" i="2"/>
  <c r="O1538" i="2"/>
  <c r="W1538" i="2"/>
  <c r="K1539" i="2"/>
  <c r="S1539" i="2"/>
  <c r="AA1539" i="2"/>
  <c r="O1540" i="2"/>
  <c r="W1540" i="2"/>
  <c r="C1541" i="2"/>
  <c r="K1541" i="2"/>
  <c r="S1541" i="2"/>
  <c r="AA1541" i="2"/>
  <c r="O1542" i="2"/>
  <c r="W1542" i="2"/>
  <c r="S1543" i="2"/>
  <c r="AA1543" i="2"/>
  <c r="G1544" i="2"/>
  <c r="O1544" i="2"/>
  <c r="W1544" i="2"/>
  <c r="C1545" i="2"/>
  <c r="S1545" i="2"/>
  <c r="AA1545" i="2"/>
  <c r="G1546" i="2"/>
  <c r="O1546" i="2"/>
  <c r="W1546" i="2"/>
  <c r="C1547" i="2"/>
  <c r="K1547" i="2"/>
  <c r="S1547" i="2"/>
  <c r="AA1547" i="2"/>
  <c r="G1548" i="2"/>
  <c r="O1548" i="2"/>
  <c r="W1548" i="2"/>
  <c r="C1549" i="2"/>
  <c r="K1549" i="2"/>
  <c r="S1549" i="2"/>
  <c r="AA1549" i="2"/>
  <c r="O1550" i="2"/>
  <c r="W1550" i="2"/>
  <c r="C1551" i="2"/>
  <c r="K1551" i="2"/>
  <c r="S1551" i="2"/>
  <c r="AA1551" i="2"/>
  <c r="O1552" i="2"/>
  <c r="W1552" i="2"/>
  <c r="C1553" i="2"/>
  <c r="K1553" i="2"/>
  <c r="S1553" i="2"/>
  <c r="AA1553" i="2"/>
  <c r="G1554" i="2"/>
  <c r="O1554" i="2"/>
  <c r="W1554" i="2"/>
  <c r="C1555" i="2"/>
  <c r="K1555" i="2"/>
  <c r="S1555" i="2"/>
  <c r="AA1555" i="2"/>
  <c r="G1556" i="2"/>
  <c r="O1556" i="2"/>
  <c r="W1556" i="2"/>
  <c r="C1557" i="2"/>
  <c r="S1557" i="2"/>
  <c r="AA1557" i="2"/>
  <c r="G1558" i="2"/>
  <c r="O1558" i="2"/>
  <c r="W1558" i="2"/>
  <c r="S1559" i="2"/>
  <c r="AA1559" i="2"/>
  <c r="G1560" i="2"/>
  <c r="O1560" i="2"/>
  <c r="W1560" i="2"/>
  <c r="C1561" i="2"/>
  <c r="S1561" i="2"/>
  <c r="AA1561" i="2"/>
  <c r="G1562" i="2"/>
  <c r="O1562" i="2"/>
  <c r="W1562" i="2"/>
  <c r="K1563" i="2"/>
  <c r="S1563" i="2"/>
  <c r="AA1563" i="2"/>
  <c r="O1564" i="2"/>
  <c r="W1564" i="2"/>
  <c r="K1565" i="2"/>
  <c r="S1565" i="2"/>
  <c r="AA1565" i="2"/>
  <c r="G1566" i="2"/>
  <c r="O1566" i="2"/>
  <c r="W1566" i="2"/>
  <c r="K1567" i="2"/>
  <c r="S1567" i="2"/>
  <c r="AA1567" i="2"/>
  <c r="U1584" i="2"/>
  <c r="U1585" i="2"/>
  <c r="AC1586" i="2"/>
  <c r="AC1587" i="2"/>
  <c r="Q1591" i="2"/>
  <c r="Q1592" i="2"/>
  <c r="Y1593" i="2"/>
  <c r="Y1594" i="2"/>
  <c r="U1600" i="2"/>
  <c r="U1601" i="2"/>
  <c r="AC1602" i="2"/>
  <c r="AC1603" i="2"/>
  <c r="Q1607" i="2"/>
  <c r="Q1608" i="2"/>
  <c r="Q1611" i="2"/>
  <c r="U1612" i="2"/>
  <c r="Y1613" i="2"/>
  <c r="AC1615" i="2"/>
  <c r="Z1615" i="2"/>
  <c r="AC1616" i="2"/>
  <c r="Q1617" i="2"/>
  <c r="U1618" i="2"/>
  <c r="Y1619" i="2"/>
  <c r="AC1620" i="2"/>
  <c r="Q1621" i="2"/>
  <c r="U1622" i="2"/>
  <c r="Y1623" i="2"/>
  <c r="AC1624" i="2"/>
  <c r="Q1625" i="2"/>
  <c r="U1626" i="2"/>
  <c r="Y1627" i="2"/>
  <c r="AC1628" i="2"/>
  <c r="Q1629" i="2"/>
  <c r="U1630" i="2"/>
  <c r="Y1631" i="2"/>
  <c r="Q1632" i="2"/>
  <c r="O1632" i="2"/>
  <c r="N1632" i="2"/>
  <c r="F1633" i="2"/>
  <c r="Y1634" i="2"/>
  <c r="W1634" i="2"/>
  <c r="V1634" i="2"/>
  <c r="N1635" i="2"/>
  <c r="Q1635" i="2"/>
  <c r="E1637" i="2"/>
  <c r="B1637" i="2" s="1"/>
  <c r="V1637" i="2"/>
  <c r="Y1637" i="2"/>
  <c r="M1639" i="2"/>
  <c r="K1639" i="2" s="1"/>
  <c r="B1640" i="2"/>
  <c r="U1641" i="2"/>
  <c r="S1641" i="2"/>
  <c r="R1641" i="2"/>
  <c r="J1642" i="2"/>
  <c r="AC1643" i="2"/>
  <c r="AA1643" i="2"/>
  <c r="Z1643" i="2"/>
  <c r="R1644" i="2"/>
  <c r="U1644" i="2"/>
  <c r="I1646" i="2"/>
  <c r="G1646" i="2" s="1"/>
  <c r="Z1646" i="2"/>
  <c r="AC1646" i="2"/>
  <c r="Q1648" i="2"/>
  <c r="O1648" i="2"/>
  <c r="N1648" i="2"/>
  <c r="F1649" i="2"/>
  <c r="Y1650" i="2"/>
  <c r="W1650" i="2"/>
  <c r="V1650" i="2"/>
  <c r="N1651" i="2"/>
  <c r="Q1651" i="2"/>
  <c r="E1653" i="2"/>
  <c r="B1653" i="2" s="1"/>
  <c r="V1653" i="2"/>
  <c r="Y1653" i="2"/>
  <c r="M1655" i="2"/>
  <c r="J1655" i="2" s="1"/>
  <c r="U1657" i="2"/>
  <c r="S1657" i="2"/>
  <c r="R1657" i="2"/>
  <c r="J1658" i="2"/>
  <c r="AC1659" i="2"/>
  <c r="AA1659" i="2"/>
  <c r="Z1659" i="2"/>
  <c r="R1660" i="2"/>
  <c r="U1660" i="2"/>
  <c r="I1662" i="2"/>
  <c r="Z1662" i="2"/>
  <c r="AC1662" i="2"/>
  <c r="Q1664" i="2"/>
  <c r="O1664" i="2"/>
  <c r="N1664" i="2"/>
  <c r="F1665" i="2"/>
  <c r="Y1666" i="2"/>
  <c r="W1666" i="2"/>
  <c r="V1666" i="2"/>
  <c r="N1667" i="2"/>
  <c r="Q1667" i="2"/>
  <c r="E1669" i="2"/>
  <c r="B1669" i="2" s="1"/>
  <c r="V1669" i="2"/>
  <c r="Y1669" i="2"/>
  <c r="M1671" i="2"/>
  <c r="B1672" i="2"/>
  <c r="U1673" i="2"/>
  <c r="S1673" i="2"/>
  <c r="R1673" i="2"/>
  <c r="AC1675" i="2"/>
  <c r="AA1675" i="2"/>
  <c r="Z1675" i="2"/>
  <c r="R1676" i="2"/>
  <c r="U1676" i="2"/>
  <c r="I1678" i="2"/>
  <c r="G1678" i="2" s="1"/>
  <c r="Z1678" i="2"/>
  <c r="AC1678" i="2"/>
  <c r="Q1680" i="2"/>
  <c r="O1680" i="2"/>
  <c r="N1680" i="2"/>
  <c r="F1681" i="2"/>
  <c r="Y1682" i="2"/>
  <c r="W1682" i="2"/>
  <c r="V1682" i="2"/>
  <c r="N1683" i="2"/>
  <c r="Q1683" i="2"/>
  <c r="E1685" i="2"/>
  <c r="V1685" i="2"/>
  <c r="Y1685" i="2"/>
  <c r="M1687" i="2"/>
  <c r="K1687" i="2" s="1"/>
  <c r="B1688" i="2"/>
  <c r="U1689" i="2"/>
  <c r="S1689" i="2"/>
  <c r="R1689" i="2"/>
  <c r="J1690" i="2"/>
  <c r="AC1691" i="2"/>
  <c r="AA1691" i="2"/>
  <c r="Z1691" i="2"/>
  <c r="R1692" i="2"/>
  <c r="U1692" i="2"/>
  <c r="I1694" i="2"/>
  <c r="G1694" i="2" s="1"/>
  <c r="Z1694" i="2"/>
  <c r="AC1694" i="2"/>
  <c r="Q1696" i="2"/>
  <c r="O1696" i="2"/>
  <c r="N1696" i="2"/>
  <c r="F1697" i="2"/>
  <c r="Y1698" i="2"/>
  <c r="W1698" i="2"/>
  <c r="V1698" i="2"/>
  <c r="N1699" i="2"/>
  <c r="Q1699" i="2"/>
  <c r="E1701" i="2"/>
  <c r="B1701" i="2" s="1"/>
  <c r="V1701" i="2"/>
  <c r="Y1701" i="2"/>
  <c r="M1703" i="2"/>
  <c r="K1703" i="2"/>
  <c r="J1703" i="2"/>
  <c r="U1705" i="2"/>
  <c r="S1705" i="2"/>
  <c r="R1705" i="2"/>
  <c r="J1706" i="2"/>
  <c r="M1706" i="2"/>
  <c r="AC1707" i="2"/>
  <c r="AA1707" i="2"/>
  <c r="Z1707" i="2"/>
  <c r="R1708" i="2"/>
  <c r="U1708" i="2"/>
  <c r="I1710" i="2"/>
  <c r="G1710" i="2" s="1"/>
  <c r="Z1710" i="2"/>
  <c r="AC1710" i="2"/>
  <c r="N1715" i="2"/>
  <c r="Q1715" i="2"/>
  <c r="V1717" i="2"/>
  <c r="Y1717" i="2"/>
  <c r="B1720" i="2"/>
  <c r="Z1725" i="2"/>
  <c r="AC1725" i="2"/>
  <c r="Q1727" i="2"/>
  <c r="O1727" i="2"/>
  <c r="N1727" i="2"/>
  <c r="O1728" i="2"/>
  <c r="N1728" i="2"/>
  <c r="V1732" i="2"/>
  <c r="Y1732" i="2"/>
  <c r="M1735" i="2"/>
  <c r="Z1741" i="2"/>
  <c r="AC1741" i="2"/>
  <c r="Y1745" i="2"/>
  <c r="W1745" i="2"/>
  <c r="V1745" i="2"/>
  <c r="W1746" i="2"/>
  <c r="V1746" i="2"/>
  <c r="U1754" i="2"/>
  <c r="R1754" i="2"/>
  <c r="Z1757" i="2"/>
  <c r="AC1757" i="2"/>
  <c r="I1762" i="2"/>
  <c r="G1762" i="2" s="1"/>
  <c r="U1762" i="2"/>
  <c r="R1762" i="2"/>
  <c r="B1768" i="2"/>
  <c r="W1584" i="2"/>
  <c r="U1587" i="2"/>
  <c r="AC1589" i="2"/>
  <c r="S1591" i="2"/>
  <c r="AA1593" i="2"/>
  <c r="Q1594" i="2"/>
  <c r="G1596" i="2"/>
  <c r="Y1596" i="2"/>
  <c r="O1598" i="2"/>
  <c r="W1600" i="2"/>
  <c r="U1603" i="2"/>
  <c r="K1605" i="2"/>
  <c r="AC1605" i="2"/>
  <c r="S1607" i="2"/>
  <c r="K1609" i="2"/>
  <c r="U1609" i="2"/>
  <c r="O1610" i="2"/>
  <c r="Y1610" i="2"/>
  <c r="S1611" i="2"/>
  <c r="AC1611" i="2"/>
  <c r="W1612" i="2"/>
  <c r="AA1613" i="2"/>
  <c r="B1615" i="2"/>
  <c r="Q1615" i="2"/>
  <c r="C1616" i="2"/>
  <c r="Q1616" i="2"/>
  <c r="O1616" i="2"/>
  <c r="N1616" i="2"/>
  <c r="E1617" i="2"/>
  <c r="B1617" i="2" s="1"/>
  <c r="U1617" i="2"/>
  <c r="S1617" i="2"/>
  <c r="R1617" i="2"/>
  <c r="I1618" i="2"/>
  <c r="F1618" i="2" s="1"/>
  <c r="Y1618" i="2"/>
  <c r="W1618" i="2"/>
  <c r="V1618" i="2"/>
  <c r="M1619" i="2"/>
  <c r="K1619" i="2" s="1"/>
  <c r="AC1619" i="2"/>
  <c r="AA1619" i="2"/>
  <c r="Z1619" i="2"/>
  <c r="Q1620" i="2"/>
  <c r="O1620" i="2"/>
  <c r="N1620" i="2"/>
  <c r="E1621" i="2"/>
  <c r="C1621" i="2" s="1"/>
  <c r="U1621" i="2"/>
  <c r="S1621" i="2"/>
  <c r="R1621" i="2"/>
  <c r="I1622" i="2"/>
  <c r="G1622" i="2" s="1"/>
  <c r="Y1622" i="2"/>
  <c r="W1622" i="2"/>
  <c r="V1622" i="2"/>
  <c r="M1623" i="2"/>
  <c r="AC1623" i="2"/>
  <c r="AA1623" i="2"/>
  <c r="Z1623" i="2"/>
  <c r="Q1624" i="2"/>
  <c r="O1624" i="2"/>
  <c r="N1624" i="2"/>
  <c r="E1625" i="2"/>
  <c r="C1625" i="2" s="1"/>
  <c r="U1625" i="2"/>
  <c r="S1625" i="2"/>
  <c r="R1625" i="2"/>
  <c r="I1626" i="2"/>
  <c r="F1626" i="2" s="1"/>
  <c r="Y1626" i="2"/>
  <c r="W1626" i="2"/>
  <c r="V1626" i="2"/>
  <c r="M1627" i="2"/>
  <c r="J1627" i="2" s="1"/>
  <c r="AC1627" i="2"/>
  <c r="AA1627" i="2"/>
  <c r="Z1627" i="2"/>
  <c r="Q1628" i="2"/>
  <c r="O1628" i="2"/>
  <c r="N1628" i="2"/>
  <c r="E1629" i="2"/>
  <c r="U1629" i="2"/>
  <c r="S1629" i="2"/>
  <c r="R1629" i="2"/>
  <c r="I1630" i="2"/>
  <c r="G1630" i="2" s="1"/>
  <c r="Y1630" i="2"/>
  <c r="W1630" i="2"/>
  <c r="V1630" i="2"/>
  <c r="M1631" i="2"/>
  <c r="K1631" i="2" s="1"/>
  <c r="AC1631" i="2"/>
  <c r="AA1631" i="2"/>
  <c r="Z1631" i="2"/>
  <c r="M1633" i="2"/>
  <c r="B1634" i="2"/>
  <c r="U1635" i="2"/>
  <c r="S1635" i="2"/>
  <c r="R1635" i="2"/>
  <c r="J1636" i="2"/>
  <c r="AC1637" i="2"/>
  <c r="AA1637" i="2"/>
  <c r="Z1637" i="2"/>
  <c r="R1638" i="2"/>
  <c r="U1638" i="2"/>
  <c r="I1640" i="2"/>
  <c r="G1640" i="2" s="1"/>
  <c r="Z1640" i="2"/>
  <c r="AC1640" i="2"/>
  <c r="Q1642" i="2"/>
  <c r="O1642" i="2"/>
  <c r="N1642" i="2"/>
  <c r="F1643" i="2"/>
  <c r="Y1644" i="2"/>
  <c r="W1644" i="2"/>
  <c r="V1644" i="2"/>
  <c r="N1645" i="2"/>
  <c r="Q1645" i="2"/>
  <c r="E1647" i="2"/>
  <c r="V1647" i="2"/>
  <c r="Y1647" i="2"/>
  <c r="M1649" i="2"/>
  <c r="B1650" i="2"/>
  <c r="U1651" i="2"/>
  <c r="S1651" i="2"/>
  <c r="R1651" i="2"/>
  <c r="AC1653" i="2"/>
  <c r="AA1653" i="2"/>
  <c r="Z1653" i="2"/>
  <c r="R1654" i="2"/>
  <c r="U1654" i="2"/>
  <c r="I1656" i="2"/>
  <c r="F1656" i="2" s="1"/>
  <c r="Z1656" i="2"/>
  <c r="AC1656" i="2"/>
  <c r="Q1658" i="2"/>
  <c r="O1658" i="2"/>
  <c r="N1658" i="2"/>
  <c r="F1659" i="2"/>
  <c r="Y1660" i="2"/>
  <c r="W1660" i="2"/>
  <c r="V1660" i="2"/>
  <c r="N1661" i="2"/>
  <c r="Q1661" i="2"/>
  <c r="E1663" i="2"/>
  <c r="C1663" i="2" s="1"/>
  <c r="V1663" i="2"/>
  <c r="Y1663" i="2"/>
  <c r="M1665" i="2"/>
  <c r="B1666" i="2"/>
  <c r="U1667" i="2"/>
  <c r="S1667" i="2"/>
  <c r="R1667" i="2"/>
  <c r="AC1669" i="2"/>
  <c r="AA1669" i="2"/>
  <c r="Z1669" i="2"/>
  <c r="R1670" i="2"/>
  <c r="U1670" i="2"/>
  <c r="I1672" i="2"/>
  <c r="F1672" i="2" s="1"/>
  <c r="Z1672" i="2"/>
  <c r="AC1672" i="2"/>
  <c r="Q1674" i="2"/>
  <c r="O1674" i="2"/>
  <c r="N1674" i="2"/>
  <c r="F1675" i="2"/>
  <c r="Y1676" i="2"/>
  <c r="W1676" i="2"/>
  <c r="V1676" i="2"/>
  <c r="N1677" i="2"/>
  <c r="Q1677" i="2"/>
  <c r="E1679" i="2"/>
  <c r="C1679" i="2" s="1"/>
  <c r="V1679" i="2"/>
  <c r="Y1679" i="2"/>
  <c r="M1681" i="2"/>
  <c r="B1682" i="2"/>
  <c r="U1683" i="2"/>
  <c r="S1683" i="2"/>
  <c r="R1683" i="2"/>
  <c r="AC1685" i="2"/>
  <c r="AA1685" i="2"/>
  <c r="Z1685" i="2"/>
  <c r="R1686" i="2"/>
  <c r="U1686" i="2"/>
  <c r="I1688" i="2"/>
  <c r="F1688" i="2" s="1"/>
  <c r="Z1688" i="2"/>
  <c r="AC1688" i="2"/>
  <c r="Q1690" i="2"/>
  <c r="O1690" i="2"/>
  <c r="N1690" i="2"/>
  <c r="F1691" i="2"/>
  <c r="Y1692" i="2"/>
  <c r="W1692" i="2"/>
  <c r="V1692" i="2"/>
  <c r="N1693" i="2"/>
  <c r="Q1693" i="2"/>
  <c r="E1695" i="2"/>
  <c r="C1695" i="2" s="1"/>
  <c r="V1695" i="2"/>
  <c r="Y1695" i="2"/>
  <c r="M1697" i="2"/>
  <c r="K1697" i="2"/>
  <c r="J1697" i="2"/>
  <c r="B1698" i="2"/>
  <c r="U1699" i="2"/>
  <c r="S1699" i="2"/>
  <c r="R1699" i="2"/>
  <c r="J1700" i="2"/>
  <c r="M1700" i="2"/>
  <c r="AC1701" i="2"/>
  <c r="AA1701" i="2"/>
  <c r="Z1701" i="2"/>
  <c r="R1702" i="2"/>
  <c r="U1702" i="2"/>
  <c r="I1704" i="2"/>
  <c r="G1704" i="2" s="1"/>
  <c r="Z1704" i="2"/>
  <c r="AC1704" i="2"/>
  <c r="Q1706" i="2"/>
  <c r="O1706" i="2"/>
  <c r="N1706" i="2"/>
  <c r="Y1708" i="2"/>
  <c r="W1708" i="2"/>
  <c r="V1708" i="2"/>
  <c r="N1709" i="2"/>
  <c r="Q1709" i="2"/>
  <c r="E1711" i="2"/>
  <c r="B1711" i="2" s="1"/>
  <c r="V1711" i="2"/>
  <c r="Y1711" i="2"/>
  <c r="B1714" i="2"/>
  <c r="J1716" i="2"/>
  <c r="M1716" i="2"/>
  <c r="R1718" i="2"/>
  <c r="U1718" i="2"/>
  <c r="U1722" i="2"/>
  <c r="R1722" i="2"/>
  <c r="Q1728" i="2"/>
  <c r="M1736" i="2"/>
  <c r="J1736" i="2"/>
  <c r="R1739" i="2"/>
  <c r="U1739" i="2"/>
  <c r="Q1743" i="2"/>
  <c r="O1743" i="2"/>
  <c r="N1743" i="2"/>
  <c r="O1744" i="2"/>
  <c r="N1744" i="2"/>
  <c r="Y1746" i="2"/>
  <c r="M1752" i="2"/>
  <c r="J1752" i="2"/>
  <c r="R1755" i="2"/>
  <c r="U1755" i="2"/>
  <c r="M1770" i="2"/>
  <c r="J1770" i="2"/>
  <c r="U1772" i="2"/>
  <c r="R1772" i="2"/>
  <c r="F1583" i="2"/>
  <c r="N1585" i="2"/>
  <c r="V1587" i="2"/>
  <c r="B1590" i="2"/>
  <c r="J1592" i="2"/>
  <c r="R1594" i="2"/>
  <c r="Z1596" i="2"/>
  <c r="F1599" i="2"/>
  <c r="N1601" i="2"/>
  <c r="V1603" i="2"/>
  <c r="B1606" i="2"/>
  <c r="J1608" i="2"/>
  <c r="R1632" i="2"/>
  <c r="U1632" i="2"/>
  <c r="I1634" i="2"/>
  <c r="G1634" i="2" s="1"/>
  <c r="Z1634" i="2"/>
  <c r="AC1634" i="2"/>
  <c r="Q1636" i="2"/>
  <c r="O1636" i="2"/>
  <c r="N1636" i="2"/>
  <c r="F1637" i="2"/>
  <c r="Y1638" i="2"/>
  <c r="W1638" i="2"/>
  <c r="V1638" i="2"/>
  <c r="N1639" i="2"/>
  <c r="Q1639" i="2"/>
  <c r="E1641" i="2"/>
  <c r="B1641" i="2" s="1"/>
  <c r="V1641" i="2"/>
  <c r="Y1641" i="2"/>
  <c r="M1643" i="2"/>
  <c r="K1643" i="2" s="1"/>
  <c r="B1644" i="2"/>
  <c r="U1645" i="2"/>
  <c r="S1645" i="2"/>
  <c r="R1645" i="2"/>
  <c r="AC1647" i="2"/>
  <c r="AA1647" i="2"/>
  <c r="Z1647" i="2"/>
  <c r="R1648" i="2"/>
  <c r="U1648" i="2"/>
  <c r="I1650" i="2"/>
  <c r="G1650" i="2" s="1"/>
  <c r="Z1650" i="2"/>
  <c r="AC1650" i="2"/>
  <c r="Q1652" i="2"/>
  <c r="O1652" i="2"/>
  <c r="N1652" i="2"/>
  <c r="F1653" i="2"/>
  <c r="Y1654" i="2"/>
  <c r="W1654" i="2"/>
  <c r="V1654" i="2"/>
  <c r="N1655" i="2"/>
  <c r="Q1655" i="2"/>
  <c r="E1657" i="2"/>
  <c r="B1657" i="2" s="1"/>
  <c r="V1657" i="2"/>
  <c r="Y1657" i="2"/>
  <c r="M1659" i="2"/>
  <c r="K1659" i="2" s="1"/>
  <c r="B1660" i="2"/>
  <c r="U1661" i="2"/>
  <c r="S1661" i="2"/>
  <c r="R1661" i="2"/>
  <c r="J1662" i="2"/>
  <c r="AC1663" i="2"/>
  <c r="AA1663" i="2"/>
  <c r="Z1663" i="2"/>
  <c r="R1664" i="2"/>
  <c r="U1664" i="2"/>
  <c r="I1666" i="2"/>
  <c r="G1666" i="2" s="1"/>
  <c r="Z1666" i="2"/>
  <c r="AC1666" i="2"/>
  <c r="Q1668" i="2"/>
  <c r="O1668" i="2"/>
  <c r="N1668" i="2"/>
  <c r="F1669" i="2"/>
  <c r="Y1670" i="2"/>
  <c r="W1670" i="2"/>
  <c r="V1670" i="2"/>
  <c r="N1671" i="2"/>
  <c r="Q1671" i="2"/>
  <c r="E1673" i="2"/>
  <c r="B1673" i="2" s="1"/>
  <c r="V1673" i="2"/>
  <c r="Y1673" i="2"/>
  <c r="M1675" i="2"/>
  <c r="J1675" i="2" s="1"/>
  <c r="B1676" i="2"/>
  <c r="U1677" i="2"/>
  <c r="S1677" i="2"/>
  <c r="R1677" i="2"/>
  <c r="AC1679" i="2"/>
  <c r="AA1679" i="2"/>
  <c r="Z1679" i="2"/>
  <c r="R1680" i="2"/>
  <c r="U1680" i="2"/>
  <c r="I1682" i="2"/>
  <c r="F1682" i="2" s="1"/>
  <c r="Z1682" i="2"/>
  <c r="AC1682" i="2"/>
  <c r="Q1684" i="2"/>
  <c r="O1684" i="2"/>
  <c r="N1684" i="2"/>
  <c r="F1685" i="2"/>
  <c r="Y1686" i="2"/>
  <c r="W1686" i="2"/>
  <c r="V1686" i="2"/>
  <c r="N1687" i="2"/>
  <c r="Q1687" i="2"/>
  <c r="E1689" i="2"/>
  <c r="B1689" i="2" s="1"/>
  <c r="V1689" i="2"/>
  <c r="Y1689" i="2"/>
  <c r="M1691" i="2"/>
  <c r="B1692" i="2"/>
  <c r="U1693" i="2"/>
  <c r="S1693" i="2"/>
  <c r="R1693" i="2"/>
  <c r="AC1695" i="2"/>
  <c r="AA1695" i="2"/>
  <c r="Z1695" i="2"/>
  <c r="R1696" i="2"/>
  <c r="U1696" i="2"/>
  <c r="I1698" i="2"/>
  <c r="G1698" i="2" s="1"/>
  <c r="Z1698" i="2"/>
  <c r="AC1698" i="2"/>
  <c r="Q1700" i="2"/>
  <c r="O1700" i="2"/>
  <c r="N1700" i="2"/>
  <c r="F1701" i="2"/>
  <c r="Y1702" i="2"/>
  <c r="W1702" i="2"/>
  <c r="V1702" i="2"/>
  <c r="N1703" i="2"/>
  <c r="Q1703" i="2"/>
  <c r="E1705" i="2"/>
  <c r="B1705" i="2" s="1"/>
  <c r="V1705" i="2"/>
  <c r="Y1705" i="2"/>
  <c r="M1707" i="2"/>
  <c r="K1707" i="2"/>
  <c r="J1707" i="2"/>
  <c r="B1708" i="2"/>
  <c r="U1709" i="2"/>
  <c r="S1709" i="2"/>
  <c r="R1709" i="2"/>
  <c r="J1710" i="2"/>
  <c r="M1710" i="2"/>
  <c r="AC1711" i="2"/>
  <c r="AA1711" i="2"/>
  <c r="Z1711" i="2"/>
  <c r="R1712" i="2"/>
  <c r="U1712" i="2"/>
  <c r="Z1714" i="2"/>
  <c r="AC1714" i="2"/>
  <c r="F1717" i="2"/>
  <c r="N1719" i="2"/>
  <c r="Q1719" i="2"/>
  <c r="R1723" i="2"/>
  <c r="U1723" i="2"/>
  <c r="I1725" i="2"/>
  <c r="G1726" i="2"/>
  <c r="F1726" i="2"/>
  <c r="Q1729" i="2"/>
  <c r="N1729" i="2"/>
  <c r="E1732" i="2"/>
  <c r="C1733" i="2"/>
  <c r="B1733" i="2"/>
  <c r="J1737" i="2"/>
  <c r="M1737" i="2"/>
  <c r="I1741" i="2"/>
  <c r="F1741" i="2" s="1"/>
  <c r="G1742" i="2"/>
  <c r="F1742" i="2"/>
  <c r="I1757" i="2"/>
  <c r="G1757" i="2" s="1"/>
  <c r="G1758" i="2"/>
  <c r="F1758" i="2"/>
  <c r="N1589" i="2"/>
  <c r="V1591" i="2"/>
  <c r="B1594" i="2"/>
  <c r="J1596" i="2"/>
  <c r="R1598" i="2"/>
  <c r="Z1600" i="2"/>
  <c r="F1603" i="2"/>
  <c r="N1605" i="2"/>
  <c r="V1607" i="2"/>
  <c r="Y1614" i="2"/>
  <c r="V1614" i="2"/>
  <c r="U1633" i="2"/>
  <c r="S1633" i="2"/>
  <c r="R1633" i="2"/>
  <c r="J1634" i="2"/>
  <c r="AC1635" i="2"/>
  <c r="AA1635" i="2"/>
  <c r="Z1635" i="2"/>
  <c r="R1636" i="2"/>
  <c r="U1636" i="2"/>
  <c r="I1638" i="2"/>
  <c r="G1638" i="2" s="1"/>
  <c r="Z1638" i="2"/>
  <c r="AC1638" i="2"/>
  <c r="Q1640" i="2"/>
  <c r="O1640" i="2"/>
  <c r="N1640" i="2"/>
  <c r="Y1642" i="2"/>
  <c r="W1642" i="2"/>
  <c r="V1642" i="2"/>
  <c r="N1643" i="2"/>
  <c r="Q1643" i="2"/>
  <c r="E1645" i="2"/>
  <c r="C1645" i="2" s="1"/>
  <c r="V1645" i="2"/>
  <c r="Y1645" i="2"/>
  <c r="M1647" i="2"/>
  <c r="B1648" i="2"/>
  <c r="U1649" i="2"/>
  <c r="S1649" i="2"/>
  <c r="R1649" i="2"/>
  <c r="J1650" i="2"/>
  <c r="AC1651" i="2"/>
  <c r="AA1651" i="2"/>
  <c r="Z1651" i="2"/>
  <c r="R1652" i="2"/>
  <c r="U1652" i="2"/>
  <c r="I1654" i="2"/>
  <c r="G1654" i="2" s="1"/>
  <c r="Z1654" i="2"/>
  <c r="AC1654" i="2"/>
  <c r="Q1656" i="2"/>
  <c r="O1656" i="2"/>
  <c r="N1656" i="2"/>
  <c r="F1657" i="2"/>
  <c r="Y1658" i="2"/>
  <c r="W1658" i="2"/>
  <c r="V1658" i="2"/>
  <c r="N1659" i="2"/>
  <c r="Q1659" i="2"/>
  <c r="E1661" i="2"/>
  <c r="V1661" i="2"/>
  <c r="Y1661" i="2"/>
  <c r="M1663" i="2"/>
  <c r="K1663" i="2" s="1"/>
  <c r="B1664" i="2"/>
  <c r="U1665" i="2"/>
  <c r="S1665" i="2"/>
  <c r="R1665" i="2"/>
  <c r="J1666" i="2"/>
  <c r="AC1667" i="2"/>
  <c r="AA1667" i="2"/>
  <c r="Z1667" i="2"/>
  <c r="R1668" i="2"/>
  <c r="U1668" i="2"/>
  <c r="I1670" i="2"/>
  <c r="G1670" i="2" s="1"/>
  <c r="Z1670" i="2"/>
  <c r="AC1670" i="2"/>
  <c r="Q1672" i="2"/>
  <c r="O1672" i="2"/>
  <c r="N1672" i="2"/>
  <c r="F1673" i="2"/>
  <c r="Y1674" i="2"/>
  <c r="W1674" i="2"/>
  <c r="V1674" i="2"/>
  <c r="N1675" i="2"/>
  <c r="Q1675" i="2"/>
  <c r="E1677" i="2"/>
  <c r="C1677" i="2" s="1"/>
  <c r="V1677" i="2"/>
  <c r="Y1677" i="2"/>
  <c r="M1679" i="2"/>
  <c r="J1679" i="2" s="1"/>
  <c r="B1680" i="2"/>
  <c r="U1681" i="2"/>
  <c r="S1681" i="2"/>
  <c r="R1681" i="2"/>
  <c r="J1682" i="2"/>
  <c r="AC1683" i="2"/>
  <c r="AA1683" i="2"/>
  <c r="Z1683" i="2"/>
  <c r="R1684" i="2"/>
  <c r="U1684" i="2"/>
  <c r="I1686" i="2"/>
  <c r="G1686" i="2" s="1"/>
  <c r="Z1686" i="2"/>
  <c r="AC1686" i="2"/>
  <c r="Q1688" i="2"/>
  <c r="O1688" i="2"/>
  <c r="N1688" i="2"/>
  <c r="Y1690" i="2"/>
  <c r="W1690" i="2"/>
  <c r="V1690" i="2"/>
  <c r="N1691" i="2"/>
  <c r="Q1691" i="2"/>
  <c r="E1693" i="2"/>
  <c r="C1693" i="2" s="1"/>
  <c r="V1693" i="2"/>
  <c r="Y1693" i="2"/>
  <c r="M1695" i="2"/>
  <c r="K1695" i="2"/>
  <c r="J1695" i="2"/>
  <c r="B1696" i="2"/>
  <c r="U1697" i="2"/>
  <c r="S1697" i="2"/>
  <c r="R1697" i="2"/>
  <c r="J1698" i="2"/>
  <c r="M1698" i="2"/>
  <c r="AC1699" i="2"/>
  <c r="AA1699" i="2"/>
  <c r="Z1699" i="2"/>
  <c r="R1700" i="2"/>
  <c r="U1700" i="2"/>
  <c r="I1702" i="2"/>
  <c r="F1702" i="2" s="1"/>
  <c r="Z1702" i="2"/>
  <c r="AC1702" i="2"/>
  <c r="Q1704" i="2"/>
  <c r="O1704" i="2"/>
  <c r="N1704" i="2"/>
  <c r="F1705" i="2"/>
  <c r="Y1706" i="2"/>
  <c r="W1706" i="2"/>
  <c r="V1706" i="2"/>
  <c r="N1707" i="2"/>
  <c r="Q1707" i="2"/>
  <c r="E1709" i="2"/>
  <c r="C1709" i="2" s="1"/>
  <c r="V1709" i="2"/>
  <c r="Y1709" i="2"/>
  <c r="M1711" i="2"/>
  <c r="K1711" i="2"/>
  <c r="J1711" i="2"/>
  <c r="B1712" i="2"/>
  <c r="J1714" i="2"/>
  <c r="M1714" i="2"/>
  <c r="R1716" i="2"/>
  <c r="U1716" i="2"/>
  <c r="Z1718" i="2"/>
  <c r="AC1718" i="2"/>
  <c r="J1721" i="2"/>
  <c r="M1721" i="2"/>
  <c r="AC1722" i="2"/>
  <c r="AA1722" i="2"/>
  <c r="Z1722" i="2"/>
  <c r="AA1723" i="2"/>
  <c r="Z1723" i="2"/>
  <c r="B1734" i="2"/>
  <c r="U1736" i="2"/>
  <c r="S1736" i="2"/>
  <c r="R1736" i="2"/>
  <c r="S1737" i="2"/>
  <c r="R1737" i="2"/>
  <c r="Q1745" i="2"/>
  <c r="N1745" i="2"/>
  <c r="B1751" i="2"/>
  <c r="Y1763" i="2"/>
  <c r="V1763" i="2"/>
  <c r="E1766" i="2"/>
  <c r="Q1586" i="2"/>
  <c r="Y1588" i="2"/>
  <c r="O1590" i="2"/>
  <c r="W1592" i="2"/>
  <c r="C1595" i="2"/>
  <c r="U1595" i="2"/>
  <c r="K1597" i="2"/>
  <c r="AC1597" i="2"/>
  <c r="S1599" i="2"/>
  <c r="AA1601" i="2"/>
  <c r="Q1602" i="2"/>
  <c r="G1604" i="2"/>
  <c r="Y1604" i="2"/>
  <c r="O1606" i="2"/>
  <c r="W1608" i="2"/>
  <c r="AA1609" i="2"/>
  <c r="C1611" i="2"/>
  <c r="Q1612" i="2"/>
  <c r="K1613" i="2"/>
  <c r="U1613" i="2"/>
  <c r="O1614" i="2"/>
  <c r="AA1614" i="2"/>
  <c r="Y1616" i="2"/>
  <c r="W1616" i="2"/>
  <c r="V1616" i="2"/>
  <c r="M1617" i="2"/>
  <c r="K1617" i="2" s="1"/>
  <c r="AC1617" i="2"/>
  <c r="AA1617" i="2"/>
  <c r="Z1617" i="2"/>
  <c r="Q1618" i="2"/>
  <c r="O1618" i="2"/>
  <c r="N1618" i="2"/>
  <c r="E1619" i="2"/>
  <c r="B1619" i="2" s="1"/>
  <c r="U1619" i="2"/>
  <c r="S1619" i="2"/>
  <c r="R1619" i="2"/>
  <c r="I1620" i="2"/>
  <c r="Y1620" i="2"/>
  <c r="W1620" i="2"/>
  <c r="V1620" i="2"/>
  <c r="M1621" i="2"/>
  <c r="K1621" i="2" s="1"/>
  <c r="AC1621" i="2"/>
  <c r="AA1621" i="2"/>
  <c r="Z1621" i="2"/>
  <c r="Q1622" i="2"/>
  <c r="O1622" i="2"/>
  <c r="N1622" i="2"/>
  <c r="E1623" i="2"/>
  <c r="C1623" i="2" s="1"/>
  <c r="U1623" i="2"/>
  <c r="S1623" i="2"/>
  <c r="R1623" i="2"/>
  <c r="I1624" i="2"/>
  <c r="G1624" i="2" s="1"/>
  <c r="Y1624" i="2"/>
  <c r="W1624" i="2"/>
  <c r="V1624" i="2"/>
  <c r="M1625" i="2"/>
  <c r="AC1625" i="2"/>
  <c r="AA1625" i="2"/>
  <c r="Z1625" i="2"/>
  <c r="Q1626" i="2"/>
  <c r="O1626" i="2"/>
  <c r="N1626" i="2"/>
  <c r="E1627" i="2"/>
  <c r="B1627" i="2" s="1"/>
  <c r="U1627" i="2"/>
  <c r="S1627" i="2"/>
  <c r="R1627" i="2"/>
  <c r="I1628" i="2"/>
  <c r="Y1628" i="2"/>
  <c r="W1628" i="2"/>
  <c r="V1628" i="2"/>
  <c r="M1629" i="2"/>
  <c r="K1629" i="2" s="1"/>
  <c r="AC1629" i="2"/>
  <c r="AA1629" i="2"/>
  <c r="Z1629" i="2"/>
  <c r="Q1630" i="2"/>
  <c r="O1630" i="2"/>
  <c r="N1630" i="2"/>
  <c r="E1631" i="2"/>
  <c r="C1631" i="2" s="1"/>
  <c r="U1631" i="2"/>
  <c r="S1631" i="2"/>
  <c r="R1631" i="2"/>
  <c r="I1632" i="2"/>
  <c r="G1632" i="2" s="1"/>
  <c r="Z1632" i="2"/>
  <c r="AC1632" i="2"/>
  <c r="W1633" i="2"/>
  <c r="Q1634" i="2"/>
  <c r="O1634" i="2"/>
  <c r="N1634" i="2"/>
  <c r="F1635" i="2"/>
  <c r="Y1636" i="2"/>
  <c r="W1636" i="2"/>
  <c r="V1636" i="2"/>
  <c r="N1637" i="2"/>
  <c r="Q1637" i="2"/>
  <c r="E1639" i="2"/>
  <c r="C1639" i="2" s="1"/>
  <c r="V1639" i="2"/>
  <c r="Y1639" i="2"/>
  <c r="S1640" i="2"/>
  <c r="M1641" i="2"/>
  <c r="K1641" i="2" s="1"/>
  <c r="AA1642" i="2"/>
  <c r="U1643" i="2"/>
  <c r="S1643" i="2"/>
  <c r="R1643" i="2"/>
  <c r="J1644" i="2"/>
  <c r="AC1645" i="2"/>
  <c r="AA1645" i="2"/>
  <c r="Z1645" i="2"/>
  <c r="R1646" i="2"/>
  <c r="U1646" i="2"/>
  <c r="O1647" i="2"/>
  <c r="I1648" i="2"/>
  <c r="G1648" i="2" s="1"/>
  <c r="Z1648" i="2"/>
  <c r="AC1648" i="2"/>
  <c r="W1649" i="2"/>
  <c r="Q1650" i="2"/>
  <c r="O1650" i="2"/>
  <c r="N1650" i="2"/>
  <c r="F1651" i="2"/>
  <c r="Y1652" i="2"/>
  <c r="W1652" i="2"/>
  <c r="V1652" i="2"/>
  <c r="N1653" i="2"/>
  <c r="Q1653" i="2"/>
  <c r="E1655" i="2"/>
  <c r="B1655" i="2" s="1"/>
  <c r="V1655" i="2"/>
  <c r="Y1655" i="2"/>
  <c r="S1656" i="2"/>
  <c r="M1657" i="2"/>
  <c r="K1657" i="2" s="1"/>
  <c r="B1658" i="2"/>
  <c r="AA1658" i="2"/>
  <c r="U1659" i="2"/>
  <c r="S1659" i="2"/>
  <c r="R1659" i="2"/>
  <c r="J1660" i="2"/>
  <c r="AC1661" i="2"/>
  <c r="AA1661" i="2"/>
  <c r="Z1661" i="2"/>
  <c r="R1662" i="2"/>
  <c r="U1662" i="2"/>
  <c r="O1663" i="2"/>
  <c r="I1664" i="2"/>
  <c r="G1664" i="2" s="1"/>
  <c r="Z1664" i="2"/>
  <c r="AC1664" i="2"/>
  <c r="W1665" i="2"/>
  <c r="Q1666" i="2"/>
  <c r="O1666" i="2"/>
  <c r="N1666" i="2"/>
  <c r="F1667" i="2"/>
  <c r="Y1668" i="2"/>
  <c r="W1668" i="2"/>
  <c r="V1668" i="2"/>
  <c r="N1669" i="2"/>
  <c r="Q1669" i="2"/>
  <c r="E1671" i="2"/>
  <c r="C1671" i="2" s="1"/>
  <c r="V1671" i="2"/>
  <c r="Y1671" i="2"/>
  <c r="S1672" i="2"/>
  <c r="M1673" i="2"/>
  <c r="J1673" i="2" s="1"/>
  <c r="B1674" i="2"/>
  <c r="AA1674" i="2"/>
  <c r="U1675" i="2"/>
  <c r="S1675" i="2"/>
  <c r="R1675" i="2"/>
  <c r="J1676" i="2"/>
  <c r="AC1677" i="2"/>
  <c r="AA1677" i="2"/>
  <c r="Z1677" i="2"/>
  <c r="R1678" i="2"/>
  <c r="U1678" i="2"/>
  <c r="O1679" i="2"/>
  <c r="I1680" i="2"/>
  <c r="F1680" i="2" s="1"/>
  <c r="Z1680" i="2"/>
  <c r="AC1680" i="2"/>
  <c r="W1681" i="2"/>
  <c r="Q1682" i="2"/>
  <c r="O1682" i="2"/>
  <c r="N1682" i="2"/>
  <c r="F1683" i="2"/>
  <c r="Y1684" i="2"/>
  <c r="W1684" i="2"/>
  <c r="V1684" i="2"/>
  <c r="N1685" i="2"/>
  <c r="Q1685" i="2"/>
  <c r="E1687" i="2"/>
  <c r="C1687" i="2" s="1"/>
  <c r="V1687" i="2"/>
  <c r="Y1687" i="2"/>
  <c r="S1688" i="2"/>
  <c r="M1689" i="2"/>
  <c r="B1690" i="2"/>
  <c r="AA1690" i="2"/>
  <c r="U1691" i="2"/>
  <c r="S1691" i="2"/>
  <c r="R1691" i="2"/>
  <c r="J1692" i="2"/>
  <c r="AC1693" i="2"/>
  <c r="AA1693" i="2"/>
  <c r="Z1693" i="2"/>
  <c r="R1694" i="2"/>
  <c r="U1694" i="2"/>
  <c r="O1695" i="2"/>
  <c r="I1696" i="2"/>
  <c r="Z1696" i="2"/>
  <c r="AC1696" i="2"/>
  <c r="W1697" i="2"/>
  <c r="Q1698" i="2"/>
  <c r="O1698" i="2"/>
  <c r="N1698" i="2"/>
  <c r="Y1700" i="2"/>
  <c r="W1700" i="2"/>
  <c r="V1700" i="2"/>
  <c r="N1701" i="2"/>
  <c r="Q1701" i="2"/>
  <c r="K1702" i="2"/>
  <c r="E1703" i="2"/>
  <c r="B1703" i="2" s="1"/>
  <c r="V1703" i="2"/>
  <c r="Y1703" i="2"/>
  <c r="S1704" i="2"/>
  <c r="M1705" i="2"/>
  <c r="K1705" i="2"/>
  <c r="J1705" i="2"/>
  <c r="B1706" i="2"/>
  <c r="AA1706" i="2"/>
  <c r="U1707" i="2"/>
  <c r="S1707" i="2"/>
  <c r="R1707" i="2"/>
  <c r="J1708" i="2"/>
  <c r="M1708" i="2"/>
  <c r="AC1709" i="2"/>
  <c r="AA1709" i="2"/>
  <c r="Z1709" i="2"/>
  <c r="R1710" i="2"/>
  <c r="U1710" i="2"/>
  <c r="O1711" i="2"/>
  <c r="Z1712" i="2"/>
  <c r="AC1712" i="2"/>
  <c r="W1713" i="2"/>
  <c r="N1717" i="2"/>
  <c r="Q1717" i="2"/>
  <c r="K1718" i="2"/>
  <c r="V1719" i="2"/>
  <c r="Y1719" i="2"/>
  <c r="AC1723" i="2"/>
  <c r="Y1729" i="2"/>
  <c r="W1729" i="2"/>
  <c r="V1729" i="2"/>
  <c r="W1730" i="2"/>
  <c r="V1730" i="2"/>
  <c r="B1735" i="2"/>
  <c r="U1737" i="2"/>
  <c r="AA1740" i="2"/>
  <c r="F1743" i="2"/>
  <c r="O1746" i="2"/>
  <c r="V1748" i="2"/>
  <c r="Y1748" i="2"/>
  <c r="U1752" i="2"/>
  <c r="S1752" i="2"/>
  <c r="R1752" i="2"/>
  <c r="S1753" i="2"/>
  <c r="R1753" i="2"/>
  <c r="AA1756" i="2"/>
  <c r="F1759" i="2"/>
  <c r="K1760" i="2"/>
  <c r="M1768" i="2"/>
  <c r="K1768" i="2"/>
  <c r="J1768" i="2"/>
  <c r="N1720" i="2"/>
  <c r="V1722" i="2"/>
  <c r="B1725" i="2"/>
  <c r="J1727" i="2"/>
  <c r="R1728" i="2"/>
  <c r="R1729" i="2"/>
  <c r="Z1730" i="2"/>
  <c r="Z1731" i="2"/>
  <c r="F1733" i="2"/>
  <c r="N1735" i="2"/>
  <c r="N1736" i="2"/>
  <c r="V1754" i="2"/>
  <c r="V1771" i="2"/>
  <c r="Z1816" i="2"/>
  <c r="AA1816" i="2"/>
  <c r="AC1816" i="2"/>
  <c r="O1820" i="2"/>
  <c r="N1820" i="2"/>
  <c r="Q1820" i="2"/>
  <c r="U1861" i="2"/>
  <c r="S1861" i="2"/>
  <c r="R1861" i="2"/>
  <c r="V1868" i="2"/>
  <c r="W1868" i="2"/>
  <c r="Y1868" i="2"/>
  <c r="E1879" i="2"/>
  <c r="C1879" i="2" s="1"/>
  <c r="Z1896" i="2"/>
  <c r="AC1896" i="2"/>
  <c r="AA1896" i="2"/>
  <c r="F1712" i="2"/>
  <c r="N1712" i="2"/>
  <c r="V1712" i="2"/>
  <c r="B1713" i="2"/>
  <c r="J1713" i="2"/>
  <c r="R1713" i="2"/>
  <c r="Z1713" i="2"/>
  <c r="F1714" i="2"/>
  <c r="N1714" i="2"/>
  <c r="V1714" i="2"/>
  <c r="B1715" i="2"/>
  <c r="J1715" i="2"/>
  <c r="R1715" i="2"/>
  <c r="Z1715" i="2"/>
  <c r="F1716" i="2"/>
  <c r="N1716" i="2"/>
  <c r="V1716" i="2"/>
  <c r="B1717" i="2"/>
  <c r="J1717" i="2"/>
  <c r="R1717" i="2"/>
  <c r="Z1717" i="2"/>
  <c r="F1718" i="2"/>
  <c r="N1718" i="2"/>
  <c r="V1718" i="2"/>
  <c r="B1719" i="2"/>
  <c r="J1719" i="2"/>
  <c r="R1719" i="2"/>
  <c r="Z1719" i="2"/>
  <c r="F1720" i="2"/>
  <c r="N1721" i="2"/>
  <c r="W1721" i="2"/>
  <c r="N1722" i="2"/>
  <c r="V1723" i="2"/>
  <c r="V1724" i="2"/>
  <c r="B1726" i="2"/>
  <c r="K1726" i="2"/>
  <c r="B1727" i="2"/>
  <c r="J1728" i="2"/>
  <c r="S1728" i="2"/>
  <c r="J1729" i="2"/>
  <c r="R1730" i="2"/>
  <c r="AA1730" i="2"/>
  <c r="R1731" i="2"/>
  <c r="Z1732" i="2"/>
  <c r="G1733" i="2"/>
  <c r="Z1733" i="2"/>
  <c r="F1735" i="2"/>
  <c r="O1735" i="2"/>
  <c r="F1736" i="2"/>
  <c r="N1737" i="2"/>
  <c r="W1737" i="2"/>
  <c r="N1738" i="2"/>
  <c r="V1739" i="2"/>
  <c r="V1740" i="2"/>
  <c r="B1742" i="2"/>
  <c r="K1742" i="2"/>
  <c r="B1743" i="2"/>
  <c r="J1744" i="2"/>
  <c r="S1744" i="2"/>
  <c r="J1745" i="2"/>
  <c r="R1746" i="2"/>
  <c r="AA1746" i="2"/>
  <c r="R1747" i="2"/>
  <c r="Z1748" i="2"/>
  <c r="G1749" i="2"/>
  <c r="Z1749" i="2"/>
  <c r="F1751" i="2"/>
  <c r="O1751" i="2"/>
  <c r="F1752" i="2"/>
  <c r="N1753" i="2"/>
  <c r="W1753" i="2"/>
  <c r="N1754" i="2"/>
  <c r="V1755" i="2"/>
  <c r="C1756" i="2"/>
  <c r="V1756" i="2"/>
  <c r="B1758" i="2"/>
  <c r="K1758" i="2"/>
  <c r="B1759" i="2"/>
  <c r="K1759" i="2"/>
  <c r="V1759" i="2"/>
  <c r="O1760" i="2"/>
  <c r="Z1760" i="2"/>
  <c r="S1761" i="2"/>
  <c r="B1762" i="2"/>
  <c r="F1763" i="2"/>
  <c r="R1764" i="2"/>
  <c r="AA1764" i="2"/>
  <c r="Z1766" i="2"/>
  <c r="G1767" i="2"/>
  <c r="F1769" i="2"/>
  <c r="O1769" i="2"/>
  <c r="N1771" i="2"/>
  <c r="W1771" i="2"/>
  <c r="J1828" i="2"/>
  <c r="K1828" i="2"/>
  <c r="M1828" i="2"/>
  <c r="Y1876" i="2"/>
  <c r="W1876" i="2"/>
  <c r="V1876" i="2"/>
  <c r="V1913" i="2"/>
  <c r="Y1913" i="2"/>
  <c r="W1913" i="2"/>
  <c r="R1936" i="2"/>
  <c r="U1936" i="2"/>
  <c r="S1936" i="2"/>
  <c r="V1945" i="2"/>
  <c r="Y1945" i="2"/>
  <c r="W1945" i="2"/>
  <c r="G1712" i="2"/>
  <c r="O1712" i="2"/>
  <c r="W1712" i="2"/>
  <c r="C1713" i="2"/>
  <c r="K1713" i="2"/>
  <c r="S1713" i="2"/>
  <c r="AA1713" i="2"/>
  <c r="G1714" i="2"/>
  <c r="O1714" i="2"/>
  <c r="W1714" i="2"/>
  <c r="C1715" i="2"/>
  <c r="K1715" i="2"/>
  <c r="S1715" i="2"/>
  <c r="AA1715" i="2"/>
  <c r="G1716" i="2"/>
  <c r="O1716" i="2"/>
  <c r="W1716" i="2"/>
  <c r="C1717" i="2"/>
  <c r="K1717" i="2"/>
  <c r="S1717" i="2"/>
  <c r="AA1717" i="2"/>
  <c r="G1718" i="2"/>
  <c r="O1718" i="2"/>
  <c r="W1718" i="2"/>
  <c r="C1719" i="2"/>
  <c r="K1719" i="2"/>
  <c r="S1719" i="2"/>
  <c r="AA1719" i="2"/>
  <c r="G1720" i="2"/>
  <c r="O1721" i="2"/>
  <c r="O1722" i="2"/>
  <c r="W1723" i="2"/>
  <c r="W1724" i="2"/>
  <c r="C1726" i="2"/>
  <c r="C1727" i="2"/>
  <c r="K1728" i="2"/>
  <c r="K1729" i="2"/>
  <c r="S1730" i="2"/>
  <c r="S1731" i="2"/>
  <c r="AA1732" i="2"/>
  <c r="AA1733" i="2"/>
  <c r="G1735" i="2"/>
  <c r="G1736" i="2"/>
  <c r="O1737" i="2"/>
  <c r="O1738" i="2"/>
  <c r="W1739" i="2"/>
  <c r="W1740" i="2"/>
  <c r="C1742" i="2"/>
  <c r="C1743" i="2"/>
  <c r="K1744" i="2"/>
  <c r="K1745" i="2"/>
  <c r="S1746" i="2"/>
  <c r="S1747" i="2"/>
  <c r="AA1748" i="2"/>
  <c r="AA1749" i="2"/>
  <c r="G1751" i="2"/>
  <c r="G1752" i="2"/>
  <c r="O1753" i="2"/>
  <c r="O1754" i="2"/>
  <c r="W1755" i="2"/>
  <c r="W1756" i="2"/>
  <c r="C1758" i="2"/>
  <c r="C1759" i="2"/>
  <c r="W1759" i="2"/>
  <c r="AA1760" i="2"/>
  <c r="C1762" i="2"/>
  <c r="G1763" i="2"/>
  <c r="S1764" i="2"/>
  <c r="AA1766" i="2"/>
  <c r="G1769" i="2"/>
  <c r="O1771" i="2"/>
  <c r="I1786" i="2"/>
  <c r="G1786" i="2" s="1"/>
  <c r="W1790" i="2"/>
  <c r="V1790" i="2"/>
  <c r="Y1790" i="2"/>
  <c r="K1795" i="2"/>
  <c r="J1795" i="2"/>
  <c r="M1795" i="2"/>
  <c r="AA1799" i="2"/>
  <c r="Z1799" i="2"/>
  <c r="AC1799" i="2"/>
  <c r="O1804" i="2"/>
  <c r="N1804" i="2"/>
  <c r="Q1804" i="2"/>
  <c r="E1809" i="2"/>
  <c r="S1813" i="2"/>
  <c r="R1813" i="2"/>
  <c r="U1813" i="2"/>
  <c r="N1821" i="2"/>
  <c r="O1821" i="2"/>
  <c r="Q1821" i="2"/>
  <c r="E1825" i="2"/>
  <c r="C1825" i="2" s="1"/>
  <c r="J1868" i="2"/>
  <c r="M1868" i="2"/>
  <c r="K1868" i="2"/>
  <c r="J1875" i="2"/>
  <c r="M1875" i="2"/>
  <c r="K1875" i="2"/>
  <c r="R1904" i="2"/>
  <c r="U1904" i="2"/>
  <c r="S1904" i="2"/>
  <c r="N1927" i="2"/>
  <c r="Q1927" i="2"/>
  <c r="O1927" i="2"/>
  <c r="I1787" i="2"/>
  <c r="V1791" i="2"/>
  <c r="W1791" i="2"/>
  <c r="Y1791" i="2"/>
  <c r="J1796" i="2"/>
  <c r="K1796" i="2"/>
  <c r="M1796" i="2"/>
  <c r="Z1800" i="2"/>
  <c r="AA1800" i="2"/>
  <c r="AC1800" i="2"/>
  <c r="N1805" i="2"/>
  <c r="O1805" i="2"/>
  <c r="Q1805" i="2"/>
  <c r="E1810" i="2"/>
  <c r="C1810" i="2" s="1"/>
  <c r="R1814" i="2"/>
  <c r="S1814" i="2"/>
  <c r="U1814" i="2"/>
  <c r="I1818" i="2"/>
  <c r="G1818" i="2" s="1"/>
  <c r="Z1872" i="2"/>
  <c r="AC1872" i="2"/>
  <c r="AA1872" i="2"/>
  <c r="AA1720" i="2"/>
  <c r="G1723" i="2"/>
  <c r="O1725" i="2"/>
  <c r="W1727" i="2"/>
  <c r="K1732" i="2"/>
  <c r="S1734" i="2"/>
  <c r="AA1736" i="2"/>
  <c r="G1739" i="2"/>
  <c r="O1741" i="2"/>
  <c r="W1743" i="2"/>
  <c r="C1746" i="2"/>
  <c r="K1748" i="2"/>
  <c r="S1750" i="2"/>
  <c r="AA1752" i="2"/>
  <c r="G1755" i="2"/>
  <c r="O1757" i="2"/>
  <c r="O1759" i="2"/>
  <c r="S1760" i="2"/>
  <c r="W1761" i="2"/>
  <c r="AA1762" i="2"/>
  <c r="K1766" i="2"/>
  <c r="S1768" i="2"/>
  <c r="AA1770" i="2"/>
  <c r="E1826" i="2"/>
  <c r="C1826" i="2" s="1"/>
  <c r="S1829" i="2"/>
  <c r="R1829" i="2"/>
  <c r="U1829" i="2"/>
  <c r="N1867" i="2"/>
  <c r="O1867" i="2"/>
  <c r="Q1867" i="2"/>
  <c r="E1872" i="2"/>
  <c r="B1872" i="2" s="1"/>
  <c r="J1918" i="2"/>
  <c r="M1918" i="2"/>
  <c r="K1918" i="2"/>
  <c r="I1819" i="2"/>
  <c r="F1819" i="2" s="1"/>
  <c r="W1822" i="2"/>
  <c r="V1822" i="2"/>
  <c r="Y1822" i="2"/>
  <c r="AA1859" i="2"/>
  <c r="Z1859" i="2"/>
  <c r="AC1859" i="2"/>
  <c r="E1871" i="2"/>
  <c r="C1871" i="2" s="1"/>
  <c r="Q1890" i="2"/>
  <c r="N1890" i="2"/>
  <c r="O1890" i="2"/>
  <c r="M1891" i="2"/>
  <c r="J1891" i="2"/>
  <c r="K1891" i="2"/>
  <c r="E1932" i="2"/>
  <c r="C1932" i="2" s="1"/>
  <c r="I1941" i="2"/>
  <c r="R1858" i="2"/>
  <c r="S1858" i="2"/>
  <c r="R1870" i="2"/>
  <c r="U1870" i="2"/>
  <c r="S1870" i="2"/>
  <c r="I1893" i="2"/>
  <c r="F1893" i="2" s="1"/>
  <c r="J1898" i="2"/>
  <c r="M1898" i="2"/>
  <c r="Z1902" i="2"/>
  <c r="AC1902" i="2"/>
  <c r="N1907" i="2"/>
  <c r="Q1907" i="2"/>
  <c r="R1916" i="2"/>
  <c r="U1916" i="2"/>
  <c r="F1921" i="2"/>
  <c r="V1925" i="2"/>
  <c r="Y1925" i="2"/>
  <c r="J1930" i="2"/>
  <c r="M1930" i="2"/>
  <c r="Z1934" i="2"/>
  <c r="AC1934" i="2"/>
  <c r="N1939" i="2"/>
  <c r="Q1939" i="2"/>
  <c r="B1944" i="2"/>
  <c r="Y1965" i="2"/>
  <c r="W1965" i="2"/>
  <c r="V1965" i="2"/>
  <c r="I1993" i="2"/>
  <c r="G1993" i="2" s="1"/>
  <c r="U1784" i="2"/>
  <c r="B1785" i="2"/>
  <c r="AC1785" i="2"/>
  <c r="AC1786" i="2"/>
  <c r="J1787" i="2"/>
  <c r="R1789" i="2"/>
  <c r="Q1790" i="2"/>
  <c r="Q1791" i="2"/>
  <c r="Z1791" i="2"/>
  <c r="Y1792" i="2"/>
  <c r="Y1793" i="2"/>
  <c r="F1794" i="2"/>
  <c r="N1796" i="2"/>
  <c r="M1797" i="2"/>
  <c r="M1798" i="2"/>
  <c r="V1798" i="2"/>
  <c r="U1799" i="2"/>
  <c r="U1800" i="2"/>
  <c r="B1801" i="2"/>
  <c r="AC1801" i="2"/>
  <c r="AC1802" i="2"/>
  <c r="J1803" i="2"/>
  <c r="R1805" i="2"/>
  <c r="Q1806" i="2"/>
  <c r="Q1807" i="2"/>
  <c r="Z1807" i="2"/>
  <c r="Y1808" i="2"/>
  <c r="Y1809" i="2"/>
  <c r="F1810" i="2"/>
  <c r="N1812" i="2"/>
  <c r="M1813" i="2"/>
  <c r="M1814" i="2"/>
  <c r="V1814" i="2"/>
  <c r="U1815" i="2"/>
  <c r="U1816" i="2"/>
  <c r="B1817" i="2"/>
  <c r="AC1817" i="2"/>
  <c r="AC1818" i="2"/>
  <c r="J1819" i="2"/>
  <c r="R1821" i="2"/>
  <c r="Q1822" i="2"/>
  <c r="Q1823" i="2"/>
  <c r="Z1823" i="2"/>
  <c r="Y1824" i="2"/>
  <c r="Y1825" i="2"/>
  <c r="F1826" i="2"/>
  <c r="N1828" i="2"/>
  <c r="M1829" i="2"/>
  <c r="M1830" i="2"/>
  <c r="V1830" i="2"/>
  <c r="U1831" i="2"/>
  <c r="K1857" i="2"/>
  <c r="I1858" i="2"/>
  <c r="G1858" i="2" s="1"/>
  <c r="U1858" i="2"/>
  <c r="J1860" i="2"/>
  <c r="M1860" i="2"/>
  <c r="Z1860" i="2"/>
  <c r="AA1860" i="2"/>
  <c r="V1866" i="2"/>
  <c r="O1868" i="2"/>
  <c r="Y1869" i="2"/>
  <c r="V1870" i="2"/>
  <c r="B1873" i="2"/>
  <c r="AC1895" i="2"/>
  <c r="Z1895" i="2"/>
  <c r="AA1895" i="2"/>
  <c r="F1901" i="2"/>
  <c r="V1905" i="2"/>
  <c r="Y1905" i="2"/>
  <c r="J1910" i="2"/>
  <c r="M1910" i="2"/>
  <c r="Z1914" i="2"/>
  <c r="AC1914" i="2"/>
  <c r="N1919" i="2"/>
  <c r="Q1919" i="2"/>
  <c r="B1924" i="2"/>
  <c r="R1928" i="2"/>
  <c r="U1928" i="2"/>
  <c r="F1933" i="2"/>
  <c r="V1937" i="2"/>
  <c r="Y1937" i="2"/>
  <c r="J1942" i="2"/>
  <c r="M1942" i="2"/>
  <c r="Z1946" i="2"/>
  <c r="AC1946" i="2"/>
  <c r="V1784" i="2"/>
  <c r="C1785" i="2"/>
  <c r="C1786" i="2"/>
  <c r="U1786" i="2"/>
  <c r="B1787" i="2"/>
  <c r="K1787" i="2"/>
  <c r="K1788" i="2"/>
  <c r="AC1788" i="2"/>
  <c r="J1789" i="2"/>
  <c r="S1789" i="2"/>
  <c r="S1790" i="2"/>
  <c r="R1791" i="2"/>
  <c r="AA1791" i="2"/>
  <c r="AA1792" i="2"/>
  <c r="Q1793" i="2"/>
  <c r="Z1793" i="2"/>
  <c r="G1794" i="2"/>
  <c r="G1795" i="2"/>
  <c r="Y1795" i="2"/>
  <c r="O1796" i="2"/>
  <c r="O1797" i="2"/>
  <c r="N1798" i="2"/>
  <c r="W1798" i="2"/>
  <c r="W1799" i="2"/>
  <c r="M1800" i="2"/>
  <c r="V1800" i="2"/>
  <c r="C1801" i="2"/>
  <c r="U1802" i="2"/>
  <c r="B1803" i="2"/>
  <c r="K1803" i="2"/>
  <c r="K1804" i="2"/>
  <c r="AC1804" i="2"/>
  <c r="J1805" i="2"/>
  <c r="S1805" i="2"/>
  <c r="S1806" i="2"/>
  <c r="R1807" i="2"/>
  <c r="AA1807" i="2"/>
  <c r="AA1808" i="2"/>
  <c r="Q1809" i="2"/>
  <c r="Z1809" i="2"/>
  <c r="G1810" i="2"/>
  <c r="G1811" i="2"/>
  <c r="Y1811" i="2"/>
  <c r="F1812" i="2"/>
  <c r="O1812" i="2"/>
  <c r="O1813" i="2"/>
  <c r="N1814" i="2"/>
  <c r="W1814" i="2"/>
  <c r="W1815" i="2"/>
  <c r="M1816" i="2"/>
  <c r="C1817" i="2"/>
  <c r="U1818" i="2"/>
  <c r="K1819" i="2"/>
  <c r="K1820" i="2"/>
  <c r="AC1820" i="2"/>
  <c r="S1821" i="2"/>
  <c r="S1822" i="2"/>
  <c r="AA1823" i="2"/>
  <c r="AA1824" i="2"/>
  <c r="Q1825" i="2"/>
  <c r="G1826" i="2"/>
  <c r="G1827" i="2"/>
  <c r="Y1827" i="2"/>
  <c r="O1828" i="2"/>
  <c r="O1829" i="2"/>
  <c r="W1830" i="2"/>
  <c r="W1831" i="2"/>
  <c r="Z1856" i="2"/>
  <c r="AC1856" i="2"/>
  <c r="AA1856" i="2"/>
  <c r="Q1860" i="2"/>
  <c r="O1860" i="2"/>
  <c r="N1860" i="2"/>
  <c r="R1862" i="2"/>
  <c r="U1862" i="2"/>
  <c r="I1863" i="2"/>
  <c r="G1863" i="2" s="1"/>
  <c r="E1876" i="2"/>
  <c r="C1876" i="2" s="1"/>
  <c r="J1878" i="2"/>
  <c r="K1878" i="2"/>
  <c r="R1880" i="2"/>
  <c r="S1880" i="2"/>
  <c r="Z1882" i="2"/>
  <c r="AA1882" i="2"/>
  <c r="F1885" i="2"/>
  <c r="G1885" i="2"/>
  <c r="N1887" i="2"/>
  <c r="O1887" i="2"/>
  <c r="E1889" i="2"/>
  <c r="C1889" i="2" s="1"/>
  <c r="R1894" i="2"/>
  <c r="U1894" i="2"/>
  <c r="V1897" i="2"/>
  <c r="W1897" i="2"/>
  <c r="N1899" i="2"/>
  <c r="Q1899" i="2"/>
  <c r="B1904" i="2"/>
  <c r="R1908" i="2"/>
  <c r="U1908" i="2"/>
  <c r="F1913" i="2"/>
  <c r="V1917" i="2"/>
  <c r="Y1917" i="2"/>
  <c r="J1922" i="2"/>
  <c r="M1922" i="2"/>
  <c r="Z1926" i="2"/>
  <c r="AC1926" i="2"/>
  <c r="N1931" i="2"/>
  <c r="Q1931" i="2"/>
  <c r="B1936" i="2"/>
  <c r="R1940" i="2"/>
  <c r="U1940" i="2"/>
  <c r="F1945" i="2"/>
  <c r="M1857" i="2"/>
  <c r="I1859" i="2"/>
  <c r="F1859" i="2" s="1"/>
  <c r="S1860" i="2"/>
  <c r="AA1861" i="2"/>
  <c r="Y1862" i="2"/>
  <c r="W1862" i="2"/>
  <c r="V1862" i="2"/>
  <c r="Z1864" i="2"/>
  <c r="AC1864" i="2"/>
  <c r="N1865" i="2"/>
  <c r="O1865" i="2"/>
  <c r="Y1866" i="2"/>
  <c r="B1874" i="2"/>
  <c r="U1875" i="2"/>
  <c r="S1875" i="2"/>
  <c r="R1875" i="2"/>
  <c r="AC1877" i="2"/>
  <c r="AA1877" i="2"/>
  <c r="Z1877" i="2"/>
  <c r="M1878" i="2"/>
  <c r="I1880" i="2"/>
  <c r="G1880" i="2" s="1"/>
  <c r="U1880" i="2"/>
  <c r="Q1882" i="2"/>
  <c r="O1882" i="2"/>
  <c r="N1882" i="2"/>
  <c r="AC1882" i="2"/>
  <c r="Y1884" i="2"/>
  <c r="W1884" i="2"/>
  <c r="V1884" i="2"/>
  <c r="E1887" i="2"/>
  <c r="C1887" i="2" s="1"/>
  <c r="Z1890" i="2"/>
  <c r="AA1890" i="2"/>
  <c r="J1902" i="2"/>
  <c r="M1902" i="2"/>
  <c r="Z1906" i="2"/>
  <c r="AC1906" i="2"/>
  <c r="N1911" i="2"/>
  <c r="Q1911" i="2"/>
  <c r="B1916" i="2"/>
  <c r="R1920" i="2"/>
  <c r="U1920" i="2"/>
  <c r="F1925" i="2"/>
  <c r="V1929" i="2"/>
  <c r="Y1929" i="2"/>
  <c r="J1934" i="2"/>
  <c r="M1934" i="2"/>
  <c r="Z1938" i="2"/>
  <c r="AC1938" i="2"/>
  <c r="N1943" i="2"/>
  <c r="Q1943" i="2"/>
  <c r="B1948" i="2"/>
  <c r="M1788" i="2"/>
  <c r="U1790" i="2"/>
  <c r="AC1792" i="2"/>
  <c r="Q1797" i="2"/>
  <c r="Y1799" i="2"/>
  <c r="M1804" i="2"/>
  <c r="U1806" i="2"/>
  <c r="AC1808" i="2"/>
  <c r="Q1813" i="2"/>
  <c r="Y1815" i="2"/>
  <c r="M1820" i="2"/>
  <c r="U1822" i="2"/>
  <c r="AC1824" i="2"/>
  <c r="Q1829" i="2"/>
  <c r="Y1831" i="2"/>
  <c r="N1861" i="2"/>
  <c r="Q1861" i="2"/>
  <c r="O1861" i="2"/>
  <c r="E1865" i="2"/>
  <c r="F1867" i="2"/>
  <c r="V1867" i="2"/>
  <c r="W1867" i="2"/>
  <c r="I1874" i="2"/>
  <c r="G1874" i="2" s="1"/>
  <c r="Y1892" i="2"/>
  <c r="V1892" i="2"/>
  <c r="U1893" i="2"/>
  <c r="R1893" i="2"/>
  <c r="S1893" i="2"/>
  <c r="R1900" i="2"/>
  <c r="U1900" i="2"/>
  <c r="V1909" i="2"/>
  <c r="Y1909" i="2"/>
  <c r="J1914" i="2"/>
  <c r="M1914" i="2"/>
  <c r="Z1918" i="2"/>
  <c r="AC1918" i="2"/>
  <c r="N1923" i="2"/>
  <c r="Q1923" i="2"/>
  <c r="B1928" i="2"/>
  <c r="R1932" i="2"/>
  <c r="U1932" i="2"/>
  <c r="F1937" i="2"/>
  <c r="V1941" i="2"/>
  <c r="Y1941" i="2"/>
  <c r="J1946" i="2"/>
  <c r="M1946" i="2"/>
  <c r="G1785" i="2"/>
  <c r="Y1785" i="2"/>
  <c r="O1787" i="2"/>
  <c r="W1789" i="2"/>
  <c r="M1790" i="2"/>
  <c r="C1792" i="2"/>
  <c r="U1792" i="2"/>
  <c r="K1794" i="2"/>
  <c r="AC1794" i="2"/>
  <c r="S1796" i="2"/>
  <c r="AA1798" i="2"/>
  <c r="Q1799" i="2"/>
  <c r="Y1801" i="2"/>
  <c r="O1803" i="2"/>
  <c r="W1805" i="2"/>
  <c r="M1806" i="2"/>
  <c r="C1808" i="2"/>
  <c r="U1808" i="2"/>
  <c r="K1810" i="2"/>
  <c r="AC1810" i="2"/>
  <c r="S1812" i="2"/>
  <c r="AA1814" i="2"/>
  <c r="Q1815" i="2"/>
  <c r="G1817" i="2"/>
  <c r="Y1817" i="2"/>
  <c r="O1819" i="2"/>
  <c r="W1821" i="2"/>
  <c r="M1822" i="2"/>
  <c r="C1824" i="2"/>
  <c r="U1824" i="2"/>
  <c r="K1826" i="2"/>
  <c r="AC1826" i="2"/>
  <c r="S1828" i="2"/>
  <c r="AA1830" i="2"/>
  <c r="Q1831" i="2"/>
  <c r="R1857" i="2"/>
  <c r="K1859" i="2"/>
  <c r="U1860" i="2"/>
  <c r="AC1861" i="2"/>
  <c r="V1863" i="2"/>
  <c r="Y1863" i="2"/>
  <c r="W1863" i="2"/>
  <c r="G1865" i="2"/>
  <c r="O1866" i="2"/>
  <c r="M1867" i="2"/>
  <c r="K1867" i="2"/>
  <c r="J1867" i="2"/>
  <c r="Y1867" i="2"/>
  <c r="N1869" i="2"/>
  <c r="Q1869" i="2"/>
  <c r="B1870" i="2"/>
  <c r="C1870" i="2"/>
  <c r="V1871" i="2"/>
  <c r="Y1871" i="2"/>
  <c r="K1873" i="2"/>
  <c r="J1873" i="2"/>
  <c r="J1874" i="2"/>
  <c r="K1874" i="2"/>
  <c r="I1875" i="2"/>
  <c r="F1875" i="2" s="1"/>
  <c r="J1892" i="2"/>
  <c r="M1892" i="2"/>
  <c r="N1895" i="2"/>
  <c r="O1895" i="2"/>
  <c r="Z1898" i="2"/>
  <c r="AC1898" i="2"/>
  <c r="N1903" i="2"/>
  <c r="Q1903" i="2"/>
  <c r="B1908" i="2"/>
  <c r="R1912" i="2"/>
  <c r="U1912" i="2"/>
  <c r="F1917" i="2"/>
  <c r="V1921" i="2"/>
  <c r="Y1921" i="2"/>
  <c r="J1926" i="2"/>
  <c r="M1926" i="2"/>
  <c r="Z1930" i="2"/>
  <c r="AC1930" i="2"/>
  <c r="N1935" i="2"/>
  <c r="Q1935" i="2"/>
  <c r="B1940" i="2"/>
  <c r="R1944" i="2"/>
  <c r="U1944" i="2"/>
  <c r="Z1863" i="2"/>
  <c r="E1866" i="2"/>
  <c r="C1866" i="2" s="1"/>
  <c r="U1869" i="2"/>
  <c r="S1869" i="2"/>
  <c r="R1869" i="2"/>
  <c r="AC1871" i="2"/>
  <c r="AA1871" i="2"/>
  <c r="Z1871" i="2"/>
  <c r="F1877" i="2"/>
  <c r="G1877" i="2"/>
  <c r="N1879" i="2"/>
  <c r="O1879" i="2"/>
  <c r="V1881" i="2"/>
  <c r="W1881" i="2"/>
  <c r="B1884" i="2"/>
  <c r="C1884" i="2"/>
  <c r="J1886" i="2"/>
  <c r="K1886" i="2"/>
  <c r="R1888" i="2"/>
  <c r="S1888" i="2"/>
  <c r="Q1895" i="2"/>
  <c r="M1897" i="2"/>
  <c r="J1897" i="2"/>
  <c r="V1901" i="2"/>
  <c r="Y1901" i="2"/>
  <c r="J1906" i="2"/>
  <c r="M1906" i="2"/>
  <c r="Z1910" i="2"/>
  <c r="AC1910" i="2"/>
  <c r="N1915" i="2"/>
  <c r="Q1915" i="2"/>
  <c r="B1920" i="2"/>
  <c r="R1924" i="2"/>
  <c r="U1924" i="2"/>
  <c r="F1929" i="2"/>
  <c r="V1933" i="2"/>
  <c r="Y1933" i="2"/>
  <c r="J1938" i="2"/>
  <c r="M1938" i="2"/>
  <c r="Z1942" i="2"/>
  <c r="AC1942" i="2"/>
  <c r="N1947" i="2"/>
  <c r="Q1947" i="2"/>
  <c r="O1857" i="2"/>
  <c r="W1858" i="2"/>
  <c r="W1859" i="2"/>
  <c r="C1861" i="2"/>
  <c r="C1862" i="2"/>
  <c r="K1863" i="2"/>
  <c r="K1864" i="2"/>
  <c r="S1865" i="2"/>
  <c r="S1866" i="2"/>
  <c r="AA1867" i="2"/>
  <c r="AA1868" i="2"/>
  <c r="G1870" i="2"/>
  <c r="G1871" i="2"/>
  <c r="O1872" i="2"/>
  <c r="O1873" i="2"/>
  <c r="W1874" i="2"/>
  <c r="F1876" i="2"/>
  <c r="J1877" i="2"/>
  <c r="N1878" i="2"/>
  <c r="R1879" i="2"/>
  <c r="V1880" i="2"/>
  <c r="Z1881" i="2"/>
  <c r="F1884" i="2"/>
  <c r="J1885" i="2"/>
  <c r="N1886" i="2"/>
  <c r="R1887" i="2"/>
  <c r="U1889" i="2"/>
  <c r="R1889" i="2"/>
  <c r="S1890" i="2"/>
  <c r="AC1891" i="2"/>
  <c r="Z1891" i="2"/>
  <c r="AA1892" i="2"/>
  <c r="F1894" i="2"/>
  <c r="G1895" i="2"/>
  <c r="Q1896" i="2"/>
  <c r="N1896" i="2"/>
  <c r="O1897" i="2"/>
  <c r="W1966" i="2"/>
  <c r="V1966" i="2"/>
  <c r="Y1966" i="2"/>
  <c r="Y1967" i="2"/>
  <c r="W1967" i="2"/>
  <c r="V1967" i="2"/>
  <c r="Z1988" i="2"/>
  <c r="AA1988" i="2"/>
  <c r="AC1988" i="2"/>
  <c r="W1996" i="2"/>
  <c r="V1996" i="2"/>
  <c r="Y1996" i="2"/>
  <c r="W2014" i="2"/>
  <c r="Y2014" i="2"/>
  <c r="V2014" i="2"/>
  <c r="Y1888" i="2"/>
  <c r="V1888" i="2"/>
  <c r="B1891" i="2"/>
  <c r="M1893" i="2"/>
  <c r="J1893" i="2"/>
  <c r="U1895" i="2"/>
  <c r="R1895" i="2"/>
  <c r="AC1897" i="2"/>
  <c r="Z1897" i="2"/>
  <c r="Q1898" i="2"/>
  <c r="O1898" i="2"/>
  <c r="N1898" i="2"/>
  <c r="E1899" i="2"/>
  <c r="B1899" i="2" s="1"/>
  <c r="U1899" i="2"/>
  <c r="S1899" i="2"/>
  <c r="R1899" i="2"/>
  <c r="I1900" i="2"/>
  <c r="F1900" i="2" s="1"/>
  <c r="Y1900" i="2"/>
  <c r="W1900" i="2"/>
  <c r="V1900" i="2"/>
  <c r="M1901" i="2"/>
  <c r="K1901" i="2"/>
  <c r="J1901" i="2"/>
  <c r="AC1901" i="2"/>
  <c r="AA1901" i="2"/>
  <c r="Z1901" i="2"/>
  <c r="Q1902" i="2"/>
  <c r="O1902" i="2"/>
  <c r="N1902" i="2"/>
  <c r="E1903" i="2"/>
  <c r="U1903" i="2"/>
  <c r="S1903" i="2"/>
  <c r="R1903" i="2"/>
  <c r="I1904" i="2"/>
  <c r="F1904" i="2" s="1"/>
  <c r="Y1904" i="2"/>
  <c r="W1904" i="2"/>
  <c r="V1904" i="2"/>
  <c r="M1905" i="2"/>
  <c r="K1905" i="2"/>
  <c r="J1905" i="2"/>
  <c r="AC1905" i="2"/>
  <c r="AA1905" i="2"/>
  <c r="Z1905" i="2"/>
  <c r="Q1906" i="2"/>
  <c r="O1906" i="2"/>
  <c r="N1906" i="2"/>
  <c r="E1907" i="2"/>
  <c r="B1907" i="2" s="1"/>
  <c r="U1907" i="2"/>
  <c r="S1907" i="2"/>
  <c r="R1907" i="2"/>
  <c r="I1908" i="2"/>
  <c r="F1908" i="2" s="1"/>
  <c r="Y1908" i="2"/>
  <c r="W1908" i="2"/>
  <c r="V1908" i="2"/>
  <c r="M1909" i="2"/>
  <c r="K1909" i="2"/>
  <c r="J1909" i="2"/>
  <c r="AC1909" i="2"/>
  <c r="AA1909" i="2"/>
  <c r="Z1909" i="2"/>
  <c r="Q1910" i="2"/>
  <c r="O1910" i="2"/>
  <c r="N1910" i="2"/>
  <c r="E1911" i="2"/>
  <c r="C1911" i="2" s="1"/>
  <c r="U1911" i="2"/>
  <c r="S1911" i="2"/>
  <c r="R1911" i="2"/>
  <c r="I1912" i="2"/>
  <c r="Y1912" i="2"/>
  <c r="W1912" i="2"/>
  <c r="V1912" i="2"/>
  <c r="M1913" i="2"/>
  <c r="K1913" i="2"/>
  <c r="J1913" i="2"/>
  <c r="AC1913" i="2"/>
  <c r="AA1913" i="2"/>
  <c r="Z1913" i="2"/>
  <c r="Q1914" i="2"/>
  <c r="O1914" i="2"/>
  <c r="N1914" i="2"/>
  <c r="E1915" i="2"/>
  <c r="U1915" i="2"/>
  <c r="S1915" i="2"/>
  <c r="R1915" i="2"/>
  <c r="I1916" i="2"/>
  <c r="F1916" i="2" s="1"/>
  <c r="Y1916" i="2"/>
  <c r="W1916" i="2"/>
  <c r="V1916" i="2"/>
  <c r="M1917" i="2"/>
  <c r="K1917" i="2"/>
  <c r="J1917" i="2"/>
  <c r="AC1917" i="2"/>
  <c r="AA1917" i="2"/>
  <c r="Z1917" i="2"/>
  <c r="Q1918" i="2"/>
  <c r="O1918" i="2"/>
  <c r="N1918" i="2"/>
  <c r="E1919" i="2"/>
  <c r="C1919" i="2" s="1"/>
  <c r="U1919" i="2"/>
  <c r="S1919" i="2"/>
  <c r="R1919" i="2"/>
  <c r="I1920" i="2"/>
  <c r="G1920" i="2" s="1"/>
  <c r="Y1920" i="2"/>
  <c r="W1920" i="2"/>
  <c r="V1920" i="2"/>
  <c r="M1921" i="2"/>
  <c r="K1921" i="2"/>
  <c r="J1921" i="2"/>
  <c r="AC1921" i="2"/>
  <c r="AA1921" i="2"/>
  <c r="Z1921" i="2"/>
  <c r="Q1922" i="2"/>
  <c r="O1922" i="2"/>
  <c r="N1922" i="2"/>
  <c r="E1923" i="2"/>
  <c r="B1923" i="2" s="1"/>
  <c r="U1923" i="2"/>
  <c r="S1923" i="2"/>
  <c r="R1923" i="2"/>
  <c r="I1924" i="2"/>
  <c r="Y1924" i="2"/>
  <c r="W1924" i="2"/>
  <c r="V1924" i="2"/>
  <c r="M1925" i="2"/>
  <c r="K1925" i="2"/>
  <c r="J1925" i="2"/>
  <c r="AC1925" i="2"/>
  <c r="AA1925" i="2"/>
  <c r="Z1925" i="2"/>
  <c r="Q1926" i="2"/>
  <c r="O1926" i="2"/>
  <c r="N1926" i="2"/>
  <c r="E1927" i="2"/>
  <c r="B1927" i="2" s="1"/>
  <c r="U1927" i="2"/>
  <c r="S1927" i="2"/>
  <c r="R1927" i="2"/>
  <c r="I1928" i="2"/>
  <c r="G1928" i="2" s="1"/>
  <c r="Y1928" i="2"/>
  <c r="W1928" i="2"/>
  <c r="V1928" i="2"/>
  <c r="M1929" i="2"/>
  <c r="K1929" i="2"/>
  <c r="J1929" i="2"/>
  <c r="AC1929" i="2"/>
  <c r="AA1929" i="2"/>
  <c r="Z1929" i="2"/>
  <c r="Q1930" i="2"/>
  <c r="O1930" i="2"/>
  <c r="N1930" i="2"/>
  <c r="E1931" i="2"/>
  <c r="C1931" i="2" s="1"/>
  <c r="U1931" i="2"/>
  <c r="S1931" i="2"/>
  <c r="R1931" i="2"/>
  <c r="I1932" i="2"/>
  <c r="Y1932" i="2"/>
  <c r="W1932" i="2"/>
  <c r="V1932" i="2"/>
  <c r="M1933" i="2"/>
  <c r="K1933" i="2"/>
  <c r="J1933" i="2"/>
  <c r="AC1933" i="2"/>
  <c r="AA1933" i="2"/>
  <c r="Z1933" i="2"/>
  <c r="Q1934" i="2"/>
  <c r="O1934" i="2"/>
  <c r="N1934" i="2"/>
  <c r="E1935" i="2"/>
  <c r="C1935" i="2" s="1"/>
  <c r="U1935" i="2"/>
  <c r="S1935" i="2"/>
  <c r="R1935" i="2"/>
  <c r="I1936" i="2"/>
  <c r="F1936" i="2" s="1"/>
  <c r="Y1936" i="2"/>
  <c r="W1936" i="2"/>
  <c r="V1936" i="2"/>
  <c r="M1937" i="2"/>
  <c r="K1937" i="2"/>
  <c r="J1937" i="2"/>
  <c r="AC1937" i="2"/>
  <c r="AA1937" i="2"/>
  <c r="Z1937" i="2"/>
  <c r="Q1938" i="2"/>
  <c r="O1938" i="2"/>
  <c r="N1938" i="2"/>
  <c r="E1939" i="2"/>
  <c r="C1939" i="2" s="1"/>
  <c r="U1939" i="2"/>
  <c r="S1939" i="2"/>
  <c r="R1939" i="2"/>
  <c r="I1940" i="2"/>
  <c r="F1940" i="2" s="1"/>
  <c r="Y1940" i="2"/>
  <c r="W1940" i="2"/>
  <c r="V1940" i="2"/>
  <c r="M1941" i="2"/>
  <c r="K1941" i="2"/>
  <c r="J1941" i="2"/>
  <c r="AC1941" i="2"/>
  <c r="AA1941" i="2"/>
  <c r="Z1941" i="2"/>
  <c r="Q1942" i="2"/>
  <c r="O1942" i="2"/>
  <c r="N1942" i="2"/>
  <c r="E1943" i="2"/>
  <c r="C1943" i="2" s="1"/>
  <c r="U1943" i="2"/>
  <c r="S1943" i="2"/>
  <c r="R1943" i="2"/>
  <c r="I1944" i="2"/>
  <c r="G1944" i="2" s="1"/>
  <c r="Y1944" i="2"/>
  <c r="W1944" i="2"/>
  <c r="V1944" i="2"/>
  <c r="M1945" i="2"/>
  <c r="K1945" i="2"/>
  <c r="J1945" i="2"/>
  <c r="AC1945" i="2"/>
  <c r="AA1945" i="2"/>
  <c r="Z1945" i="2"/>
  <c r="Q1946" i="2"/>
  <c r="O1946" i="2"/>
  <c r="N1946" i="2"/>
  <c r="E1947" i="2"/>
  <c r="U1947" i="2"/>
  <c r="S1947" i="2"/>
  <c r="R1947" i="2"/>
  <c r="I1948" i="2"/>
  <c r="F1948" i="2" s="1"/>
  <c r="Y1948" i="2"/>
  <c r="W1948" i="2"/>
  <c r="V1948" i="2"/>
  <c r="M1949" i="2"/>
  <c r="K1949" i="2"/>
  <c r="J1949" i="2"/>
  <c r="AC1949" i="2"/>
  <c r="AA1949" i="2"/>
  <c r="Z1949" i="2"/>
  <c r="Q1950" i="2"/>
  <c r="O1950" i="2"/>
  <c r="N1950" i="2"/>
  <c r="E1951" i="2"/>
  <c r="C1951" i="2" s="1"/>
  <c r="U1951" i="2"/>
  <c r="S1951" i="2"/>
  <c r="R1951" i="2"/>
  <c r="I1952" i="2"/>
  <c r="G1952" i="2" s="1"/>
  <c r="Y1952" i="2"/>
  <c r="W1952" i="2"/>
  <c r="V1952" i="2"/>
  <c r="M1953" i="2"/>
  <c r="K1953" i="2"/>
  <c r="J1953" i="2"/>
  <c r="AC1953" i="2"/>
  <c r="AA1953" i="2"/>
  <c r="Z1953" i="2"/>
  <c r="Q1954" i="2"/>
  <c r="O1954" i="2"/>
  <c r="N1954" i="2"/>
  <c r="E1955" i="2"/>
  <c r="B1955" i="2" s="1"/>
  <c r="U1955" i="2"/>
  <c r="S1955" i="2"/>
  <c r="R1955" i="2"/>
  <c r="I1956" i="2"/>
  <c r="Y1956" i="2"/>
  <c r="W1956" i="2"/>
  <c r="V1956" i="2"/>
  <c r="AC1968" i="2"/>
  <c r="AA1968" i="2"/>
  <c r="Z1968" i="2"/>
  <c r="E1988" i="2"/>
  <c r="C1988" i="2" s="1"/>
  <c r="O1988" i="2"/>
  <c r="Q1988" i="2"/>
  <c r="N1988" i="2"/>
  <c r="Q1857" i="2"/>
  <c r="Y1859" i="2"/>
  <c r="M1864" i="2"/>
  <c r="U1866" i="2"/>
  <c r="AC1868" i="2"/>
  <c r="Q1873" i="2"/>
  <c r="AA1888" i="2"/>
  <c r="F1890" i="2"/>
  <c r="U1890" i="2"/>
  <c r="G1891" i="2"/>
  <c r="Q1892" i="2"/>
  <c r="N1892" i="2"/>
  <c r="AC1892" i="2"/>
  <c r="O1893" i="2"/>
  <c r="Y1894" i="2"/>
  <c r="V1894" i="2"/>
  <c r="W1895" i="2"/>
  <c r="B1897" i="2"/>
  <c r="Q1897" i="2"/>
  <c r="S1898" i="2"/>
  <c r="G1899" i="2"/>
  <c r="W1899" i="2"/>
  <c r="K1900" i="2"/>
  <c r="AA1900" i="2"/>
  <c r="O1901" i="2"/>
  <c r="S1902" i="2"/>
  <c r="G1903" i="2"/>
  <c r="W1903" i="2"/>
  <c r="K1904" i="2"/>
  <c r="AA1904" i="2"/>
  <c r="O1905" i="2"/>
  <c r="C1906" i="2"/>
  <c r="S1906" i="2"/>
  <c r="G1907" i="2"/>
  <c r="W1907" i="2"/>
  <c r="K1908" i="2"/>
  <c r="AA1908" i="2"/>
  <c r="O1909" i="2"/>
  <c r="S1910" i="2"/>
  <c r="G1911" i="2"/>
  <c r="W1911" i="2"/>
  <c r="K1912" i="2"/>
  <c r="AA1912" i="2"/>
  <c r="O1913" i="2"/>
  <c r="C1914" i="2"/>
  <c r="S1914" i="2"/>
  <c r="W1915" i="2"/>
  <c r="K1916" i="2"/>
  <c r="AA1916" i="2"/>
  <c r="O1917" i="2"/>
  <c r="C1918" i="2"/>
  <c r="S1918" i="2"/>
  <c r="W1919" i="2"/>
  <c r="K1920" i="2"/>
  <c r="AA1920" i="2"/>
  <c r="O1921" i="2"/>
  <c r="C1922" i="2"/>
  <c r="S1922" i="2"/>
  <c r="G1923" i="2"/>
  <c r="W1923" i="2"/>
  <c r="K1924" i="2"/>
  <c r="AA1924" i="2"/>
  <c r="O1925" i="2"/>
  <c r="C1926" i="2"/>
  <c r="S1926" i="2"/>
  <c r="G1927" i="2"/>
  <c r="W1927" i="2"/>
  <c r="K1928" i="2"/>
  <c r="AA1928" i="2"/>
  <c r="O1929" i="2"/>
  <c r="C1930" i="2"/>
  <c r="S1930" i="2"/>
  <c r="W1931" i="2"/>
  <c r="K1932" i="2"/>
  <c r="AA1932" i="2"/>
  <c r="O1933" i="2"/>
  <c r="C1934" i="2"/>
  <c r="S1934" i="2"/>
  <c r="G1935" i="2"/>
  <c r="W1935" i="2"/>
  <c r="K1936" i="2"/>
  <c r="AA1936" i="2"/>
  <c r="O1937" i="2"/>
  <c r="C1938" i="2"/>
  <c r="S1938" i="2"/>
  <c r="G1939" i="2"/>
  <c r="W1939" i="2"/>
  <c r="K1940" i="2"/>
  <c r="AA1940" i="2"/>
  <c r="O1941" i="2"/>
  <c r="S1942" i="2"/>
  <c r="G1943" i="2"/>
  <c r="W1943" i="2"/>
  <c r="K1944" i="2"/>
  <c r="AA1944" i="2"/>
  <c r="O1945" i="2"/>
  <c r="C1946" i="2"/>
  <c r="S1946" i="2"/>
  <c r="G1947" i="2"/>
  <c r="W1947" i="2"/>
  <c r="K1948" i="2"/>
  <c r="AA1979" i="2"/>
  <c r="AC1979" i="2"/>
  <c r="Z1979" i="2"/>
  <c r="M1889" i="2"/>
  <c r="J1889" i="2"/>
  <c r="U1891" i="2"/>
  <c r="R1891" i="2"/>
  <c r="AC1893" i="2"/>
  <c r="Z1893" i="2"/>
  <c r="I1973" i="2"/>
  <c r="G1973" i="2" s="1"/>
  <c r="W1974" i="2"/>
  <c r="V1974" i="2"/>
  <c r="Y1974" i="2"/>
  <c r="E1985" i="2"/>
  <c r="C1985" i="2" s="1"/>
  <c r="K1872" i="2"/>
  <c r="S1874" i="2"/>
  <c r="AC1888" i="2"/>
  <c r="O1889" i="2"/>
  <c r="Y1890" i="2"/>
  <c r="V1890" i="2"/>
  <c r="W1891" i="2"/>
  <c r="B1893" i="2"/>
  <c r="Q1893" i="2"/>
  <c r="M1895" i="2"/>
  <c r="J1895" i="2"/>
  <c r="Y1895" i="2"/>
  <c r="K1896" i="2"/>
  <c r="U1897" i="2"/>
  <c r="R1897" i="2"/>
  <c r="U1898" i="2"/>
  <c r="Y1899" i="2"/>
  <c r="M1900" i="2"/>
  <c r="AC1900" i="2"/>
  <c r="Q1901" i="2"/>
  <c r="U1902" i="2"/>
  <c r="Y1903" i="2"/>
  <c r="M1904" i="2"/>
  <c r="AC1904" i="2"/>
  <c r="Q1905" i="2"/>
  <c r="U1906" i="2"/>
  <c r="Y1907" i="2"/>
  <c r="M1908" i="2"/>
  <c r="AC1908" i="2"/>
  <c r="Q1909" i="2"/>
  <c r="U1910" i="2"/>
  <c r="Y1911" i="2"/>
  <c r="M1912" i="2"/>
  <c r="AC1912" i="2"/>
  <c r="Q1913" i="2"/>
  <c r="U1914" i="2"/>
  <c r="Y1915" i="2"/>
  <c r="M1916" i="2"/>
  <c r="AC1916" i="2"/>
  <c r="Q1917" i="2"/>
  <c r="U1918" i="2"/>
  <c r="Y1919" i="2"/>
  <c r="M1920" i="2"/>
  <c r="AC1920" i="2"/>
  <c r="Q1921" i="2"/>
  <c r="U1922" i="2"/>
  <c r="Y1923" i="2"/>
  <c r="M1924" i="2"/>
  <c r="AC1924" i="2"/>
  <c r="Q1925" i="2"/>
  <c r="U1926" i="2"/>
  <c r="Y1927" i="2"/>
  <c r="M1928" i="2"/>
  <c r="AC1928" i="2"/>
  <c r="Q1929" i="2"/>
  <c r="U1930" i="2"/>
  <c r="Y1931" i="2"/>
  <c r="M1932" i="2"/>
  <c r="AC1932" i="2"/>
  <c r="Q1933" i="2"/>
  <c r="U1934" i="2"/>
  <c r="Y1935" i="2"/>
  <c r="M1936" i="2"/>
  <c r="AC1936" i="2"/>
  <c r="Q1937" i="2"/>
  <c r="U1938" i="2"/>
  <c r="Y1939" i="2"/>
  <c r="M1940" i="2"/>
  <c r="AC1940" i="2"/>
  <c r="Q1941" i="2"/>
  <c r="U1942" i="2"/>
  <c r="Y1943" i="2"/>
  <c r="M1944" i="2"/>
  <c r="AC1944" i="2"/>
  <c r="Q1945" i="2"/>
  <c r="U1946" i="2"/>
  <c r="Y1947" i="2"/>
  <c r="M1948" i="2"/>
  <c r="AA1975" i="2"/>
  <c r="AC1975" i="2"/>
  <c r="Z1975" i="2"/>
  <c r="E1982" i="2"/>
  <c r="I1990" i="2"/>
  <c r="G1990" i="2" s="1"/>
  <c r="S2019" i="2"/>
  <c r="R2019" i="2"/>
  <c r="U2019" i="2"/>
  <c r="AC1889" i="2"/>
  <c r="Z1889" i="2"/>
  <c r="Q1894" i="2"/>
  <c r="N1894" i="2"/>
  <c r="Y1896" i="2"/>
  <c r="V1896" i="2"/>
  <c r="I1898" i="2"/>
  <c r="Y1898" i="2"/>
  <c r="W1898" i="2"/>
  <c r="V1898" i="2"/>
  <c r="M1899" i="2"/>
  <c r="K1899" i="2"/>
  <c r="J1899" i="2"/>
  <c r="AC1899" i="2"/>
  <c r="AA1899" i="2"/>
  <c r="Z1899" i="2"/>
  <c r="Q1900" i="2"/>
  <c r="O1900" i="2"/>
  <c r="N1900" i="2"/>
  <c r="E1901" i="2"/>
  <c r="B1901" i="2" s="1"/>
  <c r="U1901" i="2"/>
  <c r="S1901" i="2"/>
  <c r="R1901" i="2"/>
  <c r="I1902" i="2"/>
  <c r="F1902" i="2" s="1"/>
  <c r="Y1902" i="2"/>
  <c r="W1902" i="2"/>
  <c r="V1902" i="2"/>
  <c r="M1903" i="2"/>
  <c r="K1903" i="2"/>
  <c r="J1903" i="2"/>
  <c r="AC1903" i="2"/>
  <c r="AA1903" i="2"/>
  <c r="Z1903" i="2"/>
  <c r="Q1904" i="2"/>
  <c r="O1904" i="2"/>
  <c r="N1904" i="2"/>
  <c r="E1905" i="2"/>
  <c r="C1905" i="2" s="1"/>
  <c r="U1905" i="2"/>
  <c r="S1905" i="2"/>
  <c r="R1905" i="2"/>
  <c r="I1906" i="2"/>
  <c r="F1906" i="2" s="1"/>
  <c r="Y1906" i="2"/>
  <c r="W1906" i="2"/>
  <c r="V1906" i="2"/>
  <c r="M1907" i="2"/>
  <c r="K1907" i="2"/>
  <c r="J1907" i="2"/>
  <c r="AC1907" i="2"/>
  <c r="AA1907" i="2"/>
  <c r="Z1907" i="2"/>
  <c r="Q1908" i="2"/>
  <c r="O1908" i="2"/>
  <c r="N1908" i="2"/>
  <c r="E1909" i="2"/>
  <c r="C1909" i="2" s="1"/>
  <c r="U1909" i="2"/>
  <c r="S1909" i="2"/>
  <c r="R1909" i="2"/>
  <c r="I1910" i="2"/>
  <c r="F1910" i="2" s="1"/>
  <c r="Y1910" i="2"/>
  <c r="W1910" i="2"/>
  <c r="V1910" i="2"/>
  <c r="M1911" i="2"/>
  <c r="K1911" i="2"/>
  <c r="J1911" i="2"/>
  <c r="AC1911" i="2"/>
  <c r="AA1911" i="2"/>
  <c r="Z1911" i="2"/>
  <c r="Q1912" i="2"/>
  <c r="O1912" i="2"/>
  <c r="N1912" i="2"/>
  <c r="E1913" i="2"/>
  <c r="C1913" i="2" s="1"/>
  <c r="U1913" i="2"/>
  <c r="S1913" i="2"/>
  <c r="R1913" i="2"/>
  <c r="I1914" i="2"/>
  <c r="G1914" i="2" s="1"/>
  <c r="Y1914" i="2"/>
  <c r="W1914" i="2"/>
  <c r="V1914" i="2"/>
  <c r="M1915" i="2"/>
  <c r="K1915" i="2"/>
  <c r="J1915" i="2"/>
  <c r="AC1915" i="2"/>
  <c r="AA1915" i="2"/>
  <c r="Z1915" i="2"/>
  <c r="Q1916" i="2"/>
  <c r="O1916" i="2"/>
  <c r="N1916" i="2"/>
  <c r="E1917" i="2"/>
  <c r="C1917" i="2" s="1"/>
  <c r="U1917" i="2"/>
  <c r="S1917" i="2"/>
  <c r="R1917" i="2"/>
  <c r="I1918" i="2"/>
  <c r="G1918" i="2" s="1"/>
  <c r="Y1918" i="2"/>
  <c r="W1918" i="2"/>
  <c r="V1918" i="2"/>
  <c r="M1919" i="2"/>
  <c r="K1919" i="2"/>
  <c r="J1919" i="2"/>
  <c r="AC1919" i="2"/>
  <c r="AA1919" i="2"/>
  <c r="Z1919" i="2"/>
  <c r="Q1920" i="2"/>
  <c r="O1920" i="2"/>
  <c r="N1920" i="2"/>
  <c r="E1921" i="2"/>
  <c r="U1921" i="2"/>
  <c r="S1921" i="2"/>
  <c r="R1921" i="2"/>
  <c r="I1922" i="2"/>
  <c r="F1922" i="2" s="1"/>
  <c r="Y1922" i="2"/>
  <c r="W1922" i="2"/>
  <c r="V1922" i="2"/>
  <c r="M1923" i="2"/>
  <c r="K1923" i="2"/>
  <c r="J1923" i="2"/>
  <c r="AC1923" i="2"/>
  <c r="AA1923" i="2"/>
  <c r="Z1923" i="2"/>
  <c r="Q1924" i="2"/>
  <c r="O1924" i="2"/>
  <c r="N1924" i="2"/>
  <c r="E1925" i="2"/>
  <c r="C1925" i="2" s="1"/>
  <c r="U1925" i="2"/>
  <c r="S1925" i="2"/>
  <c r="R1925" i="2"/>
  <c r="I1926" i="2"/>
  <c r="G1926" i="2" s="1"/>
  <c r="Y1926" i="2"/>
  <c r="W1926" i="2"/>
  <c r="V1926" i="2"/>
  <c r="M1927" i="2"/>
  <c r="K1927" i="2"/>
  <c r="J1927" i="2"/>
  <c r="AC1927" i="2"/>
  <c r="AA1927" i="2"/>
  <c r="Z1927" i="2"/>
  <c r="Q1928" i="2"/>
  <c r="O1928" i="2"/>
  <c r="N1928" i="2"/>
  <c r="E1929" i="2"/>
  <c r="B1929" i="2" s="1"/>
  <c r="U1929" i="2"/>
  <c r="S1929" i="2"/>
  <c r="R1929" i="2"/>
  <c r="I1930" i="2"/>
  <c r="Y1930" i="2"/>
  <c r="W1930" i="2"/>
  <c r="V1930" i="2"/>
  <c r="M1931" i="2"/>
  <c r="K1931" i="2"/>
  <c r="J1931" i="2"/>
  <c r="AC1931" i="2"/>
  <c r="AA1931" i="2"/>
  <c r="Z1931" i="2"/>
  <c r="Q1932" i="2"/>
  <c r="O1932" i="2"/>
  <c r="N1932" i="2"/>
  <c r="E1933" i="2"/>
  <c r="B1933" i="2" s="1"/>
  <c r="U1933" i="2"/>
  <c r="S1933" i="2"/>
  <c r="R1933" i="2"/>
  <c r="I1934" i="2"/>
  <c r="F1934" i="2" s="1"/>
  <c r="Y1934" i="2"/>
  <c r="W1934" i="2"/>
  <c r="V1934" i="2"/>
  <c r="M1935" i="2"/>
  <c r="K1935" i="2"/>
  <c r="J1935" i="2"/>
  <c r="AC1935" i="2"/>
  <c r="AA1935" i="2"/>
  <c r="Z1935" i="2"/>
  <c r="Q1936" i="2"/>
  <c r="O1936" i="2"/>
  <c r="N1936" i="2"/>
  <c r="E1937" i="2"/>
  <c r="C1937" i="2" s="1"/>
  <c r="U1937" i="2"/>
  <c r="S1937" i="2"/>
  <c r="R1937" i="2"/>
  <c r="I1938" i="2"/>
  <c r="F1938" i="2" s="1"/>
  <c r="Y1938" i="2"/>
  <c r="W1938" i="2"/>
  <c r="V1938" i="2"/>
  <c r="M1939" i="2"/>
  <c r="K1939" i="2"/>
  <c r="J1939" i="2"/>
  <c r="AC1939" i="2"/>
  <c r="AA1939" i="2"/>
  <c r="Z1939" i="2"/>
  <c r="Q1940" i="2"/>
  <c r="O1940" i="2"/>
  <c r="N1940" i="2"/>
  <c r="E1941" i="2"/>
  <c r="C1941" i="2" s="1"/>
  <c r="U1941" i="2"/>
  <c r="S1941" i="2"/>
  <c r="R1941" i="2"/>
  <c r="I1942" i="2"/>
  <c r="F1942" i="2" s="1"/>
  <c r="Y1942" i="2"/>
  <c r="W1942" i="2"/>
  <c r="V1942" i="2"/>
  <c r="M1943" i="2"/>
  <c r="K1943" i="2"/>
  <c r="J1943" i="2"/>
  <c r="AC1943" i="2"/>
  <c r="AA1943" i="2"/>
  <c r="Z1943" i="2"/>
  <c r="Q1944" i="2"/>
  <c r="O1944" i="2"/>
  <c r="N1944" i="2"/>
  <c r="E1945" i="2"/>
  <c r="C1945" i="2" s="1"/>
  <c r="U1945" i="2"/>
  <c r="S1945" i="2"/>
  <c r="R1945" i="2"/>
  <c r="I1946" i="2"/>
  <c r="G1946" i="2" s="1"/>
  <c r="Y1946" i="2"/>
  <c r="W1946" i="2"/>
  <c r="V1946" i="2"/>
  <c r="M1947" i="2"/>
  <c r="K1947" i="2"/>
  <c r="J1947" i="2"/>
  <c r="AC1947" i="2"/>
  <c r="AA1947" i="2"/>
  <c r="Z1947" i="2"/>
  <c r="Q1948" i="2"/>
  <c r="O1948" i="2"/>
  <c r="N1948" i="2"/>
  <c r="E1949" i="2"/>
  <c r="C1949" i="2" s="1"/>
  <c r="U1949" i="2"/>
  <c r="S1949" i="2"/>
  <c r="R1949" i="2"/>
  <c r="I1950" i="2"/>
  <c r="G1950" i="2" s="1"/>
  <c r="Y1950" i="2"/>
  <c r="W1950" i="2"/>
  <c r="V1950" i="2"/>
  <c r="M1951" i="2"/>
  <c r="K1951" i="2"/>
  <c r="J1951" i="2"/>
  <c r="AC1951" i="2"/>
  <c r="AA1951" i="2"/>
  <c r="Z1951" i="2"/>
  <c r="Q1952" i="2"/>
  <c r="O1952" i="2"/>
  <c r="N1952" i="2"/>
  <c r="E1953" i="2"/>
  <c r="U1953" i="2"/>
  <c r="S1953" i="2"/>
  <c r="R1953" i="2"/>
  <c r="I1954" i="2"/>
  <c r="G1954" i="2" s="1"/>
  <c r="Y1954" i="2"/>
  <c r="W1954" i="2"/>
  <c r="V1954" i="2"/>
  <c r="M1955" i="2"/>
  <c r="K1955" i="2"/>
  <c r="J1955" i="2"/>
  <c r="AC1955" i="2"/>
  <c r="AA1955" i="2"/>
  <c r="Z1955" i="2"/>
  <c r="Q1956" i="2"/>
  <c r="O1956" i="2"/>
  <c r="N1956" i="2"/>
  <c r="M1974" i="2"/>
  <c r="K1974" i="2"/>
  <c r="J1974" i="2"/>
  <c r="I1981" i="2"/>
  <c r="S1981" i="2"/>
  <c r="U1981" i="2"/>
  <c r="R1981" i="2"/>
  <c r="K2001" i="2"/>
  <c r="J2001" i="2"/>
  <c r="M2001" i="2"/>
  <c r="F2009" i="2"/>
  <c r="I2009" i="2"/>
  <c r="G2009" i="2"/>
  <c r="S2018" i="2"/>
  <c r="R2018" i="2"/>
  <c r="U2018" i="2"/>
  <c r="G1966" i="2"/>
  <c r="O1967" i="2"/>
  <c r="C1972" i="2"/>
  <c r="O1972" i="2"/>
  <c r="N1972" i="2"/>
  <c r="S1973" i="2"/>
  <c r="U1973" i="2"/>
  <c r="N1974" i="2"/>
  <c r="G1975" i="2"/>
  <c r="B1976" i="2"/>
  <c r="K1984" i="2"/>
  <c r="Z1989" i="2"/>
  <c r="AA1991" i="2"/>
  <c r="AC1991" i="2"/>
  <c r="O1995" i="2"/>
  <c r="S1997" i="2"/>
  <c r="U1997" i="2"/>
  <c r="R1997" i="2"/>
  <c r="C1999" i="2"/>
  <c r="B1999" i="2"/>
  <c r="Z2006" i="2"/>
  <c r="AC2006" i="2"/>
  <c r="O2012" i="2"/>
  <c r="Q2012" i="2"/>
  <c r="K2016" i="2"/>
  <c r="J2016" i="2"/>
  <c r="K2017" i="2"/>
  <c r="J2017" i="2"/>
  <c r="Z2022" i="2"/>
  <c r="AC2022" i="2"/>
  <c r="K2045" i="2"/>
  <c r="J2045" i="2"/>
  <c r="M2045" i="2"/>
  <c r="U1968" i="2"/>
  <c r="S1968" i="2"/>
  <c r="Y1969" i="2"/>
  <c r="W1969" i="2"/>
  <c r="I1970" i="2"/>
  <c r="F1970" i="2" s="1"/>
  <c r="K1971" i="2"/>
  <c r="M1971" i="2"/>
  <c r="I1982" i="2"/>
  <c r="F1982" i="2" s="1"/>
  <c r="Q1983" i="2"/>
  <c r="O1983" i="2"/>
  <c r="AA1983" i="2"/>
  <c r="AC1983" i="2"/>
  <c r="Z1983" i="2"/>
  <c r="S1985" i="2"/>
  <c r="R1985" i="2"/>
  <c r="E1989" i="2"/>
  <c r="B1989" i="2" s="1"/>
  <c r="E1992" i="2"/>
  <c r="O1992" i="2"/>
  <c r="N1992" i="2"/>
  <c r="AA1999" i="2"/>
  <c r="AC1999" i="2"/>
  <c r="Z1999" i="2"/>
  <c r="R2004" i="2"/>
  <c r="U2004" i="2"/>
  <c r="G2010" i="2"/>
  <c r="I2010" i="2"/>
  <c r="E2014" i="2"/>
  <c r="C2014" i="2" s="1"/>
  <c r="E2015" i="2"/>
  <c r="B2015" i="2" s="1"/>
  <c r="S2023" i="2"/>
  <c r="R2023" i="2"/>
  <c r="U2023" i="2"/>
  <c r="J2024" i="2"/>
  <c r="M2024" i="2"/>
  <c r="AA2025" i="2"/>
  <c r="Z2025" i="2"/>
  <c r="AC2025" i="2"/>
  <c r="R2026" i="2"/>
  <c r="U2026" i="2"/>
  <c r="G2028" i="2"/>
  <c r="F2028" i="2"/>
  <c r="I2028" i="2"/>
  <c r="Z2028" i="2"/>
  <c r="AC2028" i="2"/>
  <c r="O2030" i="2"/>
  <c r="N2030" i="2"/>
  <c r="Q2030" i="2"/>
  <c r="F2031" i="2"/>
  <c r="I2031" i="2"/>
  <c r="W2032" i="2"/>
  <c r="V2032" i="2"/>
  <c r="Y2032" i="2"/>
  <c r="N2033" i="2"/>
  <c r="Q2033" i="2"/>
  <c r="E2035" i="2"/>
  <c r="C2035" i="2" s="1"/>
  <c r="V2035" i="2"/>
  <c r="Y2035" i="2"/>
  <c r="K2037" i="2"/>
  <c r="J2037" i="2"/>
  <c r="M2037" i="2"/>
  <c r="AA2041" i="2"/>
  <c r="Z2041" i="2"/>
  <c r="AC2041" i="2"/>
  <c r="E2051" i="2"/>
  <c r="B2051" i="2" s="1"/>
  <c r="B1957" i="2"/>
  <c r="J1957" i="2"/>
  <c r="R1957" i="2"/>
  <c r="Z1957" i="2"/>
  <c r="F1958" i="2"/>
  <c r="N1958" i="2"/>
  <c r="V1958" i="2"/>
  <c r="B1959" i="2"/>
  <c r="J1959" i="2"/>
  <c r="R1959" i="2"/>
  <c r="Z1959" i="2"/>
  <c r="F1960" i="2"/>
  <c r="N1960" i="2"/>
  <c r="V1960" i="2"/>
  <c r="B1961" i="2"/>
  <c r="J1961" i="2"/>
  <c r="R1961" i="2"/>
  <c r="Z1961" i="2"/>
  <c r="F1962" i="2"/>
  <c r="N1962" i="2"/>
  <c r="V1962" i="2"/>
  <c r="B1963" i="2"/>
  <c r="J1963" i="2"/>
  <c r="R1963" i="2"/>
  <c r="Z1963" i="2"/>
  <c r="F1964" i="2"/>
  <c r="N1964" i="2"/>
  <c r="V1964" i="2"/>
  <c r="B1965" i="2"/>
  <c r="J1965" i="2"/>
  <c r="R1966" i="2"/>
  <c r="AA1966" i="2"/>
  <c r="R1967" i="2"/>
  <c r="V1968" i="2"/>
  <c r="Z1969" i="2"/>
  <c r="N1971" i="2"/>
  <c r="R1972" i="2"/>
  <c r="Q1974" i="2"/>
  <c r="AA1974" i="2"/>
  <c r="N1976" i="2"/>
  <c r="S1977" i="2"/>
  <c r="U1977" i="2"/>
  <c r="R1977" i="2"/>
  <c r="O1980" i="2"/>
  <c r="Q1980" i="2"/>
  <c r="B1984" i="2"/>
  <c r="M1984" i="2"/>
  <c r="U1985" i="2"/>
  <c r="K1987" i="2"/>
  <c r="M1987" i="2"/>
  <c r="AC1989" i="2"/>
  <c r="W1990" i="2"/>
  <c r="Y1990" i="2"/>
  <c r="V1990" i="2"/>
  <c r="Q1992" i="2"/>
  <c r="G1994" i="2"/>
  <c r="J2002" i="2"/>
  <c r="M2002" i="2"/>
  <c r="AA2007" i="2"/>
  <c r="AC2007" i="2"/>
  <c r="W2011" i="2"/>
  <c r="V2011" i="2"/>
  <c r="W2012" i="2"/>
  <c r="V2012" i="2"/>
  <c r="R2020" i="2"/>
  <c r="U2020" i="2"/>
  <c r="S2047" i="2"/>
  <c r="R2047" i="2"/>
  <c r="U2047" i="2"/>
  <c r="C1957" i="2"/>
  <c r="K1957" i="2"/>
  <c r="S1957" i="2"/>
  <c r="AA1957" i="2"/>
  <c r="G1958" i="2"/>
  <c r="O1958" i="2"/>
  <c r="W1958" i="2"/>
  <c r="C1959" i="2"/>
  <c r="K1959" i="2"/>
  <c r="S1959" i="2"/>
  <c r="AA1959" i="2"/>
  <c r="G1960" i="2"/>
  <c r="O1960" i="2"/>
  <c r="W1960" i="2"/>
  <c r="C1961" i="2"/>
  <c r="K1961" i="2"/>
  <c r="S1961" i="2"/>
  <c r="AA1961" i="2"/>
  <c r="G1962" i="2"/>
  <c r="O1962" i="2"/>
  <c r="W1962" i="2"/>
  <c r="C1963" i="2"/>
  <c r="K1963" i="2"/>
  <c r="S1963" i="2"/>
  <c r="AA1963" i="2"/>
  <c r="G1964" i="2"/>
  <c r="O1964" i="2"/>
  <c r="W1964" i="2"/>
  <c r="C1965" i="2"/>
  <c r="K1965" i="2"/>
  <c r="S1966" i="2"/>
  <c r="S1967" i="2"/>
  <c r="M1968" i="2"/>
  <c r="K1968" i="2"/>
  <c r="W1968" i="2"/>
  <c r="Q1969" i="2"/>
  <c r="O1969" i="2"/>
  <c r="S1972" i="2"/>
  <c r="K1975" i="2"/>
  <c r="M1975" i="2"/>
  <c r="J1975" i="2"/>
  <c r="W1975" i="2"/>
  <c r="F1976" i="2"/>
  <c r="Y1978" i="2"/>
  <c r="C1984" i="2"/>
  <c r="O1984" i="2"/>
  <c r="Q1984" i="2"/>
  <c r="N1984" i="2"/>
  <c r="S1986" i="2"/>
  <c r="O1993" i="2"/>
  <c r="M1994" i="2"/>
  <c r="K1994" i="2"/>
  <c r="J1994" i="2"/>
  <c r="W1994" i="2"/>
  <c r="V1994" i="2"/>
  <c r="B2000" i="2"/>
  <c r="S2005" i="2"/>
  <c r="U2005" i="2"/>
  <c r="O2009" i="2"/>
  <c r="N2009" i="2"/>
  <c r="O2010" i="2"/>
  <c r="N2010" i="2"/>
  <c r="Y2011" i="2"/>
  <c r="Y2012" i="2"/>
  <c r="J2018" i="2"/>
  <c r="M2018" i="2"/>
  <c r="S2021" i="2"/>
  <c r="U2021" i="2"/>
  <c r="G2044" i="2"/>
  <c r="F2044" i="2"/>
  <c r="I2044" i="2"/>
  <c r="K2053" i="2"/>
  <c r="J2053" i="2"/>
  <c r="M2053" i="2"/>
  <c r="E1973" i="2"/>
  <c r="B1973" i="2" s="1"/>
  <c r="U1980" i="2"/>
  <c r="S1980" i="2"/>
  <c r="E1981" i="2"/>
  <c r="B1981" i="2" s="1"/>
  <c r="W1982" i="2"/>
  <c r="Y1982" i="2"/>
  <c r="Y1985" i="2"/>
  <c r="W1985" i="2"/>
  <c r="I1986" i="2"/>
  <c r="G1986" i="2" s="1"/>
  <c r="Q1987" i="2"/>
  <c r="O1987" i="2"/>
  <c r="AA1987" i="2"/>
  <c r="Z1987" i="2"/>
  <c r="E1993" i="2"/>
  <c r="C1993" i="2" s="1"/>
  <c r="O1996" i="2"/>
  <c r="Q1996" i="2"/>
  <c r="K2003" i="2"/>
  <c r="M2003" i="2"/>
  <c r="G2007" i="2"/>
  <c r="F2007" i="2"/>
  <c r="G2008" i="2"/>
  <c r="F2008" i="2"/>
  <c r="B2016" i="2"/>
  <c r="G2023" i="2"/>
  <c r="F2023" i="2"/>
  <c r="W2040" i="2"/>
  <c r="V2040" i="2"/>
  <c r="Y2040" i="2"/>
  <c r="AA2049" i="2"/>
  <c r="Z2049" i="2"/>
  <c r="AC2049" i="2"/>
  <c r="C1968" i="2"/>
  <c r="W1970" i="2"/>
  <c r="Y1970" i="2"/>
  <c r="V1970" i="2"/>
  <c r="Y1975" i="2"/>
  <c r="AC1978" i="2"/>
  <c r="AA1978" i="2"/>
  <c r="K1979" i="2"/>
  <c r="M1979" i="2"/>
  <c r="J1979" i="2"/>
  <c r="U1986" i="2"/>
  <c r="AC1987" i="2"/>
  <c r="S1989" i="2"/>
  <c r="U1989" i="2"/>
  <c r="Q1993" i="2"/>
  <c r="U1996" i="2"/>
  <c r="S1996" i="2"/>
  <c r="R1996" i="2"/>
  <c r="E1997" i="2"/>
  <c r="C1997" i="2" s="1"/>
  <c r="C2001" i="2"/>
  <c r="AA2004" i="2"/>
  <c r="Z2004" i="2"/>
  <c r="AA2005" i="2"/>
  <c r="Z2005" i="2"/>
  <c r="I2007" i="2"/>
  <c r="I2008" i="2"/>
  <c r="V2013" i="2"/>
  <c r="Y2013" i="2"/>
  <c r="K2019" i="2"/>
  <c r="M2019" i="2"/>
  <c r="AA2021" i="2"/>
  <c r="Z2021" i="2"/>
  <c r="I2023" i="2"/>
  <c r="W2024" i="2"/>
  <c r="V2024" i="2"/>
  <c r="Y2024" i="2"/>
  <c r="N2025" i="2"/>
  <c r="Q2025" i="2"/>
  <c r="E2027" i="2"/>
  <c r="B2027" i="2" s="1"/>
  <c r="V2027" i="2"/>
  <c r="Y2027" i="2"/>
  <c r="K2029" i="2"/>
  <c r="J2029" i="2"/>
  <c r="M2029" i="2"/>
  <c r="S2031" i="2"/>
  <c r="R2031" i="2"/>
  <c r="U2031" i="2"/>
  <c r="J2032" i="2"/>
  <c r="M2032" i="2"/>
  <c r="AA2033" i="2"/>
  <c r="Z2033" i="2"/>
  <c r="AC2033" i="2"/>
  <c r="R2034" i="2"/>
  <c r="U2034" i="2"/>
  <c r="G2036" i="2"/>
  <c r="F2036" i="2"/>
  <c r="I2036" i="2"/>
  <c r="Z2036" i="2"/>
  <c r="AC2036" i="2"/>
  <c r="O2038" i="2"/>
  <c r="N2038" i="2"/>
  <c r="Q2038" i="2"/>
  <c r="O2046" i="2"/>
  <c r="N2046" i="2"/>
  <c r="Q2046" i="2"/>
  <c r="N1965" i="2"/>
  <c r="AC1971" i="2"/>
  <c r="Q1973" i="2"/>
  <c r="AC1973" i="2"/>
  <c r="U1976" i="2"/>
  <c r="S1976" i="2"/>
  <c r="C1977" i="2"/>
  <c r="B1977" i="2"/>
  <c r="N1979" i="2"/>
  <c r="Y1979" i="2"/>
  <c r="AC1982" i="2"/>
  <c r="AA1982" i="2"/>
  <c r="K1983" i="2"/>
  <c r="J1983" i="2"/>
  <c r="U1984" i="2"/>
  <c r="W1986" i="2"/>
  <c r="Y1986" i="2"/>
  <c r="V1986" i="2"/>
  <c r="Q1994" i="2"/>
  <c r="K1995" i="2"/>
  <c r="M1995" i="2"/>
  <c r="J1995" i="2"/>
  <c r="W1998" i="2"/>
  <c r="Y1998" i="2"/>
  <c r="I2001" i="2"/>
  <c r="G2001" i="2" s="1"/>
  <c r="S2002" i="2"/>
  <c r="R2002" i="2"/>
  <c r="S2003" i="2"/>
  <c r="R2003" i="2"/>
  <c r="AC2004" i="2"/>
  <c r="AC2005" i="2"/>
  <c r="N2011" i="2"/>
  <c r="Q2011" i="2"/>
  <c r="AA2020" i="2"/>
  <c r="Z2020" i="2"/>
  <c r="AC2021" i="2"/>
  <c r="E2043" i="2"/>
  <c r="G2052" i="2"/>
  <c r="F2052" i="2"/>
  <c r="I2052" i="2"/>
  <c r="K1990" i="2"/>
  <c r="J1991" i="2"/>
  <c r="S1992" i="2"/>
  <c r="R1993" i="2"/>
  <c r="AA1994" i="2"/>
  <c r="Z1995" i="2"/>
  <c r="G1997" i="2"/>
  <c r="F1998" i="2"/>
  <c r="O1999" i="2"/>
  <c r="N2000" i="2"/>
  <c r="W2001" i="2"/>
  <c r="V2002" i="2"/>
  <c r="K2006" i="2"/>
  <c r="J2007" i="2"/>
  <c r="S2008" i="2"/>
  <c r="R2009" i="2"/>
  <c r="AA2010" i="2"/>
  <c r="Z2011" i="2"/>
  <c r="G2013" i="2"/>
  <c r="F2014" i="2"/>
  <c r="O2015" i="2"/>
  <c r="N2016" i="2"/>
  <c r="W2017" i="2"/>
  <c r="V2018" i="2"/>
  <c r="C2020" i="2"/>
  <c r="B2021" i="2"/>
  <c r="K2022" i="2"/>
  <c r="J2023" i="2"/>
  <c r="C2024" i="2"/>
  <c r="G2025" i="2"/>
  <c r="K2026" i="2"/>
  <c r="O2027" i="2"/>
  <c r="S2028" i="2"/>
  <c r="W2029" i="2"/>
  <c r="AA2030" i="2"/>
  <c r="C2032" i="2"/>
  <c r="G2033" i="2"/>
  <c r="K2034" i="2"/>
  <c r="O2035" i="2"/>
  <c r="S2036" i="2"/>
  <c r="W2037" i="2"/>
  <c r="U2057" i="2"/>
  <c r="S2057" i="2"/>
  <c r="R2057" i="2"/>
  <c r="AC2059" i="2"/>
  <c r="AA2059" i="2"/>
  <c r="Z2059" i="2"/>
  <c r="I2062" i="2"/>
  <c r="G2062" i="2"/>
  <c r="F2062" i="2"/>
  <c r="Q2064" i="2"/>
  <c r="O2064" i="2"/>
  <c r="N2064" i="2"/>
  <c r="Y2066" i="2"/>
  <c r="W2066" i="2"/>
  <c r="V2066" i="2"/>
  <c r="E2069" i="2"/>
  <c r="I2073" i="2"/>
  <c r="F2073" i="2"/>
  <c r="G2073" i="2"/>
  <c r="N2003" i="2"/>
  <c r="V2005" i="2"/>
  <c r="B2008" i="2"/>
  <c r="J2010" i="2"/>
  <c r="R2012" i="2"/>
  <c r="Z2014" i="2"/>
  <c r="F2017" i="2"/>
  <c r="N2019" i="2"/>
  <c r="V2021" i="2"/>
  <c r="V2023" i="2"/>
  <c r="O2024" i="2"/>
  <c r="N2024" i="2"/>
  <c r="Z2024" i="2"/>
  <c r="S2025" i="2"/>
  <c r="R2025" i="2"/>
  <c r="B2026" i="2"/>
  <c r="W2026" i="2"/>
  <c r="V2026" i="2"/>
  <c r="F2027" i="2"/>
  <c r="AA2027" i="2"/>
  <c r="Z2027" i="2"/>
  <c r="J2028" i="2"/>
  <c r="E2029" i="2"/>
  <c r="C2029" i="2" s="1"/>
  <c r="N2029" i="2"/>
  <c r="G2030" i="2"/>
  <c r="F2030" i="2"/>
  <c r="R2030" i="2"/>
  <c r="K2031" i="2"/>
  <c r="J2031" i="2"/>
  <c r="V2031" i="2"/>
  <c r="O2032" i="2"/>
  <c r="N2032" i="2"/>
  <c r="Z2032" i="2"/>
  <c r="S2033" i="2"/>
  <c r="R2033" i="2"/>
  <c r="B2034" i="2"/>
  <c r="W2034" i="2"/>
  <c r="V2034" i="2"/>
  <c r="F2035" i="2"/>
  <c r="AA2035" i="2"/>
  <c r="Z2035" i="2"/>
  <c r="J2036" i="2"/>
  <c r="E2037" i="2"/>
  <c r="B2037" i="2" s="1"/>
  <c r="N2037" i="2"/>
  <c r="G2038" i="2"/>
  <c r="F2038" i="2"/>
  <c r="R2038" i="2"/>
  <c r="K2039" i="2"/>
  <c r="J2039" i="2"/>
  <c r="O2040" i="2"/>
  <c r="N2040" i="2"/>
  <c r="S2041" i="2"/>
  <c r="R2041" i="2"/>
  <c r="W2042" i="2"/>
  <c r="V2042" i="2"/>
  <c r="AA2043" i="2"/>
  <c r="Z2043" i="2"/>
  <c r="E2045" i="2"/>
  <c r="C2045" i="2" s="1"/>
  <c r="G2046" i="2"/>
  <c r="F2046" i="2"/>
  <c r="K2047" i="2"/>
  <c r="J2047" i="2"/>
  <c r="O2048" i="2"/>
  <c r="N2048" i="2"/>
  <c r="S2049" i="2"/>
  <c r="R2049" i="2"/>
  <c r="W2050" i="2"/>
  <c r="V2050" i="2"/>
  <c r="AA2051" i="2"/>
  <c r="Z2051" i="2"/>
  <c r="E2053" i="2"/>
  <c r="B2053" i="2" s="1"/>
  <c r="G2054" i="2"/>
  <c r="F2054" i="2"/>
  <c r="Q2055" i="2"/>
  <c r="O2055" i="2"/>
  <c r="N2055" i="2"/>
  <c r="AC2070" i="2"/>
  <c r="Z2070" i="2"/>
  <c r="AA2070" i="2"/>
  <c r="M1991" i="2"/>
  <c r="U1993" i="2"/>
  <c r="AC1995" i="2"/>
  <c r="Q2000" i="2"/>
  <c r="F2002" i="2"/>
  <c r="Y2002" i="2"/>
  <c r="O2003" i="2"/>
  <c r="N2004" i="2"/>
  <c r="W2005" i="2"/>
  <c r="V2006" i="2"/>
  <c r="M2007" i="2"/>
  <c r="C2008" i="2"/>
  <c r="B2009" i="2"/>
  <c r="U2009" i="2"/>
  <c r="K2010" i="2"/>
  <c r="J2011" i="2"/>
  <c r="AC2011" i="2"/>
  <c r="S2012" i="2"/>
  <c r="R2013" i="2"/>
  <c r="I2014" i="2"/>
  <c r="AA2014" i="2"/>
  <c r="Z2015" i="2"/>
  <c r="Q2016" i="2"/>
  <c r="G2017" i="2"/>
  <c r="F2018" i="2"/>
  <c r="Y2018" i="2"/>
  <c r="O2019" i="2"/>
  <c r="N2020" i="2"/>
  <c r="W2021" i="2"/>
  <c r="V2022" i="2"/>
  <c r="M2023" i="2"/>
  <c r="W2023" i="2"/>
  <c r="Q2024" i="2"/>
  <c r="AA2024" i="2"/>
  <c r="U2025" i="2"/>
  <c r="C2026" i="2"/>
  <c r="Y2026" i="2"/>
  <c r="G2027" i="2"/>
  <c r="AC2027" i="2"/>
  <c r="K2028" i="2"/>
  <c r="O2029" i="2"/>
  <c r="I2030" i="2"/>
  <c r="S2030" i="2"/>
  <c r="M2031" i="2"/>
  <c r="W2031" i="2"/>
  <c r="Q2032" i="2"/>
  <c r="AA2032" i="2"/>
  <c r="U2033" i="2"/>
  <c r="C2034" i="2"/>
  <c r="Y2034" i="2"/>
  <c r="G2035" i="2"/>
  <c r="AC2035" i="2"/>
  <c r="K2036" i="2"/>
  <c r="O2037" i="2"/>
  <c r="I2038" i="2"/>
  <c r="S2038" i="2"/>
  <c r="M2039" i="2"/>
  <c r="Q2040" i="2"/>
  <c r="U2041" i="2"/>
  <c r="Y2042" i="2"/>
  <c r="AC2043" i="2"/>
  <c r="I2046" i="2"/>
  <c r="M2047" i="2"/>
  <c r="Q2048" i="2"/>
  <c r="U2049" i="2"/>
  <c r="Y2050" i="2"/>
  <c r="AC2051" i="2"/>
  <c r="I2054" i="2"/>
  <c r="Q2090" i="2"/>
  <c r="O2090" i="2"/>
  <c r="N2090" i="2"/>
  <c r="E2095" i="2"/>
  <c r="B2095" i="2" s="1"/>
  <c r="F2021" i="2"/>
  <c r="N2023" i="2"/>
  <c r="G2024" i="2"/>
  <c r="F2024" i="2"/>
  <c r="R2024" i="2"/>
  <c r="K2025" i="2"/>
  <c r="J2025" i="2"/>
  <c r="V2025" i="2"/>
  <c r="O2026" i="2"/>
  <c r="N2026" i="2"/>
  <c r="Z2026" i="2"/>
  <c r="S2027" i="2"/>
  <c r="R2027" i="2"/>
  <c r="B2028" i="2"/>
  <c r="W2028" i="2"/>
  <c r="V2028" i="2"/>
  <c r="F2029" i="2"/>
  <c r="AA2029" i="2"/>
  <c r="Z2029" i="2"/>
  <c r="J2030" i="2"/>
  <c r="E2031" i="2"/>
  <c r="C2031" i="2" s="1"/>
  <c r="N2031" i="2"/>
  <c r="G2032" i="2"/>
  <c r="F2032" i="2"/>
  <c r="R2032" i="2"/>
  <c r="K2033" i="2"/>
  <c r="J2033" i="2"/>
  <c r="V2033" i="2"/>
  <c r="O2034" i="2"/>
  <c r="N2034" i="2"/>
  <c r="Z2034" i="2"/>
  <c r="S2035" i="2"/>
  <c r="R2035" i="2"/>
  <c r="W2036" i="2"/>
  <c r="V2036" i="2"/>
  <c r="F2037" i="2"/>
  <c r="AA2037" i="2"/>
  <c r="Z2037" i="2"/>
  <c r="J2038" i="2"/>
  <c r="E2039" i="2"/>
  <c r="C2039" i="2" s="1"/>
  <c r="G2040" i="2"/>
  <c r="F2040" i="2"/>
  <c r="K2041" i="2"/>
  <c r="J2041" i="2"/>
  <c r="O2042" i="2"/>
  <c r="N2042" i="2"/>
  <c r="S2043" i="2"/>
  <c r="R2043" i="2"/>
  <c r="W2044" i="2"/>
  <c r="V2044" i="2"/>
  <c r="AA2045" i="2"/>
  <c r="Z2045" i="2"/>
  <c r="E2047" i="2"/>
  <c r="G2048" i="2"/>
  <c r="F2048" i="2"/>
  <c r="K2049" i="2"/>
  <c r="J2049" i="2"/>
  <c r="O2050" i="2"/>
  <c r="N2050" i="2"/>
  <c r="S2051" i="2"/>
  <c r="R2051" i="2"/>
  <c r="W2052" i="2"/>
  <c r="V2052" i="2"/>
  <c r="AA2053" i="2"/>
  <c r="Z2053" i="2"/>
  <c r="I2057" i="2"/>
  <c r="F2057" i="2"/>
  <c r="G2057" i="2"/>
  <c r="Q2059" i="2"/>
  <c r="N2059" i="2"/>
  <c r="O2059" i="2"/>
  <c r="Y2061" i="2"/>
  <c r="V2061" i="2"/>
  <c r="W2061" i="2"/>
  <c r="E2064" i="2"/>
  <c r="M2066" i="2"/>
  <c r="J2066" i="2"/>
  <c r="K2066" i="2"/>
  <c r="U2068" i="2"/>
  <c r="R2068" i="2"/>
  <c r="S2068" i="2"/>
  <c r="J1999" i="2"/>
  <c r="R2001" i="2"/>
  <c r="Z2003" i="2"/>
  <c r="Q2004" i="2"/>
  <c r="F2006" i="2"/>
  <c r="Y2006" i="2"/>
  <c r="N2008" i="2"/>
  <c r="V2010" i="2"/>
  <c r="M2011" i="2"/>
  <c r="B2013" i="2"/>
  <c r="U2013" i="2"/>
  <c r="J2015" i="2"/>
  <c r="AC2015" i="2"/>
  <c r="R2017" i="2"/>
  <c r="I2018" i="2"/>
  <c r="Z2019" i="2"/>
  <c r="Q2020" i="2"/>
  <c r="F2022" i="2"/>
  <c r="Y2022" i="2"/>
  <c r="I2024" i="2"/>
  <c r="M2025" i="2"/>
  <c r="Q2026" i="2"/>
  <c r="U2027" i="2"/>
  <c r="Y2028" i="2"/>
  <c r="AC2029" i="2"/>
  <c r="I2032" i="2"/>
  <c r="M2033" i="2"/>
  <c r="Q2034" i="2"/>
  <c r="U2035" i="2"/>
  <c r="Y2036" i="2"/>
  <c r="AC2037" i="2"/>
  <c r="I2040" i="2"/>
  <c r="M2041" i="2"/>
  <c r="Q2042" i="2"/>
  <c r="U2043" i="2"/>
  <c r="Y2044" i="2"/>
  <c r="AC2045" i="2"/>
  <c r="I2048" i="2"/>
  <c r="M2049" i="2"/>
  <c r="Q2050" i="2"/>
  <c r="U2051" i="2"/>
  <c r="Y2052" i="2"/>
  <c r="AC2053" i="2"/>
  <c r="U2099" i="2"/>
  <c r="S2099" i="2"/>
  <c r="R2099" i="2"/>
  <c r="AA2023" i="2"/>
  <c r="Z2023" i="2"/>
  <c r="C2025" i="2"/>
  <c r="B2025" i="2"/>
  <c r="G2026" i="2"/>
  <c r="F2026" i="2"/>
  <c r="K2027" i="2"/>
  <c r="J2027" i="2"/>
  <c r="O2028" i="2"/>
  <c r="N2028" i="2"/>
  <c r="S2029" i="2"/>
  <c r="R2029" i="2"/>
  <c r="W2030" i="2"/>
  <c r="V2030" i="2"/>
  <c r="AA2031" i="2"/>
  <c r="Z2031" i="2"/>
  <c r="C2033" i="2"/>
  <c r="B2033" i="2"/>
  <c r="G2034" i="2"/>
  <c r="F2034" i="2"/>
  <c r="K2035" i="2"/>
  <c r="J2035" i="2"/>
  <c r="O2036" i="2"/>
  <c r="N2036" i="2"/>
  <c r="S2037" i="2"/>
  <c r="R2037" i="2"/>
  <c r="W2038" i="2"/>
  <c r="V2038" i="2"/>
  <c r="AA2039" i="2"/>
  <c r="Z2039" i="2"/>
  <c r="C2041" i="2"/>
  <c r="B2041" i="2"/>
  <c r="G2042" i="2"/>
  <c r="F2042" i="2"/>
  <c r="K2043" i="2"/>
  <c r="J2043" i="2"/>
  <c r="O2044" i="2"/>
  <c r="N2044" i="2"/>
  <c r="S2045" i="2"/>
  <c r="R2045" i="2"/>
  <c r="W2046" i="2"/>
  <c r="V2046" i="2"/>
  <c r="AA2047" i="2"/>
  <c r="Z2047" i="2"/>
  <c r="C2049" i="2"/>
  <c r="B2049" i="2"/>
  <c r="G2050" i="2"/>
  <c r="F2050" i="2"/>
  <c r="K2051" i="2"/>
  <c r="J2051" i="2"/>
  <c r="O2052" i="2"/>
  <c r="N2052" i="2"/>
  <c r="S2053" i="2"/>
  <c r="R2053" i="2"/>
  <c r="U2073" i="2"/>
  <c r="S2073" i="2"/>
  <c r="R2073" i="2"/>
  <c r="M2056" i="2"/>
  <c r="J2056" i="2"/>
  <c r="U2058" i="2"/>
  <c r="R2058" i="2"/>
  <c r="AC2060" i="2"/>
  <c r="Z2060" i="2"/>
  <c r="I2063" i="2"/>
  <c r="F2063" i="2"/>
  <c r="Q2065" i="2"/>
  <c r="N2065" i="2"/>
  <c r="Y2067" i="2"/>
  <c r="V2067" i="2"/>
  <c r="B2070" i="2"/>
  <c r="M2072" i="2"/>
  <c r="J2072" i="2"/>
  <c r="M2102" i="2"/>
  <c r="K2102" i="2"/>
  <c r="J2102" i="2"/>
  <c r="K2103" i="2"/>
  <c r="J2103" i="2"/>
  <c r="AC2106" i="2"/>
  <c r="AA2106" i="2"/>
  <c r="Z2106" i="2"/>
  <c r="AA2107" i="2"/>
  <c r="Z2107" i="2"/>
  <c r="O2112" i="2"/>
  <c r="N2112" i="2"/>
  <c r="Y2129" i="2"/>
  <c r="W2129" i="2"/>
  <c r="V2129" i="2"/>
  <c r="AC2132" i="2"/>
  <c r="AA2132" i="2"/>
  <c r="Z2132" i="2"/>
  <c r="E2142" i="2"/>
  <c r="B2142" i="2" s="1"/>
  <c r="J2155" i="2"/>
  <c r="M2155" i="2"/>
  <c r="K2155" i="2"/>
  <c r="AC2055" i="2"/>
  <c r="Y2057" i="2"/>
  <c r="V2057" i="2"/>
  <c r="B2060" i="2"/>
  <c r="M2062" i="2"/>
  <c r="J2062" i="2"/>
  <c r="U2064" i="2"/>
  <c r="R2064" i="2"/>
  <c r="AC2066" i="2"/>
  <c r="Z2066" i="2"/>
  <c r="I2069" i="2"/>
  <c r="F2069" i="2"/>
  <c r="Q2071" i="2"/>
  <c r="N2071" i="2"/>
  <c r="Y2073" i="2"/>
  <c r="V2073" i="2"/>
  <c r="U2089" i="2"/>
  <c r="S2090" i="2"/>
  <c r="AC2091" i="2"/>
  <c r="AA2092" i="2"/>
  <c r="I2094" i="2"/>
  <c r="G2095" i="2"/>
  <c r="Q2096" i="2"/>
  <c r="O2097" i="2"/>
  <c r="Y2098" i="2"/>
  <c r="Y2099" i="2"/>
  <c r="V2099" i="2"/>
  <c r="M2103" i="2"/>
  <c r="M2104" i="2"/>
  <c r="J2104" i="2"/>
  <c r="AC2107" i="2"/>
  <c r="AC2108" i="2"/>
  <c r="Z2108" i="2"/>
  <c r="Q2112" i="2"/>
  <c r="B2055" i="2"/>
  <c r="AC2056" i="2"/>
  <c r="Z2056" i="2"/>
  <c r="Z2057" i="2"/>
  <c r="I2059" i="2"/>
  <c r="F2059" i="2"/>
  <c r="F2060" i="2"/>
  <c r="Q2061" i="2"/>
  <c r="N2061" i="2"/>
  <c r="N2062" i="2"/>
  <c r="Y2063" i="2"/>
  <c r="V2063" i="2"/>
  <c r="V2064" i="2"/>
  <c r="B2066" i="2"/>
  <c r="B2067" i="2"/>
  <c r="M2068" i="2"/>
  <c r="J2068" i="2"/>
  <c r="J2069" i="2"/>
  <c r="U2070" i="2"/>
  <c r="R2070" i="2"/>
  <c r="R2071" i="2"/>
  <c r="AC2072" i="2"/>
  <c r="Z2072" i="2"/>
  <c r="Z2073" i="2"/>
  <c r="M2074" i="2"/>
  <c r="K2074" i="2"/>
  <c r="J2074" i="2"/>
  <c r="AC2074" i="2"/>
  <c r="AA2074" i="2"/>
  <c r="Z2074" i="2"/>
  <c r="Q2075" i="2"/>
  <c r="O2075" i="2"/>
  <c r="N2075" i="2"/>
  <c r="E2076" i="2"/>
  <c r="B2076" i="2" s="1"/>
  <c r="U2076" i="2"/>
  <c r="S2076" i="2"/>
  <c r="R2076" i="2"/>
  <c r="I2077" i="2"/>
  <c r="G2077" i="2"/>
  <c r="F2077" i="2"/>
  <c r="Y2077" i="2"/>
  <c r="W2077" i="2"/>
  <c r="V2077" i="2"/>
  <c r="M2078" i="2"/>
  <c r="K2078" i="2"/>
  <c r="J2078" i="2"/>
  <c r="AC2078" i="2"/>
  <c r="AA2078" i="2"/>
  <c r="Z2078" i="2"/>
  <c r="Q2079" i="2"/>
  <c r="O2079" i="2"/>
  <c r="N2079" i="2"/>
  <c r="E2080" i="2"/>
  <c r="B2080" i="2" s="1"/>
  <c r="U2080" i="2"/>
  <c r="S2080" i="2"/>
  <c r="R2080" i="2"/>
  <c r="I2081" i="2"/>
  <c r="G2081" i="2"/>
  <c r="F2081" i="2"/>
  <c r="Y2081" i="2"/>
  <c r="W2081" i="2"/>
  <c r="V2081" i="2"/>
  <c r="M2082" i="2"/>
  <c r="K2082" i="2"/>
  <c r="J2082" i="2"/>
  <c r="AC2082" i="2"/>
  <c r="AA2082" i="2"/>
  <c r="Z2082" i="2"/>
  <c r="Q2083" i="2"/>
  <c r="O2083" i="2"/>
  <c r="N2083" i="2"/>
  <c r="E2084" i="2"/>
  <c r="C2084" i="2" s="1"/>
  <c r="U2084" i="2"/>
  <c r="S2084" i="2"/>
  <c r="R2084" i="2"/>
  <c r="I2085" i="2"/>
  <c r="G2085" i="2"/>
  <c r="F2085" i="2"/>
  <c r="Y2085" i="2"/>
  <c r="W2085" i="2"/>
  <c r="V2085" i="2"/>
  <c r="M2086" i="2"/>
  <c r="K2086" i="2"/>
  <c r="J2086" i="2"/>
  <c r="AC2086" i="2"/>
  <c r="AA2086" i="2"/>
  <c r="Z2086" i="2"/>
  <c r="Q2087" i="2"/>
  <c r="O2087" i="2"/>
  <c r="N2087" i="2"/>
  <c r="E2088" i="2"/>
  <c r="B2088" i="2" s="1"/>
  <c r="U2088" i="2"/>
  <c r="S2088" i="2"/>
  <c r="R2088" i="2"/>
  <c r="I2089" i="2"/>
  <c r="G2089" i="2"/>
  <c r="F2089" i="2"/>
  <c r="V2100" i="2"/>
  <c r="Y2100" i="2"/>
  <c r="J2105" i="2"/>
  <c r="M2105" i="2"/>
  <c r="Z2109" i="2"/>
  <c r="AC2109" i="2"/>
  <c r="Q2111" i="2"/>
  <c r="O2111" i="2"/>
  <c r="N2111" i="2"/>
  <c r="V2054" i="2"/>
  <c r="C2055" i="2"/>
  <c r="B2056" i="2"/>
  <c r="B2057" i="2"/>
  <c r="AA2057" i="2"/>
  <c r="M2058" i="2"/>
  <c r="J2058" i="2"/>
  <c r="J2059" i="2"/>
  <c r="G2060" i="2"/>
  <c r="U2060" i="2"/>
  <c r="R2060" i="2"/>
  <c r="R2061" i="2"/>
  <c r="O2062" i="2"/>
  <c r="AC2062" i="2"/>
  <c r="Z2062" i="2"/>
  <c r="Z2063" i="2"/>
  <c r="W2064" i="2"/>
  <c r="I2065" i="2"/>
  <c r="F2065" i="2"/>
  <c r="F2066" i="2"/>
  <c r="C2067" i="2"/>
  <c r="Q2067" i="2"/>
  <c r="N2067" i="2"/>
  <c r="N2068" i="2"/>
  <c r="K2069" i="2"/>
  <c r="Y2069" i="2"/>
  <c r="V2069" i="2"/>
  <c r="V2070" i="2"/>
  <c r="S2071" i="2"/>
  <c r="B2072" i="2"/>
  <c r="AA2073" i="2"/>
  <c r="N2074" i="2"/>
  <c r="B2075" i="2"/>
  <c r="R2075" i="2"/>
  <c r="F2076" i="2"/>
  <c r="V2076" i="2"/>
  <c r="J2077" i="2"/>
  <c r="Z2077" i="2"/>
  <c r="N2078" i="2"/>
  <c r="B2079" i="2"/>
  <c r="R2079" i="2"/>
  <c r="F2080" i="2"/>
  <c r="V2080" i="2"/>
  <c r="J2081" i="2"/>
  <c r="Z2081" i="2"/>
  <c r="N2082" i="2"/>
  <c r="B2083" i="2"/>
  <c r="R2083" i="2"/>
  <c r="F2084" i="2"/>
  <c r="V2084" i="2"/>
  <c r="J2085" i="2"/>
  <c r="Z2085" i="2"/>
  <c r="Z2089" i="2"/>
  <c r="I2091" i="2"/>
  <c r="G2091" i="2"/>
  <c r="F2092" i="2"/>
  <c r="Q2093" i="2"/>
  <c r="O2093" i="2"/>
  <c r="N2094" i="2"/>
  <c r="Y2095" i="2"/>
  <c r="W2095" i="2"/>
  <c r="V2096" i="2"/>
  <c r="C2098" i="2"/>
  <c r="AC2100" i="2"/>
  <c r="AA2100" i="2"/>
  <c r="Z2100" i="2"/>
  <c r="Q2057" i="2"/>
  <c r="N2057" i="2"/>
  <c r="Y2059" i="2"/>
  <c r="V2059" i="2"/>
  <c r="B2062" i="2"/>
  <c r="M2064" i="2"/>
  <c r="J2064" i="2"/>
  <c r="U2066" i="2"/>
  <c r="R2066" i="2"/>
  <c r="AC2068" i="2"/>
  <c r="Z2068" i="2"/>
  <c r="I2071" i="2"/>
  <c r="F2071" i="2"/>
  <c r="Q2073" i="2"/>
  <c r="N2073" i="2"/>
  <c r="O2074" i="2"/>
  <c r="E2100" i="2"/>
  <c r="B2100" i="2" s="1"/>
  <c r="E2101" i="2"/>
  <c r="C2101" i="2" s="1"/>
  <c r="U2104" i="2"/>
  <c r="S2104" i="2"/>
  <c r="R2104" i="2"/>
  <c r="S2105" i="2"/>
  <c r="R2105" i="2"/>
  <c r="G2110" i="2"/>
  <c r="F2110" i="2"/>
  <c r="Y2113" i="2"/>
  <c r="W2113" i="2"/>
  <c r="V2113" i="2"/>
  <c r="Y2055" i="2"/>
  <c r="V2055" i="2"/>
  <c r="U2056" i="2"/>
  <c r="R2056" i="2"/>
  <c r="AC2058" i="2"/>
  <c r="Z2058" i="2"/>
  <c r="I2061" i="2"/>
  <c r="F2061" i="2"/>
  <c r="Q2063" i="2"/>
  <c r="N2063" i="2"/>
  <c r="Y2065" i="2"/>
  <c r="V2065" i="2"/>
  <c r="B2068" i="2"/>
  <c r="M2070" i="2"/>
  <c r="J2070" i="2"/>
  <c r="U2072" i="2"/>
  <c r="R2072" i="2"/>
  <c r="AC2089" i="2"/>
  <c r="I2092" i="2"/>
  <c r="Q2094" i="2"/>
  <c r="Y2096" i="2"/>
  <c r="B2102" i="2"/>
  <c r="U2105" i="2"/>
  <c r="U2106" i="2"/>
  <c r="R2106" i="2"/>
  <c r="I2109" i="2"/>
  <c r="G2109" i="2"/>
  <c r="F2109" i="2"/>
  <c r="I2110" i="2"/>
  <c r="F2055" i="2"/>
  <c r="V2056" i="2"/>
  <c r="B2058" i="2"/>
  <c r="M2060" i="2"/>
  <c r="J2060" i="2"/>
  <c r="J2061" i="2"/>
  <c r="U2062" i="2"/>
  <c r="R2062" i="2"/>
  <c r="R2063" i="2"/>
  <c r="AC2064" i="2"/>
  <c r="Z2064" i="2"/>
  <c r="Z2065" i="2"/>
  <c r="I2067" i="2"/>
  <c r="F2067" i="2"/>
  <c r="F2068" i="2"/>
  <c r="Q2069" i="2"/>
  <c r="N2069" i="2"/>
  <c r="N2070" i="2"/>
  <c r="Y2071" i="2"/>
  <c r="V2071" i="2"/>
  <c r="V2072" i="2"/>
  <c r="U2074" i="2"/>
  <c r="S2074" i="2"/>
  <c r="R2074" i="2"/>
  <c r="I2075" i="2"/>
  <c r="G2075" i="2"/>
  <c r="F2075" i="2"/>
  <c r="Y2075" i="2"/>
  <c r="W2075" i="2"/>
  <c r="V2075" i="2"/>
  <c r="M2076" i="2"/>
  <c r="K2076" i="2"/>
  <c r="J2076" i="2"/>
  <c r="AC2076" i="2"/>
  <c r="AA2076" i="2"/>
  <c r="Z2076" i="2"/>
  <c r="Q2077" i="2"/>
  <c r="O2077" i="2"/>
  <c r="N2077" i="2"/>
  <c r="E2078" i="2"/>
  <c r="B2078" i="2" s="1"/>
  <c r="U2078" i="2"/>
  <c r="S2078" i="2"/>
  <c r="R2078" i="2"/>
  <c r="I2079" i="2"/>
  <c r="G2079" i="2"/>
  <c r="F2079" i="2"/>
  <c r="Y2079" i="2"/>
  <c r="W2079" i="2"/>
  <c r="V2079" i="2"/>
  <c r="M2080" i="2"/>
  <c r="K2080" i="2"/>
  <c r="J2080" i="2"/>
  <c r="AC2080" i="2"/>
  <c r="AA2080" i="2"/>
  <c r="Z2080" i="2"/>
  <c r="Q2081" i="2"/>
  <c r="O2081" i="2"/>
  <c r="N2081" i="2"/>
  <c r="E2082" i="2"/>
  <c r="C2082" i="2" s="1"/>
  <c r="U2082" i="2"/>
  <c r="S2082" i="2"/>
  <c r="R2082" i="2"/>
  <c r="I2083" i="2"/>
  <c r="G2083" i="2"/>
  <c r="F2083" i="2"/>
  <c r="Y2083" i="2"/>
  <c r="W2083" i="2"/>
  <c r="V2083" i="2"/>
  <c r="M2084" i="2"/>
  <c r="K2084" i="2"/>
  <c r="J2084" i="2"/>
  <c r="AC2084" i="2"/>
  <c r="AA2084" i="2"/>
  <c r="Z2084" i="2"/>
  <c r="Q2085" i="2"/>
  <c r="O2085" i="2"/>
  <c r="N2085" i="2"/>
  <c r="E2086" i="2"/>
  <c r="B2086" i="2" s="1"/>
  <c r="U2086" i="2"/>
  <c r="S2086" i="2"/>
  <c r="R2086" i="2"/>
  <c r="I2087" i="2"/>
  <c r="G2087" i="2"/>
  <c r="F2087" i="2"/>
  <c r="Y2087" i="2"/>
  <c r="W2087" i="2"/>
  <c r="V2087" i="2"/>
  <c r="M2088" i="2"/>
  <c r="K2088" i="2"/>
  <c r="J2088" i="2"/>
  <c r="AC2088" i="2"/>
  <c r="AA2088" i="2"/>
  <c r="Z2088" i="2"/>
  <c r="Q2089" i="2"/>
  <c r="O2089" i="2"/>
  <c r="N2089" i="2"/>
  <c r="AC2090" i="2"/>
  <c r="Z2090" i="2"/>
  <c r="Y2091" i="2"/>
  <c r="W2091" i="2"/>
  <c r="V2091" i="2"/>
  <c r="I2093" i="2"/>
  <c r="F2093" i="2"/>
  <c r="E2094" i="2"/>
  <c r="B2094" i="2" s="1"/>
  <c r="Q2095" i="2"/>
  <c r="N2095" i="2"/>
  <c r="M2096" i="2"/>
  <c r="K2096" i="2"/>
  <c r="J2096" i="2"/>
  <c r="Y2097" i="2"/>
  <c r="V2097" i="2"/>
  <c r="U2098" i="2"/>
  <c r="S2098" i="2"/>
  <c r="R2098" i="2"/>
  <c r="B2103" i="2"/>
  <c r="R2107" i="2"/>
  <c r="U2107" i="2"/>
  <c r="I2111" i="2"/>
  <c r="F2111" i="2"/>
  <c r="F2112" i="2"/>
  <c r="I2112" i="2"/>
  <c r="V2089" i="2"/>
  <c r="C2090" i="2"/>
  <c r="V2090" i="2"/>
  <c r="B2092" i="2"/>
  <c r="K2092" i="2"/>
  <c r="B2093" i="2"/>
  <c r="J2094" i="2"/>
  <c r="S2094" i="2"/>
  <c r="J2095" i="2"/>
  <c r="R2096" i="2"/>
  <c r="AA2096" i="2"/>
  <c r="R2097" i="2"/>
  <c r="Z2098" i="2"/>
  <c r="G2099" i="2"/>
  <c r="Z2099" i="2"/>
  <c r="F2101" i="2"/>
  <c r="O2101" i="2"/>
  <c r="F2102" i="2"/>
  <c r="N2103" i="2"/>
  <c r="W2103" i="2"/>
  <c r="N2104" i="2"/>
  <c r="V2105" i="2"/>
  <c r="C2106" i="2"/>
  <c r="V2106" i="2"/>
  <c r="B2108" i="2"/>
  <c r="K2108" i="2"/>
  <c r="K2109" i="2"/>
  <c r="J2110" i="2"/>
  <c r="S2110" i="2"/>
  <c r="S2111" i="2"/>
  <c r="AA2112" i="2"/>
  <c r="G2115" i="2"/>
  <c r="E2134" i="2"/>
  <c r="B2134" i="2" s="1"/>
  <c r="I2143" i="2"/>
  <c r="G2143" i="2"/>
  <c r="F2143" i="2"/>
  <c r="AC2154" i="2"/>
  <c r="Z2154" i="2"/>
  <c r="AA2154" i="2"/>
  <c r="W2089" i="2"/>
  <c r="C2092" i="2"/>
  <c r="K2094" i="2"/>
  <c r="S2096" i="2"/>
  <c r="AA2098" i="2"/>
  <c r="G2101" i="2"/>
  <c r="Z2101" i="2"/>
  <c r="F2103" i="2"/>
  <c r="O2103" i="2"/>
  <c r="F2104" i="2"/>
  <c r="N2105" i="2"/>
  <c r="W2105" i="2"/>
  <c r="N2106" i="2"/>
  <c r="V2107" i="2"/>
  <c r="C2108" i="2"/>
  <c r="V2108" i="2"/>
  <c r="B2110" i="2"/>
  <c r="B2111" i="2"/>
  <c r="J2112" i="2"/>
  <c r="R2114" i="2"/>
  <c r="U2124" i="2"/>
  <c r="S2124" i="2"/>
  <c r="O2128" i="2"/>
  <c r="N2128" i="2"/>
  <c r="Q2128" i="2"/>
  <c r="I2135" i="2"/>
  <c r="G2135" i="2"/>
  <c r="F2135" i="2"/>
  <c r="M2144" i="2"/>
  <c r="K2144" i="2"/>
  <c r="J2144" i="2"/>
  <c r="AA2101" i="2"/>
  <c r="G2103" i="2"/>
  <c r="G2104" i="2"/>
  <c r="O2105" i="2"/>
  <c r="O2106" i="2"/>
  <c r="W2107" i="2"/>
  <c r="W2108" i="2"/>
  <c r="C2110" i="2"/>
  <c r="C2111" i="2"/>
  <c r="K2112" i="2"/>
  <c r="S2114" i="2"/>
  <c r="Q2127" i="2"/>
  <c r="O2127" i="2"/>
  <c r="N2127" i="2"/>
  <c r="M2136" i="2"/>
  <c r="K2136" i="2"/>
  <c r="J2136" i="2"/>
  <c r="V2111" i="2"/>
  <c r="B2114" i="2"/>
  <c r="G2126" i="2"/>
  <c r="F2126" i="2"/>
  <c r="I2126" i="2"/>
  <c r="Q2137" i="2"/>
  <c r="O2137" i="2"/>
  <c r="N2137" i="2"/>
  <c r="M2152" i="2"/>
  <c r="J2152" i="2"/>
  <c r="K2152" i="2"/>
  <c r="K2100" i="2"/>
  <c r="S2102" i="2"/>
  <c r="AA2104" i="2"/>
  <c r="G2107" i="2"/>
  <c r="O2109" i="2"/>
  <c r="W2111" i="2"/>
  <c r="C2114" i="2"/>
  <c r="M2124" i="2"/>
  <c r="J2124" i="2"/>
  <c r="I2125" i="2"/>
  <c r="G2125" i="2"/>
  <c r="F2125" i="2"/>
  <c r="U2138" i="2"/>
  <c r="S2138" i="2"/>
  <c r="R2138" i="2"/>
  <c r="AA2123" i="2"/>
  <c r="Z2123" i="2"/>
  <c r="AC2123" i="2"/>
  <c r="Y2139" i="2"/>
  <c r="W2139" i="2"/>
  <c r="V2139" i="2"/>
  <c r="Z2151" i="2"/>
  <c r="AA2151" i="2"/>
  <c r="AC2151" i="2"/>
  <c r="J2125" i="2"/>
  <c r="S2125" i="2"/>
  <c r="R2126" i="2"/>
  <c r="AA2126" i="2"/>
  <c r="R2127" i="2"/>
  <c r="AA2127" i="2"/>
  <c r="Z2128" i="2"/>
  <c r="G2129" i="2"/>
  <c r="Z2129" i="2"/>
  <c r="G2130" i="2"/>
  <c r="F2131" i="2"/>
  <c r="O2131" i="2"/>
  <c r="Z2131" i="2"/>
  <c r="S2132" i="2"/>
  <c r="B2133" i="2"/>
  <c r="W2133" i="2"/>
  <c r="F2134" i="2"/>
  <c r="AA2134" i="2"/>
  <c r="J2135" i="2"/>
  <c r="N2136" i="2"/>
  <c r="G2137" i="2"/>
  <c r="R2137" i="2"/>
  <c r="K2138" i="2"/>
  <c r="V2138" i="2"/>
  <c r="O2139" i="2"/>
  <c r="Z2139" i="2"/>
  <c r="S2140" i="2"/>
  <c r="B2141" i="2"/>
  <c r="W2141" i="2"/>
  <c r="F2142" i="2"/>
  <c r="AA2142" i="2"/>
  <c r="J2143" i="2"/>
  <c r="C2144" i="2"/>
  <c r="N2144" i="2"/>
  <c r="G2145" i="2"/>
  <c r="R2145" i="2"/>
  <c r="V2146" i="2"/>
  <c r="Z2147" i="2"/>
  <c r="B2149" i="2"/>
  <c r="F2150" i="2"/>
  <c r="R2150" i="2"/>
  <c r="S2150" i="2"/>
  <c r="Q2155" i="2"/>
  <c r="N2155" i="2"/>
  <c r="O2155" i="2"/>
  <c r="AC2155" i="2"/>
  <c r="Z2155" i="2"/>
  <c r="E2162" i="2"/>
  <c r="B2162" i="2" s="1"/>
  <c r="I2163" i="2"/>
  <c r="G2163" i="2"/>
  <c r="F2163" i="2"/>
  <c r="M2164" i="2"/>
  <c r="K2164" i="2"/>
  <c r="J2164" i="2"/>
  <c r="Q2165" i="2"/>
  <c r="O2165" i="2"/>
  <c r="N2165" i="2"/>
  <c r="S2195" i="2"/>
  <c r="R2195" i="2"/>
  <c r="U2195" i="2"/>
  <c r="E2152" i="2"/>
  <c r="Q2152" i="2"/>
  <c r="N2152" i="2"/>
  <c r="E2156" i="2"/>
  <c r="B2156" i="2" s="1"/>
  <c r="N2156" i="2"/>
  <c r="Q2156" i="2"/>
  <c r="E2158" i="2"/>
  <c r="B2158" i="2" s="1"/>
  <c r="I2159" i="2"/>
  <c r="F2159" i="2"/>
  <c r="G2159" i="2"/>
  <c r="M2160" i="2"/>
  <c r="J2160" i="2"/>
  <c r="K2160" i="2"/>
  <c r="Q2161" i="2"/>
  <c r="N2161" i="2"/>
  <c r="O2161" i="2"/>
  <c r="I2162" i="2"/>
  <c r="G2162" i="2"/>
  <c r="F2162" i="2"/>
  <c r="M2163" i="2"/>
  <c r="K2163" i="2"/>
  <c r="J2163" i="2"/>
  <c r="Q2164" i="2"/>
  <c r="O2164" i="2"/>
  <c r="N2164" i="2"/>
  <c r="U2165" i="2"/>
  <c r="S2165" i="2"/>
  <c r="R2165" i="2"/>
  <c r="Y2166" i="2"/>
  <c r="W2166" i="2"/>
  <c r="V2166" i="2"/>
  <c r="AC2167" i="2"/>
  <c r="AA2167" i="2"/>
  <c r="Z2167" i="2"/>
  <c r="E2169" i="2"/>
  <c r="B2169" i="2" s="1"/>
  <c r="I2170" i="2"/>
  <c r="G2170" i="2"/>
  <c r="F2170" i="2"/>
  <c r="M2171" i="2"/>
  <c r="K2171" i="2"/>
  <c r="J2171" i="2"/>
  <c r="Q2172" i="2"/>
  <c r="O2172" i="2"/>
  <c r="N2172" i="2"/>
  <c r="U2173" i="2"/>
  <c r="S2173" i="2"/>
  <c r="R2173" i="2"/>
  <c r="Y2174" i="2"/>
  <c r="W2174" i="2"/>
  <c r="V2174" i="2"/>
  <c r="AC2175" i="2"/>
  <c r="AA2175" i="2"/>
  <c r="Z2175" i="2"/>
  <c r="E2177" i="2"/>
  <c r="B2177" i="2" s="1"/>
  <c r="I2178" i="2"/>
  <c r="G2178" i="2"/>
  <c r="F2178" i="2"/>
  <c r="M2179" i="2"/>
  <c r="K2179" i="2"/>
  <c r="J2179" i="2"/>
  <c r="Q2180" i="2"/>
  <c r="O2180" i="2"/>
  <c r="N2180" i="2"/>
  <c r="U2181" i="2"/>
  <c r="S2181" i="2"/>
  <c r="R2181" i="2"/>
  <c r="Y2182" i="2"/>
  <c r="W2182" i="2"/>
  <c r="V2182" i="2"/>
  <c r="AC2183" i="2"/>
  <c r="AA2183" i="2"/>
  <c r="Z2183" i="2"/>
  <c r="E2185" i="2"/>
  <c r="C2185" i="2" s="1"/>
  <c r="I2186" i="2"/>
  <c r="G2186" i="2"/>
  <c r="F2186" i="2"/>
  <c r="E2189" i="2"/>
  <c r="C2189" i="2" s="1"/>
  <c r="V2190" i="2"/>
  <c r="W2190" i="2"/>
  <c r="Y2190" i="2"/>
  <c r="W2150" i="2"/>
  <c r="V2150" i="2"/>
  <c r="U2152" i="2"/>
  <c r="R2152" i="2"/>
  <c r="S2152" i="2"/>
  <c r="Q2153" i="2"/>
  <c r="N2153" i="2"/>
  <c r="U2156" i="2"/>
  <c r="R2156" i="2"/>
  <c r="S2156" i="2"/>
  <c r="B2157" i="2"/>
  <c r="M2162" i="2"/>
  <c r="K2162" i="2"/>
  <c r="J2162" i="2"/>
  <c r="Q2163" i="2"/>
  <c r="O2163" i="2"/>
  <c r="N2163" i="2"/>
  <c r="U2164" i="2"/>
  <c r="S2164" i="2"/>
  <c r="R2164" i="2"/>
  <c r="Y2165" i="2"/>
  <c r="W2165" i="2"/>
  <c r="V2165" i="2"/>
  <c r="AC2166" i="2"/>
  <c r="AA2166" i="2"/>
  <c r="Z2166" i="2"/>
  <c r="E2168" i="2"/>
  <c r="C2168" i="2" s="1"/>
  <c r="I2169" i="2"/>
  <c r="G2169" i="2"/>
  <c r="F2169" i="2"/>
  <c r="M2170" i="2"/>
  <c r="K2170" i="2"/>
  <c r="J2170" i="2"/>
  <c r="Q2171" i="2"/>
  <c r="O2171" i="2"/>
  <c r="N2171" i="2"/>
  <c r="U2172" i="2"/>
  <c r="S2172" i="2"/>
  <c r="R2172" i="2"/>
  <c r="Y2173" i="2"/>
  <c r="W2173" i="2"/>
  <c r="V2173" i="2"/>
  <c r="AC2174" i="2"/>
  <c r="AA2174" i="2"/>
  <c r="Z2174" i="2"/>
  <c r="E2176" i="2"/>
  <c r="C2176" i="2" s="1"/>
  <c r="M2187" i="2"/>
  <c r="K2187" i="2"/>
  <c r="J2187" i="2"/>
  <c r="V2193" i="2"/>
  <c r="Y2193" i="2"/>
  <c r="W2193" i="2"/>
  <c r="F2203" i="2"/>
  <c r="G2203" i="2"/>
  <c r="I2203" i="2"/>
  <c r="Y2150" i="2"/>
  <c r="I2157" i="2"/>
  <c r="F2157" i="2"/>
  <c r="G2157" i="2"/>
  <c r="U2157" i="2"/>
  <c r="R2157" i="2"/>
  <c r="Y2158" i="2"/>
  <c r="V2158" i="2"/>
  <c r="AC2159" i="2"/>
  <c r="Z2159" i="2"/>
  <c r="B2161" i="2"/>
  <c r="Q2162" i="2"/>
  <c r="O2162" i="2"/>
  <c r="N2162" i="2"/>
  <c r="U2163" i="2"/>
  <c r="S2163" i="2"/>
  <c r="R2163" i="2"/>
  <c r="Y2164" i="2"/>
  <c r="W2164" i="2"/>
  <c r="V2164" i="2"/>
  <c r="AC2165" i="2"/>
  <c r="AA2165" i="2"/>
  <c r="Z2165" i="2"/>
  <c r="E2167" i="2"/>
  <c r="B2167" i="2" s="1"/>
  <c r="I2168" i="2"/>
  <c r="G2168" i="2"/>
  <c r="F2168" i="2"/>
  <c r="M2169" i="2"/>
  <c r="K2169" i="2"/>
  <c r="J2169" i="2"/>
  <c r="Q2170" i="2"/>
  <c r="O2170" i="2"/>
  <c r="N2170" i="2"/>
  <c r="U2171" i="2"/>
  <c r="S2171" i="2"/>
  <c r="R2171" i="2"/>
  <c r="Y2172" i="2"/>
  <c r="W2172" i="2"/>
  <c r="V2172" i="2"/>
  <c r="AC2173" i="2"/>
  <c r="AA2173" i="2"/>
  <c r="Z2173" i="2"/>
  <c r="E2175" i="2"/>
  <c r="C2175" i="2" s="1"/>
  <c r="I2176" i="2"/>
  <c r="G2176" i="2"/>
  <c r="F2176" i="2"/>
  <c r="I2190" i="2"/>
  <c r="G2190" i="2"/>
  <c r="F2190" i="2"/>
  <c r="F2124" i="2"/>
  <c r="N2125" i="2"/>
  <c r="W2125" i="2"/>
  <c r="N2126" i="2"/>
  <c r="V2127" i="2"/>
  <c r="C2128" i="2"/>
  <c r="V2128" i="2"/>
  <c r="B2130" i="2"/>
  <c r="K2130" i="2"/>
  <c r="B2131" i="2"/>
  <c r="N2132" i="2"/>
  <c r="G2133" i="2"/>
  <c r="R2133" i="2"/>
  <c r="K2134" i="2"/>
  <c r="V2134" i="2"/>
  <c r="O2135" i="2"/>
  <c r="Z2135" i="2"/>
  <c r="S2136" i="2"/>
  <c r="B2137" i="2"/>
  <c r="W2137" i="2"/>
  <c r="F2138" i="2"/>
  <c r="AA2138" i="2"/>
  <c r="J2139" i="2"/>
  <c r="C2140" i="2"/>
  <c r="N2140" i="2"/>
  <c r="G2141" i="2"/>
  <c r="R2141" i="2"/>
  <c r="K2142" i="2"/>
  <c r="V2142" i="2"/>
  <c r="O2143" i="2"/>
  <c r="Z2143" i="2"/>
  <c r="S2144" i="2"/>
  <c r="B2145" i="2"/>
  <c r="F2146" i="2"/>
  <c r="J2147" i="2"/>
  <c r="N2148" i="2"/>
  <c r="R2149" i="2"/>
  <c r="J2150" i="2"/>
  <c r="M2150" i="2"/>
  <c r="I2151" i="2"/>
  <c r="F2151" i="2"/>
  <c r="I2153" i="2"/>
  <c r="F2153" i="2"/>
  <c r="G2153" i="2"/>
  <c r="U2153" i="2"/>
  <c r="R2153" i="2"/>
  <c r="U2162" i="2"/>
  <c r="S2162" i="2"/>
  <c r="R2162" i="2"/>
  <c r="Y2163" i="2"/>
  <c r="W2163" i="2"/>
  <c r="V2163" i="2"/>
  <c r="AC2164" i="2"/>
  <c r="AA2164" i="2"/>
  <c r="Z2164" i="2"/>
  <c r="E2166" i="2"/>
  <c r="B2166" i="2" s="1"/>
  <c r="Q2188" i="2"/>
  <c r="O2188" i="2"/>
  <c r="N2188" i="2"/>
  <c r="O2125" i="2"/>
  <c r="W2127" i="2"/>
  <c r="C2130" i="2"/>
  <c r="O2132" i="2"/>
  <c r="S2133" i="2"/>
  <c r="W2134" i="2"/>
  <c r="AA2135" i="2"/>
  <c r="C2137" i="2"/>
  <c r="G2138" i="2"/>
  <c r="K2139" i="2"/>
  <c r="O2140" i="2"/>
  <c r="S2141" i="2"/>
  <c r="W2142" i="2"/>
  <c r="AA2143" i="2"/>
  <c r="C2145" i="2"/>
  <c r="G2146" i="2"/>
  <c r="K2147" i="2"/>
  <c r="O2148" i="2"/>
  <c r="S2149" i="2"/>
  <c r="Y2153" i="2"/>
  <c r="V2153" i="2"/>
  <c r="W2153" i="2"/>
  <c r="F2154" i="2"/>
  <c r="I2154" i="2"/>
  <c r="Y2162" i="2"/>
  <c r="W2162" i="2"/>
  <c r="V2162" i="2"/>
  <c r="AC2163" i="2"/>
  <c r="AA2163" i="2"/>
  <c r="Z2163" i="2"/>
  <c r="E2165" i="2"/>
  <c r="C2165" i="2" s="1"/>
  <c r="I2166" i="2"/>
  <c r="G2166" i="2"/>
  <c r="F2166" i="2"/>
  <c r="M2167" i="2"/>
  <c r="K2167" i="2"/>
  <c r="J2167" i="2"/>
  <c r="Q2168" i="2"/>
  <c r="O2168" i="2"/>
  <c r="N2168" i="2"/>
  <c r="U2169" i="2"/>
  <c r="S2169" i="2"/>
  <c r="R2169" i="2"/>
  <c r="Y2170" i="2"/>
  <c r="W2170" i="2"/>
  <c r="V2170" i="2"/>
  <c r="AC2171" i="2"/>
  <c r="AA2171" i="2"/>
  <c r="Z2171" i="2"/>
  <c r="E2173" i="2"/>
  <c r="I2174" i="2"/>
  <c r="G2174" i="2"/>
  <c r="F2174" i="2"/>
  <c r="M2175" i="2"/>
  <c r="K2175" i="2"/>
  <c r="J2175" i="2"/>
  <c r="Q2176" i="2"/>
  <c r="O2176" i="2"/>
  <c r="N2176" i="2"/>
  <c r="U2177" i="2"/>
  <c r="S2177" i="2"/>
  <c r="R2177" i="2"/>
  <c r="Y2178" i="2"/>
  <c r="W2178" i="2"/>
  <c r="V2178" i="2"/>
  <c r="AC2179" i="2"/>
  <c r="AA2179" i="2"/>
  <c r="Z2179" i="2"/>
  <c r="E2181" i="2"/>
  <c r="C2181" i="2" s="1"/>
  <c r="I2182" i="2"/>
  <c r="G2182" i="2"/>
  <c r="F2182" i="2"/>
  <c r="M2183" i="2"/>
  <c r="K2183" i="2"/>
  <c r="J2183" i="2"/>
  <c r="Q2184" i="2"/>
  <c r="O2184" i="2"/>
  <c r="N2184" i="2"/>
  <c r="U2185" i="2"/>
  <c r="S2185" i="2"/>
  <c r="R2185" i="2"/>
  <c r="Y2186" i="2"/>
  <c r="W2186" i="2"/>
  <c r="V2186" i="2"/>
  <c r="R2196" i="2"/>
  <c r="S2196" i="2"/>
  <c r="U2196" i="2"/>
  <c r="M2151" i="2"/>
  <c r="J2151" i="2"/>
  <c r="M2154" i="2"/>
  <c r="J2154" i="2"/>
  <c r="K2154" i="2"/>
  <c r="Y2154" i="2"/>
  <c r="V2154" i="2"/>
  <c r="M2158" i="2"/>
  <c r="J2158" i="2"/>
  <c r="Q2159" i="2"/>
  <c r="N2159" i="2"/>
  <c r="U2160" i="2"/>
  <c r="R2160" i="2"/>
  <c r="Y2161" i="2"/>
  <c r="V2161" i="2"/>
  <c r="AC2162" i="2"/>
  <c r="AA2162" i="2"/>
  <c r="Z2162" i="2"/>
  <c r="E2164" i="2"/>
  <c r="B2164" i="2" s="1"/>
  <c r="I2165" i="2"/>
  <c r="G2165" i="2"/>
  <c r="F2165" i="2"/>
  <c r="M2166" i="2"/>
  <c r="K2166" i="2"/>
  <c r="J2166" i="2"/>
  <c r="Q2167" i="2"/>
  <c r="O2167" i="2"/>
  <c r="N2167" i="2"/>
  <c r="U2168" i="2"/>
  <c r="S2168" i="2"/>
  <c r="R2168" i="2"/>
  <c r="Y2169" i="2"/>
  <c r="W2169" i="2"/>
  <c r="V2169" i="2"/>
  <c r="AC2170" i="2"/>
  <c r="AA2170" i="2"/>
  <c r="Z2170" i="2"/>
  <c r="E2172" i="2"/>
  <c r="I2173" i="2"/>
  <c r="G2173" i="2"/>
  <c r="F2173" i="2"/>
  <c r="M2174" i="2"/>
  <c r="K2174" i="2"/>
  <c r="J2174" i="2"/>
  <c r="Q2175" i="2"/>
  <c r="O2175" i="2"/>
  <c r="N2175" i="2"/>
  <c r="U2176" i="2"/>
  <c r="S2176" i="2"/>
  <c r="R2176" i="2"/>
  <c r="U2189" i="2"/>
  <c r="S2189" i="2"/>
  <c r="R2189" i="2"/>
  <c r="U2191" i="2"/>
  <c r="S2191" i="2"/>
  <c r="R2191" i="2"/>
  <c r="I2177" i="2"/>
  <c r="G2177" i="2"/>
  <c r="F2177" i="2"/>
  <c r="Y2177" i="2"/>
  <c r="W2177" i="2"/>
  <c r="V2177" i="2"/>
  <c r="M2178" i="2"/>
  <c r="K2178" i="2"/>
  <c r="J2178" i="2"/>
  <c r="AC2178" i="2"/>
  <c r="AA2178" i="2"/>
  <c r="Z2178" i="2"/>
  <c r="Q2179" i="2"/>
  <c r="O2179" i="2"/>
  <c r="N2179" i="2"/>
  <c r="E2180" i="2"/>
  <c r="C2180" i="2" s="1"/>
  <c r="U2180" i="2"/>
  <c r="S2180" i="2"/>
  <c r="R2180" i="2"/>
  <c r="I2181" i="2"/>
  <c r="G2181" i="2"/>
  <c r="F2181" i="2"/>
  <c r="Y2181" i="2"/>
  <c r="W2181" i="2"/>
  <c r="V2181" i="2"/>
  <c r="M2182" i="2"/>
  <c r="K2182" i="2"/>
  <c r="J2182" i="2"/>
  <c r="AC2182" i="2"/>
  <c r="AA2182" i="2"/>
  <c r="Z2182" i="2"/>
  <c r="Q2183" i="2"/>
  <c r="O2183" i="2"/>
  <c r="N2183" i="2"/>
  <c r="E2184" i="2"/>
  <c r="B2184" i="2" s="1"/>
  <c r="U2184" i="2"/>
  <c r="S2184" i="2"/>
  <c r="R2184" i="2"/>
  <c r="I2185" i="2"/>
  <c r="G2185" i="2"/>
  <c r="F2185" i="2"/>
  <c r="Y2185" i="2"/>
  <c r="W2185" i="2"/>
  <c r="V2185" i="2"/>
  <c r="M2186" i="2"/>
  <c r="K2186" i="2"/>
  <c r="J2186" i="2"/>
  <c r="AC2186" i="2"/>
  <c r="AA2186" i="2"/>
  <c r="Z2186" i="2"/>
  <c r="Q2187" i="2"/>
  <c r="O2187" i="2"/>
  <c r="N2187" i="2"/>
  <c r="E2188" i="2"/>
  <c r="B2188" i="2" s="1"/>
  <c r="U2188" i="2"/>
  <c r="S2188" i="2"/>
  <c r="R2188" i="2"/>
  <c r="I2189" i="2"/>
  <c r="G2189" i="2"/>
  <c r="F2189" i="2"/>
  <c r="Y2189" i="2"/>
  <c r="W2189" i="2"/>
  <c r="V2189" i="2"/>
  <c r="M2190" i="2"/>
  <c r="K2190" i="2"/>
  <c r="J2190" i="2"/>
  <c r="AC2193" i="2"/>
  <c r="AA2193" i="2"/>
  <c r="Z2193" i="2"/>
  <c r="Z2198" i="2"/>
  <c r="AA2198" i="2"/>
  <c r="N2205" i="2"/>
  <c r="O2205" i="2"/>
  <c r="Z2217" i="2"/>
  <c r="AA2217" i="2"/>
  <c r="AC2217" i="2"/>
  <c r="U2154" i="2"/>
  <c r="R2154" i="2"/>
  <c r="Y2155" i="2"/>
  <c r="V2155" i="2"/>
  <c r="AC2156" i="2"/>
  <c r="Z2156" i="2"/>
  <c r="U2158" i="2"/>
  <c r="R2158" i="2"/>
  <c r="AC2160" i="2"/>
  <c r="Z2160" i="2"/>
  <c r="J2177" i="2"/>
  <c r="Z2177" i="2"/>
  <c r="N2178" i="2"/>
  <c r="B2179" i="2"/>
  <c r="R2179" i="2"/>
  <c r="F2180" i="2"/>
  <c r="V2180" i="2"/>
  <c r="J2181" i="2"/>
  <c r="Z2181" i="2"/>
  <c r="N2182" i="2"/>
  <c r="B2183" i="2"/>
  <c r="R2183" i="2"/>
  <c r="F2184" i="2"/>
  <c r="V2184" i="2"/>
  <c r="J2185" i="2"/>
  <c r="Z2185" i="2"/>
  <c r="N2186" i="2"/>
  <c r="R2192" i="2"/>
  <c r="U2192" i="2"/>
  <c r="S2192" i="2"/>
  <c r="I2196" i="2"/>
  <c r="G2196" i="2"/>
  <c r="F2196" i="2"/>
  <c r="AC2197" i="2"/>
  <c r="J2198" i="2"/>
  <c r="M2198" i="2"/>
  <c r="AC2198" i="2"/>
  <c r="Q2205" i="2"/>
  <c r="Y2157" i="2"/>
  <c r="V2157" i="2"/>
  <c r="K2177" i="2"/>
  <c r="AA2177" i="2"/>
  <c r="O2178" i="2"/>
  <c r="C2179" i="2"/>
  <c r="S2179" i="2"/>
  <c r="G2180" i="2"/>
  <c r="W2180" i="2"/>
  <c r="K2181" i="2"/>
  <c r="AA2181" i="2"/>
  <c r="O2182" i="2"/>
  <c r="C2183" i="2"/>
  <c r="S2183" i="2"/>
  <c r="G2184" i="2"/>
  <c r="W2184" i="2"/>
  <c r="K2185" i="2"/>
  <c r="AA2185" i="2"/>
  <c r="O2186" i="2"/>
  <c r="S2187" i="2"/>
  <c r="G2188" i="2"/>
  <c r="W2188" i="2"/>
  <c r="K2189" i="2"/>
  <c r="AA2189" i="2"/>
  <c r="O2190" i="2"/>
  <c r="Y2191" i="2"/>
  <c r="Z2194" i="2"/>
  <c r="AC2194" i="2"/>
  <c r="AA2194" i="2"/>
  <c r="M2195" i="2"/>
  <c r="K2196" i="2"/>
  <c r="Q2198" i="2"/>
  <c r="O2198" i="2"/>
  <c r="N2198" i="2"/>
  <c r="AA2199" i="2"/>
  <c r="I2200" i="2"/>
  <c r="R2200" i="2"/>
  <c r="U2200" i="2"/>
  <c r="F2201" i="2"/>
  <c r="G2201" i="2"/>
  <c r="Z2202" i="2"/>
  <c r="AC2202" i="2"/>
  <c r="F2197" i="2"/>
  <c r="I2197" i="2"/>
  <c r="G2197" i="2"/>
  <c r="Y2200" i="2"/>
  <c r="W2200" i="2"/>
  <c r="V2200" i="2"/>
  <c r="F2205" i="2"/>
  <c r="I2205" i="2"/>
  <c r="U2166" i="2"/>
  <c r="S2166" i="2"/>
  <c r="R2166" i="2"/>
  <c r="I2167" i="2"/>
  <c r="G2167" i="2"/>
  <c r="F2167" i="2"/>
  <c r="Y2167" i="2"/>
  <c r="W2167" i="2"/>
  <c r="V2167" i="2"/>
  <c r="M2168" i="2"/>
  <c r="K2168" i="2"/>
  <c r="J2168" i="2"/>
  <c r="AC2168" i="2"/>
  <c r="AA2168" i="2"/>
  <c r="Z2168" i="2"/>
  <c r="Q2169" i="2"/>
  <c r="O2169" i="2"/>
  <c r="N2169" i="2"/>
  <c r="E2170" i="2"/>
  <c r="C2170" i="2" s="1"/>
  <c r="U2170" i="2"/>
  <c r="S2170" i="2"/>
  <c r="R2170" i="2"/>
  <c r="I2171" i="2"/>
  <c r="G2171" i="2"/>
  <c r="F2171" i="2"/>
  <c r="Y2171" i="2"/>
  <c r="W2171" i="2"/>
  <c r="V2171" i="2"/>
  <c r="M2172" i="2"/>
  <c r="K2172" i="2"/>
  <c r="J2172" i="2"/>
  <c r="AC2172" i="2"/>
  <c r="AA2172" i="2"/>
  <c r="Z2172" i="2"/>
  <c r="Q2173" i="2"/>
  <c r="O2173" i="2"/>
  <c r="N2173" i="2"/>
  <c r="E2174" i="2"/>
  <c r="B2174" i="2" s="1"/>
  <c r="U2174" i="2"/>
  <c r="S2174" i="2"/>
  <c r="R2174" i="2"/>
  <c r="I2175" i="2"/>
  <c r="G2175" i="2"/>
  <c r="F2175" i="2"/>
  <c r="Y2175" i="2"/>
  <c r="W2175" i="2"/>
  <c r="V2175" i="2"/>
  <c r="M2176" i="2"/>
  <c r="K2176" i="2"/>
  <c r="J2176" i="2"/>
  <c r="AC2176" i="2"/>
  <c r="AA2176" i="2"/>
  <c r="Z2176" i="2"/>
  <c r="Q2177" i="2"/>
  <c r="O2177" i="2"/>
  <c r="N2177" i="2"/>
  <c r="E2178" i="2"/>
  <c r="B2178" i="2" s="1"/>
  <c r="U2178" i="2"/>
  <c r="S2178" i="2"/>
  <c r="R2178" i="2"/>
  <c r="I2179" i="2"/>
  <c r="G2179" i="2"/>
  <c r="F2179" i="2"/>
  <c r="Y2179" i="2"/>
  <c r="W2179" i="2"/>
  <c r="V2179" i="2"/>
  <c r="M2180" i="2"/>
  <c r="K2180" i="2"/>
  <c r="J2180" i="2"/>
  <c r="AC2180" i="2"/>
  <c r="AA2180" i="2"/>
  <c r="Z2180" i="2"/>
  <c r="Q2181" i="2"/>
  <c r="O2181" i="2"/>
  <c r="N2181" i="2"/>
  <c r="E2182" i="2"/>
  <c r="U2182" i="2"/>
  <c r="S2182" i="2"/>
  <c r="R2182" i="2"/>
  <c r="I2183" i="2"/>
  <c r="G2183" i="2"/>
  <c r="F2183" i="2"/>
  <c r="Y2183" i="2"/>
  <c r="W2183" i="2"/>
  <c r="V2183" i="2"/>
  <c r="M2184" i="2"/>
  <c r="K2184" i="2"/>
  <c r="J2184" i="2"/>
  <c r="AC2184" i="2"/>
  <c r="AA2184" i="2"/>
  <c r="Z2184" i="2"/>
  <c r="Q2185" i="2"/>
  <c r="O2185" i="2"/>
  <c r="N2185" i="2"/>
  <c r="E2186" i="2"/>
  <c r="C2186" i="2" s="1"/>
  <c r="U2186" i="2"/>
  <c r="S2186" i="2"/>
  <c r="R2186" i="2"/>
  <c r="I2187" i="2"/>
  <c r="G2187" i="2"/>
  <c r="F2187" i="2"/>
  <c r="Y2187" i="2"/>
  <c r="W2187" i="2"/>
  <c r="V2187" i="2"/>
  <c r="M2188" i="2"/>
  <c r="K2188" i="2"/>
  <c r="J2188" i="2"/>
  <c r="AC2188" i="2"/>
  <c r="AA2188" i="2"/>
  <c r="Z2188" i="2"/>
  <c r="Q2189" i="2"/>
  <c r="O2189" i="2"/>
  <c r="N2189" i="2"/>
  <c r="E2190" i="2"/>
  <c r="B2190" i="2" s="1"/>
  <c r="B2191" i="2"/>
  <c r="M2196" i="2"/>
  <c r="N2199" i="2"/>
  <c r="Q2199" i="2"/>
  <c r="O2199" i="2"/>
  <c r="AC2199" i="2"/>
  <c r="G2202" i="2"/>
  <c r="F2202" i="2"/>
  <c r="Y2151" i="2"/>
  <c r="V2151" i="2"/>
  <c r="AC2152" i="2"/>
  <c r="Z2152" i="2"/>
  <c r="B2154" i="2"/>
  <c r="I2155" i="2"/>
  <c r="F2155" i="2"/>
  <c r="M2156" i="2"/>
  <c r="J2156" i="2"/>
  <c r="Q2157" i="2"/>
  <c r="N2157" i="2"/>
  <c r="Y2159" i="2"/>
  <c r="V2159" i="2"/>
  <c r="E2192" i="2"/>
  <c r="C2192" i="2" s="1"/>
  <c r="U2198" i="2"/>
  <c r="I2202" i="2"/>
  <c r="AC2158" i="2"/>
  <c r="Z2158" i="2"/>
  <c r="I2161" i="2"/>
  <c r="F2161" i="2"/>
  <c r="N2191" i="2"/>
  <c r="Q2191" i="2"/>
  <c r="J2194" i="2"/>
  <c r="K2194" i="2"/>
  <c r="AC2200" i="2"/>
  <c r="Z2191" i="2"/>
  <c r="F2194" i="2"/>
  <c r="N2196" i="2"/>
  <c r="V2198" i="2"/>
  <c r="AC2212" i="2"/>
  <c r="AA2212" i="2"/>
  <c r="Z2212" i="2"/>
  <c r="Q2217" i="2"/>
  <c r="O2217" i="2"/>
  <c r="N2217" i="2"/>
  <c r="E2221" i="2"/>
  <c r="C2221" i="2" s="1"/>
  <c r="S2190" i="2"/>
  <c r="I2191" i="2"/>
  <c r="AA2192" i="2"/>
  <c r="Q2193" i="2"/>
  <c r="G2195" i="2"/>
  <c r="Y2195" i="2"/>
  <c r="O2197" i="2"/>
  <c r="W2199" i="2"/>
  <c r="M2200" i="2"/>
  <c r="U2202" i="2"/>
  <c r="K2204" i="2"/>
  <c r="AC2204" i="2"/>
  <c r="R2225" i="2"/>
  <c r="U2225" i="2"/>
  <c r="S2225" i="2"/>
  <c r="W2201" i="2"/>
  <c r="C2204" i="2"/>
  <c r="E2214" i="2"/>
  <c r="C2214" i="2" s="1"/>
  <c r="K2230" i="2"/>
  <c r="J2230" i="2"/>
  <c r="M2230" i="2"/>
  <c r="N2202" i="2"/>
  <c r="K2220" i="2"/>
  <c r="J2220" i="2"/>
  <c r="M2220" i="2"/>
  <c r="Y2201" i="2"/>
  <c r="O2203" i="2"/>
  <c r="W2205" i="2"/>
  <c r="I2215" i="2"/>
  <c r="G2215" i="2"/>
  <c r="F2215" i="2"/>
  <c r="G2211" i="2"/>
  <c r="S2212" i="2"/>
  <c r="W2213" i="2"/>
  <c r="AA2214" i="2"/>
  <c r="C2216" i="2"/>
  <c r="G2217" i="2"/>
  <c r="W2218" i="2"/>
  <c r="G2219" i="2"/>
  <c r="F2219" i="2"/>
  <c r="F2221" i="2"/>
  <c r="R2221" i="2"/>
  <c r="S2223" i="2"/>
  <c r="R2223" i="2"/>
  <c r="V2225" i="2"/>
  <c r="W2227" i="2"/>
  <c r="Y2227" i="2"/>
  <c r="K2228" i="2"/>
  <c r="J2228" i="2"/>
  <c r="R2229" i="2"/>
  <c r="G2231" i="2"/>
  <c r="I2231" i="2"/>
  <c r="M2233" i="2"/>
  <c r="K2233" i="2"/>
  <c r="J2233" i="2"/>
  <c r="AA2249" i="2"/>
  <c r="Z2249" i="2"/>
  <c r="AC2249" i="2"/>
  <c r="E2218" i="2"/>
  <c r="B2218" i="2" s="1"/>
  <c r="M2228" i="2"/>
  <c r="G2229" i="2"/>
  <c r="F2229" i="2"/>
  <c r="O2230" i="2"/>
  <c r="N2230" i="2"/>
  <c r="K2212" i="2"/>
  <c r="O2213" i="2"/>
  <c r="S2214" i="2"/>
  <c r="W2215" i="2"/>
  <c r="AA2216" i="2"/>
  <c r="Z2218" i="2"/>
  <c r="J2219" i="2"/>
  <c r="I2221" i="2"/>
  <c r="U2221" i="2"/>
  <c r="G2223" i="2"/>
  <c r="I2223" i="2"/>
  <c r="W2223" i="2"/>
  <c r="V2223" i="2"/>
  <c r="B2225" i="2"/>
  <c r="Y2225" i="2"/>
  <c r="S2226" i="2"/>
  <c r="U2226" i="2"/>
  <c r="Z2227" i="2"/>
  <c r="AC2227" i="2"/>
  <c r="I2229" i="2"/>
  <c r="U2229" i="2"/>
  <c r="Q2230" i="2"/>
  <c r="AC2231" i="2"/>
  <c r="AA2231" i="2"/>
  <c r="G2237" i="2"/>
  <c r="I2237" i="2"/>
  <c r="F2237" i="2"/>
  <c r="Y2223" i="2"/>
  <c r="S2224" i="2"/>
  <c r="R2224" i="2"/>
  <c r="AA2225" i="2"/>
  <c r="Z2225" i="2"/>
  <c r="C2230" i="2"/>
  <c r="S2230" i="2"/>
  <c r="R2230" i="2"/>
  <c r="O2231" i="2"/>
  <c r="N2231" i="2"/>
  <c r="E2236" i="2"/>
  <c r="C2236" i="2" s="1"/>
  <c r="S2248" i="2"/>
  <c r="R2248" i="2"/>
  <c r="U2248" i="2"/>
  <c r="K2211" i="2"/>
  <c r="C2212" i="2"/>
  <c r="G2213" i="2"/>
  <c r="K2214" i="2"/>
  <c r="O2215" i="2"/>
  <c r="S2216" i="2"/>
  <c r="AC2218" i="2"/>
  <c r="M2219" i="2"/>
  <c r="G2220" i="2"/>
  <c r="AA2220" i="2"/>
  <c r="AC2220" i="2"/>
  <c r="F2222" i="2"/>
  <c r="Q2222" i="2"/>
  <c r="J2223" i="2"/>
  <c r="M2223" i="2"/>
  <c r="U2224" i="2"/>
  <c r="AC2225" i="2"/>
  <c r="W2226" i="2"/>
  <c r="U2230" i="2"/>
  <c r="Q2231" i="2"/>
  <c r="AA2234" i="2"/>
  <c r="AC2234" i="2"/>
  <c r="Z2234" i="2"/>
  <c r="AC2237" i="2"/>
  <c r="AA2237" i="2"/>
  <c r="Z2237" i="2"/>
  <c r="W2219" i="2"/>
  <c r="Y2219" i="2"/>
  <c r="S2222" i="2"/>
  <c r="R2222" i="2"/>
  <c r="O2225" i="2"/>
  <c r="Q2225" i="2"/>
  <c r="E2226" i="2"/>
  <c r="C2226" i="2" s="1"/>
  <c r="AA2228" i="2"/>
  <c r="AC2228" i="2"/>
  <c r="F2230" i="2"/>
  <c r="I2230" i="2"/>
  <c r="W2233" i="2"/>
  <c r="Y2233" i="2"/>
  <c r="V2233" i="2"/>
  <c r="Y2236" i="2"/>
  <c r="W2236" i="2"/>
  <c r="V2236" i="2"/>
  <c r="G2248" i="2"/>
  <c r="F2248" i="2"/>
  <c r="I2248" i="2"/>
  <c r="F2212" i="2"/>
  <c r="J2213" i="2"/>
  <c r="N2214" i="2"/>
  <c r="R2215" i="2"/>
  <c r="V2216" i="2"/>
  <c r="S2218" i="2"/>
  <c r="U2218" i="2"/>
  <c r="Z2219" i="2"/>
  <c r="I2220" i="2"/>
  <c r="O2221" i="2"/>
  <c r="N2221" i="2"/>
  <c r="U2222" i="2"/>
  <c r="AA2226" i="2"/>
  <c r="Z2226" i="2"/>
  <c r="G2228" i="2"/>
  <c r="F2228" i="2"/>
  <c r="B2229" i="2"/>
  <c r="S2232" i="2"/>
  <c r="U2232" i="2"/>
  <c r="R2232" i="2"/>
  <c r="U2235" i="2"/>
  <c r="S2235" i="2"/>
  <c r="R2235" i="2"/>
  <c r="W2247" i="2"/>
  <c r="Y2247" i="2"/>
  <c r="V2247" i="2"/>
  <c r="O2250" i="2"/>
  <c r="N2250" i="2"/>
  <c r="Q2250" i="2"/>
  <c r="K2257" i="2"/>
  <c r="J2257" i="2"/>
  <c r="M2257" i="2"/>
  <c r="R2231" i="2"/>
  <c r="AC2232" i="2"/>
  <c r="I2235" i="2"/>
  <c r="M2236" i="2"/>
  <c r="Q2237" i="2"/>
  <c r="J2238" i="2"/>
  <c r="U2238" i="2"/>
  <c r="C2239" i="2"/>
  <c r="N2239" i="2"/>
  <c r="Y2239" i="2"/>
  <c r="G2240" i="2"/>
  <c r="R2240" i="2"/>
  <c r="AC2240" i="2"/>
  <c r="K2241" i="2"/>
  <c r="V2241" i="2"/>
  <c r="O2242" i="2"/>
  <c r="Z2242" i="2"/>
  <c r="I2243" i="2"/>
  <c r="S2243" i="2"/>
  <c r="C2249" i="2"/>
  <c r="E2250" i="2"/>
  <c r="O2251" i="2"/>
  <c r="N2251" i="2"/>
  <c r="Q2251" i="2"/>
  <c r="O2265" i="2"/>
  <c r="Q2265" i="2"/>
  <c r="N2265" i="2"/>
  <c r="V2238" i="2"/>
  <c r="K2248" i="2"/>
  <c r="M2248" i="2"/>
  <c r="G2249" i="2"/>
  <c r="F2249" i="2"/>
  <c r="I2249" i="2"/>
  <c r="U2249" i="2"/>
  <c r="R2249" i="2"/>
  <c r="S2250" i="2"/>
  <c r="U2250" i="2"/>
  <c r="N2268" i="2"/>
  <c r="O2268" i="2"/>
  <c r="Q2268" i="2"/>
  <c r="K2231" i="2"/>
  <c r="E2255" i="2"/>
  <c r="B2255" i="2" s="1"/>
  <c r="E2256" i="2"/>
  <c r="B2256" i="2" s="1"/>
  <c r="G2253" i="2"/>
  <c r="I2253" i="2"/>
  <c r="F2253" i="2"/>
  <c r="Z2224" i="2"/>
  <c r="F2227" i="2"/>
  <c r="N2229" i="2"/>
  <c r="V2231" i="2"/>
  <c r="M2232" i="2"/>
  <c r="W2232" i="2"/>
  <c r="F2233" i="2"/>
  <c r="Q2233" i="2"/>
  <c r="AA2233" i="2"/>
  <c r="J2234" i="2"/>
  <c r="U2234" i="2"/>
  <c r="C2235" i="2"/>
  <c r="N2235" i="2"/>
  <c r="Y2235" i="2"/>
  <c r="G2236" i="2"/>
  <c r="R2236" i="2"/>
  <c r="AC2236" i="2"/>
  <c r="K2237" i="2"/>
  <c r="V2237" i="2"/>
  <c r="O2238" i="2"/>
  <c r="Z2238" i="2"/>
  <c r="I2239" i="2"/>
  <c r="S2239" i="2"/>
  <c r="M2240" i="2"/>
  <c r="Q2241" i="2"/>
  <c r="U2242" i="2"/>
  <c r="Y2243" i="2"/>
  <c r="N2232" i="2"/>
  <c r="R2233" i="2"/>
  <c r="V2234" i="2"/>
  <c r="Z2235" i="2"/>
  <c r="B2237" i="2"/>
  <c r="F2238" i="2"/>
  <c r="J2239" i="2"/>
  <c r="N2240" i="2"/>
  <c r="R2241" i="2"/>
  <c r="V2242" i="2"/>
  <c r="Z2243" i="2"/>
  <c r="B2245" i="2"/>
  <c r="F2246" i="2"/>
  <c r="J2247" i="2"/>
  <c r="AA2250" i="2"/>
  <c r="Z2250" i="2"/>
  <c r="I2252" i="2"/>
  <c r="G2252" i="2"/>
  <c r="W2252" i="2"/>
  <c r="V2252" i="2"/>
  <c r="Y2252" i="2"/>
  <c r="W2253" i="2"/>
  <c r="V2253" i="2"/>
  <c r="Y2253" i="2"/>
  <c r="Z2251" i="2"/>
  <c r="F2254" i="2"/>
  <c r="O2254" i="2"/>
  <c r="N2255" i="2"/>
  <c r="N2256" i="2"/>
  <c r="W2256" i="2"/>
  <c r="V2257" i="2"/>
  <c r="N2258" i="2"/>
  <c r="R2259" i="2"/>
  <c r="V2260" i="2"/>
  <c r="G2264" i="2"/>
  <c r="S2264" i="2"/>
  <c r="U2264" i="2"/>
  <c r="S2266" i="2"/>
  <c r="J2267" i="2"/>
  <c r="K2267" i="2"/>
  <c r="M2270" i="2"/>
  <c r="J2270" i="2"/>
  <c r="K2270" i="2"/>
  <c r="E2276" i="2"/>
  <c r="C2276" i="2" s="1"/>
  <c r="M2278" i="2"/>
  <c r="J2278" i="2"/>
  <c r="K2278" i="2"/>
  <c r="Z2267" i="2"/>
  <c r="AC2267" i="2"/>
  <c r="AA2267" i="2"/>
  <c r="I2269" i="2"/>
  <c r="F2269" i="2"/>
  <c r="G2269" i="2"/>
  <c r="AC2282" i="2"/>
  <c r="AA2282" i="2"/>
  <c r="Z2282" i="2"/>
  <c r="I2285" i="2"/>
  <c r="G2285" i="2"/>
  <c r="F2285" i="2"/>
  <c r="AC2293" i="2"/>
  <c r="AA2293" i="2"/>
  <c r="Z2293" i="2"/>
  <c r="E2303" i="2"/>
  <c r="C2303" i="2" s="1"/>
  <c r="AC2306" i="2"/>
  <c r="AA2306" i="2"/>
  <c r="Z2306" i="2"/>
  <c r="Q2255" i="2"/>
  <c r="Y2257" i="2"/>
  <c r="G2265" i="2"/>
  <c r="I2265" i="2"/>
  <c r="F2266" i="2"/>
  <c r="G2266" i="2"/>
  <c r="V2266" i="2"/>
  <c r="Y2266" i="2"/>
  <c r="W2266" i="2"/>
  <c r="E2268" i="2"/>
  <c r="B2268" i="2" s="1"/>
  <c r="U2268" i="2"/>
  <c r="S2268" i="2"/>
  <c r="Y2277" i="2"/>
  <c r="V2277" i="2"/>
  <c r="W2277" i="2"/>
  <c r="F2282" i="2"/>
  <c r="G2282" i="2"/>
  <c r="I2282" i="2"/>
  <c r="K2251" i="2"/>
  <c r="J2252" i="2"/>
  <c r="AC2252" i="2"/>
  <c r="S2253" i="2"/>
  <c r="R2254" i="2"/>
  <c r="I2255" i="2"/>
  <c r="AA2255" i="2"/>
  <c r="Z2256" i="2"/>
  <c r="Q2257" i="2"/>
  <c r="G2258" i="2"/>
  <c r="R2258" i="2"/>
  <c r="AC2258" i="2"/>
  <c r="K2259" i="2"/>
  <c r="V2259" i="2"/>
  <c r="O2260" i="2"/>
  <c r="Z2260" i="2"/>
  <c r="I2261" i="2"/>
  <c r="M2262" i="2"/>
  <c r="Q2263" i="2"/>
  <c r="K2264" i="2"/>
  <c r="M2264" i="2"/>
  <c r="I2266" i="2"/>
  <c r="AC2266" i="2"/>
  <c r="Z2266" i="2"/>
  <c r="AA2266" i="2"/>
  <c r="Q2267" i="2"/>
  <c r="O2267" i="2"/>
  <c r="J2269" i="2"/>
  <c r="M2269" i="2"/>
  <c r="Q2275" i="2"/>
  <c r="N2275" i="2"/>
  <c r="O2275" i="2"/>
  <c r="K2265" i="2"/>
  <c r="W2265" i="2"/>
  <c r="Y2265" i="2"/>
  <c r="F2268" i="2"/>
  <c r="I2268" i="2"/>
  <c r="I2277" i="2"/>
  <c r="F2277" i="2"/>
  <c r="G2277" i="2"/>
  <c r="U2280" i="2"/>
  <c r="S2280" i="2"/>
  <c r="R2280" i="2"/>
  <c r="N2249" i="2"/>
  <c r="V2251" i="2"/>
  <c r="M2252" i="2"/>
  <c r="B2254" i="2"/>
  <c r="U2254" i="2"/>
  <c r="J2256" i="2"/>
  <c r="AC2256" i="2"/>
  <c r="J2258" i="2"/>
  <c r="U2258" i="2"/>
  <c r="C2259" i="2"/>
  <c r="N2259" i="2"/>
  <c r="Y2259" i="2"/>
  <c r="G2260" i="2"/>
  <c r="R2260" i="2"/>
  <c r="AC2260" i="2"/>
  <c r="K2261" i="2"/>
  <c r="AA2264" i="2"/>
  <c r="AC2264" i="2"/>
  <c r="M2266" i="2"/>
  <c r="K2266" i="2"/>
  <c r="V2258" i="2"/>
  <c r="Z2259" i="2"/>
  <c r="B2261" i="2"/>
  <c r="F2262" i="2"/>
  <c r="J2263" i="2"/>
  <c r="C2264" i="2"/>
  <c r="B2265" i="2"/>
  <c r="V2267" i="2"/>
  <c r="R2269" i="2"/>
  <c r="S2269" i="2"/>
  <c r="E2275" i="2"/>
  <c r="U2276" i="2"/>
  <c r="R2276" i="2"/>
  <c r="S2276" i="2"/>
  <c r="Z2279" i="2"/>
  <c r="AA2279" i="2"/>
  <c r="AC2279" i="2"/>
  <c r="Q2266" i="2"/>
  <c r="W2270" i="2"/>
  <c r="O2271" i="2"/>
  <c r="AA2271" i="2"/>
  <c r="S2272" i="2"/>
  <c r="W2273" i="2"/>
  <c r="AC2278" i="2"/>
  <c r="AA2278" i="2"/>
  <c r="Z2278" i="2"/>
  <c r="N2280" i="2"/>
  <c r="O2280" i="2"/>
  <c r="I2281" i="2"/>
  <c r="G2281" i="2"/>
  <c r="F2281" i="2"/>
  <c r="Q2283" i="2"/>
  <c r="O2283" i="2"/>
  <c r="N2283" i="2"/>
  <c r="Y2300" i="2"/>
  <c r="W2300" i="2"/>
  <c r="V2300" i="2"/>
  <c r="U2304" i="2"/>
  <c r="S2304" i="2"/>
  <c r="R2304" i="2"/>
  <c r="B2279" i="2"/>
  <c r="C2279" i="2"/>
  <c r="Y2279" i="2"/>
  <c r="W2279" i="2"/>
  <c r="V2279" i="2"/>
  <c r="J2281" i="2"/>
  <c r="K2281" i="2"/>
  <c r="E2282" i="2"/>
  <c r="AC2290" i="2"/>
  <c r="AA2290" i="2"/>
  <c r="Z2290" i="2"/>
  <c r="Y2297" i="2"/>
  <c r="W2297" i="2"/>
  <c r="V2297" i="2"/>
  <c r="R2275" i="2"/>
  <c r="S2275" i="2"/>
  <c r="F2276" i="2"/>
  <c r="G2276" i="2"/>
  <c r="V2276" i="2"/>
  <c r="W2276" i="2"/>
  <c r="J2277" i="2"/>
  <c r="K2277" i="2"/>
  <c r="Z2277" i="2"/>
  <c r="AA2277" i="2"/>
  <c r="N2278" i="2"/>
  <c r="O2278" i="2"/>
  <c r="I2279" i="2"/>
  <c r="G2279" i="2"/>
  <c r="F2279" i="2"/>
  <c r="V2280" i="2"/>
  <c r="W2280" i="2"/>
  <c r="Q2281" i="2"/>
  <c r="O2281" i="2"/>
  <c r="N2281" i="2"/>
  <c r="Y2283" i="2"/>
  <c r="W2283" i="2"/>
  <c r="V2283" i="2"/>
  <c r="E2300" i="2"/>
  <c r="C2269" i="2"/>
  <c r="W2269" i="2"/>
  <c r="G2270" i="2"/>
  <c r="Q2270" i="2"/>
  <c r="AA2270" i="2"/>
  <c r="K2271" i="2"/>
  <c r="U2271" i="2"/>
  <c r="Y2272" i="2"/>
  <c r="AC2273" i="2"/>
  <c r="U2275" i="2"/>
  <c r="J2279" i="2"/>
  <c r="K2279" i="2"/>
  <c r="E2280" i="2"/>
  <c r="B2280" i="2" s="1"/>
  <c r="R2281" i="2"/>
  <c r="S2281" i="2"/>
  <c r="M2282" i="2"/>
  <c r="K2282" i="2"/>
  <c r="J2282" i="2"/>
  <c r="Q2287" i="2"/>
  <c r="O2287" i="2"/>
  <c r="N2287" i="2"/>
  <c r="M2289" i="2"/>
  <c r="K2289" i="2"/>
  <c r="J2289" i="2"/>
  <c r="I2293" i="2"/>
  <c r="G2293" i="2"/>
  <c r="F2293" i="2"/>
  <c r="I2296" i="2"/>
  <c r="G2296" i="2"/>
  <c r="F2296" i="2"/>
  <c r="G2275" i="2"/>
  <c r="U2278" i="2"/>
  <c r="S2278" i="2"/>
  <c r="R2278" i="2"/>
  <c r="M2279" i="2"/>
  <c r="F2280" i="2"/>
  <c r="G2280" i="2"/>
  <c r="AC2280" i="2"/>
  <c r="AA2280" i="2"/>
  <c r="Z2280" i="2"/>
  <c r="U2281" i="2"/>
  <c r="I2283" i="2"/>
  <c r="G2283" i="2"/>
  <c r="F2283" i="2"/>
  <c r="M2302" i="2"/>
  <c r="K2302" i="2"/>
  <c r="J2302" i="2"/>
  <c r="M2305" i="2"/>
  <c r="K2305" i="2"/>
  <c r="J2305" i="2"/>
  <c r="C2266" i="2"/>
  <c r="O2266" i="2"/>
  <c r="G2267" i="2"/>
  <c r="S2267" i="2"/>
  <c r="K2268" i="2"/>
  <c r="W2268" i="2"/>
  <c r="O2269" i="2"/>
  <c r="AA2269" i="2"/>
  <c r="I2270" i="2"/>
  <c r="S2270" i="2"/>
  <c r="M2271" i="2"/>
  <c r="Q2272" i="2"/>
  <c r="Y2275" i="2"/>
  <c r="V2275" i="2"/>
  <c r="M2276" i="2"/>
  <c r="J2276" i="2"/>
  <c r="AC2276" i="2"/>
  <c r="Z2276" i="2"/>
  <c r="Q2277" i="2"/>
  <c r="N2277" i="2"/>
  <c r="B2278" i="2"/>
  <c r="V2278" i="2"/>
  <c r="W2278" i="2"/>
  <c r="Q2279" i="2"/>
  <c r="O2279" i="2"/>
  <c r="N2279" i="2"/>
  <c r="I2280" i="2"/>
  <c r="E2281" i="2"/>
  <c r="C2281" i="2" s="1"/>
  <c r="Y2281" i="2"/>
  <c r="W2281" i="2"/>
  <c r="V2281" i="2"/>
  <c r="E2284" i="2"/>
  <c r="U2288" i="2"/>
  <c r="S2288" i="2"/>
  <c r="R2288" i="2"/>
  <c r="Q2298" i="2"/>
  <c r="O2298" i="2"/>
  <c r="N2298" i="2"/>
  <c r="N2271" i="2"/>
  <c r="R2272" i="2"/>
  <c r="V2273" i="2"/>
  <c r="Z2274" i="2"/>
  <c r="J2275" i="2"/>
  <c r="K2275" i="2"/>
  <c r="Z2275" i="2"/>
  <c r="AA2275" i="2"/>
  <c r="N2276" i="2"/>
  <c r="O2276" i="2"/>
  <c r="R2277" i="2"/>
  <c r="S2277" i="2"/>
  <c r="F2278" i="2"/>
  <c r="G2278" i="2"/>
  <c r="Y2278" i="2"/>
  <c r="R2279" i="2"/>
  <c r="S2279" i="2"/>
  <c r="M2280" i="2"/>
  <c r="K2280" i="2"/>
  <c r="J2280" i="2"/>
  <c r="Z2281" i="2"/>
  <c r="AA2281" i="2"/>
  <c r="U2282" i="2"/>
  <c r="S2282" i="2"/>
  <c r="R2282" i="2"/>
  <c r="M2286" i="2"/>
  <c r="K2286" i="2"/>
  <c r="J2286" i="2"/>
  <c r="U2291" i="2"/>
  <c r="S2291" i="2"/>
  <c r="R2291" i="2"/>
  <c r="Q2295" i="2"/>
  <c r="O2295" i="2"/>
  <c r="N2295" i="2"/>
  <c r="O2282" i="2"/>
  <c r="W2282" i="2"/>
  <c r="C2283" i="2"/>
  <c r="K2283" i="2"/>
  <c r="S2283" i="2"/>
  <c r="AA2283" i="2"/>
  <c r="G2284" i="2"/>
  <c r="O2284" i="2"/>
  <c r="W2284" i="2"/>
  <c r="AA2285" i="2"/>
  <c r="C2287" i="2"/>
  <c r="I2289" i="2"/>
  <c r="G2289" i="2"/>
  <c r="F2289" i="2"/>
  <c r="AC2289" i="2"/>
  <c r="AA2289" i="2"/>
  <c r="Q2291" i="2"/>
  <c r="O2291" i="2"/>
  <c r="N2291" i="2"/>
  <c r="I2292" i="2"/>
  <c r="G2292" i="2"/>
  <c r="Y2293" i="2"/>
  <c r="W2293" i="2"/>
  <c r="V2293" i="2"/>
  <c r="Q2294" i="2"/>
  <c r="O2294" i="2"/>
  <c r="E2296" i="2"/>
  <c r="B2296" i="2" s="1"/>
  <c r="Y2296" i="2"/>
  <c r="W2296" i="2"/>
  <c r="M2298" i="2"/>
  <c r="K2298" i="2"/>
  <c r="J2298" i="2"/>
  <c r="E2299" i="2"/>
  <c r="B2299" i="2" s="1"/>
  <c r="U2300" i="2"/>
  <c r="S2300" i="2"/>
  <c r="R2300" i="2"/>
  <c r="M2301" i="2"/>
  <c r="K2301" i="2"/>
  <c r="AC2302" i="2"/>
  <c r="AA2302" i="2"/>
  <c r="Z2302" i="2"/>
  <c r="U2303" i="2"/>
  <c r="S2303" i="2"/>
  <c r="I2305" i="2"/>
  <c r="G2305" i="2"/>
  <c r="F2305" i="2"/>
  <c r="AC2305" i="2"/>
  <c r="AA2305" i="2"/>
  <c r="Q2307" i="2"/>
  <c r="O2307" i="2"/>
  <c r="N2307" i="2"/>
  <c r="R2285" i="2"/>
  <c r="V2286" i="2"/>
  <c r="Z2287" i="2"/>
  <c r="Q2288" i="2"/>
  <c r="O2288" i="2"/>
  <c r="E2290" i="2"/>
  <c r="Y2290" i="2"/>
  <c r="W2290" i="2"/>
  <c r="M2292" i="2"/>
  <c r="K2292" i="2"/>
  <c r="J2292" i="2"/>
  <c r="C2293" i="2"/>
  <c r="U2294" i="2"/>
  <c r="S2294" i="2"/>
  <c r="R2294" i="2"/>
  <c r="M2295" i="2"/>
  <c r="K2295" i="2"/>
  <c r="AC2296" i="2"/>
  <c r="AA2296" i="2"/>
  <c r="Z2296" i="2"/>
  <c r="U2297" i="2"/>
  <c r="S2297" i="2"/>
  <c r="I2299" i="2"/>
  <c r="G2299" i="2"/>
  <c r="F2299" i="2"/>
  <c r="AC2299" i="2"/>
  <c r="AA2299" i="2"/>
  <c r="Q2301" i="2"/>
  <c r="O2301" i="2"/>
  <c r="N2301" i="2"/>
  <c r="I2302" i="2"/>
  <c r="G2302" i="2"/>
  <c r="Y2303" i="2"/>
  <c r="W2303" i="2"/>
  <c r="V2303" i="2"/>
  <c r="Q2304" i="2"/>
  <c r="O2304" i="2"/>
  <c r="E2306" i="2"/>
  <c r="B2306" i="2" s="1"/>
  <c r="Y2306" i="2"/>
  <c r="W2306" i="2"/>
  <c r="J2284" i="2"/>
  <c r="R2284" i="2"/>
  <c r="AA2284" i="2"/>
  <c r="J2285" i="2"/>
  <c r="C2286" i="2"/>
  <c r="N2286" i="2"/>
  <c r="G2287" i="2"/>
  <c r="R2287" i="2"/>
  <c r="Q2289" i="2"/>
  <c r="O2289" i="2"/>
  <c r="N2289" i="2"/>
  <c r="I2290" i="2"/>
  <c r="G2290" i="2"/>
  <c r="Y2291" i="2"/>
  <c r="W2291" i="2"/>
  <c r="V2291" i="2"/>
  <c r="Q2292" i="2"/>
  <c r="O2292" i="2"/>
  <c r="E2294" i="2"/>
  <c r="C2294" i="2" s="1"/>
  <c r="Y2294" i="2"/>
  <c r="W2294" i="2"/>
  <c r="M2296" i="2"/>
  <c r="K2296" i="2"/>
  <c r="J2296" i="2"/>
  <c r="C2297" i="2"/>
  <c r="U2298" i="2"/>
  <c r="S2298" i="2"/>
  <c r="R2298" i="2"/>
  <c r="M2299" i="2"/>
  <c r="K2299" i="2"/>
  <c r="AC2300" i="2"/>
  <c r="AA2300" i="2"/>
  <c r="Z2300" i="2"/>
  <c r="U2301" i="2"/>
  <c r="S2301" i="2"/>
  <c r="I2303" i="2"/>
  <c r="G2303" i="2"/>
  <c r="F2303" i="2"/>
  <c r="AC2303" i="2"/>
  <c r="AA2303" i="2"/>
  <c r="Q2305" i="2"/>
  <c r="O2305" i="2"/>
  <c r="N2305" i="2"/>
  <c r="I2306" i="2"/>
  <c r="G2306" i="2"/>
  <c r="Y2307" i="2"/>
  <c r="W2307" i="2"/>
  <c r="V2307" i="2"/>
  <c r="K2284" i="2"/>
  <c r="S2284" i="2"/>
  <c r="K2285" i="2"/>
  <c r="O2286" i="2"/>
  <c r="S2287" i="2"/>
  <c r="E2288" i="2"/>
  <c r="B2288" i="2" s="1"/>
  <c r="Y2288" i="2"/>
  <c r="W2288" i="2"/>
  <c r="M2290" i="2"/>
  <c r="K2290" i="2"/>
  <c r="J2290" i="2"/>
  <c r="C2291" i="2"/>
  <c r="U2292" i="2"/>
  <c r="S2292" i="2"/>
  <c r="R2292" i="2"/>
  <c r="M2293" i="2"/>
  <c r="K2293" i="2"/>
  <c r="AC2294" i="2"/>
  <c r="AA2294" i="2"/>
  <c r="Z2294" i="2"/>
  <c r="U2295" i="2"/>
  <c r="S2295" i="2"/>
  <c r="I2297" i="2"/>
  <c r="G2297" i="2"/>
  <c r="F2297" i="2"/>
  <c r="AC2297" i="2"/>
  <c r="AA2297" i="2"/>
  <c r="Q2299" i="2"/>
  <c r="O2299" i="2"/>
  <c r="N2299" i="2"/>
  <c r="I2300" i="2"/>
  <c r="G2300" i="2"/>
  <c r="Y2301" i="2"/>
  <c r="W2301" i="2"/>
  <c r="V2301" i="2"/>
  <c r="Q2302" i="2"/>
  <c r="O2302" i="2"/>
  <c r="E2304" i="2"/>
  <c r="Y2304" i="2"/>
  <c r="W2304" i="2"/>
  <c r="M2306" i="2"/>
  <c r="K2306" i="2"/>
  <c r="J2306" i="2"/>
  <c r="AC2288" i="2"/>
  <c r="AA2288" i="2"/>
  <c r="Z2288" i="2"/>
  <c r="U2289" i="2"/>
  <c r="S2289" i="2"/>
  <c r="I2291" i="2"/>
  <c r="G2291" i="2"/>
  <c r="F2291" i="2"/>
  <c r="AC2291" i="2"/>
  <c r="AA2291" i="2"/>
  <c r="Q2293" i="2"/>
  <c r="O2293" i="2"/>
  <c r="N2293" i="2"/>
  <c r="I2294" i="2"/>
  <c r="G2294" i="2"/>
  <c r="Y2295" i="2"/>
  <c r="W2295" i="2"/>
  <c r="V2295" i="2"/>
  <c r="Q2296" i="2"/>
  <c r="O2296" i="2"/>
  <c r="E2298" i="2"/>
  <c r="C2298" i="2" s="1"/>
  <c r="Y2298" i="2"/>
  <c r="W2298" i="2"/>
  <c r="M2300" i="2"/>
  <c r="K2300" i="2"/>
  <c r="J2300" i="2"/>
  <c r="C2301" i="2"/>
  <c r="U2302" i="2"/>
  <c r="S2302" i="2"/>
  <c r="R2302" i="2"/>
  <c r="M2303" i="2"/>
  <c r="K2303" i="2"/>
  <c r="AC2304" i="2"/>
  <c r="AA2304" i="2"/>
  <c r="Z2304" i="2"/>
  <c r="U2305" i="2"/>
  <c r="S2305" i="2"/>
  <c r="I2307" i="2"/>
  <c r="G2307" i="2"/>
  <c r="F2307" i="2"/>
  <c r="C2285" i="2"/>
  <c r="N2285" i="2"/>
  <c r="G2286" i="2"/>
  <c r="R2286" i="2"/>
  <c r="K2287" i="2"/>
  <c r="V2287" i="2"/>
  <c r="I2288" i="2"/>
  <c r="G2288" i="2"/>
  <c r="Y2289" i="2"/>
  <c r="W2289" i="2"/>
  <c r="V2289" i="2"/>
  <c r="Q2290" i="2"/>
  <c r="O2290" i="2"/>
  <c r="E2292" i="2"/>
  <c r="B2292" i="2" s="1"/>
  <c r="Y2292" i="2"/>
  <c r="W2292" i="2"/>
  <c r="M2294" i="2"/>
  <c r="K2294" i="2"/>
  <c r="J2294" i="2"/>
  <c r="C2295" i="2"/>
  <c r="U2296" i="2"/>
  <c r="S2296" i="2"/>
  <c r="R2296" i="2"/>
  <c r="M2297" i="2"/>
  <c r="K2297" i="2"/>
  <c r="AC2298" i="2"/>
  <c r="AA2298" i="2"/>
  <c r="Z2298" i="2"/>
  <c r="U2299" i="2"/>
  <c r="S2299" i="2"/>
  <c r="I2301" i="2"/>
  <c r="G2301" i="2"/>
  <c r="F2301" i="2"/>
  <c r="AC2301" i="2"/>
  <c r="AA2301" i="2"/>
  <c r="Q2303" i="2"/>
  <c r="O2303" i="2"/>
  <c r="N2303" i="2"/>
  <c r="I2304" i="2"/>
  <c r="G2304" i="2"/>
  <c r="Y2305" i="2"/>
  <c r="W2305" i="2"/>
  <c r="V2305" i="2"/>
  <c r="Q2306" i="2"/>
  <c r="O2306" i="2"/>
  <c r="V2284" i="2"/>
  <c r="O2285" i="2"/>
  <c r="Z2285" i="2"/>
  <c r="S2286" i="2"/>
  <c r="B2287" i="2"/>
  <c r="W2287" i="2"/>
  <c r="M2288" i="2"/>
  <c r="K2288" i="2"/>
  <c r="J2288" i="2"/>
  <c r="C2289" i="2"/>
  <c r="Z2289" i="2"/>
  <c r="U2290" i="2"/>
  <c r="S2290" i="2"/>
  <c r="R2290" i="2"/>
  <c r="M2291" i="2"/>
  <c r="K2291" i="2"/>
  <c r="F2292" i="2"/>
  <c r="AC2292" i="2"/>
  <c r="AA2292" i="2"/>
  <c r="Z2292" i="2"/>
  <c r="U2293" i="2"/>
  <c r="S2293" i="2"/>
  <c r="N2294" i="2"/>
  <c r="I2295" i="2"/>
  <c r="G2295" i="2"/>
  <c r="F2295" i="2"/>
  <c r="AC2295" i="2"/>
  <c r="AA2295" i="2"/>
  <c r="V2296" i="2"/>
  <c r="Q2297" i="2"/>
  <c r="O2297" i="2"/>
  <c r="N2297" i="2"/>
  <c r="I2298" i="2"/>
  <c r="G2298" i="2"/>
  <c r="Y2299" i="2"/>
  <c r="W2299" i="2"/>
  <c r="V2299" i="2"/>
  <c r="Q2300" i="2"/>
  <c r="O2300" i="2"/>
  <c r="J2301" i="2"/>
  <c r="E2302" i="2"/>
  <c r="B2302" i="2" s="1"/>
  <c r="Y2302" i="2"/>
  <c r="W2302" i="2"/>
  <c r="R2303" i="2"/>
  <c r="M2304" i="2"/>
  <c r="K2304" i="2"/>
  <c r="J2304" i="2"/>
  <c r="C2305" i="2"/>
  <c r="Z2305" i="2"/>
  <c r="U2306" i="2"/>
  <c r="S2306" i="2"/>
  <c r="R2306" i="2"/>
  <c r="C2307" i="2"/>
  <c r="K2307" i="2"/>
  <c r="S2307" i="2"/>
  <c r="AA2307" i="2"/>
  <c r="G2308" i="2"/>
  <c r="O2308" i="2"/>
  <c r="W2308" i="2"/>
  <c r="B2308" i="2"/>
  <c r="J2308" i="2"/>
  <c r="R2308" i="2"/>
  <c r="Z2308" i="2"/>
  <c r="C2308" i="2"/>
  <c r="K2308" i="2"/>
  <c r="S2308" i="2"/>
  <c r="AA2308" i="2"/>
  <c r="B33" i="1"/>
  <c r="B37" i="1"/>
  <c r="B38" i="1"/>
  <c r="M14" i="1"/>
  <c r="N14" i="1"/>
  <c r="M13" i="1"/>
  <c r="N13" i="1" s="1"/>
  <c r="B13" i="1"/>
  <c r="M12" i="1"/>
  <c r="N12" i="1"/>
  <c r="M11" i="1"/>
  <c r="N11" i="1" s="1"/>
  <c r="F11" i="1"/>
  <c r="F29" i="1"/>
  <c r="F30" i="1" s="1"/>
  <c r="M10" i="1"/>
  <c r="N10" i="1"/>
  <c r="M9" i="1"/>
  <c r="N9" i="1"/>
  <c r="R8" i="1"/>
  <c r="R9" i="1" s="1"/>
  <c r="R10" i="1" s="1"/>
  <c r="R11" i="1" s="1"/>
  <c r="R12" i="1" s="1"/>
  <c r="R13" i="1" s="1"/>
  <c r="R14" i="1" s="1"/>
  <c r="M8" i="1"/>
  <c r="N8" i="1"/>
  <c r="E8" i="1"/>
  <c r="D8" i="1"/>
  <c r="B8" i="1" s="1"/>
  <c r="M7" i="1"/>
  <c r="N7" i="1" s="1"/>
  <c r="M6" i="1"/>
  <c r="O7" i="1"/>
  <c r="B6" i="1"/>
  <c r="F10" i="1" s="1"/>
  <c r="E38" i="1"/>
  <c r="W249" i="2" l="1"/>
  <c r="W241" i="2"/>
  <c r="G162" i="2"/>
  <c r="K80" i="2"/>
  <c r="V159" i="2"/>
  <c r="N303" i="2"/>
  <c r="V336" i="2"/>
  <c r="N318" i="2"/>
  <c r="F270" i="2"/>
  <c r="R319" i="2"/>
  <c r="F308" i="2"/>
  <c r="K148" i="2"/>
  <c r="R288" i="2"/>
  <c r="C281" i="2"/>
  <c r="N283" i="2"/>
  <c r="K119" i="2"/>
  <c r="K77" i="2"/>
  <c r="K150" i="2"/>
  <c r="K152" i="2"/>
  <c r="K66" i="2"/>
  <c r="K243" i="2"/>
  <c r="K136" i="2"/>
  <c r="K50" i="2"/>
  <c r="AA184" i="2"/>
  <c r="C157" i="2"/>
  <c r="C280" i="2"/>
  <c r="J292" i="2"/>
  <c r="J154" i="2"/>
  <c r="J136" i="2"/>
  <c r="AA282" i="2"/>
  <c r="Z282" i="2"/>
  <c r="K292" i="2"/>
  <c r="K277" i="2"/>
  <c r="F324" i="2"/>
  <c r="F316" i="2"/>
  <c r="N269" i="2"/>
  <c r="J305" i="2"/>
  <c r="O700" i="2"/>
  <c r="R942" i="2"/>
  <c r="K253" i="2"/>
  <c r="C729" i="2"/>
  <c r="B707" i="2"/>
  <c r="V146" i="2"/>
  <c r="K736" i="2"/>
  <c r="G194" i="2"/>
  <c r="G166" i="2"/>
  <c r="O263" i="2"/>
  <c r="C21" i="2"/>
  <c r="N253" i="2"/>
  <c r="W386" i="2"/>
  <c r="B1488" i="2"/>
  <c r="J164" i="2"/>
  <c r="B2073" i="2"/>
  <c r="B747" i="2"/>
  <c r="G740" i="2"/>
  <c r="F740" i="2"/>
  <c r="C453" i="2"/>
  <c r="R377" i="2"/>
  <c r="R361" i="2"/>
  <c r="C341" i="2"/>
  <c r="S457" i="2"/>
  <c r="J319" i="2"/>
  <c r="R491" i="2"/>
  <c r="N464" i="2"/>
  <c r="V386" i="2"/>
  <c r="O995" i="2"/>
  <c r="J335" i="2"/>
  <c r="N344" i="2"/>
  <c r="F430" i="2"/>
  <c r="Z379" i="2"/>
  <c r="R521" i="2"/>
  <c r="O384" i="2"/>
  <c r="R719" i="2"/>
  <c r="K745" i="2"/>
  <c r="S715" i="2"/>
  <c r="O711" i="2"/>
  <c r="N746" i="2"/>
  <c r="O704" i="2"/>
  <c r="C644" i="2"/>
  <c r="V408" i="2"/>
  <c r="AA271" i="2"/>
  <c r="F216" i="2"/>
  <c r="AE139" i="2"/>
  <c r="F205" i="2"/>
  <c r="G190" i="2"/>
  <c r="G161" i="2"/>
  <c r="G138" i="2"/>
  <c r="K181" i="2"/>
  <c r="F44" i="2"/>
  <c r="J150" i="2"/>
  <c r="J172" i="2"/>
  <c r="AE108" i="2"/>
  <c r="F60" i="2"/>
  <c r="J116" i="2"/>
  <c r="V193" i="2"/>
  <c r="K71" i="2"/>
  <c r="B667" i="2"/>
  <c r="B845" i="2"/>
  <c r="S716" i="2"/>
  <c r="V690" i="2"/>
  <c r="C587" i="2"/>
  <c r="J289" i="2"/>
  <c r="N251" i="2"/>
  <c r="O432" i="2"/>
  <c r="O256" i="2"/>
  <c r="O180" i="2"/>
  <c r="AD112" i="2"/>
  <c r="F916" i="2"/>
  <c r="C682" i="2"/>
  <c r="Z237" i="2"/>
  <c r="O560" i="2"/>
  <c r="N941" i="2"/>
  <c r="S225" i="2"/>
  <c r="K305" i="2"/>
  <c r="K304" i="2"/>
  <c r="W670" i="2"/>
  <c r="F918" i="2"/>
  <c r="K288" i="2"/>
  <c r="B317" i="2"/>
  <c r="W450" i="2"/>
  <c r="B341" i="2"/>
  <c r="K543" i="2"/>
  <c r="W559" i="2"/>
  <c r="S521" i="2"/>
  <c r="F532" i="2"/>
  <c r="N328" i="2"/>
  <c r="F358" i="2"/>
  <c r="K276" i="2"/>
  <c r="G132" i="2"/>
  <c r="J149" i="2"/>
  <c r="K3" i="2"/>
  <c r="G107" i="2"/>
  <c r="K156" i="2"/>
  <c r="K65" i="2"/>
  <c r="G111" i="2"/>
  <c r="F65" i="2"/>
  <c r="G683" i="2"/>
  <c r="G658" i="2"/>
  <c r="B681" i="2"/>
  <c r="F612" i="2"/>
  <c r="J551" i="2"/>
  <c r="F486" i="2"/>
  <c r="S441" i="2"/>
  <c r="B453" i="2"/>
  <c r="K455" i="2"/>
  <c r="W562" i="2"/>
  <c r="G114" i="2"/>
  <c r="G119" i="2"/>
  <c r="J579" i="2"/>
  <c r="O464" i="2"/>
  <c r="S561" i="2"/>
  <c r="C699" i="2"/>
  <c r="B307" i="2"/>
  <c r="V297" i="2"/>
  <c r="F254" i="2"/>
  <c r="B1100" i="2"/>
  <c r="N1095" i="2"/>
  <c r="G656" i="2"/>
  <c r="S664" i="2"/>
  <c r="R679" i="2"/>
  <c r="W564" i="2"/>
  <c r="W538" i="2"/>
  <c r="S470" i="2"/>
  <c r="J485" i="2"/>
  <c r="V314" i="2"/>
  <c r="V296" i="2"/>
  <c r="F477" i="2"/>
  <c r="AA279" i="2"/>
  <c r="K264" i="2"/>
  <c r="G148" i="2"/>
  <c r="G131" i="2"/>
  <c r="J114" i="2"/>
  <c r="J156" i="2"/>
  <c r="G49" i="2"/>
  <c r="K64" i="2"/>
  <c r="O707" i="2"/>
  <c r="F658" i="2"/>
  <c r="C646" i="2"/>
  <c r="F446" i="2"/>
  <c r="R457" i="2"/>
  <c r="W754" i="2"/>
  <c r="V670" i="2"/>
  <c r="N560" i="2"/>
  <c r="N500" i="2"/>
  <c r="Z339" i="2"/>
  <c r="F326" i="2"/>
  <c r="K343" i="2"/>
  <c r="G350" i="2"/>
  <c r="N507" i="2"/>
  <c r="O507" i="2"/>
  <c r="B1106" i="2"/>
  <c r="O114" i="2"/>
  <c r="O101" i="2"/>
  <c r="O97" i="2"/>
  <c r="N92" i="2"/>
  <c r="O188" i="2"/>
  <c r="G719" i="2"/>
  <c r="C359" i="2"/>
  <c r="K75" i="2"/>
  <c r="W63" i="2"/>
  <c r="K163" i="2"/>
  <c r="W121" i="2"/>
  <c r="F676" i="2"/>
  <c r="O782" i="2"/>
  <c r="O246" i="2"/>
  <c r="S250" i="2"/>
  <c r="O241" i="2"/>
  <c r="S283" i="2"/>
  <c r="J92" i="2"/>
  <c r="O1066" i="2"/>
  <c r="N114" i="2"/>
  <c r="O150" i="2"/>
  <c r="O111" i="2"/>
  <c r="K638" i="2"/>
  <c r="G368" i="2"/>
  <c r="V335" i="2"/>
  <c r="F315" i="2"/>
  <c r="C295" i="2"/>
  <c r="V287" i="2"/>
  <c r="F262" i="2"/>
  <c r="F339" i="2"/>
  <c r="N309" i="2"/>
  <c r="S303" i="2"/>
  <c r="V284" i="2"/>
  <c r="V270" i="2"/>
  <c r="N216" i="2"/>
  <c r="AA206" i="2"/>
  <c r="G181" i="2"/>
  <c r="G151" i="2"/>
  <c r="G136" i="2"/>
  <c r="K117" i="2"/>
  <c r="K282" i="2"/>
  <c r="AA82" i="2"/>
  <c r="K256" i="2"/>
  <c r="K189" i="2"/>
  <c r="R210" i="2"/>
  <c r="N108" i="2"/>
  <c r="S214" i="2"/>
  <c r="V139" i="2"/>
  <c r="F103" i="2"/>
  <c r="K154" i="2"/>
  <c r="W52" i="2"/>
  <c r="V177" i="2"/>
  <c r="AA67" i="2"/>
  <c r="J175" i="2"/>
  <c r="G446" i="2"/>
  <c r="R449" i="2"/>
  <c r="J361" i="2"/>
  <c r="N307" i="2"/>
  <c r="R281" i="2"/>
  <c r="N306" i="2"/>
  <c r="C271" i="2"/>
  <c r="V324" i="2"/>
  <c r="Z365" i="2"/>
  <c r="R272" i="2"/>
  <c r="AA143" i="2"/>
  <c r="J101" i="2"/>
  <c r="Z76" i="2"/>
  <c r="S449" i="2"/>
  <c r="B309" i="2"/>
  <c r="S377" i="2"/>
  <c r="J325" i="2"/>
  <c r="F355" i="2"/>
  <c r="AA416" i="2"/>
  <c r="B426" i="2"/>
  <c r="J275" i="2"/>
  <c r="N261" i="2"/>
  <c r="J246" i="2"/>
  <c r="J369" i="2"/>
  <c r="J304" i="2"/>
  <c r="K1559" i="2"/>
  <c r="O459" i="2"/>
  <c r="C212" i="2"/>
  <c r="N116" i="2"/>
  <c r="N97" i="2"/>
  <c r="K102" i="2"/>
  <c r="G1119" i="2"/>
  <c r="F926" i="2"/>
  <c r="G1278" i="2"/>
  <c r="C1543" i="2"/>
  <c r="N1103" i="2"/>
  <c r="N106" i="2"/>
  <c r="O96" i="2"/>
  <c r="J1581" i="2"/>
  <c r="F608" i="2"/>
  <c r="K1557" i="2"/>
  <c r="G157" i="2"/>
  <c r="K78" i="2"/>
  <c r="N103" i="2"/>
  <c r="V187" i="2"/>
  <c r="V169" i="2"/>
  <c r="K68" i="2"/>
  <c r="O90" i="2"/>
  <c r="F1992" i="2"/>
  <c r="S187" i="2"/>
  <c r="E123" i="2"/>
  <c r="C123" i="2" s="1"/>
  <c r="E148" i="2"/>
  <c r="B148" i="2" s="1"/>
  <c r="AC157" i="2"/>
  <c r="AA157" i="2" s="1"/>
  <c r="AC267" i="2"/>
  <c r="AA267" i="2" s="1"/>
  <c r="Q336" i="2"/>
  <c r="N336" i="2" s="1"/>
  <c r="U337" i="2"/>
  <c r="R337" i="2" s="1"/>
  <c r="Y346" i="2"/>
  <c r="V346" i="2" s="1"/>
  <c r="Y370" i="2"/>
  <c r="W370" i="2" s="1"/>
  <c r="K1543" i="2"/>
  <c r="F1515" i="2"/>
  <c r="C42" i="2"/>
  <c r="K168" i="2"/>
  <c r="I48" i="2"/>
  <c r="G48" i="2" s="1"/>
  <c r="I104" i="2"/>
  <c r="G104" i="2" s="1"/>
  <c r="I122" i="2"/>
  <c r="F122" i="2" s="1"/>
  <c r="I133" i="2"/>
  <c r="G133" i="2" s="1"/>
  <c r="I147" i="2"/>
  <c r="G147" i="2" s="1"/>
  <c r="M196" i="2"/>
  <c r="J196" i="2" s="1"/>
  <c r="K283" i="2"/>
  <c r="Z213" i="2"/>
  <c r="I32" i="2"/>
  <c r="F32" i="2" s="1"/>
  <c r="B2165" i="2"/>
  <c r="J1094" i="2"/>
  <c r="W509" i="2"/>
  <c r="N293" i="2"/>
  <c r="K294" i="2"/>
  <c r="S305" i="2"/>
  <c r="K272" i="2"/>
  <c r="F39" i="2"/>
  <c r="O108" i="2"/>
  <c r="G100" i="2"/>
  <c r="Z211" i="2"/>
  <c r="N96" i="2"/>
  <c r="K709" i="2"/>
  <c r="J709" i="2"/>
  <c r="V310" i="2"/>
  <c r="F362" i="2"/>
  <c r="Z331" i="2"/>
  <c r="B369" i="2"/>
  <c r="N356" i="2"/>
  <c r="O152" i="2"/>
  <c r="O245" i="2"/>
  <c r="J371" i="2"/>
  <c r="S429" i="2"/>
  <c r="B417" i="2"/>
  <c r="K411" i="2"/>
  <c r="W438" i="2"/>
  <c r="Q91" i="2"/>
  <c r="N91" i="2" s="1"/>
  <c r="Q98" i="2"/>
  <c r="N98" i="2" s="1"/>
  <c r="Q102" i="2"/>
  <c r="N102" i="2" s="1"/>
  <c r="Q110" i="2"/>
  <c r="N110" i="2" s="1"/>
  <c r="Q115" i="2"/>
  <c r="N115" i="2" s="1"/>
  <c r="Q117" i="2"/>
  <c r="N117" i="2" s="1"/>
  <c r="Q146" i="2"/>
  <c r="O146" i="2" s="1"/>
  <c r="U196" i="2"/>
  <c r="S196" i="2" s="1"/>
  <c r="M197" i="2"/>
  <c r="J197" i="2" s="1"/>
  <c r="Q205" i="2"/>
  <c r="N205" i="2" s="1"/>
  <c r="I211" i="2"/>
  <c r="G211" i="2" s="1"/>
  <c r="E217" i="2"/>
  <c r="C217" i="2" s="1"/>
  <c r="E221" i="2"/>
  <c r="C221" i="2" s="1"/>
  <c r="Q223" i="2"/>
  <c r="O223" i="2" s="1"/>
  <c r="Q227" i="2"/>
  <c r="N227" i="2" s="1"/>
  <c r="U234" i="2"/>
  <c r="S234" i="2" s="1"/>
  <c r="E238" i="2"/>
  <c r="B238" i="2" s="1"/>
  <c r="AC241" i="2"/>
  <c r="Z241" i="2" s="1"/>
  <c r="Y202" i="2"/>
  <c r="V202" i="2" s="1"/>
  <c r="M262" i="2"/>
  <c r="K262" i="2" s="1"/>
  <c r="M331" i="2"/>
  <c r="J331" i="2" s="1"/>
  <c r="U333" i="2"/>
  <c r="S333" i="2" s="1"/>
  <c r="E345" i="2"/>
  <c r="B345" i="2" s="1"/>
  <c r="M347" i="2"/>
  <c r="K347" i="2" s="1"/>
  <c r="E361" i="2"/>
  <c r="B361" i="2" s="1"/>
  <c r="Q364" i="2"/>
  <c r="O364" i="2" s="1"/>
  <c r="AC367" i="2"/>
  <c r="AA367" i="2" s="1"/>
  <c r="Y374" i="2"/>
  <c r="W374" i="2" s="1"/>
  <c r="M379" i="2"/>
  <c r="K379" i="2" s="1"/>
  <c r="AC383" i="2"/>
  <c r="Z383" i="2" s="1"/>
  <c r="AC391" i="2"/>
  <c r="AA391" i="2" s="1"/>
  <c r="M395" i="2"/>
  <c r="K395" i="2" s="1"/>
  <c r="I402" i="2"/>
  <c r="G402" i="2" s="1"/>
  <c r="Q404" i="2"/>
  <c r="N404" i="2" s="1"/>
  <c r="E425" i="2"/>
  <c r="B425" i="2" s="1"/>
  <c r="E441" i="2"/>
  <c r="B441" i="2" s="1"/>
  <c r="U445" i="2"/>
  <c r="S445" i="2" s="1"/>
  <c r="M451" i="2"/>
  <c r="K451" i="2" s="1"/>
  <c r="C1764" i="2"/>
  <c r="N1093" i="2"/>
  <c r="O370" i="2"/>
  <c r="G196" i="2"/>
  <c r="V161" i="2"/>
  <c r="O43" i="2"/>
  <c r="V183" i="2"/>
  <c r="V731" i="2"/>
  <c r="W731" i="2"/>
  <c r="J696" i="2"/>
  <c r="K696" i="2"/>
  <c r="Y137" i="2"/>
  <c r="V137" i="2" s="1"/>
  <c r="I165" i="2"/>
  <c r="G165" i="2" s="1"/>
  <c r="U109" i="2"/>
  <c r="S109" i="2" s="1"/>
  <c r="R751" i="2"/>
  <c r="C895" i="2"/>
  <c r="J868" i="2"/>
  <c r="N208" i="2"/>
  <c r="G176" i="2"/>
  <c r="O118" i="2"/>
  <c r="O103" i="2"/>
  <c r="G60" i="2"/>
  <c r="O93" i="2"/>
  <c r="S206" i="2"/>
  <c r="N30" i="2"/>
  <c r="V358" i="2"/>
  <c r="O139" i="2"/>
  <c r="AC66" i="2"/>
  <c r="AA66" i="2" s="1"/>
  <c r="AC97" i="2"/>
  <c r="Z97" i="2" s="1"/>
  <c r="B1524" i="2"/>
  <c r="C1277" i="2"/>
  <c r="F748" i="2"/>
  <c r="O354" i="2"/>
  <c r="K285" i="2"/>
  <c r="V216" i="2"/>
  <c r="S59" i="2"/>
  <c r="O89" i="2"/>
  <c r="O30" i="2"/>
  <c r="F1320" i="2"/>
  <c r="R92" i="2"/>
  <c r="O228" i="2"/>
  <c r="F434" i="2"/>
  <c r="K759" i="2"/>
  <c r="J759" i="2"/>
  <c r="J379" i="2"/>
  <c r="Z343" i="2"/>
  <c r="AA427" i="2"/>
  <c r="V207" i="2"/>
  <c r="R303" i="2"/>
  <c r="R290" i="2"/>
  <c r="R249" i="2"/>
  <c r="C222" i="2"/>
  <c r="C470" i="2"/>
  <c r="N260" i="2"/>
  <c r="AA443" i="2"/>
  <c r="N456" i="2"/>
  <c r="B469" i="2"/>
  <c r="J255" i="2"/>
  <c r="F494" i="2"/>
  <c r="K670" i="2"/>
  <c r="C289" i="2"/>
  <c r="M187" i="2"/>
  <c r="J187" i="2" s="1"/>
  <c r="E260" i="2"/>
  <c r="C260" i="2" s="1"/>
  <c r="E306" i="2"/>
  <c r="B306" i="2" s="1"/>
  <c r="Y354" i="2"/>
  <c r="V354" i="2" s="1"/>
  <c r="I398" i="2"/>
  <c r="G398" i="2" s="1"/>
  <c r="Q496" i="2"/>
  <c r="N496" i="2" s="1"/>
  <c r="U497" i="2"/>
  <c r="R497" i="2" s="1"/>
  <c r="Q520" i="2"/>
  <c r="O520" i="2" s="1"/>
  <c r="Y582" i="2"/>
  <c r="W582" i="2" s="1"/>
  <c r="Y590" i="2"/>
  <c r="W590" i="2" s="1"/>
  <c r="E650" i="2"/>
  <c r="C650" i="2" s="1"/>
  <c r="I23" i="2"/>
  <c r="F23" i="2" s="1"/>
  <c r="M180" i="2"/>
  <c r="J180" i="2" s="1"/>
  <c r="M194" i="2"/>
  <c r="J194" i="2" s="1"/>
  <c r="E243" i="2"/>
  <c r="B243" i="2" s="1"/>
  <c r="AC363" i="2"/>
  <c r="Z363" i="2" s="1"/>
  <c r="C1565" i="2"/>
  <c r="B934" i="2"/>
  <c r="R711" i="2"/>
  <c r="W473" i="2"/>
  <c r="R469" i="2"/>
  <c r="Z323" i="2"/>
  <c r="N312" i="2"/>
  <c r="K289" i="2"/>
  <c r="S286" i="2"/>
  <c r="AE134" i="2"/>
  <c r="AA214" i="2"/>
  <c r="G172" i="2"/>
  <c r="G160" i="2"/>
  <c r="S82" i="2"/>
  <c r="AA72" i="2"/>
  <c r="AD85" i="2"/>
  <c r="V132" i="2"/>
  <c r="C10" i="2"/>
  <c r="V131" i="2"/>
  <c r="R44" i="2"/>
  <c r="AD106" i="2"/>
  <c r="R206" i="2"/>
  <c r="W434" i="2"/>
  <c r="R441" i="2"/>
  <c r="AA315" i="2"/>
  <c r="O176" i="2"/>
  <c r="R282" i="2"/>
  <c r="C219" i="2"/>
  <c r="C242" i="2"/>
  <c r="K480" i="2"/>
  <c r="J463" i="2"/>
  <c r="F382" i="2"/>
  <c r="J245" i="2"/>
  <c r="C203" i="2"/>
  <c r="J513" i="2"/>
  <c r="C368" i="2"/>
  <c r="I51" i="2"/>
  <c r="F51" i="2" s="1"/>
  <c r="I68" i="2"/>
  <c r="G68" i="2" s="1"/>
  <c r="I77" i="2"/>
  <c r="F77" i="2" s="1"/>
  <c r="G1568" i="2"/>
  <c r="K1545" i="2"/>
  <c r="Q232" i="2"/>
  <c r="O232" i="2" s="1"/>
  <c r="B2036" i="2"/>
  <c r="K747" i="2"/>
  <c r="K535" i="2"/>
  <c r="K505" i="2"/>
  <c r="S469" i="2"/>
  <c r="B349" i="2"/>
  <c r="N299" i="2"/>
  <c r="N287" i="2"/>
  <c r="B333" i="2"/>
  <c r="R321" i="2"/>
  <c r="F310" i="2"/>
  <c r="K259" i="2"/>
  <c r="Z355" i="2"/>
  <c r="R353" i="2"/>
  <c r="S302" i="2"/>
  <c r="F215" i="2"/>
  <c r="AE154" i="2"/>
  <c r="AE127" i="2"/>
  <c r="AA212" i="2"/>
  <c r="G200" i="2"/>
  <c r="G171" i="2"/>
  <c r="G158" i="2"/>
  <c r="S71" i="2"/>
  <c r="V133" i="2"/>
  <c r="AE85" i="2"/>
  <c r="V168" i="2"/>
  <c r="AA28" i="2"/>
  <c r="AE106" i="2"/>
  <c r="AA54" i="2"/>
  <c r="V136" i="2"/>
  <c r="F1414" i="2"/>
  <c r="N1110" i="2"/>
  <c r="O1082" i="2"/>
  <c r="V450" i="2"/>
  <c r="V434" i="2"/>
  <c r="AA342" i="2"/>
  <c r="C405" i="2"/>
  <c r="J375" i="2"/>
  <c r="B292" i="2"/>
  <c r="G250" i="2"/>
  <c r="J343" i="2"/>
  <c r="Z347" i="2"/>
  <c r="O170" i="2"/>
  <c r="G216" i="2"/>
  <c r="S169" i="2"/>
  <c r="S136" i="2"/>
  <c r="J505" i="2"/>
  <c r="O456" i="2"/>
  <c r="N352" i="2"/>
  <c r="K463" i="2"/>
  <c r="K508" i="2"/>
  <c r="Z105" i="2"/>
  <c r="F943" i="2"/>
  <c r="B427" i="2"/>
  <c r="Y231" i="2"/>
  <c r="W231" i="2" s="1"/>
  <c r="I318" i="2"/>
  <c r="F318" i="2" s="1"/>
  <c r="E357" i="2"/>
  <c r="C357" i="2" s="1"/>
  <c r="C1567" i="2"/>
  <c r="C2132" i="2"/>
  <c r="J1119" i="2"/>
  <c r="F1101" i="2"/>
  <c r="O471" i="2"/>
  <c r="F484" i="2"/>
  <c r="C292" i="2"/>
  <c r="V330" i="2"/>
  <c r="S285" i="2"/>
  <c r="AA255" i="2"/>
  <c r="AE153" i="2"/>
  <c r="AE126" i="2"/>
  <c r="G185" i="2"/>
  <c r="G170" i="2"/>
  <c r="V206" i="2"/>
  <c r="C80" i="2"/>
  <c r="S64" i="2"/>
  <c r="K172" i="2"/>
  <c r="W117" i="2"/>
  <c r="V152" i="2"/>
  <c r="S216" i="2"/>
  <c r="K171" i="2"/>
  <c r="AA43" i="2"/>
  <c r="K186" i="2"/>
  <c r="V176" i="2"/>
  <c r="J198" i="2"/>
  <c r="F202" i="2"/>
  <c r="V145" i="2"/>
  <c r="K199" i="2"/>
  <c r="V135" i="2"/>
  <c r="O656" i="2"/>
  <c r="G430" i="2"/>
  <c r="K375" i="2"/>
  <c r="R313" i="2"/>
  <c r="AA347" i="2"/>
  <c r="B373" i="2"/>
  <c r="B246" i="2"/>
  <c r="AA200" i="2"/>
  <c r="O347" i="2"/>
  <c r="AD154" i="2"/>
  <c r="R85" i="2"/>
  <c r="V122" i="2"/>
  <c r="O320" i="2"/>
  <c r="N506" i="2"/>
  <c r="AA237" i="2"/>
  <c r="W213" i="2"/>
  <c r="U56" i="2"/>
  <c r="S56" i="2" s="1"/>
  <c r="M192" i="2"/>
  <c r="J192" i="2" s="1"/>
  <c r="U223" i="2"/>
  <c r="R223" i="2" s="1"/>
  <c r="Y125" i="2"/>
  <c r="W125" i="2" s="1"/>
  <c r="Y129" i="2"/>
  <c r="V129" i="2" s="1"/>
  <c r="Y155" i="2"/>
  <c r="V155" i="2" s="1"/>
  <c r="M183" i="2"/>
  <c r="J183" i="2" s="1"/>
  <c r="I241" i="2"/>
  <c r="G241" i="2" s="1"/>
  <c r="U267" i="2"/>
  <c r="R267" i="2" s="1"/>
  <c r="AG91" i="2"/>
  <c r="AE91" i="2" s="1"/>
  <c r="AG103" i="2"/>
  <c r="AD103" i="2" s="1"/>
  <c r="AG104" i="2"/>
  <c r="AD104" i="2" s="1"/>
  <c r="M173" i="2"/>
  <c r="J173" i="2" s="1"/>
  <c r="Y192" i="2"/>
  <c r="V192" i="2" s="1"/>
  <c r="U296" i="2"/>
  <c r="S296" i="2" s="1"/>
  <c r="M299" i="2"/>
  <c r="K299" i="2" s="1"/>
  <c r="Q353" i="2"/>
  <c r="N353" i="2" s="1"/>
  <c r="Q385" i="2"/>
  <c r="O385" i="2" s="1"/>
  <c r="M392" i="2"/>
  <c r="J392" i="2" s="1"/>
  <c r="R315" i="2"/>
  <c r="J329" i="2"/>
  <c r="O468" i="2"/>
  <c r="N465" i="2"/>
  <c r="J298" i="2"/>
  <c r="J314" i="2"/>
  <c r="V291" i="2"/>
  <c r="F258" i="2"/>
  <c r="N331" i="2"/>
  <c r="G40" i="2"/>
  <c r="G361" i="2"/>
  <c r="G1824" i="2"/>
  <c r="F1824" i="2"/>
  <c r="B1246" i="2"/>
  <c r="C1246" i="2"/>
  <c r="I34" i="2"/>
  <c r="F34" i="2" s="1"/>
  <c r="I36" i="2"/>
  <c r="F36" i="2" s="1"/>
  <c r="I37" i="2"/>
  <c r="F37" i="2" s="1"/>
  <c r="I50" i="2"/>
  <c r="G50" i="2" s="1"/>
  <c r="I52" i="2"/>
  <c r="G52" i="2" s="1"/>
  <c r="I53" i="2"/>
  <c r="F53" i="2" s="1"/>
  <c r="I54" i="2"/>
  <c r="F54" i="2" s="1"/>
  <c r="I59" i="2"/>
  <c r="F59" i="2" s="1"/>
  <c r="I61" i="2"/>
  <c r="G61" i="2" s="1"/>
  <c r="I63" i="2"/>
  <c r="G63" i="2" s="1"/>
  <c r="I66" i="2"/>
  <c r="F66" i="2" s="1"/>
  <c r="I70" i="2"/>
  <c r="G70" i="2" s="1"/>
  <c r="I71" i="2"/>
  <c r="F71" i="2" s="1"/>
  <c r="I76" i="2"/>
  <c r="F76" i="2" s="1"/>
  <c r="I97" i="2"/>
  <c r="G97" i="2" s="1"/>
  <c r="I99" i="2"/>
  <c r="G99" i="2" s="1"/>
  <c r="I101" i="2"/>
  <c r="F101" i="2" s="1"/>
  <c r="I102" i="2"/>
  <c r="G102" i="2" s="1"/>
  <c r="I105" i="2"/>
  <c r="G105" i="2" s="1"/>
  <c r="I108" i="2"/>
  <c r="F108" i="2" s="1"/>
  <c r="I109" i="2"/>
  <c r="F109" i="2" s="1"/>
  <c r="I110" i="2"/>
  <c r="F110" i="2" s="1"/>
  <c r="I112" i="2"/>
  <c r="F112" i="2" s="1"/>
  <c r="I115" i="2"/>
  <c r="G115" i="2" s="1"/>
  <c r="I117" i="2"/>
  <c r="G117" i="2" s="1"/>
  <c r="N339" i="2"/>
  <c r="N294" i="2"/>
  <c r="Z326" i="2"/>
  <c r="B2136" i="2"/>
  <c r="C2136" i="2"/>
  <c r="K1123" i="2"/>
  <c r="J1123" i="2"/>
  <c r="K370" i="2"/>
  <c r="F400" i="2"/>
  <c r="G400" i="2"/>
  <c r="N347" i="2"/>
  <c r="B2202" i="2"/>
  <c r="C2202" i="2"/>
  <c r="S158" i="2"/>
  <c r="N718" i="2"/>
  <c r="F337" i="2"/>
  <c r="R324" i="2"/>
  <c r="AA283" i="2"/>
  <c r="V260" i="2"/>
  <c r="F1064" i="2"/>
  <c r="G1064" i="2"/>
  <c r="J944" i="2"/>
  <c r="K944" i="2"/>
  <c r="W365" i="2"/>
  <c r="G1796" i="2"/>
  <c r="F1796" i="2"/>
  <c r="B1539" i="2"/>
  <c r="C1539" i="2"/>
  <c r="O937" i="2"/>
  <c r="R703" i="2"/>
  <c r="B328" i="2"/>
  <c r="C299" i="2"/>
  <c r="N315" i="2"/>
  <c r="K7" i="2"/>
  <c r="G584" i="2"/>
  <c r="F584" i="2"/>
  <c r="M216" i="2"/>
  <c r="K216" i="2" s="1"/>
  <c r="Y266" i="2"/>
  <c r="V266" i="2" s="1"/>
  <c r="AC269" i="2"/>
  <c r="AA269" i="2" s="1"/>
  <c r="E287" i="2"/>
  <c r="C287" i="2" s="1"/>
  <c r="M296" i="2"/>
  <c r="J296" i="2" s="1"/>
  <c r="M297" i="2"/>
  <c r="K297" i="2" s="1"/>
  <c r="Y305" i="2"/>
  <c r="V305" i="2" s="1"/>
  <c r="Y306" i="2"/>
  <c r="V306" i="2" s="1"/>
  <c r="Y309" i="2"/>
  <c r="V309" i="2" s="1"/>
  <c r="E312" i="2"/>
  <c r="B312" i="2" s="1"/>
  <c r="Y317" i="2"/>
  <c r="V317" i="2" s="1"/>
  <c r="E320" i="2"/>
  <c r="B320" i="2" s="1"/>
  <c r="M322" i="2"/>
  <c r="J322" i="2" s="1"/>
  <c r="M330" i="2"/>
  <c r="K330" i="2" s="1"/>
  <c r="U332" i="2"/>
  <c r="R332" i="2" s="1"/>
  <c r="AC334" i="2"/>
  <c r="AA334" i="2" s="1"/>
  <c r="M338" i="2"/>
  <c r="J338" i="2" s="1"/>
  <c r="I345" i="2"/>
  <c r="G345" i="2" s="1"/>
  <c r="E352" i="2"/>
  <c r="B352" i="2" s="1"/>
  <c r="I353" i="2"/>
  <c r="G353" i="2" s="1"/>
  <c r="M354" i="2"/>
  <c r="J354" i="2" s="1"/>
  <c r="U356" i="2"/>
  <c r="S356" i="2" s="1"/>
  <c r="AC358" i="2"/>
  <c r="AA358" i="2" s="1"/>
  <c r="Q363" i="2"/>
  <c r="N363" i="2" s="1"/>
  <c r="U364" i="2"/>
  <c r="S364" i="2" s="1"/>
  <c r="AC366" i="2"/>
  <c r="AA366" i="2" s="1"/>
  <c r="U372" i="2"/>
  <c r="S372" i="2" s="1"/>
  <c r="E376" i="2"/>
  <c r="B376" i="2" s="1"/>
  <c r="M378" i="2"/>
  <c r="J378" i="2" s="1"/>
  <c r="Q379" i="2"/>
  <c r="N379" i="2" s="1"/>
  <c r="U388" i="2"/>
  <c r="R388" i="2" s="1"/>
  <c r="Y389" i="2"/>
  <c r="W389" i="2" s="1"/>
  <c r="I401" i="2"/>
  <c r="F401" i="2" s="1"/>
  <c r="M402" i="2"/>
  <c r="K402" i="2" s="1"/>
  <c r="Y405" i="2"/>
  <c r="V405" i="2" s="1"/>
  <c r="Q419" i="2"/>
  <c r="O419" i="2" s="1"/>
  <c r="Y429" i="2"/>
  <c r="V429" i="2" s="1"/>
  <c r="AC430" i="2"/>
  <c r="Z430" i="2" s="1"/>
  <c r="I433" i="2"/>
  <c r="F433" i="2" s="1"/>
  <c r="M434" i="2"/>
  <c r="J434" i="2" s="1"/>
  <c r="I441" i="2"/>
  <c r="F441" i="2" s="1"/>
  <c r="AC446" i="2"/>
  <c r="Z446" i="2" s="1"/>
  <c r="Q451" i="2"/>
  <c r="O451" i="2" s="1"/>
  <c r="AC219" i="2"/>
  <c r="AA219" i="2" s="1"/>
  <c r="I256" i="2"/>
  <c r="F256" i="2" s="1"/>
  <c r="Q267" i="2"/>
  <c r="N267" i="2" s="1"/>
  <c r="Q279" i="2"/>
  <c r="N279" i="2" s="1"/>
  <c r="Q281" i="2"/>
  <c r="N281" i="2" s="1"/>
  <c r="I282" i="2"/>
  <c r="G282" i="2" s="1"/>
  <c r="U284" i="2"/>
  <c r="S284" i="2" s="1"/>
  <c r="U293" i="2"/>
  <c r="R293" i="2" s="1"/>
  <c r="Q295" i="2"/>
  <c r="N295" i="2" s="1"/>
  <c r="Z318" i="2"/>
  <c r="Z310" i="2"/>
  <c r="V278" i="2"/>
  <c r="F43" i="2"/>
  <c r="U168" i="2"/>
  <c r="S168" i="2" s="1"/>
  <c r="M170" i="2"/>
  <c r="K170" i="2" s="1"/>
  <c r="I179" i="2"/>
  <c r="G179" i="2" s="1"/>
  <c r="M184" i="2"/>
  <c r="K184" i="2" s="1"/>
  <c r="E194" i="2"/>
  <c r="C194" i="2" s="1"/>
  <c r="Y197" i="2"/>
  <c r="V197" i="2" s="1"/>
  <c r="Q198" i="2"/>
  <c r="O198" i="2" s="1"/>
  <c r="Y208" i="2"/>
  <c r="W208" i="2" s="1"/>
  <c r="Q214" i="2"/>
  <c r="N214" i="2" s="1"/>
  <c r="M217" i="2"/>
  <c r="K217" i="2" s="1"/>
  <c r="M221" i="2"/>
  <c r="K221" i="2" s="1"/>
  <c r="Q262" i="2"/>
  <c r="N262" i="2" s="1"/>
  <c r="O729" i="2"/>
  <c r="R316" i="2"/>
  <c r="B336" i="2"/>
  <c r="R308" i="2"/>
  <c r="AG122" i="2"/>
  <c r="AE122" i="2" s="1"/>
  <c r="AG128" i="2"/>
  <c r="AD128" i="2" s="1"/>
  <c r="AG130" i="2"/>
  <c r="AE130" i="2" s="1"/>
  <c r="AG133" i="2"/>
  <c r="AE133" i="2" s="1"/>
  <c r="AG143" i="2"/>
  <c r="AE143" i="2" s="1"/>
  <c r="AG145" i="2"/>
  <c r="AD145" i="2" s="1"/>
  <c r="AG150" i="2"/>
  <c r="AE150" i="2" s="1"/>
  <c r="M159" i="2"/>
  <c r="J159" i="2" s="1"/>
  <c r="C1156" i="2"/>
  <c r="C946" i="2"/>
  <c r="F784" i="2"/>
  <c r="K712" i="2"/>
  <c r="S546" i="2"/>
  <c r="J582" i="2"/>
  <c r="W548" i="2"/>
  <c r="G389" i="2"/>
  <c r="N566" i="2"/>
  <c r="K81" i="2"/>
  <c r="AA75" i="2"/>
  <c r="AE93" i="2"/>
  <c r="AE99" i="2"/>
  <c r="K70" i="2"/>
  <c r="AA59" i="2"/>
  <c r="C490" i="2"/>
  <c r="N544" i="2"/>
  <c r="C506" i="2"/>
  <c r="J109" i="2"/>
  <c r="K99" i="2"/>
  <c r="AA106" i="2"/>
  <c r="Z106" i="2"/>
  <c r="K1370" i="2"/>
  <c r="J1370" i="2"/>
  <c r="C126" i="2"/>
  <c r="C737" i="2"/>
  <c r="C507" i="2"/>
  <c r="K37" i="2"/>
  <c r="R669" i="2"/>
  <c r="C501" i="2"/>
  <c r="B489" i="2"/>
  <c r="G592" i="2"/>
  <c r="R525" i="2"/>
  <c r="AC26" i="2"/>
  <c r="Z26" i="2" s="1"/>
  <c r="AC62" i="2"/>
  <c r="Z62" i="2" s="1"/>
  <c r="U124" i="2"/>
  <c r="S124" i="2" s="1"/>
  <c r="AG89" i="2"/>
  <c r="AE89" i="2" s="1"/>
  <c r="AG101" i="2"/>
  <c r="AE101" i="2" s="1"/>
  <c r="AG107" i="2"/>
  <c r="AE107" i="2" s="1"/>
  <c r="AG109" i="2"/>
  <c r="AD109" i="2" s="1"/>
  <c r="AG116" i="2"/>
  <c r="AD116" i="2" s="1"/>
  <c r="Y123" i="2"/>
  <c r="V123" i="2" s="1"/>
  <c r="Y156" i="2"/>
  <c r="V156" i="2" s="1"/>
  <c r="M182" i="2"/>
  <c r="K182" i="2" s="1"/>
  <c r="E53" i="2"/>
  <c r="C53" i="2" s="1"/>
  <c r="Y181" i="2"/>
  <c r="W181" i="2" s="1"/>
  <c r="I470" i="2"/>
  <c r="F470" i="2" s="1"/>
  <c r="U475" i="2"/>
  <c r="S475" i="2" s="1"/>
  <c r="U597" i="2"/>
  <c r="S597" i="2" s="1"/>
  <c r="Q604" i="2"/>
  <c r="O604" i="2" s="1"/>
  <c r="U605" i="2"/>
  <c r="R605" i="2" s="1"/>
  <c r="M722" i="2"/>
  <c r="K722" i="2" s="1"/>
  <c r="Q733" i="2"/>
  <c r="O733" i="2" s="1"/>
  <c r="M69" i="2"/>
  <c r="K69" i="2" s="1"/>
  <c r="M95" i="2"/>
  <c r="J95" i="2" s="1"/>
  <c r="M105" i="2"/>
  <c r="J105" i="2" s="1"/>
  <c r="M107" i="2"/>
  <c r="J107" i="2" s="1"/>
  <c r="M110" i="2"/>
  <c r="K110" i="2" s="1"/>
  <c r="E132" i="2"/>
  <c r="C132" i="2" s="1"/>
  <c r="O926" i="2"/>
  <c r="C929" i="2"/>
  <c r="K834" i="2"/>
  <c r="N702" i="2"/>
  <c r="R546" i="2"/>
  <c r="C496" i="2"/>
  <c r="O583" i="2"/>
  <c r="O544" i="2"/>
  <c r="O528" i="2"/>
  <c r="N542" i="2"/>
  <c r="AA76" i="2"/>
  <c r="AD93" i="2"/>
  <c r="AA70" i="2"/>
  <c r="K63" i="2"/>
  <c r="O912" i="2"/>
  <c r="N588" i="2"/>
  <c r="O598" i="2"/>
  <c r="AD111" i="2"/>
  <c r="AE114" i="2"/>
  <c r="C704" i="2"/>
  <c r="J91" i="2"/>
  <c r="Z96" i="2"/>
  <c r="C211" i="2"/>
  <c r="O160" i="2"/>
  <c r="AA229" i="2"/>
  <c r="AA190" i="2"/>
  <c r="R252" i="2"/>
  <c r="AA243" i="2"/>
  <c r="R251" i="2"/>
  <c r="F346" i="2"/>
  <c r="W226" i="2"/>
  <c r="W358" i="2"/>
  <c r="V308" i="2"/>
  <c r="O848" i="2"/>
  <c r="C1724" i="2"/>
  <c r="G1540" i="2"/>
  <c r="C684" i="2"/>
  <c r="C64" i="2"/>
  <c r="C52" i="2"/>
  <c r="C41" i="2"/>
  <c r="F21" i="2"/>
  <c r="B30" i="2"/>
  <c r="B79" i="2"/>
  <c r="B93" i="2"/>
  <c r="N750" i="2"/>
  <c r="V704" i="2"/>
  <c r="G661" i="2"/>
  <c r="C85" i="2"/>
  <c r="C79" i="2"/>
  <c r="C74" i="2"/>
  <c r="C60" i="2"/>
  <c r="C51" i="2"/>
  <c r="C40" i="2"/>
  <c r="F14" i="2"/>
  <c r="G1564" i="2"/>
  <c r="C1559" i="2"/>
  <c r="C1238" i="2"/>
  <c r="B2180" i="2"/>
  <c r="B2189" i="2"/>
  <c r="J165" i="2"/>
  <c r="C50" i="2"/>
  <c r="C37" i="2"/>
  <c r="F9" i="2"/>
  <c r="J176" i="2"/>
  <c r="C1065" i="2"/>
  <c r="B95" i="2"/>
  <c r="O1241" i="2"/>
  <c r="AA461" i="2"/>
  <c r="W388" i="2"/>
  <c r="C72" i="2"/>
  <c r="C59" i="2"/>
  <c r="C45" i="2"/>
  <c r="C36" i="2"/>
  <c r="F7" i="2"/>
  <c r="B82" i="2"/>
  <c r="C82" i="2"/>
  <c r="C70" i="2"/>
  <c r="C35" i="2"/>
  <c r="O182" i="2"/>
  <c r="Z335" i="2"/>
  <c r="C2273" i="2"/>
  <c r="N1105" i="2"/>
  <c r="J1100" i="2"/>
  <c r="S688" i="2"/>
  <c r="C68" i="2"/>
  <c r="C56" i="2"/>
  <c r="C34" i="2"/>
  <c r="V163" i="2"/>
  <c r="C674" i="2"/>
  <c r="J927" i="2"/>
  <c r="C726" i="2"/>
  <c r="W702" i="2"/>
  <c r="C76" i="2"/>
  <c r="C65" i="2"/>
  <c r="C55" i="2"/>
  <c r="C31" i="2"/>
  <c r="C1740" i="2"/>
  <c r="N742" i="2"/>
  <c r="F708" i="2"/>
  <c r="K267" i="2"/>
  <c r="V33" i="2"/>
  <c r="AA12" i="2"/>
  <c r="W87" i="2"/>
  <c r="V81" i="2"/>
  <c r="C411" i="2"/>
  <c r="B411" i="2"/>
  <c r="K1244" i="2"/>
  <c r="S390" i="2"/>
  <c r="W33" i="2"/>
  <c r="AD3" i="2"/>
  <c r="AA49" i="2"/>
  <c r="AA5" i="2"/>
  <c r="R86" i="2"/>
  <c r="K1252" i="2"/>
  <c r="S295" i="2"/>
  <c r="V76" i="2"/>
  <c r="W60" i="2"/>
  <c r="S117" i="2"/>
  <c r="K1573" i="2"/>
  <c r="J1573" i="2"/>
  <c r="AC4" i="2"/>
  <c r="AA4" i="2" s="1"/>
  <c r="J1647" i="2"/>
  <c r="K1647" i="2"/>
  <c r="W76" i="2"/>
  <c r="V90" i="2"/>
  <c r="J1152" i="2"/>
  <c r="K1152" i="2"/>
  <c r="B1134" i="2"/>
  <c r="C1134" i="2"/>
  <c r="R609" i="2"/>
  <c r="S609" i="2"/>
  <c r="B1661" i="2"/>
  <c r="C1661" i="2"/>
  <c r="S934" i="2"/>
  <c r="F213" i="2"/>
  <c r="V63" i="2"/>
  <c r="V52" i="2"/>
  <c r="V49" i="2"/>
  <c r="B942" i="2"/>
  <c r="C942" i="2"/>
  <c r="O945" i="2"/>
  <c r="N945" i="2"/>
  <c r="R733" i="2"/>
  <c r="S733" i="2"/>
  <c r="W746" i="2"/>
  <c r="V746" i="2"/>
  <c r="B1563" i="2"/>
  <c r="C1563" i="2"/>
  <c r="U66" i="2"/>
  <c r="S66" i="2" s="1"/>
  <c r="U67" i="2"/>
  <c r="S67" i="2" s="1"/>
  <c r="U68" i="2"/>
  <c r="S68" i="2" s="1"/>
  <c r="U69" i="2"/>
  <c r="R69" i="2" s="1"/>
  <c r="U72" i="2"/>
  <c r="S72" i="2" s="1"/>
  <c r="U73" i="2"/>
  <c r="R73" i="2" s="1"/>
  <c r="U74" i="2"/>
  <c r="S74" i="2" s="1"/>
  <c r="U75" i="2"/>
  <c r="R75" i="2" s="1"/>
  <c r="U76" i="2"/>
  <c r="R76" i="2" s="1"/>
  <c r="U77" i="2"/>
  <c r="S77" i="2" s="1"/>
  <c r="U78" i="2"/>
  <c r="S78" i="2" s="1"/>
  <c r="U79" i="2"/>
  <c r="S79" i="2" s="1"/>
  <c r="U80" i="2"/>
  <c r="R80" i="2" s="1"/>
  <c r="U81" i="2"/>
  <c r="R81" i="2" s="1"/>
  <c r="U83" i="2"/>
  <c r="S83" i="2" s="1"/>
  <c r="U116" i="2"/>
  <c r="R116" i="2" s="1"/>
  <c r="U118" i="2"/>
  <c r="R118" i="2" s="1"/>
  <c r="Q120" i="2"/>
  <c r="N120" i="2" s="1"/>
  <c r="M122" i="2"/>
  <c r="J122" i="2" s="1"/>
  <c r="M127" i="2"/>
  <c r="J127" i="2" s="1"/>
  <c r="M135" i="2"/>
  <c r="J135" i="2" s="1"/>
  <c r="M139" i="2"/>
  <c r="J139" i="2" s="1"/>
  <c r="M140" i="2"/>
  <c r="J140" i="2" s="1"/>
  <c r="M141" i="2"/>
  <c r="J141" i="2" s="1"/>
  <c r="M142" i="2"/>
  <c r="K142" i="2" s="1"/>
  <c r="K1104" i="2"/>
  <c r="J1104" i="2"/>
  <c r="AC6" i="2"/>
  <c r="AA6" i="2" s="1"/>
  <c r="AC7" i="2"/>
  <c r="Z7" i="2" s="1"/>
  <c r="AC17" i="2"/>
  <c r="AA17" i="2" s="1"/>
  <c r="AC18" i="2"/>
  <c r="Z18" i="2" s="1"/>
  <c r="AC21" i="2"/>
  <c r="AA21" i="2" s="1"/>
  <c r="AC22" i="2"/>
  <c r="AA22" i="2" s="1"/>
  <c r="Y26" i="2"/>
  <c r="V26" i="2" s="1"/>
  <c r="Y30" i="2"/>
  <c r="W30" i="2" s="1"/>
  <c r="Y31" i="2"/>
  <c r="V31" i="2" s="1"/>
  <c r="Y32" i="2"/>
  <c r="V32" i="2" s="1"/>
  <c r="Y34" i="2"/>
  <c r="W34" i="2" s="1"/>
  <c r="Y36" i="2"/>
  <c r="V36" i="2" s="1"/>
  <c r="Y38" i="2"/>
  <c r="W38" i="2" s="1"/>
  <c r="Y41" i="2"/>
  <c r="W41" i="2" s="1"/>
  <c r="Y43" i="2"/>
  <c r="W43" i="2" s="1"/>
  <c r="Y45" i="2"/>
  <c r="W45" i="2" s="1"/>
  <c r="Y46" i="2"/>
  <c r="V46" i="2" s="1"/>
  <c r="Y47" i="2"/>
  <c r="W47" i="2" s="1"/>
  <c r="Y48" i="2"/>
  <c r="V48" i="2" s="1"/>
  <c r="Y53" i="2"/>
  <c r="V53" i="2" s="1"/>
  <c r="Y54" i="2"/>
  <c r="V54" i="2" s="1"/>
  <c r="Y57" i="2"/>
  <c r="V57" i="2" s="1"/>
  <c r="Y61" i="2"/>
  <c r="V61" i="2" s="1"/>
  <c r="Y65" i="2"/>
  <c r="V65" i="2" s="1"/>
  <c r="Y68" i="2"/>
  <c r="V68" i="2" s="1"/>
  <c r="Y69" i="2"/>
  <c r="W69" i="2" s="1"/>
  <c r="Y77" i="2"/>
  <c r="V77" i="2" s="1"/>
  <c r="Y83" i="2"/>
  <c r="W83" i="2" s="1"/>
  <c r="Y91" i="2"/>
  <c r="V91" i="2" s="1"/>
  <c r="Y97" i="2"/>
  <c r="W97" i="2" s="1"/>
  <c r="Y98" i="2"/>
  <c r="W98" i="2" s="1"/>
  <c r="Y113" i="2"/>
  <c r="W113" i="2" s="1"/>
  <c r="Y115" i="2"/>
  <c r="V115" i="2" s="1"/>
  <c r="V441" i="2"/>
  <c r="W441" i="2"/>
  <c r="V467" i="2"/>
  <c r="W467" i="2"/>
  <c r="F1276" i="2"/>
  <c r="G1276" i="2"/>
  <c r="F700" i="2"/>
  <c r="G746" i="2"/>
  <c r="V59" i="2"/>
  <c r="V44" i="2"/>
  <c r="F743" i="2"/>
  <c r="G743" i="2"/>
  <c r="AG10" i="2"/>
  <c r="AE10" i="2" s="1"/>
  <c r="AG11" i="2"/>
  <c r="AE11" i="2" s="1"/>
  <c r="AC25" i="2"/>
  <c r="AA25" i="2" s="1"/>
  <c r="AC34" i="2"/>
  <c r="Z34" i="2" s="1"/>
  <c r="AC41" i="2"/>
  <c r="AA41" i="2" s="1"/>
  <c r="AC42" i="2"/>
  <c r="AA42" i="2" s="1"/>
  <c r="AC46" i="2"/>
  <c r="AA46" i="2" s="1"/>
  <c r="AC50" i="2"/>
  <c r="AA50" i="2" s="1"/>
  <c r="AC63" i="2"/>
  <c r="Z63" i="2" s="1"/>
  <c r="AC64" i="2"/>
  <c r="AA64" i="2" s="1"/>
  <c r="AC65" i="2"/>
  <c r="Z65" i="2" s="1"/>
  <c r="AC68" i="2"/>
  <c r="AA68" i="2" s="1"/>
  <c r="AC69" i="2"/>
  <c r="Z69" i="2" s="1"/>
  <c r="AC73" i="2"/>
  <c r="Z73" i="2" s="1"/>
  <c r="AC74" i="2"/>
  <c r="AA74" i="2" s="1"/>
  <c r="AA253" i="2"/>
  <c r="J261" i="2"/>
  <c r="K261" i="2"/>
  <c r="V541" i="2"/>
  <c r="W541" i="2"/>
  <c r="W59" i="2"/>
  <c r="W44" i="2"/>
  <c r="J519" i="2"/>
  <c r="K519" i="2"/>
  <c r="Z386" i="2"/>
  <c r="AA386" i="2"/>
  <c r="Z281" i="2"/>
  <c r="AA281" i="2"/>
  <c r="E4" i="2"/>
  <c r="C4" i="2" s="1"/>
  <c r="E11" i="2"/>
  <c r="C11" i="2" s="1"/>
  <c r="E18" i="2"/>
  <c r="C18" i="2" s="1"/>
  <c r="E20" i="2"/>
  <c r="C20" i="2" s="1"/>
  <c r="AG31" i="2"/>
  <c r="AE31" i="2" s="1"/>
  <c r="V256" i="2"/>
  <c r="AA112" i="2"/>
  <c r="G197" i="2"/>
  <c r="G163" i="2"/>
  <c r="K149" i="2"/>
  <c r="J219" i="2"/>
  <c r="V160" i="2"/>
  <c r="V199" i="2"/>
  <c r="K175" i="2"/>
  <c r="F307" i="2"/>
  <c r="Z173" i="2"/>
  <c r="J919" i="2"/>
  <c r="K919" i="2"/>
  <c r="V249" i="2"/>
  <c r="W232" i="2"/>
  <c r="O140" i="2"/>
  <c r="S154" i="2"/>
  <c r="N300" i="2"/>
  <c r="I58" i="2"/>
  <c r="F58" i="2" s="1"/>
  <c r="Z102" i="2"/>
  <c r="AA108" i="2"/>
  <c r="AA119" i="2"/>
  <c r="S128" i="2"/>
  <c r="AA117" i="2"/>
  <c r="M58" i="2"/>
  <c r="K58" i="2" s="1"/>
  <c r="G754" i="2"/>
  <c r="K482" i="2"/>
  <c r="B332" i="2"/>
  <c r="Z322" i="2"/>
  <c r="K300" i="2"/>
  <c r="V285" i="2"/>
  <c r="F266" i="2"/>
  <c r="V282" i="2"/>
  <c r="K209" i="2"/>
  <c r="F209" i="2"/>
  <c r="AA216" i="2"/>
  <c r="G182" i="2"/>
  <c r="AA80" i="2"/>
  <c r="J181" i="2"/>
  <c r="K196" i="2"/>
  <c r="J190" i="2"/>
  <c r="J152" i="2"/>
  <c r="K167" i="2"/>
  <c r="J291" i="2"/>
  <c r="C267" i="2"/>
  <c r="O195" i="2"/>
  <c r="O162" i="2"/>
  <c r="S249" i="2"/>
  <c r="K27" i="2"/>
  <c r="J487" i="2"/>
  <c r="AA159" i="2"/>
  <c r="R327" i="2"/>
  <c r="R287" i="2"/>
  <c r="AA105" i="2"/>
  <c r="R289" i="2"/>
  <c r="AA83" i="2"/>
  <c r="K155" i="2"/>
  <c r="J162" i="2"/>
  <c r="J167" i="2"/>
  <c r="Z91" i="2"/>
  <c r="AA111" i="2"/>
  <c r="S129" i="2"/>
  <c r="O272" i="2"/>
  <c r="J303" i="2"/>
  <c r="S195" i="2"/>
  <c r="C168" i="2"/>
  <c r="F236" i="2"/>
  <c r="U39" i="2"/>
  <c r="R39" i="2" s="1"/>
  <c r="Q85" i="2"/>
  <c r="N85" i="2" s="1"/>
  <c r="Q88" i="2"/>
  <c r="N88" i="2" s="1"/>
  <c r="Q99" i="2"/>
  <c r="O99" i="2" s="1"/>
  <c r="Q107" i="2"/>
  <c r="N107" i="2" s="1"/>
  <c r="I123" i="2"/>
  <c r="F123" i="2" s="1"/>
  <c r="M144" i="2"/>
  <c r="J144" i="2" s="1"/>
  <c r="M147" i="2"/>
  <c r="J147" i="2" s="1"/>
  <c r="M151" i="2"/>
  <c r="K151" i="2" s="1"/>
  <c r="AC165" i="2"/>
  <c r="AA165" i="2" s="1"/>
  <c r="Y170" i="2"/>
  <c r="W170" i="2" s="1"/>
  <c r="Y184" i="2"/>
  <c r="V184" i="2" s="1"/>
  <c r="Y185" i="2"/>
  <c r="W185" i="2" s="1"/>
  <c r="Q194" i="2"/>
  <c r="O194" i="2" s="1"/>
  <c r="M195" i="2"/>
  <c r="K195" i="2" s="1"/>
  <c r="I204" i="2"/>
  <c r="G204" i="2" s="1"/>
  <c r="U275" i="2"/>
  <c r="S275" i="2" s="1"/>
  <c r="E304" i="2"/>
  <c r="C304" i="2" s="1"/>
  <c r="U180" i="2"/>
  <c r="S180" i="2" s="1"/>
  <c r="M188" i="2"/>
  <c r="J188" i="2" s="1"/>
  <c r="Q196" i="2"/>
  <c r="N196" i="2" s="1"/>
  <c r="Y218" i="2"/>
  <c r="W218" i="2" s="1"/>
  <c r="AC221" i="2"/>
  <c r="Z221" i="2" s="1"/>
  <c r="U222" i="2"/>
  <c r="S222" i="2" s="1"/>
  <c r="M302" i="2"/>
  <c r="K302" i="2" s="1"/>
  <c r="I503" i="2"/>
  <c r="F503" i="2" s="1"/>
  <c r="AC84" i="2"/>
  <c r="AA84" i="2" s="1"/>
  <c r="AC90" i="2"/>
  <c r="AA90" i="2" s="1"/>
  <c r="AC95" i="2"/>
  <c r="Z95" i="2" s="1"/>
  <c r="AC103" i="2"/>
  <c r="Z103" i="2" s="1"/>
  <c r="U122" i="2"/>
  <c r="S122" i="2" s="1"/>
  <c r="U131" i="2"/>
  <c r="S131" i="2" s="1"/>
  <c r="U139" i="2"/>
  <c r="S139" i="2" s="1"/>
  <c r="Q167" i="2"/>
  <c r="O167" i="2" s="1"/>
  <c r="AC172" i="2"/>
  <c r="AA172" i="2" s="1"/>
  <c r="Q250" i="2"/>
  <c r="N250" i="2" s="1"/>
  <c r="Q254" i="2"/>
  <c r="N254" i="2" s="1"/>
  <c r="AC257" i="2"/>
  <c r="AA257" i="2" s="1"/>
  <c r="M273" i="2"/>
  <c r="K273" i="2" s="1"/>
  <c r="AC275" i="2"/>
  <c r="AA275" i="2" s="1"/>
  <c r="U276" i="2"/>
  <c r="R276" i="2" s="1"/>
  <c r="E294" i="2"/>
  <c r="C294" i="2" s="1"/>
  <c r="U300" i="2"/>
  <c r="S300" i="2" s="1"/>
  <c r="R695" i="2"/>
  <c r="V298" i="2"/>
  <c r="K269" i="2"/>
  <c r="N202" i="2"/>
  <c r="AA116" i="2"/>
  <c r="AA210" i="2"/>
  <c r="G188" i="2"/>
  <c r="G175" i="2"/>
  <c r="G164" i="2"/>
  <c r="N203" i="2"/>
  <c r="J189" i="2"/>
  <c r="J157" i="2"/>
  <c r="V172" i="2"/>
  <c r="J148" i="2"/>
  <c r="K219" i="2"/>
  <c r="V178" i="2"/>
  <c r="J609" i="2"/>
  <c r="C261" i="2"/>
  <c r="C274" i="2"/>
  <c r="W245" i="2"/>
  <c r="O145" i="2"/>
  <c r="Z110" i="2"/>
  <c r="Z108" i="2"/>
  <c r="S125" i="2"/>
  <c r="O283" i="2"/>
  <c r="C176" i="2"/>
  <c r="C183" i="2"/>
  <c r="S151" i="2"/>
  <c r="W222" i="2"/>
  <c r="C164" i="2"/>
  <c r="K1081" i="2"/>
  <c r="V370" i="2"/>
  <c r="O516" i="2"/>
  <c r="F398" i="2"/>
  <c r="B357" i="2"/>
  <c r="R329" i="2"/>
  <c r="B595" i="2"/>
  <c r="F115" i="2"/>
  <c r="F1110" i="2"/>
  <c r="K986" i="2"/>
  <c r="C2178" i="2"/>
  <c r="C1603" i="2"/>
  <c r="B1443" i="2"/>
  <c r="F1519" i="2"/>
  <c r="K1458" i="2"/>
  <c r="N826" i="2"/>
  <c r="S516" i="2"/>
  <c r="B443" i="2"/>
  <c r="F388" i="2"/>
  <c r="K286" i="2"/>
  <c r="C73" i="2"/>
  <c r="C69" i="2"/>
  <c r="S61" i="2"/>
  <c r="S55" i="2"/>
  <c r="G44" i="2"/>
  <c r="G41" i="2"/>
  <c r="F38" i="2"/>
  <c r="G36" i="2"/>
  <c r="K17" i="2"/>
  <c r="N111" i="2"/>
  <c r="N101" i="2"/>
  <c r="W90" i="2"/>
  <c r="AA33" i="2"/>
  <c r="O91" i="2"/>
  <c r="AA26" i="2"/>
  <c r="AD9" i="2"/>
  <c r="V10" i="2"/>
  <c r="AA40" i="2"/>
  <c r="V72" i="2"/>
  <c r="AA52" i="2"/>
  <c r="AA45" i="2"/>
  <c r="V67" i="2"/>
  <c r="W81" i="2"/>
  <c r="G54" i="2"/>
  <c r="O92" i="2"/>
  <c r="AA9" i="2"/>
  <c r="K492" i="2"/>
  <c r="J492" i="2"/>
  <c r="F27" i="2"/>
  <c r="B73" i="2"/>
  <c r="F121" i="2"/>
  <c r="O130" i="2"/>
  <c r="C158" i="2"/>
  <c r="B2059" i="2"/>
  <c r="C1730" i="2"/>
  <c r="F1460" i="2"/>
  <c r="B1019" i="2"/>
  <c r="O466" i="2"/>
  <c r="W452" i="2"/>
  <c r="W436" i="2"/>
  <c r="C78" i="2"/>
  <c r="S60" i="2"/>
  <c r="F40" i="2"/>
  <c r="G38" i="2"/>
  <c r="K11" i="2"/>
  <c r="S33" i="2"/>
  <c r="F50" i="2"/>
  <c r="N89" i="2"/>
  <c r="R24" i="2"/>
  <c r="AD7" i="2"/>
  <c r="F63" i="2"/>
  <c r="V87" i="2"/>
  <c r="W72" i="2"/>
  <c r="F49" i="2"/>
  <c r="AA51" i="2"/>
  <c r="AA44" i="2"/>
  <c r="W67" i="2"/>
  <c r="N90" i="2"/>
  <c r="AA27" i="2"/>
  <c r="AD8" i="2"/>
  <c r="F1766" i="2"/>
  <c r="B1368" i="2"/>
  <c r="W28" i="2"/>
  <c r="C2219" i="2"/>
  <c r="B2219" i="2"/>
  <c r="Y18" i="2"/>
  <c r="V18" i="2" s="1"/>
  <c r="Q86" i="2"/>
  <c r="N86" i="2" s="1"/>
  <c r="Q87" i="2"/>
  <c r="O87" i="2" s="1"/>
  <c r="Q94" i="2"/>
  <c r="N94" i="2" s="1"/>
  <c r="Q95" i="2"/>
  <c r="O95" i="2" s="1"/>
  <c r="Q100" i="2"/>
  <c r="O100" i="2" s="1"/>
  <c r="Q104" i="2"/>
  <c r="O104" i="2" s="1"/>
  <c r="Q109" i="2"/>
  <c r="O109" i="2" s="1"/>
  <c r="Q112" i="2"/>
  <c r="N112" i="2" s="1"/>
  <c r="I126" i="2"/>
  <c r="G126" i="2" s="1"/>
  <c r="S297" i="2"/>
  <c r="AD21" i="2"/>
  <c r="AD22" i="2"/>
  <c r="N480" i="2"/>
  <c r="B1097" i="2"/>
  <c r="C1097" i="2"/>
  <c r="AC8" i="2"/>
  <c r="Z8" i="2" s="1"/>
  <c r="Y37" i="2"/>
  <c r="W37" i="2" s="1"/>
  <c r="Y39" i="2"/>
  <c r="W39" i="2" s="1"/>
  <c r="Y50" i="2"/>
  <c r="W50" i="2" s="1"/>
  <c r="Y55" i="2"/>
  <c r="W55" i="2" s="1"/>
  <c r="Y56" i="2"/>
  <c r="W56" i="2" s="1"/>
  <c r="O624" i="2"/>
  <c r="N624" i="2"/>
  <c r="AG18" i="2"/>
  <c r="AE18" i="2" s="1"/>
  <c r="AG23" i="2"/>
  <c r="AD23" i="2" s="1"/>
  <c r="AC39" i="2"/>
  <c r="AA39" i="2" s="1"/>
  <c r="AC60" i="2"/>
  <c r="Z60" i="2" s="1"/>
  <c r="Y64" i="2"/>
  <c r="W64" i="2" s="1"/>
  <c r="Y71" i="2"/>
  <c r="V71" i="2" s="1"/>
  <c r="Y73" i="2"/>
  <c r="W73" i="2" s="1"/>
  <c r="Y75" i="2"/>
  <c r="W75" i="2" s="1"/>
  <c r="Y85" i="2"/>
  <c r="W85" i="2" s="1"/>
  <c r="Y86" i="2"/>
  <c r="W86" i="2" s="1"/>
  <c r="Q122" i="2"/>
  <c r="O122" i="2" s="1"/>
  <c r="Q123" i="2"/>
  <c r="N123" i="2" s="1"/>
  <c r="Q138" i="2"/>
  <c r="N138" i="2" s="1"/>
  <c r="Q151" i="2"/>
  <c r="O151" i="2" s="1"/>
  <c r="Q154" i="2"/>
  <c r="O154" i="2" s="1"/>
  <c r="C1711" i="2"/>
  <c r="K1112" i="2"/>
  <c r="S529" i="2"/>
  <c r="AA263" i="2"/>
  <c r="S57" i="2"/>
  <c r="G39" i="2"/>
  <c r="G34" i="2"/>
  <c r="AD15" i="2"/>
  <c r="AA32" i="2"/>
  <c r="AA48" i="2"/>
  <c r="G53" i="2"/>
  <c r="J1571" i="2"/>
  <c r="K964" i="2"/>
  <c r="J663" i="2"/>
  <c r="Z27" i="2"/>
  <c r="K1561" i="2"/>
  <c r="F214" i="2"/>
  <c r="Z28" i="2"/>
  <c r="AA56" i="2"/>
  <c r="AA47" i="2"/>
  <c r="AD16" i="2"/>
  <c r="G1289" i="2"/>
  <c r="F1289" i="2"/>
  <c r="M12" i="2"/>
  <c r="K12" i="2" s="1"/>
  <c r="I31" i="2"/>
  <c r="G31" i="2" s="1"/>
  <c r="I33" i="2"/>
  <c r="G33" i="2" s="1"/>
  <c r="I35" i="2"/>
  <c r="G35" i="2" s="1"/>
  <c r="I42" i="2"/>
  <c r="G42" i="2" s="1"/>
  <c r="I56" i="2"/>
  <c r="G56" i="2" s="1"/>
  <c r="I57" i="2"/>
  <c r="G57" i="2" s="1"/>
  <c r="E66" i="2"/>
  <c r="B66" i="2" s="1"/>
  <c r="E77" i="2"/>
  <c r="C77" i="2" s="1"/>
  <c r="E81" i="2"/>
  <c r="C81" i="2" s="1"/>
  <c r="E84" i="2"/>
  <c r="C84" i="2" s="1"/>
  <c r="E87" i="2"/>
  <c r="B87" i="2" s="1"/>
  <c r="E88" i="2"/>
  <c r="B88" i="2" s="1"/>
  <c r="E94" i="2"/>
  <c r="B94" i="2" s="1"/>
  <c r="R208" i="2"/>
  <c r="S70" i="2"/>
  <c r="J163" i="2"/>
  <c r="K162" i="2"/>
  <c r="K183" i="2"/>
  <c r="R345" i="2"/>
  <c r="W216" i="2"/>
  <c r="C3" i="2"/>
  <c r="K107" i="2"/>
  <c r="S23" i="2"/>
  <c r="R96" i="2"/>
  <c r="Z78" i="2"/>
  <c r="R393" i="2"/>
  <c r="N384" i="2"/>
  <c r="K359" i="2"/>
  <c r="Z220" i="2"/>
  <c r="J78" i="2"/>
  <c r="K423" i="2"/>
  <c r="C174" i="2"/>
  <c r="S166" i="2"/>
  <c r="C206" i="2"/>
  <c r="J108" i="2"/>
  <c r="Z271" i="2"/>
  <c r="R82" i="2"/>
  <c r="R71" i="2"/>
  <c r="B270" i="2"/>
  <c r="B286" i="2"/>
  <c r="C286" i="2"/>
  <c r="B1894" i="2"/>
  <c r="C1894" i="2"/>
  <c r="W96" i="2"/>
  <c r="V96" i="2"/>
  <c r="V700" i="2"/>
  <c r="W700" i="2"/>
  <c r="F718" i="2"/>
  <c r="G718" i="2"/>
  <c r="K717" i="2"/>
  <c r="J717" i="2"/>
  <c r="C395" i="2"/>
  <c r="B395" i="2"/>
  <c r="C2187" i="2"/>
  <c r="C2162" i="2"/>
  <c r="G1908" i="2"/>
  <c r="B1932" i="2"/>
  <c r="K1679" i="2"/>
  <c r="F1670" i="2"/>
  <c r="F1666" i="2"/>
  <c r="G1550" i="2"/>
  <c r="B1459" i="2"/>
  <c r="B1102" i="2"/>
  <c r="O812" i="2"/>
  <c r="F716" i="2"/>
  <c r="O721" i="2"/>
  <c r="W493" i="2"/>
  <c r="AA418" i="2"/>
  <c r="C541" i="2"/>
  <c r="K211" i="2"/>
  <c r="AE151" i="2"/>
  <c r="AA124" i="2"/>
  <c r="G561" i="2"/>
  <c r="G186" i="2"/>
  <c r="S47" i="2"/>
  <c r="K9" i="2"/>
  <c r="F72" i="2"/>
  <c r="F73" i="2"/>
  <c r="N23" i="2"/>
  <c r="G66" i="2"/>
  <c r="K62" i="2"/>
  <c r="K45" i="2"/>
  <c r="F81" i="2"/>
  <c r="F78" i="2"/>
  <c r="G65" i="2"/>
  <c r="G1783" i="2"/>
  <c r="B1438" i="2"/>
  <c r="K1150" i="2"/>
  <c r="B1025" i="2"/>
  <c r="C678" i="2"/>
  <c r="R681" i="2"/>
  <c r="C285" i="2"/>
  <c r="O270" i="2"/>
  <c r="AA140" i="2"/>
  <c r="AA226" i="2"/>
  <c r="G215" i="2"/>
  <c r="K8" i="2"/>
  <c r="AA139" i="2"/>
  <c r="Z319" i="2"/>
  <c r="O235" i="2"/>
  <c r="Z75" i="2"/>
  <c r="C199" i="2"/>
  <c r="C173" i="2"/>
  <c r="C145" i="2"/>
  <c r="C131" i="2"/>
  <c r="K26" i="2"/>
  <c r="N8" i="2"/>
  <c r="G72" i="2"/>
  <c r="G73" i="2"/>
  <c r="F69" i="2"/>
  <c r="K61" i="2"/>
  <c r="K54" i="2"/>
  <c r="G81" i="2"/>
  <c r="G78" i="2"/>
  <c r="AA222" i="2"/>
  <c r="Z139" i="2"/>
  <c r="S229" i="2"/>
  <c r="AA149" i="2"/>
  <c r="O192" i="2"/>
  <c r="O1034" i="2"/>
  <c r="O552" i="2"/>
  <c r="O450" i="2"/>
  <c r="N21" i="2"/>
  <c r="B1883" i="2"/>
  <c r="G810" i="2"/>
  <c r="O407" i="2"/>
  <c r="K473" i="2"/>
  <c r="C296" i="2"/>
  <c r="V254" i="2"/>
  <c r="G193" i="2"/>
  <c r="V204" i="2"/>
  <c r="K24" i="2"/>
  <c r="N13" i="2"/>
  <c r="G77" i="2"/>
  <c r="G69" i="2"/>
  <c r="K53" i="2"/>
  <c r="K48" i="2"/>
  <c r="F64" i="2"/>
  <c r="F75" i="2"/>
  <c r="F1361" i="2"/>
  <c r="R671" i="2"/>
  <c r="G487" i="2"/>
  <c r="R260" i="2"/>
  <c r="C399" i="2"/>
  <c r="K214" i="2"/>
  <c r="K6" i="2"/>
  <c r="Z129" i="2"/>
  <c r="G1837" i="2"/>
  <c r="N864" i="2"/>
  <c r="N342" i="2"/>
  <c r="F217" i="2"/>
  <c r="R175" i="2"/>
  <c r="C128" i="2"/>
  <c r="C2299" i="2"/>
  <c r="F1734" i="2"/>
  <c r="K1589" i="2"/>
  <c r="K1232" i="2"/>
  <c r="G1177" i="2"/>
  <c r="G1032" i="2"/>
  <c r="R854" i="2"/>
  <c r="S749" i="2"/>
  <c r="B813" i="2"/>
  <c r="R737" i="2"/>
  <c r="R399" i="2"/>
  <c r="O434" i="2"/>
  <c r="V215" i="2"/>
  <c r="AE144" i="2"/>
  <c r="K165" i="2"/>
  <c r="K5" i="2"/>
  <c r="G83" i="2"/>
  <c r="J30" i="2"/>
  <c r="K42" i="2"/>
  <c r="V20" i="2"/>
  <c r="N5" i="2"/>
  <c r="K60" i="2"/>
  <c r="K40" i="2"/>
  <c r="G64" i="2"/>
  <c r="G75" i="2"/>
  <c r="V167" i="2"/>
  <c r="B1548" i="2"/>
  <c r="J409" i="2"/>
  <c r="C275" i="2"/>
  <c r="C257" i="2"/>
  <c r="O308" i="2"/>
  <c r="J99" i="2"/>
  <c r="J104" i="2"/>
  <c r="S273" i="2"/>
  <c r="G1542" i="2"/>
  <c r="S217" i="2"/>
  <c r="K52" i="2"/>
  <c r="K47" i="2"/>
  <c r="G996" i="2"/>
  <c r="O600" i="2"/>
  <c r="O168" i="2"/>
  <c r="W219" i="2"/>
  <c r="O191" i="2"/>
  <c r="C464" i="2"/>
  <c r="G512" i="2"/>
  <c r="V212" i="2"/>
  <c r="N16" i="2"/>
  <c r="F80" i="2"/>
  <c r="J28" i="2"/>
  <c r="F79" i="2"/>
  <c r="F67" i="2"/>
  <c r="K34" i="2"/>
  <c r="F87" i="2"/>
  <c r="K38" i="2"/>
  <c r="F74" i="2"/>
  <c r="G1948" i="2"/>
  <c r="C1587" i="2"/>
  <c r="F947" i="2"/>
  <c r="F928" i="2"/>
  <c r="J701" i="2"/>
  <c r="C742" i="2"/>
  <c r="R415" i="2"/>
  <c r="G534" i="2"/>
  <c r="W500" i="2"/>
  <c r="W404" i="2"/>
  <c r="V250" i="2"/>
  <c r="AE142" i="2"/>
  <c r="G159" i="2"/>
  <c r="S51" i="2"/>
  <c r="K13" i="2"/>
  <c r="G80" i="2"/>
  <c r="V188" i="2"/>
  <c r="J26" i="2"/>
  <c r="C8" i="2"/>
  <c r="G79" i="2"/>
  <c r="G67" i="2"/>
  <c r="V12" i="2"/>
  <c r="K176" i="2"/>
  <c r="F70" i="2"/>
  <c r="V162" i="2"/>
  <c r="K198" i="2"/>
  <c r="K59" i="2"/>
  <c r="K35" i="2"/>
  <c r="G74" i="2"/>
  <c r="Z203" i="2"/>
  <c r="K43" i="2"/>
  <c r="O1068" i="2"/>
  <c r="C253" i="2"/>
  <c r="K248" i="2"/>
  <c r="C19" i="2"/>
  <c r="Z132" i="2"/>
  <c r="AA138" i="2"/>
  <c r="C122" i="2"/>
  <c r="Z80" i="2"/>
  <c r="C256" i="2"/>
  <c r="R242" i="2"/>
  <c r="S197" i="2"/>
  <c r="AA154" i="2"/>
  <c r="W328" i="2"/>
  <c r="W666" i="2"/>
  <c r="K441" i="2"/>
  <c r="N12" i="2"/>
  <c r="J24" i="2"/>
  <c r="K41" i="2"/>
  <c r="K46" i="2"/>
  <c r="K33" i="2"/>
  <c r="K36" i="2"/>
  <c r="K1384" i="2"/>
  <c r="Z138" i="2"/>
  <c r="S223" i="2"/>
  <c r="B2224" i="2"/>
  <c r="C172" i="2"/>
  <c r="B405" i="2"/>
  <c r="R519" i="2"/>
  <c r="S519" i="2"/>
  <c r="N732" i="2"/>
  <c r="O732" i="2"/>
  <c r="F687" i="2"/>
  <c r="G687" i="2"/>
  <c r="I82" i="2"/>
  <c r="F82" i="2" s="1"/>
  <c r="I85" i="2"/>
  <c r="F85" i="2" s="1"/>
  <c r="I89" i="2"/>
  <c r="F89" i="2" s="1"/>
  <c r="I91" i="2"/>
  <c r="F91" i="2" s="1"/>
  <c r="I93" i="2"/>
  <c r="G93" i="2" s="1"/>
  <c r="E97" i="2"/>
  <c r="B97" i="2" s="1"/>
  <c r="E102" i="2"/>
  <c r="C102" i="2" s="1"/>
  <c r="E108" i="2"/>
  <c r="C108" i="2" s="1"/>
  <c r="E110" i="2"/>
  <c r="C110" i="2" s="1"/>
  <c r="E112" i="2"/>
  <c r="C112" i="2" s="1"/>
  <c r="E119" i="2"/>
  <c r="B119" i="2" s="1"/>
  <c r="B120" i="2"/>
  <c r="C120" i="2"/>
  <c r="AC123" i="2"/>
  <c r="AA123" i="2" s="1"/>
  <c r="AC126" i="2"/>
  <c r="Z126" i="2" s="1"/>
  <c r="AC128" i="2"/>
  <c r="Z128" i="2" s="1"/>
  <c r="AC133" i="2"/>
  <c r="AA133" i="2" s="1"/>
  <c r="AC134" i="2"/>
  <c r="Z134" i="2" s="1"/>
  <c r="AC135" i="2"/>
  <c r="Z135" i="2" s="1"/>
  <c r="AC259" i="2"/>
  <c r="Z259" i="2" s="1"/>
  <c r="U261" i="2"/>
  <c r="S261" i="2" s="1"/>
  <c r="R999" i="2"/>
  <c r="S999" i="2"/>
  <c r="G1552" i="2"/>
  <c r="C1718" i="2"/>
  <c r="K1181" i="2"/>
  <c r="J1181" i="2"/>
  <c r="F732" i="2"/>
  <c r="K620" i="2"/>
  <c r="C549" i="2"/>
  <c r="S411" i="2"/>
  <c r="F423" i="2"/>
  <c r="G423" i="2"/>
  <c r="F6" i="2"/>
  <c r="F16" i="2"/>
  <c r="G1835" i="2"/>
  <c r="O406" i="2"/>
  <c r="N406" i="2"/>
  <c r="R30" i="2"/>
  <c r="F745" i="2"/>
  <c r="G745" i="2"/>
  <c r="Y227" i="2"/>
  <c r="V227" i="2" s="1"/>
  <c r="Y228" i="2"/>
  <c r="V228" i="2" s="1"/>
  <c r="AC234" i="2"/>
  <c r="Z234" i="2" s="1"/>
  <c r="U236" i="2"/>
  <c r="R236" i="2" s="1"/>
  <c r="U237" i="2"/>
  <c r="R237" i="2" s="1"/>
  <c r="E240" i="2"/>
  <c r="C240" i="2" s="1"/>
  <c r="E241" i="2"/>
  <c r="C241" i="2" s="1"/>
  <c r="Y242" i="2"/>
  <c r="W242" i="2" s="1"/>
  <c r="E245" i="2"/>
  <c r="C245" i="2" s="1"/>
  <c r="Y246" i="2"/>
  <c r="W246" i="2" s="1"/>
  <c r="Q248" i="2"/>
  <c r="O248" i="2" s="1"/>
  <c r="E249" i="2"/>
  <c r="B249" i="2" s="1"/>
  <c r="AC251" i="2"/>
  <c r="Z251" i="2" s="1"/>
  <c r="Q252" i="2"/>
  <c r="O252" i="2" s="1"/>
  <c r="C1989" i="2"/>
  <c r="B1695" i="2"/>
  <c r="N889" i="2"/>
  <c r="B1039" i="2"/>
  <c r="C1039" i="2"/>
  <c r="S727" i="2"/>
  <c r="R727" i="2"/>
  <c r="C1500" i="2"/>
  <c r="B1500" i="2"/>
  <c r="F1255" i="2"/>
  <c r="G1255" i="2"/>
  <c r="C749" i="2"/>
  <c r="B749" i="2"/>
  <c r="O258" i="2"/>
  <c r="N258" i="2"/>
  <c r="Y4" i="2"/>
  <c r="W4" i="2" s="1"/>
  <c r="Y6" i="2"/>
  <c r="W6" i="2" s="1"/>
  <c r="Y7" i="2"/>
  <c r="V7" i="2" s="1"/>
  <c r="Y14" i="2"/>
  <c r="V14" i="2" s="1"/>
  <c r="U25" i="2"/>
  <c r="S25" i="2" s="1"/>
  <c r="U26" i="2"/>
  <c r="S26" i="2" s="1"/>
  <c r="U27" i="2"/>
  <c r="R27" i="2" s="1"/>
  <c r="U28" i="2"/>
  <c r="R28" i="2" s="1"/>
  <c r="U31" i="2"/>
  <c r="R31" i="2" s="1"/>
  <c r="U32" i="2"/>
  <c r="S32" i="2" s="1"/>
  <c r="U36" i="2"/>
  <c r="S36" i="2" s="1"/>
  <c r="U37" i="2"/>
  <c r="S37" i="2" s="1"/>
  <c r="U41" i="2"/>
  <c r="S41" i="2" s="1"/>
  <c r="U42" i="2"/>
  <c r="S42" i="2" s="1"/>
  <c r="U46" i="2"/>
  <c r="S46" i="2" s="1"/>
  <c r="U48" i="2"/>
  <c r="S48" i="2" s="1"/>
  <c r="U52" i="2"/>
  <c r="R52" i="2" s="1"/>
  <c r="U54" i="2"/>
  <c r="S54" i="2" s="1"/>
  <c r="U58" i="2"/>
  <c r="R58" i="2" s="1"/>
  <c r="U62" i="2"/>
  <c r="S62" i="2" s="1"/>
  <c r="R63" i="2"/>
  <c r="S63" i="2"/>
  <c r="U211" i="2"/>
  <c r="S211" i="2" s="1"/>
  <c r="U212" i="2"/>
  <c r="S212" i="2" s="1"/>
  <c r="Q215" i="2"/>
  <c r="O215" i="2" s="1"/>
  <c r="M218" i="2"/>
  <c r="J218" i="2" s="1"/>
  <c r="U220" i="2"/>
  <c r="S220" i="2" s="1"/>
  <c r="AC223" i="2"/>
  <c r="AA223" i="2" s="1"/>
  <c r="F1208" i="2"/>
  <c r="V99" i="2"/>
  <c r="F651" i="2"/>
  <c r="I143" i="2"/>
  <c r="G143" i="2" s="1"/>
  <c r="I145" i="2"/>
  <c r="G145" i="2" s="1"/>
  <c r="I146" i="2"/>
  <c r="G146" i="2" s="1"/>
  <c r="I153" i="2"/>
  <c r="G153" i="2" s="1"/>
  <c r="I155" i="2"/>
  <c r="G155" i="2" s="1"/>
  <c r="I156" i="2"/>
  <c r="F156" i="2" s="1"/>
  <c r="U160" i="2"/>
  <c r="S160" i="2" s="1"/>
  <c r="M166" i="2"/>
  <c r="K166" i="2" s="1"/>
  <c r="U185" i="2"/>
  <c r="S185" i="2" s="1"/>
  <c r="AC192" i="2"/>
  <c r="Z192" i="2" s="1"/>
  <c r="U193" i="2"/>
  <c r="S193" i="2" s="1"/>
  <c r="I195" i="2"/>
  <c r="F195" i="2" s="1"/>
  <c r="M201" i="2"/>
  <c r="K201" i="2" s="1"/>
  <c r="I203" i="2"/>
  <c r="F203" i="2" s="1"/>
  <c r="E204" i="2"/>
  <c r="C204" i="2" s="1"/>
  <c r="E205" i="2"/>
  <c r="B205" i="2" s="1"/>
  <c r="E207" i="2"/>
  <c r="C207" i="2" s="1"/>
  <c r="AC209" i="2"/>
  <c r="AA209" i="2" s="1"/>
  <c r="Y210" i="2"/>
  <c r="W210" i="2" s="1"/>
  <c r="F881" i="2"/>
  <c r="G881" i="2"/>
  <c r="J295" i="2"/>
  <c r="K295" i="2"/>
  <c r="N828" i="2"/>
  <c r="O828" i="2"/>
  <c r="W736" i="2"/>
  <c r="V736" i="2"/>
  <c r="J1250" i="2"/>
  <c r="K1250" i="2"/>
  <c r="J213" i="2"/>
  <c r="K213" i="2"/>
  <c r="Y82" i="2"/>
  <c r="V82" i="2" s="1"/>
  <c r="Y84" i="2"/>
  <c r="W84" i="2" s="1"/>
  <c r="Y92" i="2"/>
  <c r="V92" i="2" s="1"/>
  <c r="Y94" i="2"/>
  <c r="V94" i="2" s="1"/>
  <c r="U97" i="2"/>
  <c r="S97" i="2" s="1"/>
  <c r="U98" i="2"/>
  <c r="R98" i="2" s="1"/>
  <c r="U99" i="2"/>
  <c r="R99" i="2" s="1"/>
  <c r="U101" i="2"/>
  <c r="R101" i="2" s="1"/>
  <c r="U103" i="2"/>
  <c r="S103" i="2" s="1"/>
  <c r="U111" i="2"/>
  <c r="R111" i="2" s="1"/>
  <c r="U114" i="2"/>
  <c r="S114" i="2" s="1"/>
  <c r="M121" i="2"/>
  <c r="J121" i="2" s="1"/>
  <c r="M123" i="2"/>
  <c r="J123" i="2" s="1"/>
  <c r="M124" i="2"/>
  <c r="J124" i="2" s="1"/>
  <c r="M126" i="2"/>
  <c r="J126" i="2" s="1"/>
  <c r="M131" i="2"/>
  <c r="J131" i="2" s="1"/>
  <c r="M132" i="2"/>
  <c r="K132" i="2" s="1"/>
  <c r="M133" i="2"/>
  <c r="J133" i="2" s="1"/>
  <c r="M134" i="2"/>
  <c r="K134" i="2" s="1"/>
  <c r="B964" i="2"/>
  <c r="V634" i="2"/>
  <c r="S40" i="2"/>
  <c r="C32" i="2"/>
  <c r="S24" i="2"/>
  <c r="S913" i="2"/>
  <c r="B767" i="2"/>
  <c r="B533" i="2"/>
  <c r="C533" i="2"/>
  <c r="B288" i="2"/>
  <c r="C288" i="2"/>
  <c r="AA182" i="2"/>
  <c r="AD120" i="2"/>
  <c r="Z277" i="2"/>
  <c r="AA277" i="2"/>
  <c r="B1782" i="2"/>
  <c r="C1782" i="2"/>
  <c r="K1431" i="2"/>
  <c r="J1431" i="2"/>
  <c r="AC81" i="2"/>
  <c r="AA81" i="2" s="1"/>
  <c r="J1126" i="2"/>
  <c r="K1126" i="2"/>
  <c r="B1120" i="2"/>
  <c r="C1120" i="2"/>
  <c r="B375" i="2"/>
  <c r="C375" i="2"/>
  <c r="I3" i="2"/>
  <c r="G3" i="2" s="1"/>
  <c r="I8" i="2"/>
  <c r="G8" i="2" s="1"/>
  <c r="I13" i="2"/>
  <c r="F13" i="2" s="1"/>
  <c r="I19" i="2"/>
  <c r="F19" i="2" s="1"/>
  <c r="E33" i="2"/>
  <c r="C33" i="2" s="1"/>
  <c r="E39" i="2"/>
  <c r="C39" i="2" s="1"/>
  <c r="E43" i="2"/>
  <c r="C43" i="2" s="1"/>
  <c r="E49" i="2"/>
  <c r="C49" i="2" s="1"/>
  <c r="E54" i="2"/>
  <c r="B54" i="2" s="1"/>
  <c r="E57" i="2"/>
  <c r="B57" i="2" s="1"/>
  <c r="E58" i="2"/>
  <c r="C58" i="2" s="1"/>
  <c r="E61" i="2"/>
  <c r="B61" i="2" s="1"/>
  <c r="B214" i="2"/>
  <c r="C214" i="2"/>
  <c r="R662" i="2"/>
  <c r="S662" i="2"/>
  <c r="Y140" i="2"/>
  <c r="V140" i="2" s="1"/>
  <c r="Y144" i="2"/>
  <c r="V144" i="2" s="1"/>
  <c r="Y148" i="2"/>
  <c r="V148" i="2" s="1"/>
  <c r="Y151" i="2"/>
  <c r="V151" i="2" s="1"/>
  <c r="Y153" i="2"/>
  <c r="V153" i="2" s="1"/>
  <c r="M158" i="2"/>
  <c r="K158" i="2" s="1"/>
  <c r="U162" i="2"/>
  <c r="S162" i="2" s="1"/>
  <c r="N375" i="2"/>
  <c r="O375" i="2"/>
  <c r="R691" i="2"/>
  <c r="S691" i="2"/>
  <c r="K281" i="2"/>
  <c r="K280" i="2"/>
  <c r="C474" i="2"/>
  <c r="R306" i="2"/>
  <c r="N324" i="2"/>
  <c r="J279" i="2"/>
  <c r="N270" i="2"/>
  <c r="O197" i="2"/>
  <c r="S22" i="2"/>
  <c r="AD117" i="2"/>
  <c r="AA341" i="2"/>
  <c r="K279" i="2"/>
  <c r="S292" i="2"/>
  <c r="K164" i="2"/>
  <c r="J168" i="2"/>
  <c r="Z201" i="2"/>
  <c r="J191" i="2"/>
  <c r="B1971" i="2"/>
  <c r="C254" i="2"/>
  <c r="R305" i="2"/>
  <c r="W566" i="2"/>
  <c r="R258" i="2"/>
  <c r="C282" i="2"/>
  <c r="R241" i="2"/>
  <c r="G322" i="2"/>
  <c r="AE112" i="2"/>
  <c r="AA239" i="2"/>
  <c r="N26" i="2"/>
  <c r="V318" i="2"/>
  <c r="K1301" i="2"/>
  <c r="G454" i="2"/>
  <c r="O190" i="2"/>
  <c r="O253" i="2"/>
  <c r="F1449" i="2"/>
  <c r="O284" i="2"/>
  <c r="C213" i="2"/>
  <c r="R273" i="2"/>
  <c r="Z239" i="2"/>
  <c r="R781" i="2"/>
  <c r="F750" i="2"/>
  <c r="W522" i="2"/>
  <c r="C423" i="2"/>
  <c r="Z336" i="2"/>
  <c r="K274" i="2"/>
  <c r="C83" i="2"/>
  <c r="N209" i="2"/>
  <c r="N14" i="2"/>
  <c r="V196" i="2"/>
  <c r="V195" i="2"/>
  <c r="N7" i="2"/>
  <c r="N1318" i="2"/>
  <c r="G927" i="2"/>
  <c r="G858" i="2"/>
  <c r="W687" i="2"/>
  <c r="B298" i="2"/>
  <c r="Z279" i="2"/>
  <c r="N268" i="2"/>
  <c r="S19" i="2"/>
  <c r="W122" i="2"/>
  <c r="AD114" i="2"/>
  <c r="J294" i="2"/>
  <c r="N28" i="2"/>
  <c r="S141" i="2"/>
  <c r="AA107" i="2"/>
  <c r="O421" i="2"/>
  <c r="S207" i="2"/>
  <c r="R292" i="2"/>
  <c r="O105" i="2"/>
  <c r="N105" i="2"/>
  <c r="F696" i="2"/>
  <c r="G696" i="2"/>
  <c r="W88" i="2"/>
  <c r="V88" i="2"/>
  <c r="K238" i="2"/>
  <c r="J238" i="2"/>
  <c r="J693" i="2"/>
  <c r="K693" i="2"/>
  <c r="B71" i="2"/>
  <c r="C71" i="2"/>
  <c r="J143" i="2"/>
  <c r="K143" i="2"/>
  <c r="J692" i="2"/>
  <c r="K692" i="2"/>
  <c r="N814" i="2"/>
  <c r="O814" i="2"/>
  <c r="S813" i="2"/>
  <c r="R813" i="2"/>
  <c r="N933" i="2"/>
  <c r="O933" i="2"/>
  <c r="C1305" i="2"/>
  <c r="B1305" i="2"/>
  <c r="B2004" i="2"/>
  <c r="C2004" i="2"/>
  <c r="R447" i="2"/>
  <c r="S447" i="2"/>
  <c r="J251" i="2"/>
  <c r="K251" i="2"/>
  <c r="B2277" i="2"/>
  <c r="C2277" i="2"/>
  <c r="O565" i="2"/>
  <c r="N565" i="2"/>
  <c r="R505" i="2"/>
  <c r="S505" i="2"/>
  <c r="K1674" i="2"/>
  <c r="J1674" i="2"/>
  <c r="B1881" i="2"/>
  <c r="C1881" i="2"/>
  <c r="R673" i="2"/>
  <c r="B653" i="2"/>
  <c r="G94" i="2"/>
  <c r="Z447" i="2"/>
  <c r="V498" i="2"/>
  <c r="G227" i="2"/>
  <c r="S799" i="2"/>
  <c r="S1059" i="2"/>
  <c r="S1043" i="2"/>
  <c r="C1197" i="2"/>
  <c r="K514" i="2"/>
  <c r="C448" i="2"/>
  <c r="N438" i="2"/>
  <c r="G550" i="2"/>
  <c r="AA13" i="2"/>
  <c r="Z459" i="2"/>
  <c r="W248" i="2"/>
  <c r="AA185" i="2"/>
  <c r="Z87" i="2"/>
  <c r="B27" i="2"/>
  <c r="N29" i="2"/>
  <c r="AA151" i="2"/>
  <c r="AA175" i="2"/>
  <c r="N675" i="2"/>
  <c r="K1427" i="2"/>
  <c r="B1325" i="2"/>
  <c r="R253" i="2"/>
  <c r="R256" i="2"/>
  <c r="N1119" i="2"/>
  <c r="J1121" i="2"/>
  <c r="R526" i="2"/>
  <c r="S537" i="2"/>
  <c r="K489" i="2"/>
  <c r="J1354" i="2"/>
  <c r="G1917" i="2"/>
  <c r="J1237" i="2"/>
  <c r="B1121" i="2"/>
  <c r="G932" i="2"/>
  <c r="N752" i="2"/>
  <c r="C380" i="2"/>
  <c r="B538" i="2"/>
  <c r="W516" i="2"/>
  <c r="W379" i="2"/>
  <c r="Z435" i="2"/>
  <c r="AE147" i="2"/>
  <c r="F86" i="2"/>
  <c r="B1453" i="2"/>
  <c r="B1312" i="2"/>
  <c r="N762" i="2"/>
  <c r="S510" i="2"/>
  <c r="AA160" i="2"/>
  <c r="G1808" i="2"/>
  <c r="N24" i="2"/>
  <c r="O28" i="2"/>
  <c r="V439" i="2"/>
  <c r="G1708" i="2"/>
  <c r="N1246" i="2"/>
  <c r="C1173" i="2"/>
  <c r="G995" i="2"/>
  <c r="O893" i="2"/>
  <c r="K898" i="2"/>
  <c r="F887" i="2"/>
  <c r="C858" i="2"/>
  <c r="J844" i="2"/>
  <c r="AA402" i="2"/>
  <c r="N523" i="2"/>
  <c r="AA245" i="2"/>
  <c r="K230" i="2"/>
  <c r="N1367" i="2"/>
  <c r="K332" i="2"/>
  <c r="G1394" i="2"/>
  <c r="N1186" i="2"/>
  <c r="N822" i="2"/>
  <c r="O789" i="2"/>
  <c r="G390" i="2"/>
  <c r="W42" i="2"/>
  <c r="V42" i="2"/>
  <c r="J84" i="2"/>
  <c r="K84" i="2"/>
  <c r="V80" i="2"/>
  <c r="W80" i="2"/>
  <c r="AA79" i="2"/>
  <c r="Z79" i="2"/>
  <c r="F62" i="2"/>
  <c r="G62" i="2"/>
  <c r="C1872" i="2"/>
  <c r="B1826" i="2"/>
  <c r="K1673" i="2"/>
  <c r="F1638" i="2"/>
  <c r="F1757" i="2"/>
  <c r="J1659" i="2"/>
  <c r="G1656" i="2"/>
  <c r="K1468" i="2"/>
  <c r="K1401" i="2"/>
  <c r="J1191" i="2"/>
  <c r="S1033" i="2"/>
  <c r="G879" i="2"/>
  <c r="B828" i="2"/>
  <c r="J790" i="2"/>
  <c r="G880" i="2"/>
  <c r="B851" i="2"/>
  <c r="V615" i="2"/>
  <c r="N422" i="2"/>
  <c r="F363" i="2"/>
  <c r="N615" i="2"/>
  <c r="N212" i="2"/>
  <c r="F298" i="2"/>
  <c r="O119" i="2"/>
  <c r="F11" i="2"/>
  <c r="AE48" i="2"/>
  <c r="AE90" i="2"/>
  <c r="G1881" i="2"/>
  <c r="B1745" i="2"/>
  <c r="J1306" i="2"/>
  <c r="O673" i="2"/>
  <c r="S607" i="2"/>
  <c r="J619" i="2"/>
  <c r="K424" i="2"/>
  <c r="AA453" i="2"/>
  <c r="F125" i="2"/>
  <c r="S108" i="2"/>
  <c r="AC71" i="2"/>
  <c r="AA71" i="2" s="1"/>
  <c r="M82" i="2"/>
  <c r="K82" i="2" s="1"/>
  <c r="E90" i="2"/>
  <c r="B90" i="2" s="1"/>
  <c r="E91" i="2"/>
  <c r="C91" i="2" s="1"/>
  <c r="E92" i="2"/>
  <c r="B92" i="2" s="1"/>
  <c r="U133" i="2"/>
  <c r="S133" i="2" s="1"/>
  <c r="E150" i="2"/>
  <c r="C150" i="2" s="1"/>
  <c r="U245" i="2"/>
  <c r="S245" i="2" s="1"/>
  <c r="S1019" i="2"/>
  <c r="R1019" i="2"/>
  <c r="F1094" i="2"/>
  <c r="G1094" i="2"/>
  <c r="M86" i="2"/>
  <c r="J86" i="2" s="1"/>
  <c r="M88" i="2"/>
  <c r="K88" i="2" s="1"/>
  <c r="E100" i="2"/>
  <c r="C100" i="2" s="1"/>
  <c r="E101" i="2"/>
  <c r="B101" i="2" s="1"/>
  <c r="Y124" i="2"/>
  <c r="V124" i="2" s="1"/>
  <c r="AC164" i="2"/>
  <c r="AA164" i="2" s="1"/>
  <c r="U170" i="2"/>
  <c r="S170" i="2" s="1"/>
  <c r="N179" i="2"/>
  <c r="O179" i="2"/>
  <c r="U228" i="2"/>
  <c r="R228" i="2" s="1"/>
  <c r="F1469" i="2"/>
  <c r="O753" i="2"/>
  <c r="F617" i="2"/>
  <c r="O572" i="2"/>
  <c r="N572" i="2"/>
  <c r="O193" i="2"/>
  <c r="N193" i="2"/>
  <c r="B1378" i="2"/>
  <c r="B971" i="2"/>
  <c r="C971" i="2"/>
  <c r="Y24" i="2"/>
  <c r="W24" i="2" s="1"/>
  <c r="E115" i="2"/>
  <c r="C115" i="2" s="1"/>
  <c r="E117" i="2"/>
  <c r="C117" i="2" s="1"/>
  <c r="Q161" i="2"/>
  <c r="N161" i="2" s="1"/>
  <c r="U224" i="2"/>
  <c r="R224" i="2" s="1"/>
  <c r="O225" i="2"/>
  <c r="U298" i="2"/>
  <c r="S298" i="2" s="1"/>
  <c r="E305" i="2"/>
  <c r="C305" i="2" s="1"/>
  <c r="C2167" i="2"/>
  <c r="G1902" i="2"/>
  <c r="C1392" i="2"/>
  <c r="K1068" i="2"/>
  <c r="N970" i="2"/>
  <c r="O795" i="2"/>
  <c r="G905" i="2"/>
  <c r="K874" i="2"/>
  <c r="O551" i="2"/>
  <c r="O785" i="2"/>
  <c r="W367" i="2"/>
  <c r="G597" i="2"/>
  <c r="AA296" i="2"/>
  <c r="W182" i="2"/>
  <c r="F10" i="2"/>
  <c r="C1774" i="2"/>
  <c r="G1834" i="2"/>
  <c r="G1257" i="2"/>
  <c r="K1258" i="2"/>
  <c r="F850" i="2"/>
  <c r="S593" i="2"/>
  <c r="V610" i="2"/>
  <c r="W610" i="2"/>
  <c r="F248" i="2"/>
  <c r="G248" i="2"/>
  <c r="B569" i="2"/>
  <c r="AG12" i="2"/>
  <c r="AD12" i="2" s="1"/>
  <c r="AC38" i="2"/>
  <c r="AA38" i="2" s="1"/>
  <c r="U84" i="2"/>
  <c r="S84" i="2" s="1"/>
  <c r="Q174" i="2"/>
  <c r="O174" i="2" s="1"/>
  <c r="Q200" i="2"/>
  <c r="O200" i="2" s="1"/>
  <c r="U259" i="2"/>
  <c r="S259" i="2" s="1"/>
  <c r="U264" i="2"/>
  <c r="S264" i="2" s="1"/>
  <c r="M386" i="2"/>
  <c r="K386" i="2" s="1"/>
  <c r="Y397" i="2"/>
  <c r="V397" i="2" s="1"/>
  <c r="O1324" i="2"/>
  <c r="N1324" i="2"/>
  <c r="C1536" i="2"/>
  <c r="B1536" i="2"/>
  <c r="S840" i="2"/>
  <c r="C824" i="2"/>
  <c r="B790" i="2"/>
  <c r="G557" i="2"/>
  <c r="N642" i="2"/>
  <c r="S342" i="2"/>
  <c r="O393" i="2"/>
  <c r="K515" i="2"/>
  <c r="W667" i="2"/>
  <c r="F623" i="2"/>
  <c r="R502" i="2"/>
  <c r="F305" i="2"/>
  <c r="Z285" i="2"/>
  <c r="AE82" i="2"/>
  <c r="N75" i="2"/>
  <c r="AD71" i="2"/>
  <c r="K391" i="2"/>
  <c r="J391" i="2"/>
  <c r="O1102" i="2"/>
  <c r="N1102" i="2"/>
  <c r="F1609" i="2"/>
  <c r="G1609" i="2"/>
  <c r="F377" i="2"/>
  <c r="G377" i="2"/>
  <c r="E15" i="2"/>
  <c r="C15" i="2" s="1"/>
  <c r="M72" i="2"/>
  <c r="K72" i="2" s="1"/>
  <c r="M73" i="2"/>
  <c r="K73" i="2" s="1"/>
  <c r="M74" i="2"/>
  <c r="K74" i="2" s="1"/>
  <c r="E135" i="2"/>
  <c r="C135" i="2" s="1"/>
  <c r="AC141" i="2"/>
  <c r="AA141" i="2" s="1"/>
  <c r="E165" i="2"/>
  <c r="B165" i="2" s="1"/>
  <c r="AC171" i="2"/>
  <c r="AA171" i="2" s="1"/>
  <c r="M385" i="2"/>
  <c r="K385" i="2" s="1"/>
  <c r="C553" i="2"/>
  <c r="B553" i="2"/>
  <c r="S263" i="2"/>
  <c r="R263" i="2"/>
  <c r="B416" i="2"/>
  <c r="C416" i="2"/>
  <c r="AC147" i="2"/>
  <c r="Z147" i="2" s="1"/>
  <c r="Q233" i="2"/>
  <c r="O233" i="2" s="1"/>
  <c r="U238" i="2"/>
  <c r="R238" i="2" s="1"/>
  <c r="U239" i="2"/>
  <c r="S239" i="2" s="1"/>
  <c r="M240" i="2"/>
  <c r="K240" i="2" s="1"/>
  <c r="M241" i="2"/>
  <c r="J241" i="2" s="1"/>
  <c r="Q244" i="2"/>
  <c r="O244" i="2" s="1"/>
  <c r="U362" i="2"/>
  <c r="R362" i="2" s="1"/>
  <c r="AC364" i="2"/>
  <c r="AA364" i="2" s="1"/>
  <c r="Q369" i="2"/>
  <c r="O369" i="2" s="1"/>
  <c r="M376" i="2"/>
  <c r="J376" i="2" s="1"/>
  <c r="K1456" i="2"/>
  <c r="J1456" i="2"/>
  <c r="J1282" i="2"/>
  <c r="K1282" i="2"/>
  <c r="Z396" i="2"/>
  <c r="AA396" i="2"/>
  <c r="I25" i="2"/>
  <c r="F25" i="2" s="1"/>
  <c r="U105" i="2"/>
  <c r="S105" i="2" s="1"/>
  <c r="U107" i="2"/>
  <c r="R107" i="2" s="1"/>
  <c r="U113" i="2"/>
  <c r="R113" i="2" s="1"/>
  <c r="U181" i="2"/>
  <c r="S181" i="2" s="1"/>
  <c r="E185" i="2"/>
  <c r="C185" i="2" s="1"/>
  <c r="U188" i="2"/>
  <c r="S188" i="2" s="1"/>
  <c r="Q189" i="2"/>
  <c r="O189" i="2" s="1"/>
  <c r="AC225" i="2"/>
  <c r="Z225" i="2" s="1"/>
  <c r="Q274" i="2"/>
  <c r="N274" i="2" s="1"/>
  <c r="Q280" i="2"/>
  <c r="O280" i="2" s="1"/>
  <c r="U291" i="2"/>
  <c r="S291" i="2" s="1"/>
  <c r="U309" i="2"/>
  <c r="S309" i="2" s="1"/>
  <c r="F314" i="2"/>
  <c r="Q316" i="2"/>
  <c r="N316" i="2" s="1"/>
  <c r="B2294" i="2"/>
  <c r="B2221" i="2"/>
  <c r="B2181" i="2"/>
  <c r="F2001" i="2"/>
  <c r="B1997" i="2"/>
  <c r="C1703" i="2"/>
  <c r="F1676" i="2"/>
  <c r="J1367" i="2"/>
  <c r="G1221" i="2"/>
  <c r="F1122" i="2"/>
  <c r="S983" i="2"/>
  <c r="S1015" i="2"/>
  <c r="S874" i="2"/>
  <c r="K862" i="2"/>
  <c r="R801" i="2"/>
  <c r="N791" i="2"/>
  <c r="V569" i="2"/>
  <c r="K430" i="2"/>
  <c r="AA429" i="2"/>
  <c r="O409" i="2"/>
  <c r="J632" i="2"/>
  <c r="C465" i="2"/>
  <c r="AA280" i="2"/>
  <c r="V255" i="2"/>
  <c r="AE148" i="2"/>
  <c r="V279" i="2"/>
  <c r="AA252" i="2"/>
  <c r="F317" i="2"/>
  <c r="G279" i="2"/>
  <c r="B2253" i="2"/>
  <c r="F1377" i="2"/>
  <c r="G1313" i="2"/>
  <c r="R791" i="2"/>
  <c r="F686" i="2"/>
  <c r="N741" i="2"/>
  <c r="V654" i="2"/>
  <c r="F546" i="2"/>
  <c r="V503" i="2"/>
  <c r="B302" i="2"/>
  <c r="C635" i="2"/>
  <c r="S266" i="2"/>
  <c r="O266" i="2"/>
  <c r="AA227" i="2"/>
  <c r="C13" i="2"/>
  <c r="J1116" i="2"/>
  <c r="K1116" i="2"/>
  <c r="B99" i="2"/>
  <c r="M25" i="2"/>
  <c r="J25" i="2" s="1"/>
  <c r="M29" i="2"/>
  <c r="K29" i="2" s="1"/>
  <c r="AC99" i="2"/>
  <c r="Z99" i="2" s="1"/>
  <c r="AC100" i="2"/>
  <c r="Z100" i="2" s="1"/>
  <c r="Y114" i="2"/>
  <c r="W114" i="2" s="1"/>
  <c r="AC248" i="2"/>
  <c r="AA248" i="2" s="1"/>
  <c r="Q249" i="2"/>
  <c r="O249" i="2" s="1"/>
  <c r="AC261" i="2"/>
  <c r="AA261" i="2" s="1"/>
  <c r="C147" i="2"/>
  <c r="W407" i="2"/>
  <c r="F354" i="2"/>
  <c r="B50" i="2"/>
  <c r="B761" i="2"/>
  <c r="S1056" i="2"/>
  <c r="G1435" i="2"/>
  <c r="J1019" i="2"/>
  <c r="O1328" i="2"/>
  <c r="G1894" i="2"/>
  <c r="O645" i="2"/>
  <c r="V229" i="2"/>
  <c r="S126" i="2"/>
  <c r="R235" i="2"/>
  <c r="C681" i="2"/>
  <c r="G1029" i="2"/>
  <c r="N1380" i="2"/>
  <c r="B1381" i="2"/>
  <c r="G1409" i="2"/>
  <c r="G354" i="2"/>
  <c r="K653" i="2"/>
  <c r="C1291" i="2"/>
  <c r="K1356" i="2"/>
  <c r="O1364" i="2"/>
  <c r="C1834" i="2"/>
  <c r="O382" i="2"/>
  <c r="F703" i="2"/>
  <c r="J1124" i="2"/>
  <c r="G1233" i="2"/>
  <c r="C1308" i="2"/>
  <c r="F1486" i="2"/>
  <c r="C2238" i="2"/>
  <c r="G1121" i="2"/>
  <c r="F1121" i="2"/>
  <c r="R836" i="2"/>
  <c r="S836" i="2"/>
  <c r="K798" i="2"/>
  <c r="J798" i="2"/>
  <c r="R750" i="2"/>
  <c r="S750" i="2"/>
  <c r="O411" i="2"/>
  <c r="N411" i="2"/>
  <c r="R137" i="2"/>
  <c r="S137" i="2"/>
  <c r="C1605" i="2"/>
  <c r="C1612" i="2"/>
  <c r="C1159" i="2"/>
  <c r="B1159" i="2"/>
  <c r="R931" i="2"/>
  <c r="F1193" i="2"/>
  <c r="G1193" i="2"/>
  <c r="N903" i="2"/>
  <c r="F864" i="2"/>
  <c r="G864" i="2"/>
  <c r="W607" i="2"/>
  <c r="V607" i="2"/>
  <c r="AA262" i="2"/>
  <c r="Z262" i="2"/>
  <c r="V174" i="2"/>
  <c r="W174" i="2"/>
  <c r="S753" i="2"/>
  <c r="R753" i="2"/>
  <c r="N892" i="2"/>
  <c r="O892" i="2"/>
  <c r="N265" i="2"/>
  <c r="O265" i="2"/>
  <c r="B2298" i="2"/>
  <c r="C1981" i="2"/>
  <c r="K1654" i="2"/>
  <c r="B1625" i="2"/>
  <c r="B1675" i="2"/>
  <c r="G1652" i="2"/>
  <c r="F1711" i="2"/>
  <c r="B1330" i="2"/>
  <c r="F1195" i="2"/>
  <c r="G1195" i="2"/>
  <c r="B1171" i="2"/>
  <c r="K988" i="2"/>
  <c r="S990" i="2"/>
  <c r="C800" i="2"/>
  <c r="K894" i="2"/>
  <c r="G847" i="2"/>
  <c r="G806" i="2"/>
  <c r="F806" i="2"/>
  <c r="S784" i="2"/>
  <c r="K526" i="2"/>
  <c r="J526" i="2"/>
  <c r="B590" i="2"/>
  <c r="G619" i="2"/>
  <c r="F619" i="2"/>
  <c r="V591" i="2"/>
  <c r="W591" i="2"/>
  <c r="G251" i="2"/>
  <c r="Z294" i="2"/>
  <c r="AA294" i="2"/>
  <c r="C1522" i="2"/>
  <c r="B1522" i="2"/>
  <c r="AA431" i="2"/>
  <c r="Z431" i="2"/>
  <c r="W157" i="2"/>
  <c r="V157" i="2"/>
  <c r="B1621" i="2"/>
  <c r="G1690" i="2"/>
  <c r="J1006" i="2"/>
  <c r="K982" i="2"/>
  <c r="J982" i="2"/>
  <c r="O881" i="2"/>
  <c r="G861" i="2"/>
  <c r="K824" i="2"/>
  <c r="J824" i="2"/>
  <c r="S792" i="2"/>
  <c r="R792" i="2"/>
  <c r="G541" i="2"/>
  <c r="F541" i="2"/>
  <c r="G603" i="2"/>
  <c r="F603" i="2"/>
  <c r="J436" i="2"/>
  <c r="K346" i="2"/>
  <c r="J346" i="2"/>
  <c r="J310" i="2"/>
  <c r="J995" i="2"/>
  <c r="K995" i="2"/>
  <c r="B636" i="2"/>
  <c r="C636" i="2"/>
  <c r="G229" i="2"/>
  <c r="F229" i="2"/>
  <c r="B1931" i="2"/>
  <c r="K1430" i="2"/>
  <c r="J1430" i="2"/>
  <c r="N1040" i="2"/>
  <c r="O1040" i="2"/>
  <c r="S863" i="2"/>
  <c r="R863" i="2"/>
  <c r="G798" i="2"/>
  <c r="F798" i="2"/>
  <c r="V462" i="2"/>
  <c r="W462" i="2"/>
  <c r="N402" i="2"/>
  <c r="O402" i="2"/>
  <c r="W392" i="2"/>
  <c r="V392" i="2"/>
  <c r="J56" i="2"/>
  <c r="K56" i="2"/>
  <c r="B1937" i="2"/>
  <c r="F1630" i="2"/>
  <c r="G1626" i="2"/>
  <c r="B1659" i="2"/>
  <c r="B1900" i="2"/>
  <c r="C1604" i="2"/>
  <c r="C1385" i="2"/>
  <c r="C1349" i="2"/>
  <c r="O1118" i="2"/>
  <c r="G1078" i="2"/>
  <c r="F835" i="2"/>
  <c r="G835" i="2"/>
  <c r="B826" i="2"/>
  <c r="R802" i="2"/>
  <c r="N792" i="2"/>
  <c r="W553" i="2"/>
  <c r="Z424" i="2"/>
  <c r="AA424" i="2"/>
  <c r="K530" i="2"/>
  <c r="J530" i="2"/>
  <c r="S401" i="2"/>
  <c r="Z297" i="2"/>
  <c r="AA297" i="2"/>
  <c r="G438" i="2"/>
  <c r="F438" i="2"/>
  <c r="V5" i="2"/>
  <c r="W5" i="2"/>
  <c r="N845" i="2"/>
  <c r="O845" i="2"/>
  <c r="B685" i="2"/>
  <c r="C685" i="2"/>
  <c r="F569" i="2"/>
  <c r="G569" i="2"/>
  <c r="O460" i="2"/>
  <c r="N460" i="2"/>
  <c r="Z300" i="2"/>
  <c r="AA300" i="2"/>
  <c r="Z205" i="2"/>
  <c r="AA205" i="2"/>
  <c r="J1409" i="2"/>
  <c r="K1409" i="2"/>
  <c r="J498" i="2"/>
  <c r="K498" i="2"/>
  <c r="N124" i="2"/>
  <c r="O124" i="2"/>
  <c r="C2188" i="2"/>
  <c r="C2095" i="2"/>
  <c r="B1825" i="2"/>
  <c r="G1728" i="2"/>
  <c r="G1677" i="2"/>
  <c r="B1639" i="2"/>
  <c r="G1668" i="2"/>
  <c r="J1688" i="2"/>
  <c r="J1444" i="2"/>
  <c r="B1494" i="2"/>
  <c r="C1456" i="2"/>
  <c r="F1392" i="2"/>
  <c r="N1319" i="2"/>
  <c r="J1637" i="2"/>
  <c r="N1224" i="2"/>
  <c r="F1068" i="2"/>
  <c r="G1068" i="2"/>
  <c r="F956" i="2"/>
  <c r="G868" i="2"/>
  <c r="G832" i="2"/>
  <c r="F832" i="2"/>
  <c r="F948" i="2"/>
  <c r="F897" i="2"/>
  <c r="J771" i="2"/>
  <c r="J762" i="2"/>
  <c r="K762" i="2"/>
  <c r="F609" i="2"/>
  <c r="G609" i="2"/>
  <c r="W410" i="2"/>
  <c r="K388" i="2"/>
  <c r="J388" i="2"/>
  <c r="G556" i="2"/>
  <c r="F556" i="2"/>
  <c r="Z376" i="2"/>
  <c r="K252" i="2"/>
  <c r="J252" i="2"/>
  <c r="O57" i="2"/>
  <c r="N57" i="2"/>
  <c r="AE102" i="2"/>
  <c r="AD102" i="2"/>
  <c r="N218" i="2"/>
  <c r="O218" i="2"/>
  <c r="M76" i="2"/>
  <c r="K76" i="2" s="1"/>
  <c r="Q153" i="2"/>
  <c r="O153" i="2" s="1"/>
  <c r="AC162" i="2"/>
  <c r="AA162" i="2" s="1"/>
  <c r="Q210" i="2"/>
  <c r="N210" i="2" s="1"/>
  <c r="U219" i="2"/>
  <c r="S219" i="2" s="1"/>
  <c r="M316" i="2"/>
  <c r="J316" i="2" s="1"/>
  <c r="V674" i="2"/>
  <c r="S270" i="2"/>
  <c r="S226" i="2"/>
  <c r="U279" i="2"/>
  <c r="S279" i="2" s="1"/>
  <c r="S345" i="2"/>
  <c r="K744" i="2"/>
  <c r="K301" i="2"/>
  <c r="N213" i="2"/>
  <c r="K23" i="2"/>
  <c r="AA390" i="2"/>
  <c r="AA224" i="2"/>
  <c r="R93" i="2"/>
  <c r="Z82" i="2"/>
  <c r="J1338" i="2"/>
  <c r="C1037" i="2"/>
  <c r="C25" i="2"/>
  <c r="B26" i="2"/>
  <c r="I113" i="2"/>
  <c r="G113" i="2" s="1"/>
  <c r="E143" i="2"/>
  <c r="C143" i="2" s="1"/>
  <c r="U213" i="2"/>
  <c r="S213" i="2" s="1"/>
  <c r="C897" i="2"/>
  <c r="S762" i="2"/>
  <c r="S806" i="2"/>
  <c r="B628" i="2"/>
  <c r="S558" i="2"/>
  <c r="R759" i="2"/>
  <c r="AA387" i="2"/>
  <c r="S438" i="2"/>
  <c r="K287" i="2"/>
  <c r="K257" i="2"/>
  <c r="J484" i="2"/>
  <c r="K215" i="2"/>
  <c r="C46" i="2"/>
  <c r="G43" i="2"/>
  <c r="K21" i="2"/>
  <c r="W108" i="2"/>
  <c r="K177" i="2"/>
  <c r="S112" i="2"/>
  <c r="N33" i="2"/>
  <c r="C1164" i="2"/>
  <c r="S955" i="2"/>
  <c r="G467" i="2"/>
  <c r="R435" i="2"/>
  <c r="K459" i="2"/>
  <c r="G933" i="2"/>
  <c r="K460" i="2"/>
  <c r="R90" i="2"/>
  <c r="K227" i="2"/>
  <c r="C106" i="2"/>
  <c r="B25" i="2"/>
  <c r="R184" i="2"/>
  <c r="C1244" i="2"/>
  <c r="B1356" i="2"/>
  <c r="C634" i="2"/>
  <c r="B634" i="2"/>
  <c r="AD113" i="2"/>
  <c r="N646" i="2"/>
  <c r="AD118" i="2"/>
  <c r="M51" i="2"/>
  <c r="K51" i="2" s="1"/>
  <c r="J266" i="2"/>
  <c r="V344" i="2"/>
  <c r="S378" i="2"/>
  <c r="S815" i="2"/>
  <c r="C753" i="2"/>
  <c r="S738" i="2"/>
  <c r="W649" i="2"/>
  <c r="B741" i="2"/>
  <c r="B363" i="2"/>
  <c r="C291" i="2"/>
  <c r="AA35" i="2"/>
  <c r="J145" i="2"/>
  <c r="AA58" i="2"/>
  <c r="V60" i="2"/>
  <c r="N1322" i="2"/>
  <c r="C913" i="2"/>
  <c r="N836" i="2"/>
  <c r="C673" i="2"/>
  <c r="B671" i="2"/>
  <c r="N259" i="2"/>
  <c r="V502" i="2"/>
  <c r="Z463" i="2"/>
  <c r="K1417" i="2"/>
  <c r="AA230" i="2"/>
  <c r="O133" i="2"/>
  <c r="R89" i="2"/>
  <c r="O1088" i="2"/>
  <c r="O1269" i="2"/>
  <c r="G691" i="2"/>
  <c r="AA235" i="2"/>
  <c r="O405" i="2"/>
  <c r="J1472" i="2"/>
  <c r="B109" i="2"/>
  <c r="U45" i="2"/>
  <c r="S45" i="2" s="1"/>
  <c r="W194" i="2"/>
  <c r="E244" i="2"/>
  <c r="B244" i="2" s="1"/>
  <c r="AC247" i="2"/>
  <c r="Z247" i="2" s="1"/>
  <c r="W297" i="2"/>
  <c r="J1506" i="2"/>
  <c r="J1346" i="2"/>
  <c r="R499" i="2"/>
  <c r="S436" i="2"/>
  <c r="J1278" i="2"/>
  <c r="N276" i="2"/>
  <c r="B639" i="2"/>
  <c r="J79" i="2"/>
  <c r="E67" i="2"/>
  <c r="C67" i="2" s="1"/>
  <c r="M85" i="2"/>
  <c r="K85" i="2" s="1"/>
  <c r="E152" i="2"/>
  <c r="C152" i="2" s="1"/>
  <c r="M327" i="2"/>
  <c r="J327" i="2" s="1"/>
  <c r="B1598" i="2"/>
  <c r="S11" i="2"/>
  <c r="R277" i="2"/>
  <c r="S277" i="2"/>
  <c r="M239" i="2"/>
  <c r="K239" i="2" s="1"/>
  <c r="U299" i="2"/>
  <c r="S299" i="2" s="1"/>
  <c r="I426" i="2"/>
  <c r="G426" i="2" s="1"/>
  <c r="M427" i="2"/>
  <c r="K427" i="2" s="1"/>
  <c r="G542" i="2"/>
  <c r="W190" i="2"/>
  <c r="R465" i="2"/>
  <c r="R257" i="2"/>
  <c r="B81" i="2"/>
  <c r="S7" i="2"/>
  <c r="G788" i="2"/>
  <c r="C26" i="2"/>
  <c r="Y120" i="2"/>
  <c r="W120" i="2" s="1"/>
  <c r="E156" i="2"/>
  <c r="C156" i="2" s="1"/>
  <c r="Q226" i="2"/>
  <c r="O226" i="2" s="1"/>
  <c r="B2283" i="2"/>
  <c r="AA339" i="2"/>
  <c r="R356" i="2"/>
  <c r="R718" i="2"/>
  <c r="V739" i="2"/>
  <c r="G1017" i="2"/>
  <c r="K1355" i="2"/>
  <c r="N1387" i="2"/>
  <c r="G1862" i="2"/>
  <c r="C2258" i="2"/>
  <c r="J803" i="2"/>
  <c r="G1921" i="2"/>
  <c r="F1943" i="2"/>
  <c r="N1161" i="2"/>
  <c r="C1940" i="2"/>
  <c r="Z86" i="2"/>
  <c r="N428" i="2"/>
  <c r="J75" i="2"/>
  <c r="K91" i="2"/>
  <c r="R108" i="2"/>
  <c r="K114" i="2"/>
  <c r="W291" i="2"/>
  <c r="G307" i="2"/>
  <c r="C349" i="2"/>
  <c r="W300" i="2"/>
  <c r="G319" i="2"/>
  <c r="G348" i="2"/>
  <c r="C967" i="2"/>
  <c r="K1292" i="2"/>
  <c r="O1293" i="2"/>
  <c r="O1300" i="2"/>
  <c r="F1474" i="2"/>
  <c r="C1504" i="2"/>
  <c r="C1998" i="2"/>
  <c r="C2000" i="2"/>
  <c r="C2119" i="2"/>
  <c r="O1130" i="2"/>
  <c r="N1130" i="2"/>
  <c r="J1303" i="2"/>
  <c r="K1303" i="2"/>
  <c r="S822" i="2"/>
  <c r="R822" i="2"/>
  <c r="R943" i="2"/>
  <c r="S943" i="2"/>
  <c r="K94" i="2"/>
  <c r="J94" i="2"/>
  <c r="B1420" i="2"/>
  <c r="C1420" i="2"/>
  <c r="K1165" i="2"/>
  <c r="J1165" i="2"/>
  <c r="O1087" i="2"/>
  <c r="N1087" i="2"/>
  <c r="N823" i="2"/>
  <c r="O823" i="2"/>
  <c r="N907" i="2"/>
  <c r="O907" i="2"/>
  <c r="O899" i="2"/>
  <c r="N899" i="2"/>
  <c r="K833" i="2"/>
  <c r="J833" i="2"/>
  <c r="R757" i="2"/>
  <c r="S757" i="2"/>
  <c r="S827" i="2"/>
  <c r="R827" i="2"/>
  <c r="O6" i="2"/>
  <c r="N6" i="2"/>
  <c r="W35" i="2"/>
  <c r="V35" i="2"/>
  <c r="C2152" i="2"/>
  <c r="B2152" i="2"/>
  <c r="C2088" i="2"/>
  <c r="C2015" i="2"/>
  <c r="G1938" i="2"/>
  <c r="G1620" i="2"/>
  <c r="F1620" i="2"/>
  <c r="C1673" i="2"/>
  <c r="B1684" i="2"/>
  <c r="C1684" i="2"/>
  <c r="G1587" i="2"/>
  <c r="F1587" i="2"/>
  <c r="C1444" i="2"/>
  <c r="B1444" i="2"/>
  <c r="J876" i="2"/>
  <c r="K876" i="2"/>
  <c r="G845" i="2"/>
  <c r="F845" i="2"/>
  <c r="R826" i="2"/>
  <c r="S826" i="2"/>
  <c r="K799" i="2"/>
  <c r="J799" i="2"/>
  <c r="S809" i="2"/>
  <c r="R809" i="2"/>
  <c r="C1647" i="2"/>
  <c r="B1647" i="2"/>
  <c r="J1672" i="2"/>
  <c r="K1672" i="2"/>
  <c r="F1171" i="2"/>
  <c r="G1171" i="2"/>
  <c r="K1176" i="2"/>
  <c r="J1176" i="2"/>
  <c r="F1116" i="2"/>
  <c r="G1116" i="2"/>
  <c r="F952" i="2"/>
  <c r="F968" i="2"/>
  <c r="G968" i="2"/>
  <c r="G801" i="2"/>
  <c r="F801" i="2"/>
  <c r="N853" i="2"/>
  <c r="O853" i="2"/>
  <c r="N842" i="2"/>
  <c r="O842" i="2"/>
  <c r="J829" i="2"/>
  <c r="K829" i="2"/>
  <c r="R839" i="2"/>
  <c r="S839" i="2"/>
  <c r="N597" i="2"/>
  <c r="O597" i="2"/>
  <c r="V585" i="2"/>
  <c r="W585" i="2"/>
  <c r="W78" i="2"/>
  <c r="V78" i="2"/>
  <c r="G1725" i="2"/>
  <c r="F1725" i="2"/>
  <c r="B1903" i="2"/>
  <c r="C1903" i="2"/>
  <c r="B1589" i="2"/>
  <c r="C1589" i="2"/>
  <c r="B1326" i="2"/>
  <c r="C1326" i="2"/>
  <c r="K1233" i="2"/>
  <c r="J1233" i="2"/>
  <c r="N1162" i="2"/>
  <c r="K1200" i="2"/>
  <c r="J1200" i="2"/>
  <c r="N1182" i="2"/>
  <c r="O1182" i="2"/>
  <c r="C1066" i="2"/>
  <c r="B1066" i="2"/>
  <c r="B956" i="2"/>
  <c r="C956" i="2"/>
  <c r="B836" i="2"/>
  <c r="C836" i="2"/>
  <c r="G869" i="2"/>
  <c r="F869" i="2"/>
  <c r="B904" i="2"/>
  <c r="C904" i="2"/>
  <c r="S882" i="2"/>
  <c r="R882" i="2"/>
  <c r="R785" i="2"/>
  <c r="S785" i="2"/>
  <c r="B418" i="2"/>
  <c r="C418" i="2"/>
  <c r="G47" i="2"/>
  <c r="F47" i="2"/>
  <c r="J1671" i="2"/>
  <c r="K1671" i="2"/>
  <c r="O1384" i="2"/>
  <c r="N1384" i="2"/>
  <c r="C2172" i="2"/>
  <c r="B2172" i="2"/>
  <c r="F1912" i="2"/>
  <c r="G1912" i="2"/>
  <c r="C2078" i="2"/>
  <c r="B2039" i="2"/>
  <c r="F1932" i="2"/>
  <c r="G1932" i="2"/>
  <c r="G1680" i="2"/>
  <c r="F1640" i="2"/>
  <c r="C1691" i="2"/>
  <c r="B1691" i="2"/>
  <c r="F1325" i="2"/>
  <c r="G1325" i="2"/>
  <c r="F1207" i="2"/>
  <c r="G1207" i="2"/>
  <c r="C1309" i="2"/>
  <c r="B1309" i="2"/>
  <c r="C979" i="2"/>
  <c r="B979" i="2"/>
  <c r="K987" i="2"/>
  <c r="J987" i="2"/>
  <c r="R842" i="2"/>
  <c r="S842" i="2"/>
  <c r="S851" i="2"/>
  <c r="R851" i="2"/>
  <c r="R790" i="2"/>
  <c r="S790" i="2"/>
  <c r="W625" i="2"/>
  <c r="V625" i="2"/>
  <c r="B75" i="2"/>
  <c r="C75" i="2"/>
  <c r="K1670" i="2"/>
  <c r="J1670" i="2"/>
  <c r="B1390" i="2"/>
  <c r="C1390" i="2"/>
  <c r="K1229" i="2"/>
  <c r="J1229" i="2"/>
  <c r="C1766" i="2"/>
  <c r="B1766" i="2"/>
  <c r="F1628" i="2"/>
  <c r="G1628" i="2"/>
  <c r="C2182" i="2"/>
  <c r="B2182" i="2"/>
  <c r="C1636" i="2"/>
  <c r="B2303" i="2"/>
  <c r="C2255" i="2"/>
  <c r="B2170" i="2"/>
  <c r="C2164" i="2"/>
  <c r="B2168" i="2"/>
  <c r="C2086" i="2"/>
  <c r="B1917" i="2"/>
  <c r="B1939" i="2"/>
  <c r="C1619" i="2"/>
  <c r="J1617" i="2"/>
  <c r="K1691" i="2"/>
  <c r="J1691" i="2"/>
  <c r="B1749" i="2"/>
  <c r="C1749" i="2"/>
  <c r="F1621" i="2"/>
  <c r="C1531" i="2"/>
  <c r="B1480" i="2"/>
  <c r="C1451" i="2"/>
  <c r="K1422" i="2"/>
  <c r="C1357" i="2"/>
  <c r="B1357" i="2"/>
  <c r="O1117" i="2"/>
  <c r="N1117" i="2"/>
  <c r="C1004" i="2"/>
  <c r="B1004" i="2"/>
  <c r="S1077" i="2"/>
  <c r="R1077" i="2"/>
  <c r="G793" i="2"/>
  <c r="F793" i="2"/>
  <c r="O849" i="2"/>
  <c r="N849" i="2"/>
  <c r="F525" i="2"/>
  <c r="G525" i="2"/>
  <c r="C568" i="2"/>
  <c r="B568" i="2"/>
  <c r="C1627" i="2"/>
  <c r="F1662" i="2"/>
  <c r="G1662" i="2"/>
  <c r="F1395" i="2"/>
  <c r="G1395" i="2"/>
  <c r="K1375" i="2"/>
  <c r="F1366" i="2"/>
  <c r="F1224" i="2"/>
  <c r="G1224" i="2"/>
  <c r="G1203" i="2"/>
  <c r="F1203" i="2"/>
  <c r="R1031" i="2"/>
  <c r="S1031" i="2"/>
  <c r="S860" i="2"/>
  <c r="R860" i="2"/>
  <c r="R832" i="2"/>
  <c r="S832" i="2"/>
  <c r="S830" i="2"/>
  <c r="R830" i="2"/>
  <c r="N557" i="2"/>
  <c r="O557" i="2"/>
  <c r="AE97" i="2"/>
  <c r="AD97" i="2"/>
  <c r="AC16" i="2"/>
  <c r="AA16" i="2" s="1"/>
  <c r="I26" i="2"/>
  <c r="G26" i="2" s="1"/>
  <c r="AC37" i="2"/>
  <c r="AA37" i="2" s="1"/>
  <c r="K1201" i="2"/>
  <c r="F1183" i="2"/>
  <c r="G1079" i="2"/>
  <c r="F1310" i="2"/>
  <c r="B1215" i="2"/>
  <c r="F1054" i="2"/>
  <c r="B1064" i="2"/>
  <c r="S957" i="2"/>
  <c r="R847" i="2"/>
  <c r="B804" i="2"/>
  <c r="N990" i="2"/>
  <c r="S642" i="2"/>
  <c r="F565" i="2"/>
  <c r="F458" i="2"/>
  <c r="F88" i="2"/>
  <c r="F1831" i="2"/>
  <c r="G1614" i="2"/>
  <c r="B1280" i="2"/>
  <c r="K1262" i="2"/>
  <c r="S981" i="2"/>
  <c r="J746" i="2"/>
  <c r="R573" i="2"/>
  <c r="O757" i="2"/>
  <c r="R425" i="2"/>
  <c r="V470" i="2"/>
  <c r="J408" i="2"/>
  <c r="W247" i="2"/>
  <c r="R248" i="2"/>
  <c r="B258" i="2"/>
  <c r="C224" i="2"/>
  <c r="C269" i="2"/>
  <c r="N142" i="2"/>
  <c r="B233" i="2"/>
  <c r="C233" i="2"/>
  <c r="S221" i="2"/>
  <c r="F1527" i="2"/>
  <c r="O947" i="2"/>
  <c r="J921" i="2"/>
  <c r="B687" i="2"/>
  <c r="B1015" i="2"/>
  <c r="C1015" i="2"/>
  <c r="J311" i="2"/>
  <c r="K311" i="2"/>
  <c r="E105" i="2"/>
  <c r="B105" i="2" s="1"/>
  <c r="AC142" i="2"/>
  <c r="AA142" i="2" s="1"/>
  <c r="E201" i="2"/>
  <c r="C201" i="2" s="1"/>
  <c r="R240" i="2"/>
  <c r="S240" i="2"/>
  <c r="C272" i="2"/>
  <c r="B272" i="2"/>
  <c r="J1533" i="2"/>
  <c r="G1248" i="2"/>
  <c r="C1239" i="2"/>
  <c r="K1251" i="2"/>
  <c r="J1227" i="2"/>
  <c r="F1216" i="2"/>
  <c r="J1088" i="2"/>
  <c r="S1063" i="2"/>
  <c r="N1027" i="2"/>
  <c r="R964" i="2"/>
  <c r="F907" i="2"/>
  <c r="N827" i="2"/>
  <c r="F901" i="2"/>
  <c r="O821" i="2"/>
  <c r="B847" i="2"/>
  <c r="G819" i="2"/>
  <c r="N744" i="2"/>
  <c r="C647" i="2"/>
  <c r="R626" i="2"/>
  <c r="N621" i="2"/>
  <c r="J420" i="2"/>
  <c r="R348" i="2"/>
  <c r="C429" i="2"/>
  <c r="W478" i="2"/>
  <c r="W394" i="2"/>
  <c r="W617" i="2"/>
  <c r="N563" i="2"/>
  <c r="C552" i="2"/>
  <c r="G306" i="2"/>
  <c r="G271" i="2"/>
  <c r="G342" i="2"/>
  <c r="F277" i="2"/>
  <c r="B340" i="2"/>
  <c r="Z272" i="2"/>
  <c r="Z305" i="2"/>
  <c r="F291" i="2"/>
  <c r="W104" i="2"/>
  <c r="K129" i="2"/>
  <c r="AE92" i="2"/>
  <c r="AD35" i="2"/>
  <c r="K889" i="2"/>
  <c r="R818" i="2"/>
  <c r="R793" i="2"/>
  <c r="O1098" i="2"/>
  <c r="N1116" i="2"/>
  <c r="G960" i="2"/>
  <c r="N953" i="2"/>
  <c r="S829" i="2"/>
  <c r="S631" i="2"/>
  <c r="O685" i="2"/>
  <c r="F644" i="2"/>
  <c r="K583" i="2"/>
  <c r="B509" i="2"/>
  <c r="O474" i="2"/>
  <c r="W322" i="2"/>
  <c r="R565" i="2"/>
  <c r="W435" i="2"/>
  <c r="S161" i="2"/>
  <c r="S155" i="2"/>
  <c r="C273" i="2"/>
  <c r="B273" i="2"/>
  <c r="S172" i="2"/>
  <c r="B581" i="2"/>
  <c r="F1753" i="2"/>
  <c r="F1271" i="2"/>
  <c r="G1271" i="2"/>
  <c r="S232" i="2"/>
  <c r="R232" i="2"/>
  <c r="O488" i="2"/>
  <c r="B999" i="2"/>
  <c r="C999" i="2"/>
  <c r="G419" i="2"/>
  <c r="AG125" i="2"/>
  <c r="AD125" i="2" s="1"/>
  <c r="Z156" i="2"/>
  <c r="AA156" i="2"/>
  <c r="N178" i="2"/>
  <c r="F391" i="2"/>
  <c r="V463" i="2"/>
  <c r="N609" i="2"/>
  <c r="K483" i="2"/>
  <c r="Z392" i="2"/>
  <c r="F257" i="2"/>
  <c r="K570" i="2"/>
  <c r="O314" i="2"/>
  <c r="AA288" i="2"/>
  <c r="W142" i="2"/>
  <c r="N65" i="2"/>
  <c r="AE56" i="2"/>
  <c r="AD38" i="2"/>
  <c r="N413" i="2"/>
  <c r="G1821" i="2"/>
  <c r="S992" i="2"/>
  <c r="C421" i="2"/>
  <c r="B377" i="2"/>
  <c r="Z161" i="2"/>
  <c r="B1835" i="2"/>
  <c r="B1350" i="2"/>
  <c r="G1267" i="2"/>
  <c r="W608" i="2"/>
  <c r="R849" i="2"/>
  <c r="K636" i="2"/>
  <c r="W614" i="2"/>
  <c r="V614" i="2"/>
  <c r="G1829" i="2"/>
  <c r="G1750" i="2"/>
  <c r="U43" i="2"/>
  <c r="S43" i="2" s="1"/>
  <c r="E193" i="2"/>
  <c r="C193" i="2" s="1"/>
  <c r="R231" i="2"/>
  <c r="B1833" i="2"/>
  <c r="C1833" i="2"/>
  <c r="G1581" i="2"/>
  <c r="F1581" i="2"/>
  <c r="K1455" i="2"/>
  <c r="J1455" i="2"/>
  <c r="M106" i="2"/>
  <c r="K106" i="2" s="1"/>
  <c r="AG119" i="2"/>
  <c r="AE119" i="2" s="1"/>
  <c r="R135" i="2"/>
  <c r="S135" i="2"/>
  <c r="F1212" i="2"/>
  <c r="O999" i="2"/>
  <c r="V589" i="2"/>
  <c r="B805" i="2"/>
  <c r="V682" i="2"/>
  <c r="R632" i="2"/>
  <c r="N627" i="2"/>
  <c r="C398" i="2"/>
  <c r="F302" i="2"/>
  <c r="W15" i="2"/>
  <c r="F253" i="2"/>
  <c r="N61" i="2"/>
  <c r="J268" i="2"/>
  <c r="V644" i="2"/>
  <c r="C450" i="2"/>
  <c r="C1138" i="2"/>
  <c r="N1283" i="2"/>
  <c r="S633" i="2"/>
  <c r="R413" i="2"/>
  <c r="K488" i="2"/>
  <c r="C177" i="2"/>
  <c r="K783" i="2"/>
  <c r="W240" i="2"/>
  <c r="V240" i="2"/>
  <c r="S1013" i="2"/>
  <c r="R1013" i="2"/>
  <c r="Q15" i="2"/>
  <c r="N15" i="2" s="1"/>
  <c r="U104" i="2"/>
  <c r="S104" i="2" s="1"/>
  <c r="C1341" i="2"/>
  <c r="F1238" i="2"/>
  <c r="F1128" i="2"/>
  <c r="F1093" i="2"/>
  <c r="C1199" i="2"/>
  <c r="F1038" i="2"/>
  <c r="K882" i="2"/>
  <c r="G903" i="2"/>
  <c r="C844" i="2"/>
  <c r="C882" i="2"/>
  <c r="S870" i="2"/>
  <c r="V720" i="2"/>
  <c r="W681" i="2"/>
  <c r="K796" i="2"/>
  <c r="O808" i="2"/>
  <c r="B839" i="2"/>
  <c r="R875" i="2"/>
  <c r="S758" i="2"/>
  <c r="G860" i="2"/>
  <c r="N813" i="2"/>
  <c r="N607" i="2"/>
  <c r="J574" i="2"/>
  <c r="O605" i="2"/>
  <c r="R385" i="2"/>
  <c r="F356" i="2"/>
  <c r="AA284" i="2"/>
  <c r="Z440" i="2"/>
  <c r="K590" i="2"/>
  <c r="Z330" i="2"/>
  <c r="F259" i="2"/>
  <c r="Z442" i="2"/>
  <c r="W101" i="2"/>
  <c r="AD57" i="2"/>
  <c r="AE100" i="2"/>
  <c r="N975" i="2"/>
  <c r="G1086" i="2"/>
  <c r="K867" i="2"/>
  <c r="O666" i="2"/>
  <c r="O661" i="2"/>
  <c r="Z422" i="2"/>
  <c r="K229" i="2"/>
  <c r="B262" i="2"/>
  <c r="AA178" i="2"/>
  <c r="R173" i="2"/>
  <c r="R149" i="2"/>
  <c r="J226" i="2"/>
  <c r="Z183" i="2"/>
  <c r="AA183" i="2"/>
  <c r="C672" i="2"/>
  <c r="B2150" i="2"/>
  <c r="G1825" i="2"/>
  <c r="F1825" i="2"/>
  <c r="R621" i="2"/>
  <c r="V598" i="2"/>
  <c r="F588" i="2"/>
  <c r="J641" i="2"/>
  <c r="O234" i="2"/>
  <c r="J50" i="2"/>
  <c r="AC77" i="2"/>
  <c r="AA77" i="2" s="1"/>
  <c r="E96" i="2"/>
  <c r="C96" i="2" s="1"/>
  <c r="AC98" i="2"/>
  <c r="AA98" i="2" s="1"/>
  <c r="B769" i="2"/>
  <c r="S674" i="2"/>
  <c r="B580" i="2"/>
  <c r="O535" i="2"/>
  <c r="C789" i="2"/>
  <c r="B626" i="2"/>
  <c r="O531" i="2"/>
  <c r="AA403" i="2"/>
  <c r="R454" i="2"/>
  <c r="G406" i="2"/>
  <c r="K616" i="2"/>
  <c r="F303" i="2"/>
  <c r="Z287" i="2"/>
  <c r="W512" i="2"/>
  <c r="C528" i="2"/>
  <c r="N84" i="2"/>
  <c r="AD66" i="2"/>
  <c r="AD63" i="2"/>
  <c r="W74" i="2"/>
  <c r="K1599" i="2"/>
  <c r="C1574" i="2"/>
  <c r="G1575" i="2"/>
  <c r="G649" i="2"/>
  <c r="O586" i="2"/>
  <c r="W764" i="2"/>
  <c r="K593" i="2"/>
  <c r="C1415" i="2"/>
  <c r="C911" i="2"/>
  <c r="O132" i="2"/>
  <c r="Z136" i="2"/>
  <c r="G238" i="2"/>
  <c r="K1327" i="2"/>
  <c r="K647" i="2"/>
  <c r="N401" i="2"/>
  <c r="K224" i="2"/>
  <c r="Z439" i="2"/>
  <c r="C179" i="2"/>
  <c r="Z191" i="2"/>
  <c r="O622" i="2"/>
  <c r="N622" i="2"/>
  <c r="N1275" i="2"/>
  <c r="W725" i="2"/>
  <c r="M83" i="2"/>
  <c r="K83" i="2" s="1"/>
  <c r="AC89" i="2"/>
  <c r="Z89" i="2" s="1"/>
  <c r="Y154" i="2"/>
  <c r="V154" i="2" s="1"/>
  <c r="Y116" i="2"/>
  <c r="W116" i="2" s="1"/>
  <c r="E127" i="2"/>
  <c r="C127" i="2" s="1"/>
  <c r="U145" i="2"/>
  <c r="S145" i="2" s="1"/>
  <c r="B155" i="2"/>
  <c r="Y165" i="2"/>
  <c r="V165" i="2" s="1"/>
  <c r="F190" i="2"/>
  <c r="B217" i="2"/>
  <c r="V232" i="2"/>
  <c r="O321" i="2"/>
  <c r="F497" i="2"/>
  <c r="I725" i="2"/>
  <c r="G725" i="2" s="1"/>
  <c r="Y741" i="2"/>
  <c r="W741" i="2" s="1"/>
  <c r="W211" i="2"/>
  <c r="J282" i="2"/>
  <c r="Q610" i="2"/>
  <c r="N610" i="2" s="1"/>
  <c r="Q671" i="2"/>
  <c r="O671" i="2" s="1"/>
  <c r="C1812" i="2"/>
  <c r="Z109" i="2"/>
  <c r="S132" i="2"/>
  <c r="W118" i="2"/>
  <c r="AD123" i="2"/>
  <c r="O184" i="2"/>
  <c r="U9" i="2"/>
  <c r="R9" i="2" s="1"/>
  <c r="J37" i="2"/>
  <c r="R126" i="2"/>
  <c r="R222" i="2"/>
  <c r="Z233" i="2"/>
  <c r="N242" i="2"/>
  <c r="B263" i="2"/>
  <c r="O269" i="2"/>
  <c r="O278" i="2"/>
  <c r="C555" i="2"/>
  <c r="B585" i="2"/>
  <c r="R660" i="2"/>
  <c r="I729" i="2"/>
  <c r="F729" i="2" s="1"/>
  <c r="W188" i="2"/>
  <c r="N197" i="2"/>
  <c r="F220" i="2"/>
  <c r="J260" i="2"/>
  <c r="G270" i="2"/>
  <c r="AA329" i="2"/>
  <c r="J344" i="2"/>
  <c r="V501" i="2"/>
  <c r="K539" i="2"/>
  <c r="E981" i="2"/>
  <c r="C981" i="2" s="1"/>
  <c r="B145" i="2"/>
  <c r="Z219" i="2"/>
  <c r="O286" i="2"/>
  <c r="G340" i="2"/>
  <c r="M685" i="2"/>
  <c r="J685" i="2" s="1"/>
  <c r="E396" i="2"/>
  <c r="C396" i="2" s="1"/>
  <c r="V485" i="2"/>
  <c r="Q713" i="2"/>
  <c r="O713" i="2" s="1"/>
  <c r="S242" i="2"/>
  <c r="Z88" i="2"/>
  <c r="C93" i="2"/>
  <c r="B147" i="2"/>
  <c r="B166" i="2"/>
  <c r="R187" i="2"/>
  <c r="R226" i="2"/>
  <c r="V235" i="2"/>
  <c r="G381" i="2"/>
  <c r="K413" i="2"/>
  <c r="J480" i="2"/>
  <c r="U557" i="2"/>
  <c r="R557" i="2" s="1"/>
  <c r="N687" i="2"/>
  <c r="Q743" i="2"/>
  <c r="O743" i="2" s="1"/>
  <c r="O1013" i="2"/>
  <c r="F1016" i="2"/>
  <c r="G1023" i="2"/>
  <c r="N1149" i="2"/>
  <c r="C2023" i="2"/>
  <c r="R714" i="2"/>
  <c r="N968" i="2"/>
  <c r="K1016" i="2"/>
  <c r="G1301" i="2"/>
  <c r="J1467" i="2"/>
  <c r="C1498" i="2"/>
  <c r="B1585" i="2"/>
  <c r="G1705" i="2"/>
  <c r="G2002" i="2"/>
  <c r="O1057" i="2"/>
  <c r="O1157" i="2"/>
  <c r="O1289" i="2"/>
  <c r="O1297" i="2"/>
  <c r="G1300" i="2"/>
  <c r="O1333" i="2"/>
  <c r="C1375" i="2"/>
  <c r="K1377" i="2"/>
  <c r="C1462" i="2"/>
  <c r="K1534" i="2"/>
  <c r="K1579" i="2"/>
  <c r="B1609" i="2"/>
  <c r="C1806" i="2"/>
  <c r="C2260" i="2"/>
  <c r="O1385" i="2"/>
  <c r="G1420" i="2"/>
  <c r="J1612" i="2"/>
  <c r="K1636" i="2"/>
  <c r="G1669" i="2"/>
  <c r="C1781" i="2"/>
  <c r="K1429" i="2"/>
  <c r="B1449" i="2"/>
  <c r="G1464" i="2"/>
  <c r="C1778" i="2"/>
  <c r="C2046" i="2"/>
  <c r="B2249" i="2"/>
  <c r="K1207" i="2"/>
  <c r="J1207" i="2"/>
  <c r="C1301" i="2"/>
  <c r="B1301" i="2"/>
  <c r="O1006" i="2"/>
  <c r="N1006" i="2"/>
  <c r="N965" i="2"/>
  <c r="O965" i="2"/>
  <c r="B886" i="2"/>
  <c r="C886" i="2"/>
  <c r="N877" i="2"/>
  <c r="O877" i="2"/>
  <c r="F867" i="2"/>
  <c r="G867" i="2"/>
  <c r="S850" i="2"/>
  <c r="R850" i="2"/>
  <c r="C2292" i="2"/>
  <c r="C2256" i="2"/>
  <c r="C2184" i="2"/>
  <c r="C2169" i="2"/>
  <c r="C1973" i="2"/>
  <c r="G1942" i="2"/>
  <c r="F1914" i="2"/>
  <c r="F1990" i="2"/>
  <c r="B1951" i="2"/>
  <c r="G1900" i="2"/>
  <c r="G1661" i="2"/>
  <c r="B1631" i="2"/>
  <c r="G1702" i="2"/>
  <c r="C1705" i="2"/>
  <c r="C1617" i="2"/>
  <c r="C2163" i="2"/>
  <c r="F1642" i="2"/>
  <c r="K1656" i="2"/>
  <c r="F1663" i="2"/>
  <c r="K1452" i="2"/>
  <c r="G1453" i="2"/>
  <c r="F1475" i="2"/>
  <c r="G1457" i="2"/>
  <c r="B1401" i="2"/>
  <c r="J1390" i="2"/>
  <c r="F1437" i="2"/>
  <c r="B1399" i="2"/>
  <c r="B1373" i="2"/>
  <c r="F1692" i="2"/>
  <c r="B1283" i="2"/>
  <c r="F1242" i="2"/>
  <c r="N1214" i="2"/>
  <c r="G1222" i="2"/>
  <c r="F1222" i="2"/>
  <c r="J1132" i="2"/>
  <c r="N1073" i="2"/>
  <c r="C1131" i="2"/>
  <c r="B1131" i="2"/>
  <c r="J1021" i="2"/>
  <c r="K1021" i="2"/>
  <c r="N1080" i="2"/>
  <c r="F1196" i="2"/>
  <c r="N843" i="2"/>
  <c r="S831" i="2"/>
  <c r="R831" i="2"/>
  <c r="N1201" i="2"/>
  <c r="O1201" i="2"/>
  <c r="O1312" i="2"/>
  <c r="N1312" i="2"/>
  <c r="F1036" i="2"/>
  <c r="G1036" i="2"/>
  <c r="F1043" i="2"/>
  <c r="G1043" i="2"/>
  <c r="R828" i="2"/>
  <c r="S828" i="2"/>
  <c r="S810" i="2"/>
  <c r="R810" i="2"/>
  <c r="F1950" i="2"/>
  <c r="G1875" i="2"/>
  <c r="J1687" i="2"/>
  <c r="F1658" i="2"/>
  <c r="K1445" i="2"/>
  <c r="F1478" i="2"/>
  <c r="B1499" i="2"/>
  <c r="J1324" i="2"/>
  <c r="N1376" i="2"/>
  <c r="N1323" i="2"/>
  <c r="C1632" i="2"/>
  <c r="G1401" i="2"/>
  <c r="K1205" i="2"/>
  <c r="O1185" i="2"/>
  <c r="F1170" i="2"/>
  <c r="G1083" i="2"/>
  <c r="F1083" i="2"/>
  <c r="R1078" i="2"/>
  <c r="B1126" i="2"/>
  <c r="C1126" i="2"/>
  <c r="J1311" i="2"/>
  <c r="O1304" i="2"/>
  <c r="N1007" i="2"/>
  <c r="G1074" i="2"/>
  <c r="G1020" i="2"/>
  <c r="K1050" i="2"/>
  <c r="J1050" i="2"/>
  <c r="O787" i="2"/>
  <c r="C848" i="2"/>
  <c r="B848" i="2"/>
  <c r="K852" i="2"/>
  <c r="J852" i="2"/>
  <c r="B1935" i="2"/>
  <c r="C2268" i="2"/>
  <c r="B2214" i="2"/>
  <c r="B2101" i="2"/>
  <c r="C2142" i="2"/>
  <c r="B1988" i="2"/>
  <c r="B1919" i="2"/>
  <c r="F1863" i="2"/>
  <c r="C1655" i="2"/>
  <c r="C1652" i="2"/>
  <c r="F1648" i="2"/>
  <c r="F1632" i="2"/>
  <c r="G1682" i="2"/>
  <c r="B1663" i="2"/>
  <c r="G1618" i="2"/>
  <c r="F1678" i="2"/>
  <c r="C1669" i="2"/>
  <c r="F1646" i="2"/>
  <c r="B1643" i="2"/>
  <c r="C1649" i="2"/>
  <c r="C1702" i="2"/>
  <c r="C1635" i="2"/>
  <c r="K1622" i="2"/>
  <c r="G1535" i="2"/>
  <c r="F1508" i="2"/>
  <c r="B1510" i="2"/>
  <c r="J1487" i="2"/>
  <c r="B1393" i="2"/>
  <c r="C1404" i="2"/>
  <c r="F1388" i="2"/>
  <c r="F1405" i="2"/>
  <c r="K1400" i="2"/>
  <c r="B1428" i="2"/>
  <c r="O1368" i="2"/>
  <c r="N1217" i="2"/>
  <c r="J1217" i="2"/>
  <c r="K1192" i="2"/>
  <c r="J1179" i="2"/>
  <c r="O1135" i="2"/>
  <c r="N1135" i="2"/>
  <c r="F1087" i="2"/>
  <c r="K1080" i="2"/>
  <c r="K1074" i="2"/>
  <c r="K1047" i="2"/>
  <c r="J1047" i="2"/>
  <c r="B792" i="2"/>
  <c r="G833" i="2"/>
  <c r="F833" i="2"/>
  <c r="K830" i="2"/>
  <c r="F815" i="2"/>
  <c r="G815" i="2"/>
  <c r="J836" i="2"/>
  <c r="K836" i="2"/>
  <c r="O1250" i="2"/>
  <c r="N1250" i="2"/>
  <c r="J1243" i="2"/>
  <c r="K1243" i="2"/>
  <c r="B1182" i="2"/>
  <c r="C1182" i="2"/>
  <c r="N1079" i="2"/>
  <c r="O1079" i="2"/>
  <c r="O1192" i="2"/>
  <c r="N1192" i="2"/>
  <c r="S1068" i="2"/>
  <c r="R1068" i="2"/>
  <c r="B930" i="2"/>
  <c r="C930" i="2"/>
  <c r="B854" i="2"/>
  <c r="C854" i="2"/>
  <c r="C2288" i="2"/>
  <c r="C2190" i="2"/>
  <c r="C2174" i="2"/>
  <c r="C2134" i="2"/>
  <c r="B2084" i="2"/>
  <c r="F1946" i="2"/>
  <c r="B1941" i="2"/>
  <c r="F1918" i="2"/>
  <c r="B1943" i="2"/>
  <c r="G1936" i="2"/>
  <c r="C1899" i="2"/>
  <c r="F1818" i="2"/>
  <c r="B1677" i="2"/>
  <c r="F1698" i="2"/>
  <c r="F1634" i="2"/>
  <c r="F1704" i="2"/>
  <c r="G1672" i="2"/>
  <c r="F1694" i="2"/>
  <c r="B1697" i="2"/>
  <c r="F1674" i="2"/>
  <c r="J1501" i="2"/>
  <c r="C1485" i="2"/>
  <c r="B1403" i="2"/>
  <c r="B1395" i="2"/>
  <c r="F1399" i="2"/>
  <c r="F1329" i="2"/>
  <c r="F1252" i="2"/>
  <c r="J1247" i="2"/>
  <c r="B1241" i="2"/>
  <c r="N1236" i="2"/>
  <c r="C1225" i="2"/>
  <c r="J1223" i="2"/>
  <c r="C1222" i="2"/>
  <c r="N1216" i="2"/>
  <c r="J1221" i="2"/>
  <c r="B1214" i="2"/>
  <c r="J1084" i="2"/>
  <c r="J1109" i="2"/>
  <c r="K1109" i="2"/>
  <c r="N1070" i="2"/>
  <c r="N855" i="2"/>
  <c r="O855" i="2"/>
  <c r="G837" i="2"/>
  <c r="F837" i="2"/>
  <c r="S896" i="2"/>
  <c r="R896" i="2"/>
  <c r="O861" i="2"/>
  <c r="N861" i="2"/>
  <c r="C846" i="2"/>
  <c r="B846" i="2"/>
  <c r="B2236" i="2"/>
  <c r="B2192" i="2"/>
  <c r="B2082" i="2"/>
  <c r="G1970" i="2"/>
  <c r="B1925" i="2"/>
  <c r="F1874" i="2"/>
  <c r="F1993" i="2"/>
  <c r="C1689" i="2"/>
  <c r="K1675" i="2"/>
  <c r="G1802" i="2"/>
  <c r="C1670" i="2"/>
  <c r="B1624" i="2"/>
  <c r="B1478" i="2"/>
  <c r="F1402" i="2"/>
  <c r="J1395" i="2"/>
  <c r="F1400" i="2"/>
  <c r="B1387" i="2"/>
  <c r="J1322" i="2"/>
  <c r="B1161" i="2"/>
  <c r="G1228" i="2"/>
  <c r="K1216" i="2"/>
  <c r="F1206" i="2"/>
  <c r="C1206" i="2"/>
  <c r="F1176" i="2"/>
  <c r="B1174" i="2"/>
  <c r="C1174" i="2"/>
  <c r="G1151" i="2"/>
  <c r="K1212" i="2"/>
  <c r="B1088" i="2"/>
  <c r="C1003" i="2"/>
  <c r="B1003" i="2"/>
  <c r="N980" i="2"/>
  <c r="O980" i="2"/>
  <c r="N1175" i="2"/>
  <c r="O1175" i="2"/>
  <c r="R824" i="2"/>
  <c r="S824" i="2"/>
  <c r="C1183" i="2"/>
  <c r="N1158" i="2"/>
  <c r="N1204" i="2"/>
  <c r="C1198" i="2"/>
  <c r="R1074" i="2"/>
  <c r="O1231" i="2"/>
  <c r="S1073" i="2"/>
  <c r="J941" i="2"/>
  <c r="K794" i="2"/>
  <c r="B784" i="2"/>
  <c r="J854" i="2"/>
  <c r="R844" i="2"/>
  <c r="K878" i="2"/>
  <c r="F891" i="2"/>
  <c r="R862" i="2"/>
  <c r="G851" i="2"/>
  <c r="C822" i="2"/>
  <c r="K845" i="2"/>
  <c r="C827" i="2"/>
  <c r="F787" i="2"/>
  <c r="V766" i="2"/>
  <c r="G595" i="2"/>
  <c r="F595" i="2"/>
  <c r="B536" i="2"/>
  <c r="C536" i="2"/>
  <c r="G359" i="2"/>
  <c r="F359" i="2"/>
  <c r="S608" i="2"/>
  <c r="R548" i="2"/>
  <c r="G521" i="2"/>
  <c r="J562" i="2"/>
  <c r="K562" i="2"/>
  <c r="F297" i="2"/>
  <c r="G297" i="2"/>
  <c r="S358" i="2"/>
  <c r="R358" i="2"/>
  <c r="O52" i="2"/>
  <c r="N52" i="2"/>
  <c r="C1828" i="2"/>
  <c r="B1828" i="2"/>
  <c r="J1583" i="2"/>
  <c r="K1583" i="2"/>
  <c r="N1196" i="2"/>
  <c r="J1175" i="2"/>
  <c r="F1302" i="2"/>
  <c r="K1146" i="2"/>
  <c r="K1061" i="2"/>
  <c r="N997" i="2"/>
  <c r="R1007" i="2"/>
  <c r="B1011" i="2"/>
  <c r="N1132" i="2"/>
  <c r="C986" i="2"/>
  <c r="C1184" i="2"/>
  <c r="K1128" i="2"/>
  <c r="O1061" i="2"/>
  <c r="R884" i="2"/>
  <c r="G924" i="2"/>
  <c r="C856" i="2"/>
  <c r="K846" i="2"/>
  <c r="J842" i="2"/>
  <c r="N835" i="2"/>
  <c r="G829" i="2"/>
  <c r="F825" i="2"/>
  <c r="K818" i="2"/>
  <c r="S932" i="2"/>
  <c r="R904" i="2"/>
  <c r="K604" i="2"/>
  <c r="J604" i="2"/>
  <c r="C532" i="2"/>
  <c r="B532" i="2"/>
  <c r="O533" i="2"/>
  <c r="N533" i="2"/>
  <c r="Z371" i="2"/>
  <c r="AA371" i="2"/>
  <c r="B430" i="2"/>
  <c r="C430" i="2"/>
  <c r="K416" i="2"/>
  <c r="J416" i="2"/>
  <c r="F290" i="2"/>
  <c r="G290" i="2"/>
  <c r="W337" i="2"/>
  <c r="V337" i="2"/>
  <c r="W528" i="2"/>
  <c r="V528" i="2"/>
  <c r="AD74" i="2"/>
  <c r="AE74" i="2"/>
  <c r="K1211" i="2"/>
  <c r="J906" i="2"/>
  <c r="F827" i="2"/>
  <c r="O765" i="2"/>
  <c r="B939" i="2"/>
  <c r="C669" i="2"/>
  <c r="B669" i="2"/>
  <c r="B602" i="2"/>
  <c r="O567" i="2"/>
  <c r="N567" i="2"/>
  <c r="V613" i="2"/>
  <c r="O525" i="2"/>
  <c r="O441" i="2"/>
  <c r="V525" i="2"/>
  <c r="W525" i="2"/>
  <c r="N408" i="2"/>
  <c r="O408" i="2"/>
  <c r="S406" i="2"/>
  <c r="R406" i="2"/>
  <c r="B584" i="2"/>
  <c r="C584" i="2"/>
  <c r="F304" i="2"/>
  <c r="G304" i="2"/>
  <c r="F295" i="2"/>
  <c r="G295" i="2"/>
  <c r="C560" i="2"/>
  <c r="B560" i="2"/>
  <c r="V107" i="2"/>
  <c r="W107" i="2"/>
  <c r="O55" i="2"/>
  <c r="N55" i="2"/>
  <c r="B875" i="2"/>
  <c r="C859" i="2"/>
  <c r="C794" i="2"/>
  <c r="B995" i="2"/>
  <c r="J981" i="2"/>
  <c r="J890" i="2"/>
  <c r="B884" i="2"/>
  <c r="B812" i="2"/>
  <c r="J788" i="2"/>
  <c r="O603" i="2"/>
  <c r="O664" i="2"/>
  <c r="N781" i="2"/>
  <c r="G679" i="2"/>
  <c r="G589" i="2"/>
  <c r="F589" i="2"/>
  <c r="R560" i="2"/>
  <c r="R536" i="2"/>
  <c r="B524" i="2"/>
  <c r="K548" i="2"/>
  <c r="V623" i="2"/>
  <c r="W623" i="2"/>
  <c r="S540" i="2"/>
  <c r="R540" i="2"/>
  <c r="N492" i="2"/>
  <c r="O492" i="2"/>
  <c r="C402" i="2"/>
  <c r="K404" i="2"/>
  <c r="J404" i="2"/>
  <c r="V573" i="2"/>
  <c r="K640" i="2"/>
  <c r="J640" i="2"/>
  <c r="V533" i="2"/>
  <c r="W533" i="2"/>
  <c r="S374" i="2"/>
  <c r="R374" i="2"/>
  <c r="B344" i="2"/>
  <c r="O319" i="2"/>
  <c r="O77" i="2"/>
  <c r="N77" i="2"/>
  <c r="AE60" i="2"/>
  <c r="AD60" i="2"/>
  <c r="C2197" i="2"/>
  <c r="B2197" i="2"/>
  <c r="N807" i="2"/>
  <c r="W757" i="2"/>
  <c r="K656" i="2"/>
  <c r="O623" i="2"/>
  <c r="S600" i="2"/>
  <c r="B622" i="2"/>
  <c r="C622" i="2"/>
  <c r="O611" i="2"/>
  <c r="N611" i="2"/>
  <c r="C600" i="2"/>
  <c r="S689" i="2"/>
  <c r="R689" i="2"/>
  <c r="O589" i="2"/>
  <c r="N589" i="2"/>
  <c r="K757" i="2"/>
  <c r="O509" i="2"/>
  <c r="N509" i="2"/>
  <c r="V511" i="2"/>
  <c r="V383" i="2"/>
  <c r="R422" i="2"/>
  <c r="O376" i="2"/>
  <c r="W601" i="2"/>
  <c r="V601" i="2"/>
  <c r="W635" i="2"/>
  <c r="V635" i="2"/>
  <c r="K468" i="2"/>
  <c r="J321" i="2"/>
  <c r="K321" i="2"/>
  <c r="Z295" i="2"/>
  <c r="AA295" i="2"/>
  <c r="V267" i="2"/>
  <c r="F333" i="2"/>
  <c r="N73" i="2"/>
  <c r="O73" i="2"/>
  <c r="V609" i="2"/>
  <c r="W609" i="2"/>
  <c r="F631" i="2"/>
  <c r="G631" i="2"/>
  <c r="B632" i="2"/>
  <c r="C632" i="2"/>
  <c r="J524" i="2"/>
  <c r="K524" i="2"/>
  <c r="B610" i="2"/>
  <c r="C610" i="2"/>
  <c r="N476" i="2"/>
  <c r="O476" i="2"/>
  <c r="R433" i="2"/>
  <c r="S433" i="2"/>
  <c r="V595" i="2"/>
  <c r="W595" i="2"/>
  <c r="AE72" i="2"/>
  <c r="AD72" i="2"/>
  <c r="F621" i="2"/>
  <c r="G621" i="2"/>
  <c r="R594" i="2"/>
  <c r="S594" i="2"/>
  <c r="K368" i="2"/>
  <c r="J368" i="2"/>
  <c r="G545" i="2"/>
  <c r="F545" i="2"/>
  <c r="C620" i="2"/>
  <c r="B620" i="2"/>
  <c r="N593" i="2"/>
  <c r="O593" i="2"/>
  <c r="W23" i="2"/>
  <c r="V23" i="2"/>
  <c r="AD45" i="2"/>
  <c r="AE45" i="2"/>
  <c r="S606" i="2"/>
  <c r="B670" i="2"/>
  <c r="C670" i="2"/>
  <c r="C596" i="2"/>
  <c r="W545" i="2"/>
  <c r="F615" i="2"/>
  <c r="V603" i="2"/>
  <c r="K764" i="2"/>
  <c r="K618" i="2"/>
  <c r="N595" i="2"/>
  <c r="R542" i="2"/>
  <c r="S542" i="2"/>
  <c r="S657" i="2"/>
  <c r="K639" i="2"/>
  <c r="J522" i="2"/>
  <c r="K522" i="2"/>
  <c r="R586" i="2"/>
  <c r="S586" i="2"/>
  <c r="K350" i="2"/>
  <c r="J350" i="2"/>
  <c r="O587" i="2"/>
  <c r="J516" i="2"/>
  <c r="N631" i="2"/>
  <c r="O631" i="2"/>
  <c r="B630" i="2"/>
  <c r="C630" i="2"/>
  <c r="F591" i="2"/>
  <c r="W446" i="2"/>
  <c r="V446" i="2"/>
  <c r="S418" i="2"/>
  <c r="R418" i="2"/>
  <c r="AA293" i="2"/>
  <c r="V277" i="2"/>
  <c r="W277" i="2"/>
  <c r="B449" i="2"/>
  <c r="O31" i="2"/>
  <c r="N31" i="2"/>
  <c r="V103" i="2"/>
  <c r="W103" i="2"/>
  <c r="N68" i="2"/>
  <c r="O68" i="2"/>
  <c r="N35" i="2"/>
  <c r="O35" i="2"/>
  <c r="C2112" i="2"/>
  <c r="B2112" i="2"/>
  <c r="G1431" i="2"/>
  <c r="F986" i="2"/>
  <c r="K827" i="2"/>
  <c r="N632" i="2"/>
  <c r="O632" i="2"/>
  <c r="C666" i="2"/>
  <c r="B666" i="2"/>
  <c r="K732" i="2"/>
  <c r="J732" i="2"/>
  <c r="C662" i="2"/>
  <c r="B662" i="2"/>
  <c r="N636" i="2"/>
  <c r="W534" i="2"/>
  <c r="N427" i="2"/>
  <c r="V675" i="2"/>
  <c r="V458" i="2"/>
  <c r="G230" i="2"/>
  <c r="F230" i="2"/>
  <c r="W244" i="2"/>
  <c r="R191" i="2"/>
  <c r="G332" i="2"/>
  <c r="F332" i="2"/>
  <c r="V507" i="2"/>
  <c r="W507" i="2"/>
  <c r="C1266" i="2"/>
  <c r="B1266" i="2"/>
  <c r="G1439" i="2"/>
  <c r="F1439" i="2"/>
  <c r="C783" i="2"/>
  <c r="B783" i="2"/>
  <c r="G667" i="2"/>
  <c r="F667" i="2"/>
  <c r="N548" i="2"/>
  <c r="O548" i="2"/>
  <c r="R265" i="2"/>
  <c r="S265" i="2"/>
  <c r="R192" i="2"/>
  <c r="S192" i="2"/>
  <c r="G336" i="2"/>
  <c r="F336" i="2"/>
  <c r="B736" i="2"/>
  <c r="C736" i="2"/>
  <c r="C265" i="2"/>
  <c r="B265" i="2"/>
  <c r="C313" i="2"/>
  <c r="B313" i="2"/>
  <c r="O350" i="2"/>
  <c r="G263" i="2"/>
  <c r="J178" i="2"/>
  <c r="O70" i="2"/>
  <c r="O62" i="2"/>
  <c r="O60" i="2"/>
  <c r="Z258" i="2"/>
  <c r="K193" i="2"/>
  <c r="C954" i="2"/>
  <c r="V158" i="2"/>
  <c r="B1996" i="2"/>
  <c r="G1816" i="2"/>
  <c r="F1816" i="2"/>
  <c r="O1255" i="2"/>
  <c r="C1268" i="2"/>
  <c r="S962" i="2"/>
  <c r="R861" i="2"/>
  <c r="V684" i="2"/>
  <c r="V758" i="2"/>
  <c r="S675" i="2"/>
  <c r="B754" i="2"/>
  <c r="R677" i="2"/>
  <c r="G648" i="2"/>
  <c r="S410" i="2"/>
  <c r="K419" i="2"/>
  <c r="J419" i="2"/>
  <c r="N1074" i="2"/>
  <c r="S143" i="2"/>
  <c r="C153" i="2"/>
  <c r="Z368" i="2"/>
  <c r="J1616" i="2"/>
  <c r="K1616" i="2"/>
  <c r="B1754" i="2"/>
  <c r="C1754" i="2"/>
  <c r="N1133" i="2"/>
  <c r="O1133" i="2"/>
  <c r="J911" i="2"/>
  <c r="K911" i="2"/>
  <c r="M18" i="2"/>
  <c r="J18" i="2" s="1"/>
  <c r="B1602" i="2"/>
  <c r="J1540" i="2"/>
  <c r="F922" i="2"/>
  <c r="S513" i="2"/>
  <c r="J412" i="2"/>
  <c r="N165" i="2"/>
  <c r="V303" i="2"/>
  <c r="W303" i="2"/>
  <c r="B196" i="2"/>
  <c r="C196" i="2"/>
  <c r="B234" i="2"/>
  <c r="C234" i="2"/>
  <c r="B142" i="2"/>
  <c r="C142" i="2"/>
  <c r="G1002" i="2"/>
  <c r="F1002" i="2"/>
  <c r="K905" i="2"/>
  <c r="J905" i="2"/>
  <c r="G1770" i="2"/>
  <c r="F1770" i="2"/>
  <c r="V701" i="2"/>
  <c r="W701" i="2"/>
  <c r="O994" i="2"/>
  <c r="N994" i="2"/>
  <c r="Z444" i="2"/>
  <c r="AA444" i="2"/>
  <c r="N692" i="2"/>
  <c r="O692" i="2"/>
  <c r="O618" i="2"/>
  <c r="N618" i="2"/>
  <c r="V602" i="2"/>
  <c r="W602" i="2"/>
  <c r="N489" i="2"/>
  <c r="O489" i="2"/>
  <c r="B494" i="2"/>
  <c r="C494" i="2"/>
  <c r="U17" i="2"/>
  <c r="S17" i="2" s="1"/>
  <c r="AA250" i="2"/>
  <c r="F286" i="2"/>
  <c r="C319" i="2"/>
  <c r="AA340" i="2"/>
  <c r="G212" i="2"/>
  <c r="W106" i="2"/>
  <c r="F96" i="2"/>
  <c r="AD76" i="2"/>
  <c r="O69" i="2"/>
  <c r="N59" i="2"/>
  <c r="AD94" i="2"/>
  <c r="N37" i="2"/>
  <c r="AE34" i="2"/>
  <c r="J200" i="2"/>
  <c r="B1822" i="2"/>
  <c r="F1842" i="2"/>
  <c r="K1624" i="2"/>
  <c r="K1598" i="2"/>
  <c r="G1571" i="2"/>
  <c r="B1260" i="2"/>
  <c r="S1075" i="2"/>
  <c r="J985" i="2"/>
  <c r="V652" i="2"/>
  <c r="V499" i="2"/>
  <c r="W499" i="2"/>
  <c r="F1137" i="2"/>
  <c r="G1137" i="2"/>
  <c r="R254" i="2"/>
  <c r="S254" i="2"/>
  <c r="AA137" i="2"/>
  <c r="S451" i="2"/>
  <c r="R451" i="2"/>
  <c r="O436" i="2"/>
  <c r="N436" i="2"/>
  <c r="R732" i="2"/>
  <c r="S732" i="2"/>
  <c r="G1406" i="2"/>
  <c r="F1406" i="2"/>
  <c r="S693" i="2"/>
  <c r="R693" i="2"/>
  <c r="B277" i="2"/>
  <c r="C277" i="2"/>
  <c r="AG13" i="2"/>
  <c r="AD13" i="2" s="1"/>
  <c r="B1608" i="2"/>
  <c r="C1608" i="2"/>
  <c r="Z438" i="2"/>
  <c r="AA438" i="2"/>
  <c r="N155" i="2"/>
  <c r="O155" i="2"/>
  <c r="J1405" i="2"/>
  <c r="K1405" i="2"/>
  <c r="G1359" i="2"/>
  <c r="F1359" i="2"/>
  <c r="F610" i="2"/>
  <c r="G610" i="2"/>
  <c r="B589" i="2"/>
  <c r="C589" i="2"/>
  <c r="K679" i="2"/>
  <c r="J679" i="2"/>
  <c r="V663" i="2"/>
  <c r="W663" i="2"/>
  <c r="W263" i="2"/>
  <c r="AE53" i="2"/>
  <c r="AE50" i="2"/>
  <c r="N976" i="2"/>
  <c r="G1022" i="2"/>
  <c r="N777" i="2"/>
  <c r="G630" i="2"/>
  <c r="V491" i="2"/>
  <c r="W491" i="2"/>
  <c r="B1013" i="2"/>
  <c r="C1013" i="2"/>
  <c r="Z311" i="2"/>
  <c r="AA311" i="2"/>
  <c r="R199" i="2"/>
  <c r="S199" i="2"/>
  <c r="Z150" i="2"/>
  <c r="AA150" i="2"/>
  <c r="N348" i="2"/>
  <c r="O348" i="2"/>
  <c r="N856" i="2"/>
  <c r="O856" i="2"/>
  <c r="W224" i="2"/>
  <c r="V224" i="2"/>
  <c r="N395" i="2"/>
  <c r="O395" i="2"/>
  <c r="M10" i="2"/>
  <c r="K10" i="2" s="1"/>
  <c r="M55" i="2"/>
  <c r="K55" i="2" s="1"/>
  <c r="M96" i="2"/>
  <c r="J96" i="2" s="1"/>
  <c r="Y138" i="2"/>
  <c r="V138" i="2" s="1"/>
  <c r="B151" i="2"/>
  <c r="AA180" i="2"/>
  <c r="S153" i="2"/>
  <c r="S198" i="2"/>
  <c r="Z196" i="2"/>
  <c r="O221" i="2"/>
  <c r="O238" i="2"/>
  <c r="J223" i="2"/>
  <c r="R165" i="2"/>
  <c r="C1789" i="2"/>
  <c r="C1262" i="2"/>
  <c r="C1087" i="2"/>
  <c r="J823" i="2"/>
  <c r="K738" i="2"/>
  <c r="B766" i="2"/>
  <c r="G221" i="2"/>
  <c r="S355" i="2"/>
  <c r="K1435" i="2"/>
  <c r="N1129" i="2"/>
  <c r="K1522" i="2"/>
  <c r="O302" i="2"/>
  <c r="W413" i="2"/>
  <c r="I29" i="2"/>
  <c r="F29" i="2" s="1"/>
  <c r="AC115" i="2"/>
  <c r="AA115" i="2" s="1"/>
  <c r="AC122" i="2"/>
  <c r="AA122" i="2" s="1"/>
  <c r="K97" i="2"/>
  <c r="E129" i="2"/>
  <c r="C129" i="2" s="1"/>
  <c r="Q137" i="2"/>
  <c r="O137" i="2" s="1"/>
  <c r="E160" i="2"/>
  <c r="C160" i="2" s="1"/>
  <c r="AC170" i="2"/>
  <c r="AA170" i="2" s="1"/>
  <c r="J1602" i="2"/>
  <c r="C2123" i="2"/>
  <c r="C1454" i="2"/>
  <c r="C1437" i="2"/>
  <c r="B899" i="2"/>
  <c r="K585" i="2"/>
  <c r="G28" i="2"/>
  <c r="B325" i="2"/>
  <c r="O222" i="2"/>
  <c r="W454" i="2"/>
  <c r="O255" i="2"/>
  <c r="AA411" i="2"/>
  <c r="F566" i="2"/>
  <c r="F1046" i="2"/>
  <c r="J511" i="2"/>
  <c r="O684" i="2"/>
  <c r="R317" i="2"/>
  <c r="G431" i="2"/>
  <c r="Q19" i="2"/>
  <c r="N19" i="2" s="1"/>
  <c r="V27" i="2"/>
  <c r="J64" i="2"/>
  <c r="AC144" i="2"/>
  <c r="AA144" i="2" s="1"/>
  <c r="Q158" i="2"/>
  <c r="O158" i="2" s="1"/>
  <c r="R243" i="2"/>
  <c r="S509" i="2"/>
  <c r="G578" i="2"/>
  <c r="R982" i="2"/>
  <c r="G1304" i="2"/>
  <c r="O596" i="2"/>
  <c r="AA423" i="2"/>
  <c r="J3" i="2"/>
  <c r="B18" i="2"/>
  <c r="F130" i="2"/>
  <c r="Y173" i="2"/>
  <c r="V173" i="2" s="1"/>
  <c r="J43" i="2"/>
  <c r="K89" i="2"/>
  <c r="M115" i="2"/>
  <c r="K115" i="2" s="1"/>
  <c r="R127" i="2"/>
  <c r="F136" i="2"/>
  <c r="F144" i="2"/>
  <c r="B149" i="2"/>
  <c r="Q159" i="2"/>
  <c r="O159" i="2" s="1"/>
  <c r="G218" i="2"/>
  <c r="G232" i="2"/>
  <c r="C1851" i="2"/>
  <c r="C1276" i="2"/>
  <c r="N1257" i="2"/>
  <c r="R764" i="2"/>
  <c r="G618" i="2"/>
  <c r="B24" i="2"/>
  <c r="Z238" i="2"/>
  <c r="N257" i="2"/>
  <c r="C936" i="2"/>
  <c r="G959" i="2"/>
  <c r="O322" i="2"/>
  <c r="O282" i="2"/>
  <c r="C24" i="2"/>
  <c r="AC85" i="2"/>
  <c r="Z85" i="2" s="1"/>
  <c r="Z145" i="2"/>
  <c r="Q169" i="2"/>
  <c r="O169" i="2" s="1"/>
  <c r="U3" i="2"/>
  <c r="S3" i="2" s="1"/>
  <c r="B5" i="2"/>
  <c r="W20" i="2"/>
  <c r="B36" i="2"/>
  <c r="Z45" i="2"/>
  <c r="Z124" i="2"/>
  <c r="U130" i="2"/>
  <c r="S130" i="2" s="1"/>
  <c r="W135" i="2"/>
  <c r="AC146" i="2"/>
  <c r="AA146" i="2" s="1"/>
  <c r="E392" i="2"/>
  <c r="C392" i="2" s="1"/>
  <c r="Y400" i="2"/>
  <c r="V400" i="2" s="1"/>
  <c r="E472" i="2"/>
  <c r="C472" i="2" s="1"/>
  <c r="E516" i="2"/>
  <c r="B516" i="2" s="1"/>
  <c r="AC398" i="2"/>
  <c r="AA398" i="2" s="1"/>
  <c r="W129" i="2"/>
  <c r="R136" i="2"/>
  <c r="N141" i="2"/>
  <c r="F175" i="2"/>
  <c r="R197" i="2"/>
  <c r="C332" i="2"/>
  <c r="M352" i="2"/>
  <c r="J352" i="2" s="1"/>
  <c r="F373" i="2"/>
  <c r="K445" i="2"/>
  <c r="E571" i="2"/>
  <c r="B571" i="2" s="1"/>
  <c r="N166" i="2"/>
  <c r="W200" i="2"/>
  <c r="G208" i="2"/>
  <c r="J276" i="2"/>
  <c r="Y315" i="2"/>
  <c r="V315" i="2" s="1"/>
  <c r="Y552" i="2"/>
  <c r="V552" i="2" s="1"/>
  <c r="Z119" i="2"/>
  <c r="W189" i="2"/>
  <c r="W204" i="2"/>
  <c r="R209" i="2"/>
  <c r="B213" i="2"/>
  <c r="S260" i="2"/>
  <c r="G280" i="2"/>
  <c r="B281" i="2"/>
  <c r="O289" i="2"/>
  <c r="AA335" i="2"/>
  <c r="F387" i="2"/>
  <c r="C419" i="2"/>
  <c r="Q478" i="2"/>
  <c r="N478" i="2" s="1"/>
  <c r="I524" i="2"/>
  <c r="F524" i="2" s="1"/>
  <c r="U535" i="2"/>
  <c r="R535" i="2" s="1"/>
  <c r="O307" i="2"/>
  <c r="AA316" i="2"/>
  <c r="W323" i="2"/>
  <c r="V326" i="2"/>
  <c r="R340" i="2"/>
  <c r="E383" i="2"/>
  <c r="B383" i="2" s="1"/>
  <c r="U409" i="2"/>
  <c r="R409" i="2" s="1"/>
  <c r="F463" i="2"/>
  <c r="F189" i="2"/>
  <c r="O201" i="2"/>
  <c r="G308" i="2"/>
  <c r="E337" i="2"/>
  <c r="B337" i="2" s="1"/>
  <c r="O398" i="2"/>
  <c r="S92" i="2"/>
  <c r="B163" i="2"/>
  <c r="B264" i="2"/>
  <c r="W289" i="2"/>
  <c r="W293" i="2"/>
  <c r="O295" i="2"/>
  <c r="C436" i="2"/>
  <c r="O594" i="2"/>
  <c r="W612" i="2"/>
  <c r="R659" i="2"/>
  <c r="G660" i="2"/>
  <c r="M972" i="2"/>
  <c r="J972" i="2" s="1"/>
  <c r="Q1030" i="2"/>
  <c r="O1030" i="2" s="1"/>
  <c r="I1321" i="2"/>
  <c r="G1321" i="2" s="1"/>
  <c r="J682" i="2"/>
  <c r="C689" i="2"/>
  <c r="B708" i="2"/>
  <c r="U935" i="2"/>
  <c r="S935" i="2" s="1"/>
  <c r="E1119" i="2"/>
  <c r="B1119" i="2" s="1"/>
  <c r="Q1225" i="2"/>
  <c r="O1225" i="2" s="1"/>
  <c r="M1348" i="2"/>
  <c r="J1348" i="2" s="1"/>
  <c r="E1558" i="2"/>
  <c r="B1558" i="2" s="1"/>
  <c r="W401" i="2"/>
  <c r="R512" i="2"/>
  <c r="R639" i="2"/>
  <c r="N655" i="2"/>
  <c r="V659" i="2"/>
  <c r="N682" i="2"/>
  <c r="F695" i="2"/>
  <c r="F739" i="2"/>
  <c r="J1169" i="2"/>
  <c r="O1284" i="2"/>
  <c r="Q1353" i="2"/>
  <c r="N1353" i="2" s="1"/>
  <c r="M1442" i="2"/>
  <c r="K1442" i="2" s="1"/>
  <c r="O574" i="2"/>
  <c r="S634" i="2"/>
  <c r="V691" i="2"/>
  <c r="N723" i="2"/>
  <c r="R744" i="2"/>
  <c r="G757" i="2"/>
  <c r="Q977" i="2"/>
  <c r="O977" i="2" s="1"/>
  <c r="E1075" i="2"/>
  <c r="C1075" i="2" s="1"/>
  <c r="N711" i="2"/>
  <c r="J793" i="2"/>
  <c r="N985" i="2"/>
  <c r="R994" i="2"/>
  <c r="E1071" i="2"/>
  <c r="C1071" i="2" s="1"/>
  <c r="E1380" i="2"/>
  <c r="B1380" i="2" s="1"/>
  <c r="M1436" i="2"/>
  <c r="J1436" i="2" s="1"/>
  <c r="N763" i="2"/>
  <c r="U976" i="2"/>
  <c r="S976" i="2" s="1"/>
  <c r="Q1025" i="2"/>
  <c r="N1025" i="2" s="1"/>
  <c r="M1038" i="2"/>
  <c r="J1038" i="2" s="1"/>
  <c r="E1108" i="2"/>
  <c r="B1108" i="2" s="1"/>
  <c r="Q1239" i="2"/>
  <c r="O1239" i="2" s="1"/>
  <c r="M1336" i="2"/>
  <c r="J1336" i="2" s="1"/>
  <c r="Q1378" i="2"/>
  <c r="N1378" i="2" s="1"/>
  <c r="B732" i="2"/>
  <c r="F1040" i="2"/>
  <c r="E1117" i="2"/>
  <c r="B1117" i="2" s="1"/>
  <c r="M1511" i="2"/>
  <c r="K1511" i="2" s="1"/>
  <c r="I1602" i="2"/>
  <c r="G1602" i="2" s="1"/>
  <c r="G365" i="2"/>
  <c r="Q412" i="2"/>
  <c r="N412" i="2" s="1"/>
  <c r="W536" i="2"/>
  <c r="F645" i="2"/>
  <c r="F665" i="2"/>
  <c r="B704" i="2"/>
  <c r="B718" i="2"/>
  <c r="F723" i="2"/>
  <c r="U730" i="2"/>
  <c r="S730" i="2" s="1"/>
  <c r="R780" i="2"/>
  <c r="Q1044" i="2"/>
  <c r="O1044" i="2" s="1"/>
  <c r="U1050" i="2"/>
  <c r="R1050" i="2" s="1"/>
  <c r="N1128" i="2"/>
  <c r="E1224" i="2"/>
  <c r="B1224" i="2" s="1"/>
  <c r="G1369" i="2"/>
  <c r="J1490" i="2"/>
  <c r="K1516" i="2"/>
  <c r="G1778" i="2"/>
  <c r="C1897" i="2"/>
  <c r="F958" i="2"/>
  <c r="J1151" i="2"/>
  <c r="B1240" i="2"/>
  <c r="O1290" i="2"/>
  <c r="K1313" i="2"/>
  <c r="K1323" i="2"/>
  <c r="G1345" i="2"/>
  <c r="K1369" i="2"/>
  <c r="J1481" i="2"/>
  <c r="K1486" i="2"/>
  <c r="O1306" i="2"/>
  <c r="R1079" i="2"/>
  <c r="B2228" i="2"/>
  <c r="G1933" i="2"/>
  <c r="B1946" i="2"/>
  <c r="C2089" i="2"/>
  <c r="C1372" i="2"/>
  <c r="F1827" i="2"/>
  <c r="J913" i="2"/>
  <c r="C1099" i="2"/>
  <c r="G1109" i="2"/>
  <c r="G1349" i="2"/>
  <c r="G1445" i="2"/>
  <c r="C1570" i="2"/>
  <c r="C1640" i="2"/>
  <c r="C1904" i="2"/>
  <c r="C1908" i="2"/>
  <c r="C2242" i="2"/>
  <c r="B2186" i="2"/>
  <c r="B2175" i="2"/>
  <c r="B2176" i="2"/>
  <c r="B2029" i="2"/>
  <c r="B1993" i="2"/>
  <c r="B2014" i="2"/>
  <c r="B1909" i="2"/>
  <c r="B1887" i="2"/>
  <c r="F1786" i="2"/>
  <c r="J1629" i="2"/>
  <c r="B1645" i="2"/>
  <c r="F1650" i="2"/>
  <c r="C2158" i="2"/>
  <c r="C2100" i="2"/>
  <c r="G1934" i="2"/>
  <c r="C1901" i="2"/>
  <c r="G1940" i="2"/>
  <c r="F1920" i="2"/>
  <c r="C1907" i="2"/>
  <c r="B1889" i="2"/>
  <c r="F1686" i="2"/>
  <c r="C1641" i="2"/>
  <c r="K1655" i="2"/>
  <c r="C1748" i="2"/>
  <c r="G1636" i="2"/>
  <c r="F1693" i="2"/>
  <c r="K1667" i="2"/>
  <c r="C1651" i="2"/>
  <c r="J1614" i="2"/>
  <c r="J1590" i="2"/>
  <c r="C1683" i="2"/>
  <c r="K1653" i="2"/>
  <c r="B1667" i="2"/>
  <c r="C1464" i="2"/>
  <c r="G1471" i="2"/>
  <c r="K1512" i="2"/>
  <c r="B1467" i="2"/>
  <c r="G1389" i="2"/>
  <c r="F1389" i="2"/>
  <c r="K1387" i="2"/>
  <c r="J1387" i="2"/>
  <c r="C1398" i="2"/>
  <c r="B1391" i="2"/>
  <c r="K1359" i="2"/>
  <c r="N1327" i="2"/>
  <c r="J1241" i="2"/>
  <c r="O1252" i="2"/>
  <c r="C1211" i="2"/>
  <c r="O1178" i="2"/>
  <c r="N1178" i="2"/>
  <c r="B1142" i="2"/>
  <c r="C1142" i="2"/>
  <c r="J1196" i="2"/>
  <c r="K1196" i="2"/>
  <c r="C1074" i="2"/>
  <c r="B1074" i="2"/>
  <c r="J1295" i="2"/>
  <c r="K1295" i="2"/>
  <c r="J1029" i="2"/>
  <c r="K1029" i="2"/>
  <c r="B1045" i="2"/>
  <c r="C1045" i="2"/>
  <c r="C902" i="2"/>
  <c r="B902" i="2"/>
  <c r="O809" i="2"/>
  <c r="N809" i="2"/>
  <c r="K1406" i="2"/>
  <c r="J1406" i="2"/>
  <c r="G1374" i="2"/>
  <c r="F1374" i="2"/>
  <c r="F1350" i="2"/>
  <c r="G1350" i="2"/>
  <c r="O1170" i="2"/>
  <c r="N1170" i="2"/>
  <c r="F1187" i="2"/>
  <c r="G1187" i="2"/>
  <c r="G1294" i="2"/>
  <c r="F1294" i="2"/>
  <c r="K1078" i="2"/>
  <c r="J1078" i="2"/>
  <c r="K1149" i="2"/>
  <c r="J1149" i="2"/>
  <c r="R1052" i="2"/>
  <c r="S1052" i="2"/>
  <c r="K786" i="2"/>
  <c r="J786" i="2"/>
  <c r="G865" i="2"/>
  <c r="F865" i="2"/>
  <c r="B1685" i="2"/>
  <c r="C1685" i="2"/>
  <c r="C2302" i="2"/>
  <c r="B2185" i="2"/>
  <c r="C2076" i="2"/>
  <c r="B2045" i="2"/>
  <c r="C2037" i="2"/>
  <c r="B2035" i="2"/>
  <c r="G1910" i="2"/>
  <c r="C1923" i="2"/>
  <c r="F1880" i="2"/>
  <c r="B1879" i="2"/>
  <c r="G1741" i="2"/>
  <c r="C1657" i="2"/>
  <c r="K1627" i="2"/>
  <c r="C1701" i="2"/>
  <c r="C1637" i="2"/>
  <c r="G1803" i="2"/>
  <c r="B1761" i="2"/>
  <c r="F1700" i="2"/>
  <c r="C1620" i="2"/>
  <c r="F1613" i="2"/>
  <c r="C1482" i="2"/>
  <c r="F1476" i="2"/>
  <c r="K1517" i="2"/>
  <c r="G1467" i="2"/>
  <c r="K1446" i="2"/>
  <c r="J1446" i="2"/>
  <c r="G1413" i="2"/>
  <c r="C1457" i="2"/>
  <c r="J1438" i="2"/>
  <c r="G1358" i="2"/>
  <c r="F1358" i="2"/>
  <c r="J1380" i="2"/>
  <c r="C1243" i="2"/>
  <c r="N1234" i="2"/>
  <c r="O1234" i="2"/>
  <c r="B1229" i="2"/>
  <c r="O1176" i="2"/>
  <c r="N1176" i="2"/>
  <c r="O1193" i="2"/>
  <c r="K1180" i="2"/>
  <c r="C1217" i="2"/>
  <c r="B1217" i="2"/>
  <c r="C1163" i="2"/>
  <c r="B1163" i="2"/>
  <c r="F1213" i="2"/>
  <c r="G1213" i="2"/>
  <c r="F1005" i="2"/>
  <c r="G1005" i="2"/>
  <c r="F875" i="2"/>
  <c r="G875" i="2"/>
  <c r="B1913" i="2"/>
  <c r="B1623" i="2"/>
  <c r="B1709" i="2"/>
  <c r="B1693" i="2"/>
  <c r="J1663" i="2"/>
  <c r="J1643" i="2"/>
  <c r="C1629" i="2"/>
  <c r="B1629" i="2"/>
  <c r="G1660" i="2"/>
  <c r="F1660" i="2"/>
  <c r="J1685" i="2"/>
  <c r="J1630" i="2"/>
  <c r="B1466" i="2"/>
  <c r="F1461" i="2"/>
  <c r="G1524" i="2"/>
  <c r="J1496" i="2"/>
  <c r="F1465" i="2"/>
  <c r="G1465" i="2"/>
  <c r="J1393" i="2"/>
  <c r="C1400" i="2"/>
  <c r="C1247" i="2"/>
  <c r="O1238" i="2"/>
  <c r="G1250" i="2"/>
  <c r="F1250" i="2"/>
  <c r="B1233" i="2"/>
  <c r="J1171" i="2"/>
  <c r="O1200" i="2"/>
  <c r="N1200" i="2"/>
  <c r="J1220" i="2"/>
  <c r="K1220" i="2"/>
  <c r="C1078" i="2"/>
  <c r="B1078" i="2"/>
  <c r="K1082" i="2"/>
  <c r="J1082" i="2"/>
  <c r="S1072" i="2"/>
  <c r="R1072" i="2"/>
  <c r="C1043" i="2"/>
  <c r="B1043" i="2"/>
  <c r="G1012" i="2"/>
  <c r="F1012" i="2"/>
  <c r="C898" i="2"/>
  <c r="B898" i="2"/>
  <c r="F821" i="2"/>
  <c r="G821" i="2"/>
  <c r="B1905" i="2"/>
  <c r="F1973" i="2"/>
  <c r="F1944" i="2"/>
  <c r="F1928" i="2"/>
  <c r="B1871" i="2"/>
  <c r="C2306" i="2"/>
  <c r="C2296" i="2"/>
  <c r="B2226" i="2"/>
  <c r="C2156" i="2"/>
  <c r="B2031" i="2"/>
  <c r="C2053" i="2"/>
  <c r="C2027" i="2"/>
  <c r="F1926" i="2"/>
  <c r="F1952" i="2"/>
  <c r="G1916" i="2"/>
  <c r="B1911" i="2"/>
  <c r="B1876" i="2"/>
  <c r="G1819" i="2"/>
  <c r="J1641" i="2"/>
  <c r="J1621" i="2"/>
  <c r="B1679" i="2"/>
  <c r="C1653" i="2"/>
  <c r="K1635" i="2"/>
  <c r="B1638" i="2"/>
  <c r="J1606" i="2"/>
  <c r="K1528" i="2"/>
  <c r="J1473" i="2"/>
  <c r="J1460" i="2"/>
  <c r="B1402" i="2"/>
  <c r="C1402" i="2"/>
  <c r="K1397" i="2"/>
  <c r="B1365" i="2"/>
  <c r="O1336" i="2"/>
  <c r="N1336" i="2"/>
  <c r="C1515" i="2"/>
  <c r="B1515" i="2"/>
  <c r="C1335" i="2"/>
  <c r="C1251" i="2"/>
  <c r="B1251" i="2"/>
  <c r="O1242" i="2"/>
  <c r="N1242" i="2"/>
  <c r="B1237" i="2"/>
  <c r="B1186" i="2"/>
  <c r="C1186" i="2"/>
  <c r="N1180" i="2"/>
  <c r="C1227" i="2"/>
  <c r="B1227" i="2"/>
  <c r="G1156" i="2"/>
  <c r="F1156" i="2"/>
  <c r="N1038" i="2"/>
  <c r="O1038" i="2"/>
  <c r="K1079" i="2"/>
  <c r="J1079" i="2"/>
  <c r="N971" i="2"/>
  <c r="O971" i="2"/>
  <c r="R1024" i="2"/>
  <c r="S1024" i="2"/>
  <c r="C1032" i="2"/>
  <c r="B1032" i="2"/>
  <c r="O996" i="2"/>
  <c r="N996" i="2"/>
  <c r="N819" i="2"/>
  <c r="O819" i="2"/>
  <c r="K1398" i="2"/>
  <c r="J1398" i="2"/>
  <c r="F1390" i="2"/>
  <c r="G1390" i="2"/>
  <c r="N1331" i="2"/>
  <c r="O1331" i="2"/>
  <c r="J1332" i="2"/>
  <c r="K1332" i="2"/>
  <c r="F1284" i="2"/>
  <c r="G1284" i="2"/>
  <c r="O1228" i="2"/>
  <c r="N1228" i="2"/>
  <c r="O1206" i="2"/>
  <c r="N1206" i="2"/>
  <c r="C1231" i="2"/>
  <c r="B1231" i="2"/>
  <c r="O1220" i="2"/>
  <c r="N1220" i="2"/>
  <c r="B1190" i="2"/>
  <c r="C1190" i="2"/>
  <c r="G1077" i="2"/>
  <c r="F1077" i="2"/>
  <c r="B1077" i="2"/>
  <c r="C1077" i="2"/>
  <c r="J1034" i="2"/>
  <c r="K1034" i="2"/>
  <c r="G925" i="2"/>
  <c r="F925" i="2"/>
  <c r="B2281" i="2"/>
  <c r="C2177" i="2"/>
  <c r="C2094" i="2"/>
  <c r="C2080" i="2"/>
  <c r="G1982" i="2"/>
  <c r="F1954" i="2"/>
  <c r="B1949" i="2"/>
  <c r="C1929" i="2"/>
  <c r="G1906" i="2"/>
  <c r="B1985" i="2"/>
  <c r="C1955" i="2"/>
  <c r="G1859" i="2"/>
  <c r="B1671" i="2"/>
  <c r="F1654" i="2"/>
  <c r="G1688" i="2"/>
  <c r="J1619" i="2"/>
  <c r="J1639" i="2"/>
  <c r="C1707" i="2"/>
  <c r="G1684" i="2"/>
  <c r="B2171" i="2"/>
  <c r="C1793" i="2"/>
  <c r="B1681" i="2"/>
  <c r="J1638" i="2"/>
  <c r="G1679" i="2"/>
  <c r="G1480" i="2"/>
  <c r="K1471" i="2"/>
  <c r="C1469" i="2"/>
  <c r="F1396" i="2"/>
  <c r="C1450" i="2"/>
  <c r="F1397" i="2"/>
  <c r="C1397" i="2"/>
  <c r="N1386" i="2"/>
  <c r="O1386" i="2"/>
  <c r="F1429" i="2"/>
  <c r="O1325" i="2"/>
  <c r="C1324" i="2"/>
  <c r="O1190" i="2"/>
  <c r="N1190" i="2"/>
  <c r="J1215" i="2"/>
  <c r="C1207" i="2"/>
  <c r="G1200" i="2"/>
  <c r="B1203" i="2"/>
  <c r="C1203" i="2"/>
  <c r="F1286" i="2"/>
  <c r="G1286" i="2"/>
  <c r="N1177" i="2"/>
  <c r="O1177" i="2"/>
  <c r="B1084" i="2"/>
  <c r="C1084" i="2"/>
  <c r="G1059" i="2"/>
  <c r="F1059" i="2"/>
  <c r="J1014" i="2"/>
  <c r="K1014" i="2"/>
  <c r="N1059" i="2"/>
  <c r="O1059" i="2"/>
  <c r="O939" i="2"/>
  <c r="N939" i="2"/>
  <c r="C1628" i="2"/>
  <c r="B1628" i="2"/>
  <c r="G1444" i="2"/>
  <c r="F1444" i="2"/>
  <c r="F1391" i="2"/>
  <c r="G1391" i="2"/>
  <c r="O1329" i="2"/>
  <c r="N1329" i="2"/>
  <c r="C1328" i="2"/>
  <c r="B1328" i="2"/>
  <c r="F1219" i="2"/>
  <c r="G1198" i="2"/>
  <c r="F1198" i="2"/>
  <c r="N1184" i="2"/>
  <c r="O1184" i="2"/>
  <c r="C1147" i="2"/>
  <c r="B1147" i="2"/>
  <c r="J1225" i="2"/>
  <c r="F1070" i="2"/>
  <c r="G1070" i="2"/>
  <c r="B1029" i="2"/>
  <c r="C1029" i="2"/>
  <c r="F1057" i="2"/>
  <c r="G1057" i="2"/>
  <c r="R1049" i="2"/>
  <c r="S1049" i="2"/>
  <c r="J970" i="2"/>
  <c r="K970" i="2"/>
  <c r="R774" i="2"/>
  <c r="G762" i="2"/>
  <c r="K792" i="2"/>
  <c r="J776" i="2"/>
  <c r="O764" i="2"/>
  <c r="K821" i="2"/>
  <c r="O797" i="2"/>
  <c r="S765" i="2"/>
  <c r="K626" i="2"/>
  <c r="V605" i="2"/>
  <c r="R590" i="2"/>
  <c r="S590" i="2"/>
  <c r="R616" i="2"/>
  <c r="G573" i="2"/>
  <c r="B564" i="2"/>
  <c r="J558" i="2"/>
  <c r="F549" i="2"/>
  <c r="R544" i="2"/>
  <c r="W521" i="2"/>
  <c r="K608" i="2"/>
  <c r="R620" i="2"/>
  <c r="S604" i="2"/>
  <c r="O541" i="2"/>
  <c r="V535" i="2"/>
  <c r="G523" i="2"/>
  <c r="O680" i="2"/>
  <c r="S614" i="2"/>
  <c r="K596" i="2"/>
  <c r="W549" i="2"/>
  <c r="O440" i="2"/>
  <c r="G422" i="2"/>
  <c r="G553" i="2"/>
  <c r="B520" i="2"/>
  <c r="S532" i="2"/>
  <c r="N477" i="2"/>
  <c r="V411" i="2"/>
  <c r="W557" i="2"/>
  <c r="W517" i="2"/>
  <c r="N461" i="2"/>
  <c r="B370" i="2"/>
  <c r="N599" i="2"/>
  <c r="O599" i="2"/>
  <c r="C481" i="2"/>
  <c r="N445" i="2"/>
  <c r="F427" i="2"/>
  <c r="K415" i="2"/>
  <c r="J372" i="2"/>
  <c r="C614" i="2"/>
  <c r="C466" i="2"/>
  <c r="K399" i="2"/>
  <c r="C381" i="2"/>
  <c r="W362" i="2"/>
  <c r="J284" i="2"/>
  <c r="AA264" i="2"/>
  <c r="W384" i="2"/>
  <c r="K326" i="2"/>
  <c r="AA420" i="2"/>
  <c r="V568" i="2"/>
  <c r="W568" i="2"/>
  <c r="J383" i="2"/>
  <c r="O49" i="2"/>
  <c r="N49" i="2"/>
  <c r="W19" i="2"/>
  <c r="V19" i="2"/>
  <c r="N78" i="2"/>
  <c r="O78" i="2"/>
  <c r="AD58" i="2"/>
  <c r="AE58" i="2"/>
  <c r="R635" i="2"/>
  <c r="S635" i="2"/>
  <c r="B1189" i="2"/>
  <c r="C1181" i="2"/>
  <c r="F1075" i="2"/>
  <c r="B1293" i="2"/>
  <c r="B1285" i="2"/>
  <c r="N1083" i="2"/>
  <c r="O1072" i="2"/>
  <c r="S1054" i="2"/>
  <c r="K1036" i="2"/>
  <c r="G973" i="2"/>
  <c r="O1029" i="2"/>
  <c r="J961" i="2"/>
  <c r="B808" i="2"/>
  <c r="J904" i="2"/>
  <c r="R898" i="2"/>
  <c r="F857" i="2"/>
  <c r="B900" i="2"/>
  <c r="B894" i="2"/>
  <c r="J880" i="2"/>
  <c r="N865" i="2"/>
  <c r="F831" i="2"/>
  <c r="N879" i="2"/>
  <c r="J800" i="2"/>
  <c r="G779" i="2"/>
  <c r="F813" i="2"/>
  <c r="R808" i="2"/>
  <c r="N805" i="2"/>
  <c r="R798" i="2"/>
  <c r="N870" i="2"/>
  <c r="F778" i="2"/>
  <c r="J857" i="2"/>
  <c r="N850" i="2"/>
  <c r="J816" i="2"/>
  <c r="R1023" i="2"/>
  <c r="V581" i="2"/>
  <c r="W581" i="2"/>
  <c r="S602" i="2"/>
  <c r="R602" i="2"/>
  <c r="G476" i="2"/>
  <c r="F476" i="2"/>
  <c r="W9" i="2"/>
  <c r="V9" i="2"/>
  <c r="F90" i="2"/>
  <c r="G90" i="2"/>
  <c r="AE39" i="2"/>
  <c r="AD39" i="2"/>
  <c r="G1595" i="2"/>
  <c r="F1595" i="2"/>
  <c r="J1173" i="2"/>
  <c r="O1164" i="2"/>
  <c r="N1137" i="2"/>
  <c r="N1221" i="2"/>
  <c r="K1186" i="2"/>
  <c r="F1073" i="2"/>
  <c r="R963" i="2"/>
  <c r="G988" i="2"/>
  <c r="C1059" i="2"/>
  <c r="C1027" i="2"/>
  <c r="G1041" i="2"/>
  <c r="K802" i="2"/>
  <c r="R906" i="2"/>
  <c r="R902" i="2"/>
  <c r="R886" i="2"/>
  <c r="S846" i="2"/>
  <c r="G823" i="2"/>
  <c r="K873" i="2"/>
  <c r="J870" i="2"/>
  <c r="K841" i="2"/>
  <c r="N834" i="2"/>
  <c r="C774" i="2"/>
  <c r="F828" i="2"/>
  <c r="B624" i="2"/>
  <c r="J594" i="2"/>
  <c r="K655" i="2"/>
  <c r="C637" i="2"/>
  <c r="N613" i="2"/>
  <c r="J688" i="2"/>
  <c r="K614" i="2"/>
  <c r="R576" i="2"/>
  <c r="B548" i="2"/>
  <c r="O543" i="2"/>
  <c r="R528" i="2"/>
  <c r="N633" i="2"/>
  <c r="K602" i="2"/>
  <c r="J602" i="2"/>
  <c r="C554" i="2"/>
  <c r="F531" i="2"/>
  <c r="W527" i="2"/>
  <c r="V519" i="2"/>
  <c r="F491" i="2"/>
  <c r="V443" i="2"/>
  <c r="O425" i="2"/>
  <c r="F407" i="2"/>
  <c r="R370" i="2"/>
  <c r="K538" i="2"/>
  <c r="B348" i="2"/>
  <c r="C348" i="2"/>
  <c r="V611" i="2"/>
  <c r="W611" i="2"/>
  <c r="B350" i="2"/>
  <c r="C350" i="2"/>
  <c r="W332" i="2"/>
  <c r="V332" i="2"/>
  <c r="V3" i="2"/>
  <c r="W3" i="2"/>
  <c r="O81" i="2"/>
  <c r="N81" i="2"/>
  <c r="O53" i="2"/>
  <c r="N53" i="2"/>
  <c r="V17" i="2"/>
  <c r="W17" i="2"/>
  <c r="W13" i="2"/>
  <c r="V13" i="2"/>
  <c r="W58" i="2"/>
  <c r="V58" i="2"/>
  <c r="B816" i="2"/>
  <c r="F937" i="2"/>
  <c r="R926" i="2"/>
  <c r="F859" i="2"/>
  <c r="B850" i="2"/>
  <c r="B838" i="2"/>
  <c r="J865" i="2"/>
  <c r="J1005" i="2"/>
  <c r="N862" i="2"/>
  <c r="F844" i="2"/>
  <c r="O769" i="2"/>
  <c r="V537" i="2"/>
  <c r="N519" i="2"/>
  <c r="B546" i="2"/>
  <c r="J540" i="2"/>
  <c r="B522" i="2"/>
  <c r="B544" i="2"/>
  <c r="C544" i="2"/>
  <c r="AA388" i="2"/>
  <c r="AA372" i="2"/>
  <c r="B654" i="2"/>
  <c r="C654" i="2"/>
  <c r="K341" i="2"/>
  <c r="J341" i="2"/>
  <c r="B433" i="2"/>
  <c r="W321" i="2"/>
  <c r="V321" i="2"/>
  <c r="W126" i="2"/>
  <c r="V126" i="2"/>
  <c r="V275" i="2"/>
  <c r="W275" i="2"/>
  <c r="K840" i="2"/>
  <c r="B834" i="2"/>
  <c r="K832" i="2"/>
  <c r="O815" i="2"/>
  <c r="N858" i="2"/>
  <c r="O793" i="2"/>
  <c r="B887" i="2"/>
  <c r="C855" i="2"/>
  <c r="F848" i="2"/>
  <c r="B835" i="2"/>
  <c r="S612" i="2"/>
  <c r="F601" i="2"/>
  <c r="V650" i="2"/>
  <c r="V631" i="2"/>
  <c r="G611" i="2"/>
  <c r="W683" i="2"/>
  <c r="N591" i="2"/>
  <c r="O575" i="2"/>
  <c r="O527" i="2"/>
  <c r="B616" i="2"/>
  <c r="K556" i="2"/>
  <c r="O800" i="2"/>
  <c r="V442" i="2"/>
  <c r="O424" i="2"/>
  <c r="S352" i="2"/>
  <c r="V426" i="2"/>
  <c r="V351" i="2"/>
  <c r="N392" i="2"/>
  <c r="O392" i="2"/>
  <c r="O377" i="2"/>
  <c r="N377" i="2"/>
  <c r="G613" i="2"/>
  <c r="R434" i="2"/>
  <c r="S434" i="2"/>
  <c r="S690" i="2"/>
  <c r="J672" i="2"/>
  <c r="N649" i="2"/>
  <c r="S439" i="2"/>
  <c r="Z290" i="2"/>
  <c r="G265" i="2"/>
  <c r="G357" i="2"/>
  <c r="G261" i="2"/>
  <c r="F261" i="2"/>
  <c r="B365" i="2"/>
  <c r="G312" i="2"/>
  <c r="AA303" i="2"/>
  <c r="AD69" i="2"/>
  <c r="J1270" i="2"/>
  <c r="K1270" i="2"/>
  <c r="N648" i="2"/>
  <c r="O648" i="2"/>
  <c r="V395" i="2"/>
  <c r="W395" i="2"/>
  <c r="F267" i="2"/>
  <c r="G267" i="2"/>
  <c r="V110" i="2"/>
  <c r="W110" i="2"/>
  <c r="AE79" i="2"/>
  <c r="AD79" i="2"/>
  <c r="AE73" i="2"/>
  <c r="AD73" i="2"/>
  <c r="K649" i="2"/>
  <c r="J649" i="2"/>
  <c r="AE41" i="2"/>
  <c r="AD41" i="2"/>
  <c r="W265" i="2"/>
  <c r="V265" i="2"/>
  <c r="F640" i="2"/>
  <c r="G640" i="2"/>
  <c r="K1440" i="2"/>
  <c r="J1440" i="2"/>
  <c r="K1504" i="2"/>
  <c r="J1504" i="2"/>
  <c r="F1246" i="2"/>
  <c r="G1234" i="2"/>
  <c r="N1232" i="2"/>
  <c r="F1210" i="2"/>
  <c r="B1210" i="2"/>
  <c r="B1218" i="2"/>
  <c r="C1191" i="2"/>
  <c r="J1187" i="2"/>
  <c r="B1223" i="2"/>
  <c r="N1218" i="2"/>
  <c r="G1192" i="2"/>
  <c r="N1188" i="2"/>
  <c r="C1187" i="2"/>
  <c r="F1172" i="2"/>
  <c r="J1086" i="2"/>
  <c r="K1022" i="2"/>
  <c r="G978" i="2"/>
  <c r="R947" i="2"/>
  <c r="S1065" i="2"/>
  <c r="B1012" i="2"/>
  <c r="K998" i="2"/>
  <c r="O963" i="2"/>
  <c r="C1050" i="2"/>
  <c r="N1195" i="2"/>
  <c r="J1183" i="2"/>
  <c r="F1157" i="2"/>
  <c r="S1000" i="2"/>
  <c r="O959" i="2"/>
  <c r="R956" i="2"/>
  <c r="R878" i="2"/>
  <c r="F817" i="2"/>
  <c r="C944" i="2"/>
  <c r="B896" i="2"/>
  <c r="F889" i="2"/>
  <c r="S796" i="2"/>
  <c r="S788" i="2"/>
  <c r="F785" i="2"/>
  <c r="F899" i="2"/>
  <c r="N897" i="2"/>
  <c r="J888" i="2"/>
  <c r="B870" i="2"/>
  <c r="J866" i="2"/>
  <c r="R864" i="2"/>
  <c r="S848" i="2"/>
  <c r="J826" i="2"/>
  <c r="F885" i="2"/>
  <c r="R880" i="2"/>
  <c r="N871" i="2"/>
  <c r="J808" i="2"/>
  <c r="R820" i="2"/>
  <c r="N974" i="2"/>
  <c r="B866" i="2"/>
  <c r="K860" i="2"/>
  <c r="J856" i="2"/>
  <c r="N833" i="2"/>
  <c r="N886" i="2"/>
  <c r="B863" i="2"/>
  <c r="F856" i="2"/>
  <c r="J886" i="2"/>
  <c r="N838" i="2"/>
  <c r="N883" i="2"/>
  <c r="R859" i="2"/>
  <c r="B823" i="2"/>
  <c r="C1073" i="2"/>
  <c r="F646" i="2"/>
  <c r="C414" i="2"/>
  <c r="B414" i="2"/>
  <c r="C482" i="2"/>
  <c r="B482" i="2"/>
  <c r="W363" i="2"/>
  <c r="V363" i="2"/>
  <c r="F300" i="2"/>
  <c r="R357" i="2"/>
  <c r="S357" i="2"/>
  <c r="AA302" i="2"/>
  <c r="Z302" i="2"/>
  <c r="K406" i="2"/>
  <c r="J406" i="2"/>
  <c r="B347" i="2"/>
  <c r="C347" i="2"/>
  <c r="N76" i="2"/>
  <c r="O76" i="2"/>
  <c r="O366" i="2"/>
  <c r="N366" i="2"/>
  <c r="J161" i="2"/>
  <c r="K161" i="2"/>
  <c r="K128" i="2"/>
  <c r="J128" i="2"/>
  <c r="N1022" i="2"/>
  <c r="F883" i="2"/>
  <c r="N954" i="2"/>
  <c r="G809" i="2"/>
  <c r="B860" i="2"/>
  <c r="B876" i="2"/>
  <c r="S900" i="2"/>
  <c r="J864" i="2"/>
  <c r="F840" i="2"/>
  <c r="G824" i="2"/>
  <c r="F807" i="2"/>
  <c r="B786" i="2"/>
  <c r="G852" i="2"/>
  <c r="R814" i="2"/>
  <c r="K806" i="2"/>
  <c r="F803" i="2"/>
  <c r="O799" i="2"/>
  <c r="G790" i="2"/>
  <c r="G799" i="2"/>
  <c r="F789" i="2"/>
  <c r="K807" i="2"/>
  <c r="J634" i="2"/>
  <c r="V629" i="2"/>
  <c r="F555" i="2"/>
  <c r="K367" i="2"/>
  <c r="R453" i="2"/>
  <c r="V399" i="2"/>
  <c r="O547" i="2"/>
  <c r="V565" i="2"/>
  <c r="W565" i="2"/>
  <c r="C513" i="2"/>
  <c r="F459" i="2"/>
  <c r="F375" i="2"/>
  <c r="R588" i="2"/>
  <c r="B413" i="2"/>
  <c r="N681" i="2"/>
  <c r="R580" i="2"/>
  <c r="K400" i="2"/>
  <c r="J400" i="2"/>
  <c r="O555" i="2"/>
  <c r="K384" i="2"/>
  <c r="F537" i="2"/>
  <c r="G328" i="2"/>
  <c r="B335" i="2"/>
  <c r="C335" i="2"/>
  <c r="G292" i="2"/>
  <c r="F349" i="2"/>
  <c r="F301" i="2"/>
  <c r="G301" i="2"/>
  <c r="F395" i="2"/>
  <c r="G395" i="2"/>
  <c r="G273" i="2"/>
  <c r="F273" i="2"/>
  <c r="V166" i="2"/>
  <c r="W166" i="2"/>
  <c r="W100" i="2"/>
  <c r="V100" i="2"/>
  <c r="N71" i="2"/>
  <c r="N54" i="2"/>
  <c r="O54" i="2"/>
  <c r="F30" i="2"/>
  <c r="AE43" i="2"/>
  <c r="AD43" i="2"/>
  <c r="N32" i="2"/>
  <c r="O32" i="2"/>
  <c r="N895" i="2"/>
  <c r="O1291" i="2"/>
  <c r="N1291" i="2"/>
  <c r="Z412" i="2"/>
  <c r="AA412" i="2"/>
  <c r="C182" i="2"/>
  <c r="B182" i="2"/>
  <c r="B226" i="2"/>
  <c r="C226" i="2"/>
  <c r="B141" i="2"/>
  <c r="C141" i="2"/>
  <c r="R190" i="2"/>
  <c r="S190" i="2"/>
  <c r="F971" i="2"/>
  <c r="G971" i="2"/>
  <c r="R227" i="2"/>
  <c r="S227" i="2"/>
  <c r="V66" i="2"/>
  <c r="C2018" i="2"/>
  <c r="F1746" i="2"/>
  <c r="B1878" i="2"/>
  <c r="J1585" i="2"/>
  <c r="G1454" i="2"/>
  <c r="O1155" i="2"/>
  <c r="J859" i="2"/>
  <c r="C857" i="2"/>
  <c r="F920" i="2"/>
  <c r="W398" i="2"/>
  <c r="S833" i="2"/>
  <c r="G510" i="2"/>
  <c r="C351" i="2"/>
  <c r="Z348" i="2"/>
  <c r="B197" i="2"/>
  <c r="O357" i="2"/>
  <c r="V239" i="2"/>
  <c r="N147" i="2"/>
  <c r="N127" i="2"/>
  <c r="O373" i="2"/>
  <c r="K202" i="2"/>
  <c r="C180" i="2"/>
  <c r="C184" i="2"/>
  <c r="B184" i="2"/>
  <c r="K242" i="2"/>
  <c r="J242" i="2"/>
  <c r="B167" i="2"/>
  <c r="R489" i="2"/>
  <c r="K637" i="2"/>
  <c r="J637" i="2"/>
  <c r="F622" i="2"/>
  <c r="G622" i="2"/>
  <c r="V430" i="2"/>
  <c r="W430" i="2"/>
  <c r="S194" i="2"/>
  <c r="B202" i="2"/>
  <c r="C202" i="2"/>
  <c r="G246" i="2"/>
  <c r="F246" i="2"/>
  <c r="AD55" i="2"/>
  <c r="AE86" i="2"/>
  <c r="N40" i="2"/>
  <c r="AE33" i="2"/>
  <c r="F296" i="2"/>
  <c r="S636" i="2"/>
  <c r="V79" i="2"/>
  <c r="V62" i="2"/>
  <c r="G1839" i="2"/>
  <c r="C1819" i="2"/>
  <c r="B1576" i="2"/>
  <c r="G1513" i="2"/>
  <c r="B1770" i="2"/>
  <c r="C1596" i="2"/>
  <c r="F1573" i="2"/>
  <c r="B1486" i="2"/>
  <c r="B1192" i="2"/>
  <c r="K1274" i="2"/>
  <c r="B1427" i="2"/>
  <c r="O1271" i="2"/>
  <c r="C1095" i="2"/>
  <c r="O983" i="2"/>
  <c r="B825" i="2"/>
  <c r="F775" i="2"/>
  <c r="O852" i="2"/>
  <c r="F949" i="2"/>
  <c r="J768" i="2"/>
  <c r="R625" i="2"/>
  <c r="N668" i="2"/>
  <c r="R617" i="2"/>
  <c r="R595" i="2"/>
  <c r="G530" i="2"/>
  <c r="O469" i="2"/>
  <c r="F414" i="2"/>
  <c r="J428" i="2"/>
  <c r="F408" i="2"/>
  <c r="O693" i="2"/>
  <c r="F330" i="2"/>
  <c r="R147" i="2"/>
  <c r="AA174" i="2"/>
  <c r="S156" i="2"/>
  <c r="C389" i="2"/>
  <c r="C251" i="2"/>
  <c r="B422" i="2"/>
  <c r="K225" i="2"/>
  <c r="C208" i="2"/>
  <c r="B283" i="2"/>
  <c r="C283" i="2"/>
  <c r="G1814" i="2"/>
  <c r="F1814" i="2"/>
  <c r="J740" i="2"/>
  <c r="K740" i="2"/>
  <c r="K617" i="2"/>
  <c r="J617" i="2"/>
  <c r="AA268" i="2"/>
  <c r="F1980" i="2"/>
  <c r="B2210" i="2"/>
  <c r="J1053" i="2"/>
  <c r="G1050" i="2"/>
  <c r="S917" i="2"/>
  <c r="K652" i="2"/>
  <c r="S676" i="2"/>
  <c r="C591" i="2"/>
  <c r="W466" i="2"/>
  <c r="B517" i="2"/>
  <c r="V320" i="2"/>
  <c r="C189" i="2"/>
  <c r="N156" i="2"/>
  <c r="B209" i="2"/>
  <c r="W243" i="2"/>
  <c r="AA187" i="2"/>
  <c r="Z187" i="2"/>
  <c r="K504" i="2"/>
  <c r="J504" i="2"/>
  <c r="Z169" i="2"/>
  <c r="AA169" i="2"/>
  <c r="Z158" i="2"/>
  <c r="G415" i="2"/>
  <c r="F415" i="2"/>
  <c r="C235" i="2"/>
  <c r="O185" i="2"/>
  <c r="C154" i="2"/>
  <c r="J231" i="2"/>
  <c r="S163" i="2"/>
  <c r="R163" i="2"/>
  <c r="G1408" i="2"/>
  <c r="F1408" i="2"/>
  <c r="C1441" i="2"/>
  <c r="B1441" i="2"/>
  <c r="G997" i="2"/>
  <c r="N774" i="2"/>
  <c r="V749" i="2"/>
  <c r="W749" i="2"/>
  <c r="R649" i="2"/>
  <c r="B613" i="2"/>
  <c r="C613" i="2"/>
  <c r="G586" i="2"/>
  <c r="G409" i="2"/>
  <c r="F409" i="2"/>
  <c r="G499" i="2"/>
  <c r="S205" i="2"/>
  <c r="C187" i="2"/>
  <c r="C169" i="2"/>
  <c r="O128" i="2"/>
  <c r="G247" i="2"/>
  <c r="F247" i="2"/>
  <c r="F1579" i="2"/>
  <c r="G1579" i="2"/>
  <c r="J979" i="2"/>
  <c r="K979" i="2"/>
  <c r="C611" i="2"/>
  <c r="B611" i="2"/>
  <c r="B1264" i="2"/>
  <c r="F966" i="2"/>
  <c r="O1000" i="2"/>
  <c r="W604" i="2"/>
  <c r="S587" i="2"/>
  <c r="F399" i="2"/>
  <c r="W455" i="2"/>
  <c r="J1432" i="2"/>
  <c r="K1432" i="2"/>
  <c r="G1305" i="2"/>
  <c r="N584" i="2"/>
  <c r="G511" i="2"/>
  <c r="O380" i="2"/>
  <c r="S171" i="2"/>
  <c r="F239" i="2"/>
  <c r="Z186" i="2"/>
  <c r="AA189" i="2"/>
  <c r="G234" i="2"/>
  <c r="F234" i="2"/>
  <c r="S178" i="2"/>
  <c r="C124" i="2"/>
  <c r="B124" i="2"/>
  <c r="J232" i="2"/>
  <c r="K232" i="2"/>
  <c r="R144" i="2"/>
  <c r="S144" i="2"/>
  <c r="B1079" i="2"/>
  <c r="C1079" i="2"/>
  <c r="W622" i="2"/>
  <c r="V622" i="2"/>
  <c r="F242" i="2"/>
  <c r="AA179" i="2"/>
  <c r="J1572" i="2"/>
  <c r="AA240" i="2"/>
  <c r="N172" i="2"/>
  <c r="B13" i="2"/>
  <c r="M15" i="2"/>
  <c r="K15" i="2" s="1"/>
  <c r="AG17" i="2"/>
  <c r="AD17" i="2" s="1"/>
  <c r="AE19" i="2"/>
  <c r="E62" i="2"/>
  <c r="C62" i="2" s="1"/>
  <c r="J1364" i="2"/>
  <c r="B765" i="2"/>
  <c r="R619" i="2"/>
  <c r="B633" i="2"/>
  <c r="C609" i="2"/>
  <c r="G351" i="2"/>
  <c r="C983" i="2"/>
  <c r="O634" i="2"/>
  <c r="G1844" i="2"/>
  <c r="G1436" i="2"/>
  <c r="F1436" i="2"/>
  <c r="K1376" i="2"/>
  <c r="J1376" i="2"/>
  <c r="G1098" i="2"/>
  <c r="G1730" i="2"/>
  <c r="G462" i="2"/>
  <c r="F462" i="2"/>
  <c r="R8" i="2"/>
  <c r="S8" i="2"/>
  <c r="Q22" i="2"/>
  <c r="N22" i="2" s="1"/>
  <c r="B23" i="2"/>
  <c r="M49" i="2"/>
  <c r="K49" i="2" s="1"/>
  <c r="V220" i="2"/>
  <c r="W220" i="2"/>
  <c r="C2124" i="2"/>
  <c r="G1125" i="2"/>
  <c r="B1057" i="2"/>
  <c r="G1062" i="2"/>
  <c r="B1468" i="2"/>
  <c r="O590" i="2"/>
  <c r="B631" i="2"/>
  <c r="W606" i="2"/>
  <c r="F344" i="2"/>
  <c r="C1089" i="2"/>
  <c r="J479" i="2"/>
  <c r="O230" i="2"/>
  <c r="O967" i="2"/>
  <c r="W636" i="2"/>
  <c r="G222" i="2"/>
  <c r="C973" i="2"/>
  <c r="C2251" i="2"/>
  <c r="B772" i="2"/>
  <c r="F1781" i="2"/>
  <c r="C1053" i="2"/>
  <c r="S615" i="2"/>
  <c r="C432" i="2"/>
  <c r="U14" i="2"/>
  <c r="S14" i="2" s="1"/>
  <c r="I17" i="2"/>
  <c r="F17" i="2" s="1"/>
  <c r="J44" i="2"/>
  <c r="R56" i="2"/>
  <c r="B191" i="2"/>
  <c r="C191" i="2"/>
  <c r="B210" i="2"/>
  <c r="C210" i="2"/>
  <c r="B1348" i="2"/>
  <c r="N1261" i="2"/>
  <c r="O513" i="2"/>
  <c r="J204" i="2"/>
  <c r="G1601" i="2"/>
  <c r="C1311" i="2"/>
  <c r="G666" i="2"/>
  <c r="F666" i="2"/>
  <c r="AA452" i="2"/>
  <c r="AA218" i="2"/>
  <c r="W648" i="2"/>
  <c r="C374" i="2"/>
  <c r="W685" i="2"/>
  <c r="G20" i="2"/>
  <c r="AC36" i="2"/>
  <c r="AA36" i="2" s="1"/>
  <c r="S189" i="2"/>
  <c r="R189" i="2"/>
  <c r="G515" i="2"/>
  <c r="J1439" i="2"/>
  <c r="N224" i="2"/>
  <c r="O224" i="2"/>
  <c r="J13" i="2"/>
  <c r="M20" i="2"/>
  <c r="K20" i="2" s="1"/>
  <c r="V25" i="2"/>
  <c r="W25" i="2"/>
  <c r="E47" i="2"/>
  <c r="C47" i="2" s="1"/>
  <c r="Z51" i="2"/>
  <c r="C746" i="2"/>
  <c r="R601" i="2"/>
  <c r="S601" i="2"/>
  <c r="K447" i="2"/>
  <c r="F450" i="2"/>
  <c r="G450" i="2"/>
  <c r="R262" i="2"/>
  <c r="N820" i="2"/>
  <c r="J5" i="2"/>
  <c r="AG14" i="2"/>
  <c r="AD14" i="2" s="1"/>
  <c r="AC15" i="2"/>
  <c r="AA15" i="2" s="1"/>
  <c r="Z22" i="2"/>
  <c r="R29" i="2"/>
  <c r="B31" i="2"/>
  <c r="E48" i="2"/>
  <c r="C48" i="2" s="1"/>
  <c r="W628" i="2"/>
  <c r="V628" i="2"/>
  <c r="J309" i="2"/>
  <c r="K309" i="2"/>
  <c r="G11" i="2"/>
  <c r="U20" i="2"/>
  <c r="S20" i="2" s="1"/>
  <c r="E29" i="2"/>
  <c r="C29" i="2" s="1"/>
  <c r="U34" i="2"/>
  <c r="S34" i="2" s="1"/>
  <c r="M39" i="2"/>
  <c r="K39" i="2" s="1"/>
  <c r="E44" i="2"/>
  <c r="C44" i="2" s="1"/>
  <c r="N186" i="2"/>
  <c r="O186" i="2"/>
  <c r="O148" i="2"/>
  <c r="R961" i="2"/>
  <c r="S200" i="2"/>
  <c r="G1259" i="2"/>
  <c r="G590" i="2"/>
  <c r="B657" i="2"/>
  <c r="K599" i="2"/>
  <c r="J675" i="2"/>
  <c r="O540" i="2"/>
  <c r="R1055" i="2"/>
  <c r="Z236" i="2"/>
  <c r="S748" i="2"/>
  <c r="R748" i="2"/>
  <c r="AA451" i="2"/>
  <c r="J690" i="2"/>
  <c r="Z6" i="2"/>
  <c r="E12" i="2"/>
  <c r="C12" i="2" s="1"/>
  <c r="M14" i="2"/>
  <c r="K14" i="2" s="1"/>
  <c r="E16" i="2"/>
  <c r="C16" i="2" s="1"/>
  <c r="O18" i="2"/>
  <c r="U35" i="2"/>
  <c r="S35" i="2" s="1"/>
  <c r="J110" i="2"/>
  <c r="O117" i="2"/>
  <c r="Z118" i="2"/>
  <c r="J119" i="2"/>
  <c r="B122" i="2"/>
  <c r="R123" i="2"/>
  <c r="AD127" i="2"/>
  <c r="R129" i="2"/>
  <c r="B131" i="2"/>
  <c r="W131" i="2"/>
  <c r="AA132" i="2"/>
  <c r="AD133" i="2"/>
  <c r="F135" i="2"/>
  <c r="F139" i="2"/>
  <c r="Z140" i="2"/>
  <c r="F142" i="2"/>
  <c r="AD143" i="2"/>
  <c r="N152" i="2"/>
  <c r="N154" i="2"/>
  <c r="N162" i="2"/>
  <c r="U179" i="2"/>
  <c r="S179" i="2" s="1"/>
  <c r="I187" i="2"/>
  <c r="G187" i="2" s="1"/>
  <c r="M210" i="2"/>
  <c r="K210" i="2" s="1"/>
  <c r="C246" i="2"/>
  <c r="O267" i="2"/>
  <c r="S16" i="2"/>
  <c r="B74" i="2"/>
  <c r="S6" i="2"/>
  <c r="Z13" i="2"/>
  <c r="R16" i="2"/>
  <c r="B21" i="2"/>
  <c r="O26" i="2"/>
  <c r="R68" i="2"/>
  <c r="C88" i="2"/>
  <c r="F132" i="2"/>
  <c r="F157" i="2"/>
  <c r="F171" i="2"/>
  <c r="AA173" i="2"/>
  <c r="F183" i="2"/>
  <c r="R193" i="2"/>
  <c r="R207" i="2"/>
  <c r="G217" i="2"/>
  <c r="Z229" i="2"/>
  <c r="V245" i="2"/>
  <c r="U269" i="2"/>
  <c r="R269" i="2" s="1"/>
  <c r="I274" i="2"/>
  <c r="F274" i="2" s="1"/>
  <c r="AD126" i="2"/>
  <c r="R128" i="2"/>
  <c r="Z157" i="2"/>
  <c r="R159" i="2"/>
  <c r="Y186" i="2"/>
  <c r="V186" i="2" s="1"/>
  <c r="O203" i="2"/>
  <c r="F241" i="2"/>
  <c r="W252" i="2"/>
  <c r="G260" i="2"/>
  <c r="W264" i="2"/>
  <c r="Q323" i="2"/>
  <c r="N323" i="2" s="1"/>
  <c r="B52" i="2"/>
  <c r="F148" i="2"/>
  <c r="W149" i="2"/>
  <c r="F179" i="2"/>
  <c r="Y205" i="2"/>
  <c r="V205" i="2" s="1"/>
  <c r="O227" i="2"/>
  <c r="Q296" i="2"/>
  <c r="N296" i="2" s="1"/>
  <c r="R51" i="2"/>
  <c r="B114" i="2"/>
  <c r="G122" i="2"/>
  <c r="R125" i="2"/>
  <c r="AD130" i="2"/>
  <c r="R132" i="2"/>
  <c r="W133" i="2"/>
  <c r="AA135" i="2"/>
  <c r="Z143" i="2"/>
  <c r="N151" i="2"/>
  <c r="R152" i="2"/>
  <c r="W162" i="2"/>
  <c r="Z167" i="2"/>
  <c r="F170" i="2"/>
  <c r="B172" i="2"/>
  <c r="N176" i="2"/>
  <c r="W178" i="2"/>
  <c r="E186" i="2"/>
  <c r="C186" i="2" s="1"/>
  <c r="N195" i="2"/>
  <c r="R196" i="2"/>
  <c r="AC208" i="2"/>
  <c r="AA208" i="2" s="1"/>
  <c r="Z216" i="2"/>
  <c r="Y225" i="2"/>
  <c r="W225" i="2" s="1"/>
  <c r="O268" i="2"/>
  <c r="B275" i="2"/>
  <c r="M312" i="2"/>
  <c r="J312" i="2" s="1"/>
  <c r="Y319" i="2"/>
  <c r="V319" i="2" s="1"/>
  <c r="U325" i="2"/>
  <c r="R325" i="2" s="1"/>
  <c r="B80" i="2"/>
  <c r="O24" i="2"/>
  <c r="C28" i="2"/>
  <c r="J52" i="2"/>
  <c r="C87" i="2"/>
  <c r="AA95" i="2"/>
  <c r="AA97" i="2"/>
  <c r="Z117" i="2"/>
  <c r="Z123" i="2"/>
  <c r="F127" i="2"/>
  <c r="AA128" i="2"/>
  <c r="AA129" i="2"/>
  <c r="B132" i="2"/>
  <c r="F133" i="2"/>
  <c r="AD139" i="2"/>
  <c r="W146" i="2"/>
  <c r="B158" i="2"/>
  <c r="F159" i="2"/>
  <c r="F163" i="2"/>
  <c r="F165" i="2"/>
  <c r="AC193" i="2"/>
  <c r="AA193" i="2" s="1"/>
  <c r="V234" i="2"/>
  <c r="J243" i="2"/>
  <c r="U246" i="2"/>
  <c r="R246" i="2" s="1"/>
  <c r="E278" i="2"/>
  <c r="C278" i="2" s="1"/>
  <c r="Z44" i="2"/>
  <c r="K104" i="2"/>
  <c r="AA110" i="2"/>
  <c r="O123" i="2"/>
  <c r="R131" i="2"/>
  <c r="N135" i="2"/>
  <c r="AD141" i="2"/>
  <c r="R151" i="2"/>
  <c r="I152" i="2"/>
  <c r="G152" i="2" s="1"/>
  <c r="N168" i="2"/>
  <c r="N194" i="2"/>
  <c r="F196" i="2"/>
  <c r="N198" i="2"/>
  <c r="Q204" i="2"/>
  <c r="N204" i="2" s="1"/>
  <c r="B206" i="2"/>
  <c r="J216" i="2"/>
  <c r="E259" i="2"/>
  <c r="B259" i="2" s="1"/>
  <c r="Q311" i="2"/>
  <c r="N311" i="2" s="1"/>
  <c r="AC324" i="2"/>
  <c r="Z324" i="2" s="1"/>
  <c r="N129" i="2"/>
  <c r="B146" i="2"/>
  <c r="I174" i="2"/>
  <c r="G174" i="2" s="1"/>
  <c r="N177" i="2"/>
  <c r="I178" i="2"/>
  <c r="G178" i="2" s="1"/>
  <c r="I184" i="2"/>
  <c r="G184" i="2" s="1"/>
  <c r="W196" i="2"/>
  <c r="W199" i="2"/>
  <c r="Q207" i="2"/>
  <c r="N207" i="2" s="1"/>
  <c r="Q211" i="2"/>
  <c r="N211" i="2" s="1"/>
  <c r="AA211" i="2"/>
  <c r="V223" i="2"/>
  <c r="Y313" i="2"/>
  <c r="V313" i="2" s="1"/>
  <c r="I321" i="2"/>
  <c r="F321" i="2" s="1"/>
  <c r="U504" i="2"/>
  <c r="R504" i="2" s="1"/>
  <c r="O297" i="2"/>
  <c r="O301" i="2"/>
  <c r="O309" i="2"/>
  <c r="G310" i="2"/>
  <c r="AA310" i="2"/>
  <c r="W314" i="2"/>
  <c r="N320" i="2"/>
  <c r="K324" i="2"/>
  <c r="AA327" i="2"/>
  <c r="K329" i="2"/>
  <c r="O331" i="2"/>
  <c r="O336" i="2"/>
  <c r="O378" i="2"/>
  <c r="J382" i="2"/>
  <c r="S393" i="2"/>
  <c r="E412" i="2"/>
  <c r="C412" i="2" s="1"/>
  <c r="K422" i="2"/>
  <c r="Q437" i="2"/>
  <c r="O437" i="2" s="1"/>
  <c r="W448" i="2"/>
  <c r="G522" i="2"/>
  <c r="G278" i="2"/>
  <c r="C307" i="2"/>
  <c r="AA319" i="2"/>
  <c r="W325" i="2"/>
  <c r="S341" i="2"/>
  <c r="N359" i="2"/>
  <c r="O363" i="2"/>
  <c r="Y366" i="2"/>
  <c r="V366" i="2" s="1"/>
  <c r="J380" i="2"/>
  <c r="S381" i="2"/>
  <c r="AC405" i="2"/>
  <c r="AA405" i="2" s="1"/>
  <c r="AA417" i="2"/>
  <c r="U444" i="2"/>
  <c r="S444" i="2" s="1"/>
  <c r="I481" i="2"/>
  <c r="G481" i="2" s="1"/>
  <c r="G325" i="2"/>
  <c r="G337" i="2"/>
  <c r="K355" i="2"/>
  <c r="W385" i="2"/>
  <c r="Q387" i="2"/>
  <c r="O387" i="2" s="1"/>
  <c r="W390" i="2"/>
  <c r="N391" i="2"/>
  <c r="AA393" i="2"/>
  <c r="M405" i="2"/>
  <c r="J405" i="2" s="1"/>
  <c r="B406" i="2"/>
  <c r="N410" i="2"/>
  <c r="W416" i="2"/>
  <c r="Z432" i="2"/>
  <c r="M512" i="2"/>
  <c r="K512" i="2" s="1"/>
  <c r="R180" i="2"/>
  <c r="N183" i="2"/>
  <c r="F199" i="2"/>
  <c r="O202" i="2"/>
  <c r="AA203" i="2"/>
  <c r="G206" i="2"/>
  <c r="W207" i="2"/>
  <c r="AA213" i="2"/>
  <c r="O310" i="2"/>
  <c r="G311" i="2"/>
  <c r="W318" i="2"/>
  <c r="K322" i="2"/>
  <c r="G323" i="2"/>
  <c r="O324" i="2"/>
  <c r="S331" i="2"/>
  <c r="AA333" i="2"/>
  <c r="S336" i="2"/>
  <c r="J345" i="2"/>
  <c r="S346" i="2"/>
  <c r="Z350" i="2"/>
  <c r="AC357" i="2"/>
  <c r="AA357" i="2" s="1"/>
  <c r="C362" i="2"/>
  <c r="Z366" i="2"/>
  <c r="O388" i="2"/>
  <c r="K429" i="2"/>
  <c r="J448" i="2"/>
  <c r="N139" i="2"/>
  <c r="B144" i="2"/>
  <c r="F146" i="2"/>
  <c r="F154" i="2"/>
  <c r="W156" i="2"/>
  <c r="B164" i="2"/>
  <c r="F180" i="2"/>
  <c r="Z228" i="2"/>
  <c r="W229" i="2"/>
  <c r="R234" i="2"/>
  <c r="S272" i="2"/>
  <c r="O274" i="2"/>
  <c r="W287" i="2"/>
  <c r="W292" i="2"/>
  <c r="K307" i="2"/>
  <c r="K308" i="2"/>
  <c r="S310" i="2"/>
  <c r="G315" i="2"/>
  <c r="G318" i="2"/>
  <c r="AA318" i="2"/>
  <c r="C326" i="2"/>
  <c r="G338" i="2"/>
  <c r="Z342" i="2"/>
  <c r="R347" i="2"/>
  <c r="J348" i="2"/>
  <c r="R364" i="2"/>
  <c r="J370" i="2"/>
  <c r="K373" i="2"/>
  <c r="AA379" i="2"/>
  <c r="Y382" i="2"/>
  <c r="V382" i="2" s="1"/>
  <c r="K392" i="2"/>
  <c r="U404" i="2"/>
  <c r="S404" i="2" s="1"/>
  <c r="B410" i="2"/>
  <c r="Q417" i="2"/>
  <c r="O417" i="2" s="1"/>
  <c r="AA426" i="2"/>
  <c r="AC437" i="2"/>
  <c r="AA437" i="2" s="1"/>
  <c r="M450" i="2"/>
  <c r="K450" i="2" s="1"/>
  <c r="Q483" i="2"/>
  <c r="O483" i="2" s="1"/>
  <c r="J209" i="2"/>
  <c r="B260" i="2"/>
  <c r="J262" i="2"/>
  <c r="B280" i="2"/>
  <c r="W280" i="2"/>
  <c r="B282" i="2"/>
  <c r="N284" i="2"/>
  <c r="O288" i="2"/>
  <c r="W301" i="2"/>
  <c r="G309" i="2"/>
  <c r="S314" i="2"/>
  <c r="K318" i="2"/>
  <c r="K320" i="2"/>
  <c r="G331" i="2"/>
  <c r="S332" i="2"/>
  <c r="W334" i="2"/>
  <c r="O337" i="2"/>
  <c r="W347" i="2"/>
  <c r="Y353" i="2"/>
  <c r="V353" i="2" s="1"/>
  <c r="V355" i="2"/>
  <c r="S360" i="2"/>
  <c r="K365" i="2"/>
  <c r="S388" i="2"/>
  <c r="B394" i="2"/>
  <c r="S398" i="2"/>
  <c r="J402" i="2"/>
  <c r="N419" i="2"/>
  <c r="R430" i="2"/>
  <c r="AA433" i="2"/>
  <c r="R466" i="2"/>
  <c r="N467" i="2"/>
  <c r="I505" i="2"/>
  <c r="G505" i="2" s="1"/>
  <c r="O333" i="2"/>
  <c r="S337" i="2"/>
  <c r="M342" i="2"/>
  <c r="J342" i="2" s="1"/>
  <c r="G346" i="2"/>
  <c r="U349" i="2"/>
  <c r="R349" i="2" s="1"/>
  <c r="G362" i="2"/>
  <c r="B364" i="2"/>
  <c r="O374" i="2"/>
  <c r="E379" i="2"/>
  <c r="B379" i="2" s="1"/>
  <c r="K397" i="2"/>
  <c r="E401" i="2"/>
  <c r="B401" i="2" s="1"/>
  <c r="U412" i="2"/>
  <c r="S412" i="2" s="1"/>
  <c r="W417" i="2"/>
  <c r="F421" i="2"/>
  <c r="I428" i="2"/>
  <c r="F428" i="2" s="1"/>
  <c r="I442" i="2"/>
  <c r="F442" i="2" s="1"/>
  <c r="G444" i="2"/>
  <c r="U477" i="2"/>
  <c r="R477" i="2" s="1"/>
  <c r="I488" i="2"/>
  <c r="F488" i="2" s="1"/>
  <c r="U514" i="2"/>
  <c r="S514" i="2" s="1"/>
  <c r="I540" i="2"/>
  <c r="F540" i="2" s="1"/>
  <c r="M658" i="2"/>
  <c r="K658" i="2" s="1"/>
  <c r="F673" i="2"/>
  <c r="M674" i="2"/>
  <c r="K674" i="2" s="1"/>
  <c r="Q683" i="2"/>
  <c r="O683" i="2" s="1"/>
  <c r="M700" i="2"/>
  <c r="K700" i="2" s="1"/>
  <c r="U736" i="2"/>
  <c r="S736" i="2" s="1"/>
  <c r="E740" i="2"/>
  <c r="C740" i="2" s="1"/>
  <c r="B773" i="2"/>
  <c r="K565" i="2"/>
  <c r="B682" i="2"/>
  <c r="G692" i="2"/>
  <c r="F701" i="2"/>
  <c r="Q717" i="2"/>
  <c r="O717" i="2" s="1"/>
  <c r="E724" i="2"/>
  <c r="C724" i="2" s="1"/>
  <c r="U726" i="2"/>
  <c r="S726" i="2" s="1"/>
  <c r="F741" i="2"/>
  <c r="M787" i="2"/>
  <c r="K787" i="2" s="1"/>
  <c r="K465" i="2"/>
  <c r="R506" i="2"/>
  <c r="N515" i="2"/>
  <c r="O526" i="2"/>
  <c r="G572" i="2"/>
  <c r="N592" i="2"/>
  <c r="O672" i="2"/>
  <c r="I768" i="2"/>
  <c r="G768" i="2" s="1"/>
  <c r="Q788" i="2"/>
  <c r="O788" i="2" s="1"/>
  <c r="G445" i="2"/>
  <c r="V477" i="2"/>
  <c r="R494" i="2"/>
  <c r="O510" i="2"/>
  <c r="K513" i="2"/>
  <c r="O518" i="2"/>
  <c r="B521" i="2"/>
  <c r="K523" i="2"/>
  <c r="F596" i="2"/>
  <c r="G639" i="2"/>
  <c r="S645" i="2"/>
  <c r="R656" i="2"/>
  <c r="K676" i="2"/>
  <c r="V717" i="2"/>
  <c r="U722" i="2"/>
  <c r="S722" i="2" s="1"/>
  <c r="B750" i="2"/>
  <c r="Q761" i="2"/>
  <c r="O761" i="2" s="1"/>
  <c r="S503" i="2"/>
  <c r="G508" i="2"/>
  <c r="V594" i="2"/>
  <c r="K631" i="2"/>
  <c r="N635" i="2"/>
  <c r="Y665" i="2"/>
  <c r="W665" i="2" s="1"/>
  <c r="S666" i="2"/>
  <c r="O676" i="2"/>
  <c r="U684" i="2"/>
  <c r="S684" i="2" s="1"/>
  <c r="I690" i="2"/>
  <c r="F690" i="2" s="1"/>
  <c r="R696" i="2"/>
  <c r="B716" i="2"/>
  <c r="J742" i="2"/>
  <c r="M774" i="2"/>
  <c r="K774" i="2" s="1"/>
  <c r="E801" i="2"/>
  <c r="C801" i="2" s="1"/>
  <c r="W403" i="2"/>
  <c r="W444" i="2"/>
  <c r="N455" i="2"/>
  <c r="N457" i="2"/>
  <c r="V469" i="2"/>
  <c r="V471" i="2"/>
  <c r="G472" i="2"/>
  <c r="W476" i="2"/>
  <c r="R482" i="2"/>
  <c r="J508" i="2"/>
  <c r="I669" i="2"/>
  <c r="G669" i="2" s="1"/>
  <c r="Q689" i="2"/>
  <c r="N689" i="2" s="1"/>
  <c r="B696" i="2"/>
  <c r="M758" i="2"/>
  <c r="K758" i="2" s="1"/>
  <c r="N371" i="2"/>
  <c r="W432" i="2"/>
  <c r="R452" i="2"/>
  <c r="J474" i="2"/>
  <c r="G503" i="2"/>
  <c r="O511" i="2"/>
  <c r="C563" i="2"/>
  <c r="R577" i="2"/>
  <c r="W588" i="2"/>
  <c r="V624" i="2"/>
  <c r="O653" i="2"/>
  <c r="O657" i="2"/>
  <c r="N679" i="2"/>
  <c r="Q694" i="2"/>
  <c r="N694" i="2" s="1"/>
  <c r="R702" i="2"/>
  <c r="E706" i="2"/>
  <c r="C706" i="2" s="1"/>
  <c r="G737" i="2"/>
  <c r="I772" i="2"/>
  <c r="F772" i="2" s="1"/>
  <c r="W460" i="2"/>
  <c r="O558" i="2"/>
  <c r="S611" i="2"/>
  <c r="V637" i="2"/>
  <c r="J654" i="2"/>
  <c r="C661" i="2"/>
  <c r="U668" i="2"/>
  <c r="S668" i="2" s="1"/>
  <c r="Y709" i="2"/>
  <c r="W709" i="2" s="1"/>
  <c r="B722" i="2"/>
  <c r="N725" i="2"/>
  <c r="E762" i="2"/>
  <c r="C762" i="2" s="1"/>
  <c r="U776" i="2"/>
  <c r="S776" i="2" s="1"/>
  <c r="S782" i="2"/>
  <c r="R871" i="2"/>
  <c r="M1010" i="2"/>
  <c r="J1010" i="2" s="1"/>
  <c r="Q1026" i="2"/>
  <c r="O1026" i="2" s="1"/>
  <c r="I1063" i="2"/>
  <c r="F1063" i="2" s="1"/>
  <c r="V695" i="2"/>
  <c r="V703" i="2"/>
  <c r="N794" i="2"/>
  <c r="K797" i="2"/>
  <c r="F800" i="2"/>
  <c r="B807" i="2"/>
  <c r="R869" i="2"/>
  <c r="B877" i="2"/>
  <c r="J883" i="2"/>
  <c r="F888" i="2"/>
  <c r="B933" i="2"/>
  <c r="N948" i="2"/>
  <c r="J991" i="2"/>
  <c r="G1001" i="2"/>
  <c r="O1017" i="2"/>
  <c r="K1018" i="2"/>
  <c r="O1021" i="2"/>
  <c r="R1029" i="2"/>
  <c r="O1033" i="2"/>
  <c r="R1045" i="2"/>
  <c r="I1055" i="2"/>
  <c r="F1055" i="2" s="1"/>
  <c r="R873" i="2"/>
  <c r="N874" i="2"/>
  <c r="U918" i="2"/>
  <c r="R918" i="2" s="1"/>
  <c r="U940" i="2"/>
  <c r="R940" i="2" s="1"/>
  <c r="I1024" i="2"/>
  <c r="G1024" i="2" s="1"/>
  <c r="O1035" i="2"/>
  <c r="G1037" i="2"/>
  <c r="R648" i="2"/>
  <c r="O662" i="2"/>
  <c r="B668" i="2"/>
  <c r="V668" i="2"/>
  <c r="O677" i="2"/>
  <c r="R682" i="2"/>
  <c r="J694" i="2"/>
  <c r="V707" i="2"/>
  <c r="R712" i="2"/>
  <c r="J714" i="2"/>
  <c r="V715" i="2"/>
  <c r="J716" i="2"/>
  <c r="V721" i="2"/>
  <c r="J726" i="2"/>
  <c r="J728" i="2"/>
  <c r="N733" i="2"/>
  <c r="J734" i="2"/>
  <c r="F747" i="2"/>
  <c r="V747" i="2"/>
  <c r="V751" i="2"/>
  <c r="J752" i="2"/>
  <c r="C764" i="2"/>
  <c r="N775" i="2"/>
  <c r="R787" i="2"/>
  <c r="O790" i="2"/>
  <c r="R805" i="2"/>
  <c r="R885" i="2"/>
  <c r="R930" i="2"/>
  <c r="B931" i="2"/>
  <c r="F934" i="2"/>
  <c r="B947" i="2"/>
  <c r="F954" i="2"/>
  <c r="N960" i="2"/>
  <c r="M978" i="2"/>
  <c r="K978" i="2" s="1"/>
  <c r="F985" i="2"/>
  <c r="J994" i="2"/>
  <c r="K1001" i="2"/>
  <c r="R1011" i="2"/>
  <c r="M1024" i="2"/>
  <c r="J1024" i="2" s="1"/>
  <c r="J1025" i="2"/>
  <c r="E1031" i="2"/>
  <c r="C1031" i="2" s="1"/>
  <c r="E1033" i="2"/>
  <c r="C1033" i="2" s="1"/>
  <c r="E1038" i="2"/>
  <c r="B1038" i="2" s="1"/>
  <c r="F699" i="2"/>
  <c r="J722" i="2"/>
  <c r="N727" i="2"/>
  <c r="N737" i="2"/>
  <c r="F751" i="2"/>
  <c r="J778" i="2"/>
  <c r="J801" i="2"/>
  <c r="R803" i="2"/>
  <c r="J809" i="2"/>
  <c r="B869" i="2"/>
  <c r="R889" i="2"/>
  <c r="N890" i="2"/>
  <c r="M958" i="2"/>
  <c r="K958" i="2" s="1"/>
  <c r="I970" i="2"/>
  <c r="G970" i="2" s="1"/>
  <c r="Q978" i="2"/>
  <c r="N978" i="2" s="1"/>
  <c r="R980" i="2"/>
  <c r="K1028" i="2"/>
  <c r="I1031" i="2"/>
  <c r="F1031" i="2" s="1"/>
  <c r="J1037" i="2"/>
  <c r="Q1048" i="2"/>
  <c r="O1048" i="2" s="1"/>
  <c r="V745" i="2"/>
  <c r="F781" i="2"/>
  <c r="C787" i="2"/>
  <c r="N810" i="2"/>
  <c r="N878" i="2"/>
  <c r="J879" i="2"/>
  <c r="K910" i="2"/>
  <c r="Q958" i="2"/>
  <c r="O958" i="2" s="1"/>
  <c r="R960" i="2"/>
  <c r="G963" i="2"/>
  <c r="M969" i="2"/>
  <c r="J969" i="2" s="1"/>
  <c r="G1003" i="2"/>
  <c r="C1026" i="2"/>
  <c r="R704" i="2"/>
  <c r="F777" i="2"/>
  <c r="B799" i="2"/>
  <c r="J881" i="2"/>
  <c r="B885" i="2"/>
  <c r="O917" i="2"/>
  <c r="C922" i="2"/>
  <c r="O935" i="2"/>
  <c r="R965" i="2"/>
  <c r="F982" i="2"/>
  <c r="R1001" i="2"/>
  <c r="O1005" i="2"/>
  <c r="C1006" i="2"/>
  <c r="K1008" i="2"/>
  <c r="G1009" i="2"/>
  <c r="U1012" i="2"/>
  <c r="R1012" i="2" s="1"/>
  <c r="F1014" i="2"/>
  <c r="E1030" i="2"/>
  <c r="B1030" i="2" s="1"/>
  <c r="F1034" i="2"/>
  <c r="C1042" i="2"/>
  <c r="F755" i="2"/>
  <c r="B756" i="2"/>
  <c r="I796" i="2"/>
  <c r="F796" i="2" s="1"/>
  <c r="J817" i="2"/>
  <c r="F872" i="2"/>
  <c r="F882" i="2"/>
  <c r="Q921" i="2"/>
  <c r="N921" i="2" s="1"/>
  <c r="E958" i="2"/>
  <c r="C958" i="2" s="1"/>
  <c r="U985" i="2"/>
  <c r="S985" i="2" s="1"/>
  <c r="U986" i="2"/>
  <c r="S986" i="2" s="1"/>
  <c r="Q989" i="2"/>
  <c r="O989" i="2" s="1"/>
  <c r="E992" i="2"/>
  <c r="C992" i="2" s="1"/>
  <c r="G999" i="2"/>
  <c r="E1000" i="2"/>
  <c r="B1000" i="2" s="1"/>
  <c r="S1002" i="2"/>
  <c r="F1010" i="2"/>
  <c r="I1011" i="2"/>
  <c r="F1011" i="2" s="1"/>
  <c r="I1015" i="2"/>
  <c r="F1015" i="2" s="1"/>
  <c r="M1026" i="2"/>
  <c r="J1026" i="2" s="1"/>
  <c r="S1032" i="2"/>
  <c r="C1036" i="2"/>
  <c r="R1037" i="2"/>
  <c r="R1041" i="2"/>
  <c r="U1044" i="2"/>
  <c r="R1044" i="2" s="1"/>
  <c r="M1046" i="2"/>
  <c r="J1046" i="2" s="1"/>
  <c r="J1049" i="2"/>
  <c r="Q1052" i="2"/>
  <c r="O1052" i="2" s="1"/>
  <c r="J1168" i="2"/>
  <c r="N1179" i="2"/>
  <c r="C1220" i="2"/>
  <c r="G1295" i="2"/>
  <c r="K1304" i="2"/>
  <c r="G1307" i="2"/>
  <c r="B1316" i="2"/>
  <c r="G1352" i="2"/>
  <c r="G1356" i="2"/>
  <c r="J1383" i="2"/>
  <c r="K1424" i="2"/>
  <c r="C1429" i="2"/>
  <c r="C1435" i="2"/>
  <c r="M1447" i="2"/>
  <c r="J1447" i="2" s="1"/>
  <c r="E1502" i="2"/>
  <c r="B1502" i="2" s="1"/>
  <c r="E1503" i="2"/>
  <c r="C1503" i="2" s="1"/>
  <c r="G1505" i="2"/>
  <c r="I1506" i="2"/>
  <c r="G1506" i="2" s="1"/>
  <c r="E1507" i="2"/>
  <c r="C1507" i="2" s="1"/>
  <c r="M1510" i="2"/>
  <c r="J1510" i="2" s="1"/>
  <c r="I1616" i="2"/>
  <c r="F1616" i="2" s="1"/>
  <c r="R1039" i="2"/>
  <c r="N1058" i="2"/>
  <c r="C1060" i="2"/>
  <c r="O1071" i="2"/>
  <c r="B1107" i="2"/>
  <c r="C1109" i="2"/>
  <c r="B1135" i="2"/>
  <c r="O1141" i="2"/>
  <c r="N1148" i="2"/>
  <c r="J1156" i="2"/>
  <c r="N1165" i="2"/>
  <c r="K1302" i="2"/>
  <c r="C1306" i="2"/>
  <c r="G1335" i="2"/>
  <c r="C1336" i="2"/>
  <c r="O1350" i="2"/>
  <c r="C1362" i="2"/>
  <c r="F1380" i="2"/>
  <c r="B1439" i="2"/>
  <c r="E1508" i="2"/>
  <c r="B1508" i="2" s="1"/>
  <c r="I1570" i="2"/>
  <c r="F1570" i="2" s="1"/>
  <c r="B1165" i="2"/>
  <c r="J1182" i="2"/>
  <c r="G1283" i="2"/>
  <c r="K1307" i="2"/>
  <c r="N1313" i="2"/>
  <c r="C1317" i="2"/>
  <c r="G1322" i="2"/>
  <c r="G1330" i="2"/>
  <c r="C1334" i="2"/>
  <c r="G1344" i="2"/>
  <c r="C1346" i="2"/>
  <c r="C1358" i="2"/>
  <c r="M1365" i="2"/>
  <c r="J1365" i="2" s="1"/>
  <c r="K1371" i="2"/>
  <c r="K1412" i="2"/>
  <c r="G1419" i="2"/>
  <c r="E1445" i="2"/>
  <c r="B1445" i="2" s="1"/>
  <c r="M1503" i="2"/>
  <c r="K1503" i="2" s="1"/>
  <c r="I1523" i="2"/>
  <c r="F1523" i="2" s="1"/>
  <c r="J980" i="2"/>
  <c r="C1044" i="2"/>
  <c r="C1046" i="2"/>
  <c r="C1070" i="2"/>
  <c r="R1071" i="2"/>
  <c r="B1091" i="2"/>
  <c r="N1096" i="2"/>
  <c r="K1115" i="2"/>
  <c r="J1143" i="2"/>
  <c r="N1168" i="2"/>
  <c r="N1199" i="2"/>
  <c r="C1216" i="2"/>
  <c r="F1223" i="2"/>
  <c r="B1250" i="2"/>
  <c r="J1260" i="2"/>
  <c r="O1279" i="2"/>
  <c r="C1286" i="2"/>
  <c r="O1294" i="2"/>
  <c r="K1341" i="2"/>
  <c r="G1368" i="2"/>
  <c r="K1425" i="2"/>
  <c r="B1465" i="2"/>
  <c r="E1472" i="2"/>
  <c r="B1472" i="2" s="1"/>
  <c r="E1484" i="2"/>
  <c r="B1484" i="2" s="1"/>
  <c r="J1067" i="2"/>
  <c r="K1164" i="2"/>
  <c r="J1240" i="2"/>
  <c r="K1288" i="2"/>
  <c r="O1302" i="2"/>
  <c r="G1314" i="2"/>
  <c r="B1318" i="2"/>
  <c r="G1351" i="2"/>
  <c r="G1363" i="2"/>
  <c r="I1376" i="2"/>
  <c r="F1376" i="2" s="1"/>
  <c r="C1386" i="2"/>
  <c r="M1421" i="2"/>
  <c r="J1421" i="2" s="1"/>
  <c r="I1493" i="2"/>
  <c r="F1493" i="2" s="1"/>
  <c r="M1497" i="2"/>
  <c r="K1497" i="2" s="1"/>
  <c r="I1501" i="2"/>
  <c r="F1501" i="2" s="1"/>
  <c r="J928" i="2"/>
  <c r="R1009" i="2"/>
  <c r="K1020" i="2"/>
  <c r="F1044" i="2"/>
  <c r="O1049" i="2"/>
  <c r="R1057" i="2"/>
  <c r="B1069" i="2"/>
  <c r="K1070" i="2"/>
  <c r="O1112" i="2"/>
  <c r="B1130" i="2"/>
  <c r="F1136" i="2"/>
  <c r="C1162" i="2"/>
  <c r="F1165" i="2"/>
  <c r="F1189" i="2"/>
  <c r="O1223" i="2"/>
  <c r="N1249" i="2"/>
  <c r="B1252" i="2"/>
  <c r="J1264" i="2"/>
  <c r="C1282" i="2"/>
  <c r="C1287" i="2"/>
  <c r="G1296" i="2"/>
  <c r="C1300" i="2"/>
  <c r="C1307" i="2"/>
  <c r="K1308" i="2"/>
  <c r="C1310" i="2"/>
  <c r="G1324" i="2"/>
  <c r="C1345" i="2"/>
  <c r="K1358" i="2"/>
  <c r="O1362" i="2"/>
  <c r="K1363" i="2"/>
  <c r="C1413" i="2"/>
  <c r="I1427" i="2"/>
  <c r="F1427" i="2" s="1"/>
  <c r="J1441" i="2"/>
  <c r="I1450" i="2"/>
  <c r="G1450" i="2" s="1"/>
  <c r="J1451" i="2"/>
  <c r="B1473" i="2"/>
  <c r="E1481" i="2"/>
  <c r="C1481" i="2" s="1"/>
  <c r="K1484" i="2"/>
  <c r="F1490" i="2"/>
  <c r="M1500" i="2"/>
  <c r="J1500" i="2" s="1"/>
  <c r="O1067" i="2"/>
  <c r="B1124" i="2"/>
  <c r="N1124" i="2"/>
  <c r="J1136" i="2"/>
  <c r="F1166" i="2"/>
  <c r="J1198" i="2"/>
  <c r="G1225" i="2"/>
  <c r="G1282" i="2"/>
  <c r="G1292" i="2"/>
  <c r="F1315" i="2"/>
  <c r="G1355" i="2"/>
  <c r="E1447" i="2"/>
  <c r="C1447" i="2" s="1"/>
  <c r="J1450" i="2"/>
  <c r="I1483" i="2"/>
  <c r="F1483" i="2" s="1"/>
  <c r="J1499" i="2"/>
  <c r="B1049" i="2"/>
  <c r="O1055" i="2"/>
  <c r="K1062" i="2"/>
  <c r="G1069" i="2"/>
  <c r="B1085" i="2"/>
  <c r="K1148" i="2"/>
  <c r="F1162" i="2"/>
  <c r="J1174" i="2"/>
  <c r="K1206" i="2"/>
  <c r="K1289" i="2"/>
  <c r="C1302" i="2"/>
  <c r="C1323" i="2"/>
  <c r="O1351" i="2"/>
  <c r="C1352" i="2"/>
  <c r="J1386" i="2"/>
  <c r="E1410" i="2"/>
  <c r="B1410" i="2" s="1"/>
  <c r="E1414" i="2"/>
  <c r="B1414" i="2" s="1"/>
  <c r="M1478" i="2"/>
  <c r="J1478" i="2" s="1"/>
  <c r="M1513" i="2"/>
  <c r="K1513" i="2" s="1"/>
  <c r="I1516" i="2"/>
  <c r="G1516" i="2" s="1"/>
  <c r="I1517" i="2"/>
  <c r="F1517" i="2" s="1"/>
  <c r="F1382" i="2"/>
  <c r="G1489" i="2"/>
  <c r="G1511" i="2"/>
  <c r="I1534" i="2"/>
  <c r="G1534" i="2" s="1"/>
  <c r="K1690" i="2"/>
  <c r="K1692" i="2"/>
  <c r="E1704" i="2"/>
  <c r="B1704" i="2" s="1"/>
  <c r="C1714" i="2"/>
  <c r="E1729" i="2"/>
  <c r="B1729" i="2" s="1"/>
  <c r="I1801" i="2"/>
  <c r="G1801" i="2" s="1"/>
  <c r="E1802" i="2"/>
  <c r="C1802" i="2" s="1"/>
  <c r="E2146" i="2"/>
  <c r="B2146" i="2" s="1"/>
  <c r="E2153" i="2"/>
  <c r="C2153" i="2" s="1"/>
  <c r="B2301" i="2"/>
  <c r="E1757" i="2"/>
  <c r="B1757" i="2" s="1"/>
  <c r="I1915" i="2"/>
  <c r="G1915" i="2" s="1"/>
  <c r="E2244" i="2"/>
  <c r="B2244" i="2" s="1"/>
  <c r="C1532" i="2"/>
  <c r="G1553" i="2"/>
  <c r="J1595" i="2"/>
  <c r="C1650" i="2"/>
  <c r="C1666" i="2"/>
  <c r="C1682" i="2"/>
  <c r="C1706" i="2"/>
  <c r="C1708" i="2"/>
  <c r="G1717" i="2"/>
  <c r="G1759" i="2"/>
  <c r="B1831" i="2"/>
  <c r="I1853" i="2"/>
  <c r="F1853" i="2" s="1"/>
  <c r="I1892" i="2"/>
  <c r="F1892" i="2" s="1"/>
  <c r="G1937" i="2"/>
  <c r="I1974" i="2"/>
  <c r="F1974" i="2" s="1"/>
  <c r="C2006" i="2"/>
  <c r="E2017" i="2"/>
  <c r="C2017" i="2" s="1"/>
  <c r="E2030" i="2"/>
  <c r="B2030" i="2" s="1"/>
  <c r="E2074" i="2"/>
  <c r="B2074" i="2" s="1"/>
  <c r="G1360" i="2"/>
  <c r="O1374" i="2"/>
  <c r="K1407" i="2"/>
  <c r="K1416" i="2"/>
  <c r="G1417" i="2"/>
  <c r="K1434" i="2"/>
  <c r="E1512" i="2"/>
  <c r="B1512" i="2" s="1"/>
  <c r="J1529" i="2"/>
  <c r="C1601" i="2"/>
  <c r="J1611" i="2"/>
  <c r="K1634" i="2"/>
  <c r="G1665" i="2"/>
  <c r="G1681" i="2"/>
  <c r="G1901" i="2"/>
  <c r="F1923" i="2"/>
  <c r="I1978" i="2"/>
  <c r="G1978" i="2" s="1"/>
  <c r="C2056" i="2"/>
  <c r="I1641" i="2"/>
  <c r="F1641" i="2" s="1"/>
  <c r="B1926" i="2"/>
  <c r="E1991" i="2"/>
  <c r="B1991" i="2" s="1"/>
  <c r="E2011" i="2"/>
  <c r="B2011" i="2" s="1"/>
  <c r="F1494" i="2"/>
  <c r="G1653" i="2"/>
  <c r="K1666" i="2"/>
  <c r="B1816" i="2"/>
  <c r="E1839" i="2"/>
  <c r="B1839" i="2" s="1"/>
  <c r="E1860" i="2"/>
  <c r="B1860" i="2" s="1"/>
  <c r="F1907" i="2"/>
  <c r="C2254" i="2"/>
  <c r="B1513" i="2"/>
  <c r="B1519" i="2"/>
  <c r="F1522" i="2"/>
  <c r="F1627" i="2"/>
  <c r="C1644" i="2"/>
  <c r="G1673" i="2"/>
  <c r="G1701" i="2"/>
  <c r="C1731" i="2"/>
  <c r="G1754" i="2"/>
  <c r="B1792" i="2"/>
  <c r="E1858" i="2"/>
  <c r="B1858" i="2" s="1"/>
  <c r="F1865" i="2"/>
  <c r="F1911" i="2"/>
  <c r="C2231" i="2"/>
  <c r="E2248" i="2"/>
  <c r="B2248" i="2" s="1"/>
  <c r="I1551" i="2"/>
  <c r="F1551" i="2" s="1"/>
  <c r="C1592" i="2"/>
  <c r="B1616" i="2"/>
  <c r="C1676" i="2"/>
  <c r="C1712" i="2"/>
  <c r="C1768" i="2"/>
  <c r="B1862" i="2"/>
  <c r="E1885" i="2"/>
  <c r="B1885" i="2" s="1"/>
  <c r="E1898" i="2"/>
  <c r="C1898" i="2" s="1"/>
  <c r="F1854" i="2"/>
  <c r="F1955" i="2"/>
  <c r="B1968" i="2"/>
  <c r="B1523" i="2"/>
  <c r="C1544" i="2"/>
  <c r="G1545" i="2"/>
  <c r="K1594" i="2"/>
  <c r="G1649" i="2"/>
  <c r="K1660" i="2"/>
  <c r="G1772" i="2"/>
  <c r="F1869" i="2"/>
  <c r="B1906" i="2"/>
  <c r="G1913" i="2"/>
  <c r="F1951" i="2"/>
  <c r="C2118" i="2"/>
  <c r="C2240" i="2"/>
  <c r="B2289" i="2"/>
  <c r="G1984" i="2"/>
  <c r="J1615" i="2"/>
  <c r="K1615" i="2"/>
  <c r="F1503" i="2"/>
  <c r="G1503" i="2"/>
  <c r="B1471" i="2"/>
  <c r="C1471" i="2"/>
  <c r="F1459" i="2"/>
  <c r="G1459" i="2"/>
  <c r="J1331" i="2"/>
  <c r="K1331" i="2"/>
  <c r="B1320" i="2"/>
  <c r="C1320" i="2"/>
  <c r="J1197" i="2"/>
  <c r="K1197" i="2"/>
  <c r="G1135" i="2"/>
  <c r="F1135" i="2"/>
  <c r="K1204" i="2"/>
  <c r="J1204" i="2"/>
  <c r="F1194" i="2"/>
  <c r="G1194" i="2"/>
  <c r="G1199" i="2"/>
  <c r="F1199" i="2"/>
  <c r="F1144" i="2"/>
  <c r="G1144" i="2"/>
  <c r="K1661" i="2"/>
  <c r="J1661" i="2"/>
  <c r="J1485" i="2"/>
  <c r="K1485" i="2"/>
  <c r="B1436" i="2"/>
  <c r="C1436" i="2"/>
  <c r="B1245" i="2"/>
  <c r="C1245" i="2"/>
  <c r="J1231" i="2"/>
  <c r="K1231" i="2"/>
  <c r="N1226" i="2"/>
  <c r="O1226" i="2"/>
  <c r="B1219" i="2"/>
  <c r="C1219" i="2"/>
  <c r="B1185" i="2"/>
  <c r="C1185" i="2"/>
  <c r="G1215" i="2"/>
  <c r="F1215" i="2"/>
  <c r="F1178" i="2"/>
  <c r="G1178" i="2"/>
  <c r="C1232" i="2"/>
  <c r="B1232" i="2"/>
  <c r="C2043" i="2"/>
  <c r="B2043" i="2"/>
  <c r="C1809" i="2"/>
  <c r="B1809" i="2"/>
  <c r="B2284" i="2"/>
  <c r="C2284" i="2"/>
  <c r="F1981" i="2"/>
  <c r="G1981" i="2"/>
  <c r="G1930" i="2"/>
  <c r="F1930" i="2"/>
  <c r="B2250" i="2"/>
  <c r="C2250" i="2"/>
  <c r="B1947" i="2"/>
  <c r="C1947" i="2"/>
  <c r="C1865" i="2"/>
  <c r="B1865" i="2"/>
  <c r="F1787" i="2"/>
  <c r="G1787" i="2"/>
  <c r="K1625" i="2"/>
  <c r="J1625" i="2"/>
  <c r="G1644" i="2"/>
  <c r="F1644" i="2"/>
  <c r="G1597" i="2"/>
  <c r="F1597" i="2"/>
  <c r="J1328" i="2"/>
  <c r="K1328" i="2"/>
  <c r="F1188" i="2"/>
  <c r="G1188" i="2"/>
  <c r="F1204" i="2"/>
  <c r="G1204" i="2"/>
  <c r="N1207" i="2"/>
  <c r="O1207" i="2"/>
  <c r="P7" i="1"/>
  <c r="O8" i="1"/>
  <c r="B2047" i="2"/>
  <c r="C2047" i="2"/>
  <c r="C2064" i="2"/>
  <c r="B2064" i="2"/>
  <c r="C2069" i="2"/>
  <c r="B2069" i="2"/>
  <c r="C2051" i="2"/>
  <c r="C1933" i="2"/>
  <c r="J1665" i="2"/>
  <c r="K1665" i="2"/>
  <c r="B1794" i="2"/>
  <c r="C1794" i="2"/>
  <c r="K1693" i="2"/>
  <c r="J1693" i="2"/>
  <c r="J1686" i="2"/>
  <c r="K1686" i="2"/>
  <c r="C1665" i="2"/>
  <c r="B1665" i="2"/>
  <c r="B1460" i="2"/>
  <c r="C1460" i="2"/>
  <c r="G1473" i="2"/>
  <c r="F1473" i="2"/>
  <c r="B1442" i="2"/>
  <c r="C1442" i="2"/>
  <c r="F1443" i="2"/>
  <c r="G1443" i="2"/>
  <c r="B1383" i="2"/>
  <c r="C1383" i="2"/>
  <c r="F1236" i="2"/>
  <c r="G1236" i="2"/>
  <c r="N1240" i="2"/>
  <c r="O1240" i="2"/>
  <c r="J1133" i="2"/>
  <c r="K1133" i="2"/>
  <c r="N1174" i="2"/>
  <c r="O1174" i="2"/>
  <c r="O1153" i="2"/>
  <c r="N1153" i="2"/>
  <c r="N1210" i="2"/>
  <c r="O1210" i="2"/>
  <c r="K1202" i="2"/>
  <c r="J1202" i="2"/>
  <c r="B1915" i="2"/>
  <c r="C1915" i="2"/>
  <c r="B9" i="1"/>
  <c r="B17" i="1" s="1"/>
  <c r="B18" i="1" s="1"/>
  <c r="B40" i="1"/>
  <c r="C1982" i="2"/>
  <c r="B1982" i="2"/>
  <c r="G1924" i="2"/>
  <c r="F1924" i="2"/>
  <c r="B1866" i="2"/>
  <c r="B1810" i="2"/>
  <c r="K1689" i="2"/>
  <c r="J1689" i="2"/>
  <c r="J1633" i="2"/>
  <c r="K1633" i="2"/>
  <c r="K1626" i="2"/>
  <c r="J1626" i="2"/>
  <c r="K1640" i="2"/>
  <c r="J1640" i="2"/>
  <c r="J1396" i="2"/>
  <c r="K1396" i="2"/>
  <c r="C1686" i="2"/>
  <c r="B1686" i="2"/>
  <c r="J1245" i="2"/>
  <c r="K1245" i="2"/>
  <c r="B1209" i="2"/>
  <c r="C1209" i="2"/>
  <c r="N1142" i="2"/>
  <c r="O1142" i="2"/>
  <c r="B1082" i="2"/>
  <c r="C1082" i="2"/>
  <c r="F1081" i="2"/>
  <c r="G1081" i="2"/>
  <c r="F1909" i="2"/>
  <c r="G1909" i="2"/>
  <c r="B2275" i="2"/>
  <c r="C2275" i="2"/>
  <c r="C1921" i="2"/>
  <c r="B1921" i="2"/>
  <c r="K1645" i="2"/>
  <c r="J1645" i="2"/>
  <c r="J1591" i="2"/>
  <c r="K1591" i="2"/>
  <c r="B1654" i="2"/>
  <c r="C1654" i="2"/>
  <c r="J1391" i="2"/>
  <c r="K1391" i="2"/>
  <c r="N1344" i="2"/>
  <c r="O1344" i="2"/>
  <c r="J1335" i="2"/>
  <c r="K1335" i="2"/>
  <c r="K1184" i="2"/>
  <c r="J1184" i="2"/>
  <c r="J1195" i="2"/>
  <c r="K1195" i="2"/>
  <c r="F1186" i="2"/>
  <c r="G1186" i="2"/>
  <c r="N1077" i="2"/>
  <c r="O1077" i="2"/>
  <c r="N1280" i="2"/>
  <c r="O1280" i="2"/>
  <c r="C1200" i="2"/>
  <c r="B1200" i="2"/>
  <c r="G1922" i="2"/>
  <c r="J1681" i="2"/>
  <c r="K1681" i="2"/>
  <c r="B2290" i="2"/>
  <c r="C2290" i="2"/>
  <c r="C2173" i="2"/>
  <c r="B2173" i="2"/>
  <c r="B2276" i="2"/>
  <c r="F1986" i="2"/>
  <c r="B1992" i="2"/>
  <c r="C1992" i="2"/>
  <c r="B1945" i="2"/>
  <c r="F1956" i="2"/>
  <c r="G1956" i="2"/>
  <c r="C1927" i="2"/>
  <c r="G1904" i="2"/>
  <c r="F1941" i="2"/>
  <c r="G1941" i="2"/>
  <c r="K1623" i="2"/>
  <c r="J1623" i="2"/>
  <c r="K1677" i="2"/>
  <c r="J1677" i="2"/>
  <c r="C1668" i="2"/>
  <c r="B1668" i="2"/>
  <c r="B1396" i="2"/>
  <c r="C1396" i="2"/>
  <c r="B1332" i="2"/>
  <c r="C1332" i="2"/>
  <c r="N1338" i="2"/>
  <c r="O1338" i="2"/>
  <c r="F1140" i="2"/>
  <c r="G1140" i="2"/>
  <c r="G1159" i="2"/>
  <c r="F1159" i="2"/>
  <c r="R1076" i="2"/>
  <c r="S1076" i="2"/>
  <c r="B1072" i="2"/>
  <c r="C1072" i="2"/>
  <c r="K1683" i="2"/>
  <c r="J1683" i="2"/>
  <c r="C2282" i="2"/>
  <c r="B2282" i="2"/>
  <c r="C2166" i="2"/>
  <c r="C2300" i="2"/>
  <c r="B2300" i="2"/>
  <c r="B2304" i="2"/>
  <c r="C2304" i="2"/>
  <c r="C2280" i="2"/>
  <c r="C2218" i="2"/>
  <c r="B1953" i="2"/>
  <c r="C1953" i="2"/>
  <c r="F1898" i="2"/>
  <c r="G1898" i="2"/>
  <c r="G1696" i="2"/>
  <c r="F1696" i="2"/>
  <c r="B1732" i="2"/>
  <c r="C1732" i="2"/>
  <c r="J1649" i="2"/>
  <c r="K1649" i="2"/>
  <c r="J1607" i="2"/>
  <c r="K1607" i="2"/>
  <c r="J1385" i="2"/>
  <c r="K1385" i="2"/>
  <c r="J1414" i="2"/>
  <c r="K1414" i="2"/>
  <c r="J1339" i="2"/>
  <c r="K1339" i="2"/>
  <c r="F1220" i="2"/>
  <c r="G1220" i="2"/>
  <c r="B1221" i="2"/>
  <c r="C1221" i="2"/>
  <c r="G1211" i="2"/>
  <c r="F1211" i="2"/>
  <c r="J1135" i="2"/>
  <c r="K1135" i="2"/>
  <c r="C1700" i="2"/>
  <c r="G1709" i="2"/>
  <c r="K1230" i="2"/>
  <c r="O1126" i="2"/>
  <c r="B943" i="2"/>
  <c r="N938" i="2"/>
  <c r="O998" i="2"/>
  <c r="B1061" i="2"/>
  <c r="F989" i="2"/>
  <c r="B952" i="2"/>
  <c r="J1066" i="2"/>
  <c r="B1048" i="2"/>
  <c r="G994" i="2"/>
  <c r="G1214" i="2"/>
  <c r="G1174" i="2"/>
  <c r="K1108" i="2"/>
  <c r="N1054" i="2"/>
  <c r="B1020" i="2"/>
  <c r="N981" i="2"/>
  <c r="J1031" i="2"/>
  <c r="B996" i="2"/>
  <c r="J962" i="2"/>
  <c r="C959" i="2"/>
  <c r="J1222" i="2"/>
  <c r="F1163" i="2"/>
  <c r="N1076" i="2"/>
  <c r="R1038" i="2"/>
  <c r="K1013" i="2"/>
  <c r="R952" i="2"/>
  <c r="K945" i="2"/>
  <c r="G936" i="2"/>
  <c r="S894" i="2"/>
  <c r="C890" i="2"/>
  <c r="O885" i="2"/>
  <c r="O950" i="2"/>
  <c r="O891" i="2"/>
  <c r="S812" i="2"/>
  <c r="B960" i="2"/>
  <c r="C906" i="2"/>
  <c r="O901" i="2"/>
  <c r="G895" i="2"/>
  <c r="K872" i="2"/>
  <c r="S868" i="2"/>
  <c r="C864" i="2"/>
  <c r="O859" i="2"/>
  <c r="G853" i="2"/>
  <c r="O851" i="2"/>
  <c r="B840" i="2"/>
  <c r="K838" i="2"/>
  <c r="C832" i="2"/>
  <c r="K822" i="2"/>
  <c r="C814" i="2"/>
  <c r="B814" i="2"/>
  <c r="K896" i="2"/>
  <c r="C878" i="2"/>
  <c r="O873" i="2"/>
  <c r="C862" i="2"/>
  <c r="B862" i="2"/>
  <c r="S858" i="2"/>
  <c r="G855" i="2"/>
  <c r="C842" i="2"/>
  <c r="S838" i="2"/>
  <c r="K828" i="2"/>
  <c r="K849" i="2"/>
  <c r="J849" i="2"/>
  <c r="S835" i="2"/>
  <c r="S786" i="2"/>
  <c r="R786" i="2"/>
  <c r="G836" i="2"/>
  <c r="K812" i="2"/>
  <c r="F767" i="2"/>
  <c r="G767" i="2"/>
  <c r="S876" i="2"/>
  <c r="J772" i="2"/>
  <c r="C806" i="2"/>
  <c r="O801" i="2"/>
  <c r="S892" i="2"/>
  <c r="G877" i="2"/>
  <c r="S773" i="2"/>
  <c r="R773" i="2"/>
  <c r="C867" i="2"/>
  <c r="K853" i="2"/>
  <c r="O846" i="2"/>
  <c r="K814" i="2"/>
  <c r="J814" i="2"/>
  <c r="G633" i="2"/>
  <c r="S596" i="2"/>
  <c r="G627" i="2"/>
  <c r="F647" i="2"/>
  <c r="C572" i="2"/>
  <c r="S568" i="2"/>
  <c r="K550" i="2"/>
  <c r="J550" i="2"/>
  <c r="K542" i="2"/>
  <c r="W529" i="2"/>
  <c r="K518" i="2"/>
  <c r="J518" i="2"/>
  <c r="B648" i="2"/>
  <c r="O617" i="2"/>
  <c r="S610" i="2"/>
  <c r="J586" i="2"/>
  <c r="S550" i="2"/>
  <c r="G539" i="2"/>
  <c r="G694" i="2"/>
  <c r="G474" i="2"/>
  <c r="V427" i="2"/>
  <c r="F443" i="2"/>
  <c r="K622" i="2"/>
  <c r="R618" i="2"/>
  <c r="S618" i="2"/>
  <c r="AA254" i="2"/>
  <c r="Z254" i="2"/>
  <c r="B308" i="2"/>
  <c r="O579" i="2"/>
  <c r="C1572" i="2"/>
  <c r="B1572" i="2"/>
  <c r="J984" i="2"/>
  <c r="K984" i="2"/>
  <c r="N556" i="2"/>
  <c r="O556" i="2"/>
  <c r="C830" i="2"/>
  <c r="B830" i="2"/>
  <c r="C843" i="2"/>
  <c r="B843" i="2"/>
  <c r="O1014" i="2"/>
  <c r="N1014" i="2"/>
  <c r="O882" i="2"/>
  <c r="N882" i="2"/>
  <c r="C796" i="2"/>
  <c r="B796" i="2"/>
  <c r="K610" i="2"/>
  <c r="J610" i="2"/>
  <c r="K534" i="2"/>
  <c r="J534" i="2"/>
  <c r="G625" i="2"/>
  <c r="F625" i="2"/>
  <c r="R386" i="2"/>
  <c r="S386" i="2"/>
  <c r="O360" i="2"/>
  <c r="N360" i="2"/>
  <c r="O625" i="2"/>
  <c r="N625" i="2"/>
  <c r="W111" i="2"/>
  <c r="V111" i="2"/>
  <c r="AE47" i="2"/>
  <c r="AD47" i="2"/>
  <c r="J137" i="2"/>
  <c r="K137" i="2"/>
  <c r="N1187" i="2"/>
  <c r="O1187" i="2"/>
  <c r="O1299" i="2"/>
  <c r="N1299" i="2"/>
  <c r="W755" i="2"/>
  <c r="V755" i="2"/>
  <c r="V742" i="2"/>
  <c r="W742" i="2"/>
  <c r="R734" i="2"/>
  <c r="S734" i="2"/>
  <c r="F1645" i="2"/>
  <c r="F1386" i="2"/>
  <c r="J1399" i="2"/>
  <c r="F1323" i="2"/>
  <c r="F1338" i="2"/>
  <c r="N1352" i="2"/>
  <c r="J1343" i="2"/>
  <c r="F1334" i="2"/>
  <c r="J1326" i="2"/>
  <c r="K1618" i="2"/>
  <c r="F1487" i="2"/>
  <c r="J1394" i="2"/>
  <c r="J1337" i="2"/>
  <c r="J1249" i="2"/>
  <c r="F1240" i="2"/>
  <c r="B1249" i="2"/>
  <c r="N1244" i="2"/>
  <c r="J1235" i="2"/>
  <c r="F1226" i="2"/>
  <c r="J1317" i="2"/>
  <c r="J1219" i="2"/>
  <c r="O1205" i="2"/>
  <c r="F1218" i="2"/>
  <c r="B1175" i="2"/>
  <c r="O1213" i="2"/>
  <c r="N1202" i="2"/>
  <c r="J1193" i="2"/>
  <c r="F1184" i="2"/>
  <c r="F1180" i="2"/>
  <c r="K1160" i="2"/>
  <c r="J1213" i="2"/>
  <c r="J1203" i="2"/>
  <c r="C1194" i="2"/>
  <c r="O1189" i="2"/>
  <c r="F1232" i="2"/>
  <c r="O1209" i="2"/>
  <c r="J1177" i="2"/>
  <c r="B1213" i="2"/>
  <c r="J1209" i="2"/>
  <c r="N1194" i="2"/>
  <c r="J1185" i="2"/>
  <c r="O1169" i="2"/>
  <c r="C1155" i="2"/>
  <c r="B1205" i="2"/>
  <c r="J1147" i="2"/>
  <c r="B1086" i="2"/>
  <c r="N1081" i="2"/>
  <c r="J1072" i="2"/>
  <c r="N1288" i="2"/>
  <c r="J1279" i="2"/>
  <c r="F1085" i="2"/>
  <c r="B1076" i="2"/>
  <c r="F1190" i="2"/>
  <c r="O1123" i="2"/>
  <c r="G1052" i="2"/>
  <c r="G1013" i="2"/>
  <c r="G979" i="2"/>
  <c r="K1075" i="2"/>
  <c r="J997" i="2"/>
  <c r="K966" i="2"/>
  <c r="O1056" i="2"/>
  <c r="G1021" i="2"/>
  <c r="S984" i="2"/>
  <c r="O1045" i="2"/>
  <c r="G1027" i="2"/>
  <c r="R989" i="2"/>
  <c r="J1199" i="2"/>
  <c r="B1169" i="2"/>
  <c r="G1082" i="2"/>
  <c r="O1015" i="2"/>
  <c r="C968" i="2"/>
  <c r="K1063" i="2"/>
  <c r="O991" i="2"/>
  <c r="F1158" i="2"/>
  <c r="S1036" i="2"/>
  <c r="J892" i="2"/>
  <c r="R948" i="2"/>
  <c r="F873" i="2"/>
  <c r="J820" i="2"/>
  <c r="N811" i="2"/>
  <c r="R804" i="2"/>
  <c r="N905" i="2"/>
  <c r="B868" i="2"/>
  <c r="N863" i="2"/>
  <c r="R852" i="2"/>
  <c r="F841" i="2"/>
  <c r="N839" i="2"/>
  <c r="N831" i="2"/>
  <c r="J955" i="2"/>
  <c r="B892" i="2"/>
  <c r="N887" i="2"/>
  <c r="N817" i="2"/>
  <c r="O934" i="2"/>
  <c r="N934" i="2"/>
  <c r="B908" i="2"/>
  <c r="S866" i="2"/>
  <c r="R866" i="2"/>
  <c r="F863" i="2"/>
  <c r="K848" i="2"/>
  <c r="J848" i="2"/>
  <c r="F843" i="2"/>
  <c r="N841" i="2"/>
  <c r="N829" i="2"/>
  <c r="S867" i="2"/>
  <c r="R867" i="2"/>
  <c r="G791" i="2"/>
  <c r="F791" i="2"/>
  <c r="C788" i="2"/>
  <c r="N780" i="2"/>
  <c r="C797" i="2"/>
  <c r="B797" i="2"/>
  <c r="K877" i="2"/>
  <c r="N866" i="2"/>
  <c r="O784" i="2"/>
  <c r="N784" i="2"/>
  <c r="O830" i="2"/>
  <c r="R823" i="2"/>
  <c r="F795" i="2"/>
  <c r="B608" i="2"/>
  <c r="B760" i="2"/>
  <c r="C760" i="2"/>
  <c r="V577" i="2"/>
  <c r="O559" i="2"/>
  <c r="B556" i="2"/>
  <c r="R552" i="2"/>
  <c r="G533" i="2"/>
  <c r="J624" i="2"/>
  <c r="O601" i="2"/>
  <c r="N601" i="2"/>
  <c r="J592" i="2"/>
  <c r="W543" i="2"/>
  <c r="K532" i="2"/>
  <c r="J532" i="2"/>
  <c r="N517" i="2"/>
  <c r="S598" i="2"/>
  <c r="R598" i="2"/>
  <c r="C445" i="2"/>
  <c r="F341" i="2"/>
  <c r="G341" i="2"/>
  <c r="S351" i="2"/>
  <c r="C604" i="2"/>
  <c r="K499" i="2"/>
  <c r="C598" i="2"/>
  <c r="W414" i="2"/>
  <c r="R424" i="2"/>
  <c r="G255" i="2"/>
  <c r="Z314" i="2"/>
  <c r="AA314" i="2"/>
  <c r="B366" i="2"/>
  <c r="C366" i="2"/>
  <c r="J146" i="2"/>
  <c r="K146" i="2"/>
  <c r="AE75" i="2"/>
  <c r="AD75" i="2"/>
  <c r="AE62" i="2"/>
  <c r="AD62" i="2"/>
  <c r="N58" i="2"/>
  <c r="O58" i="2"/>
  <c r="V11" i="2"/>
  <c r="W11" i="2"/>
  <c r="W21" i="2"/>
  <c r="V21" i="2"/>
  <c r="C871" i="2"/>
  <c r="B871" i="2"/>
  <c r="N1259" i="2"/>
  <c r="O1259" i="2"/>
  <c r="B1144" i="2"/>
  <c r="C1144" i="2"/>
  <c r="J952" i="2"/>
  <c r="K952" i="2"/>
  <c r="K843" i="2"/>
  <c r="J843" i="2"/>
  <c r="Z460" i="2"/>
  <c r="AA460" i="2"/>
  <c r="G1146" i="2"/>
  <c r="F849" i="2"/>
  <c r="O847" i="2"/>
  <c r="S816" i="2"/>
  <c r="S834" i="2"/>
  <c r="R834" i="2"/>
  <c r="O854" i="2"/>
  <c r="G797" i="2"/>
  <c r="S888" i="2"/>
  <c r="R888" i="2"/>
  <c r="S794" i="2"/>
  <c r="K837" i="2"/>
  <c r="J837" i="2"/>
  <c r="C802" i="2"/>
  <c r="W621" i="2"/>
  <c r="G678" i="2"/>
  <c r="F678" i="2"/>
  <c r="C618" i="2"/>
  <c r="B618" i="2"/>
  <c r="K630" i="2"/>
  <c r="J630" i="2"/>
  <c r="W593" i="2"/>
  <c r="V593" i="2"/>
  <c r="R520" i="2"/>
  <c r="G599" i="2"/>
  <c r="F593" i="2"/>
  <c r="O549" i="2"/>
  <c r="N549" i="2"/>
  <c r="K791" i="2"/>
  <c r="J791" i="2"/>
  <c r="K628" i="2"/>
  <c r="S369" i="2"/>
  <c r="R369" i="2"/>
  <c r="B386" i="2"/>
  <c r="C386" i="2"/>
  <c r="G629" i="2"/>
  <c r="F629" i="2"/>
  <c r="S572" i="2"/>
  <c r="R572" i="2"/>
  <c r="Z436" i="2"/>
  <c r="AA436" i="2"/>
  <c r="N463" i="2"/>
  <c r="O463" i="2"/>
  <c r="G378" i="2"/>
  <c r="F378" i="2"/>
  <c r="V102" i="2"/>
  <c r="W102" i="2"/>
  <c r="O80" i="2"/>
  <c r="N80" i="2"/>
  <c r="J153" i="2"/>
  <c r="K153" i="2"/>
  <c r="AE96" i="2"/>
  <c r="AD96" i="2"/>
  <c r="O39" i="2"/>
  <c r="N39" i="2"/>
  <c r="O36" i="2"/>
  <c r="N36" i="2"/>
  <c r="W95" i="2"/>
  <c r="V95" i="2"/>
  <c r="V70" i="2"/>
  <c r="W70" i="2"/>
  <c r="C1455" i="2"/>
  <c r="B1455" i="2"/>
  <c r="J968" i="2"/>
  <c r="K968" i="2"/>
  <c r="B690" i="2"/>
  <c r="C690" i="2"/>
  <c r="G871" i="2"/>
  <c r="F871" i="2"/>
  <c r="K861" i="2"/>
  <c r="J861" i="2"/>
  <c r="J756" i="2"/>
  <c r="K756" i="2"/>
  <c r="G805" i="2"/>
  <c r="F805" i="2"/>
  <c r="K671" i="2"/>
  <c r="J671" i="2"/>
  <c r="G577" i="2"/>
  <c r="F577" i="2"/>
  <c r="F288" i="2"/>
  <c r="G288" i="2"/>
  <c r="AA325" i="2"/>
  <c r="Z325" i="2"/>
  <c r="C2209" i="2"/>
  <c r="B2209" i="2"/>
  <c r="B1613" i="2"/>
  <c r="C1613" i="2"/>
  <c r="C1777" i="2"/>
  <c r="B1777" i="2"/>
  <c r="AA415" i="2"/>
  <c r="Z415" i="2"/>
  <c r="F1858" i="2"/>
  <c r="G1893" i="2"/>
  <c r="C1716" i="2"/>
  <c r="B1687" i="2"/>
  <c r="F1664" i="2"/>
  <c r="J1657" i="2"/>
  <c r="F1624" i="2"/>
  <c r="J1631" i="2"/>
  <c r="F1622" i="2"/>
  <c r="F1762" i="2"/>
  <c r="F1710" i="2"/>
  <c r="F1888" i="2"/>
  <c r="F1706" i="2"/>
  <c r="J1651" i="2"/>
  <c r="B1633" i="2"/>
  <c r="B1699" i="2"/>
  <c r="G1629" i="2"/>
  <c r="J1669" i="2"/>
  <c r="G1617" i="2"/>
  <c r="G1695" i="2"/>
  <c r="G1625" i="2"/>
  <c r="G1647" i="2"/>
  <c r="G1598" i="2"/>
  <c r="B1588" i="2"/>
  <c r="J1480" i="2"/>
  <c r="B1458" i="2"/>
  <c r="B1483" i="2"/>
  <c r="F1452" i="2"/>
  <c r="J1469" i="2"/>
  <c r="F1451" i="2"/>
  <c r="B1526" i="2"/>
  <c r="F1492" i="2"/>
  <c r="F1403" i="2"/>
  <c r="B1394" i="2"/>
  <c r="J1389" i="2"/>
  <c r="F1398" i="2"/>
  <c r="B1389" i="2"/>
  <c r="F1384" i="2"/>
  <c r="F1421" i="2"/>
  <c r="B1412" i="2"/>
  <c r="J1392" i="2"/>
  <c r="F1327" i="2"/>
  <c r="F1317" i="2"/>
  <c r="F1331" i="2"/>
  <c r="B1337" i="2"/>
  <c r="N1360" i="2"/>
  <c r="J1351" i="2"/>
  <c r="F1342" i="2"/>
  <c r="F1333" i="2"/>
  <c r="J1330" i="2"/>
  <c r="G1615" i="2"/>
  <c r="J1482" i="2"/>
  <c r="J1402" i="2"/>
  <c r="F1393" i="2"/>
  <c r="F1336" i="2"/>
  <c r="F1244" i="2"/>
  <c r="B1235" i="2"/>
  <c r="B1315" i="2"/>
  <c r="B1333" i="2"/>
  <c r="N1248" i="2"/>
  <c r="J1239" i="2"/>
  <c r="F1230" i="2"/>
  <c r="N1315" i="2"/>
  <c r="C1212" i="2"/>
  <c r="K1208" i="2"/>
  <c r="C1202" i="2"/>
  <c r="O1197" i="2"/>
  <c r="K1188" i="2"/>
  <c r="B1195" i="2"/>
  <c r="B1179" i="2"/>
  <c r="G1191" i="2"/>
  <c r="B1177" i="2"/>
  <c r="N1172" i="2"/>
  <c r="B1201" i="2"/>
  <c r="F1182" i="2"/>
  <c r="N1222" i="2"/>
  <c r="N1212" i="2"/>
  <c r="N1230" i="2"/>
  <c r="N1208" i="2"/>
  <c r="F1202" i="2"/>
  <c r="B1193" i="2"/>
  <c r="J1141" i="2"/>
  <c r="J1145" i="2"/>
  <c r="N1085" i="2"/>
  <c r="J1076" i="2"/>
  <c r="C1180" i="2"/>
  <c r="N1296" i="2"/>
  <c r="J1287" i="2"/>
  <c r="F1115" i="2"/>
  <c r="B1080" i="2"/>
  <c r="N1075" i="2"/>
  <c r="J1189" i="2"/>
  <c r="K1122" i="2"/>
  <c r="C1081" i="2"/>
  <c r="S1047" i="2"/>
  <c r="S1008" i="2"/>
  <c r="G962" i="2"/>
  <c r="G969" i="2"/>
  <c r="S1016" i="2"/>
  <c r="C980" i="2"/>
  <c r="S968" i="2"/>
  <c r="O1043" i="2"/>
  <c r="B985" i="2"/>
  <c r="O955" i="2"/>
  <c r="N1198" i="2"/>
  <c r="B1167" i="2"/>
  <c r="K1045" i="2"/>
  <c r="O1023" i="2"/>
  <c r="C1204" i="2"/>
  <c r="G1155" i="2"/>
  <c r="S1070" i="2"/>
  <c r="K1052" i="2"/>
  <c r="C1034" i="2"/>
  <c r="F1004" i="2"/>
  <c r="B874" i="2"/>
  <c r="N869" i="2"/>
  <c r="B880" i="2"/>
  <c r="N875" i="2"/>
  <c r="B818" i="2"/>
  <c r="J810" i="2"/>
  <c r="N803" i="2"/>
  <c r="J900" i="2"/>
  <c r="R890" i="2"/>
  <c r="N867" i="2"/>
  <c r="J858" i="2"/>
  <c r="C852" i="2"/>
  <c r="J850" i="2"/>
  <c r="K884" i="2"/>
  <c r="J884" i="2"/>
  <c r="O857" i="2"/>
  <c r="N857" i="2"/>
  <c r="O837" i="2"/>
  <c r="C820" i="2"/>
  <c r="C831" i="2"/>
  <c r="B831" i="2"/>
  <c r="B798" i="2"/>
  <c r="C810" i="2"/>
  <c r="B810" i="2"/>
  <c r="C819" i="2"/>
  <c r="B819" i="2"/>
  <c r="K825" i="2"/>
  <c r="J825" i="2"/>
  <c r="C770" i="2"/>
  <c r="G884" i="2"/>
  <c r="B872" i="2"/>
  <c r="J804" i="2"/>
  <c r="R800" i="2"/>
  <c r="S628" i="2"/>
  <c r="R628" i="2"/>
  <c r="N619" i="2"/>
  <c r="C592" i="2"/>
  <c r="B592" i="2"/>
  <c r="J687" i="2"/>
  <c r="O629" i="2"/>
  <c r="R622" i="2"/>
  <c r="V651" i="2"/>
  <c r="C638" i="2"/>
  <c r="G605" i="2"/>
  <c r="J598" i="2"/>
  <c r="K566" i="2"/>
  <c r="J566" i="2"/>
  <c r="V561" i="2"/>
  <c r="B540" i="2"/>
  <c r="O643" i="2"/>
  <c r="B606" i="2"/>
  <c r="V597" i="2"/>
  <c r="W551" i="2"/>
  <c r="V551" i="2"/>
  <c r="S534" i="2"/>
  <c r="R534" i="2"/>
  <c r="V767" i="2"/>
  <c r="S556" i="2"/>
  <c r="AA455" i="2"/>
  <c r="AA353" i="2"/>
  <c r="Z353" i="2"/>
  <c r="K431" i="2"/>
  <c r="B500" i="2"/>
  <c r="C500" i="2"/>
  <c r="V271" i="2"/>
  <c r="W271" i="2"/>
  <c r="AA266" i="2"/>
  <c r="Z266" i="2"/>
  <c r="N396" i="2"/>
  <c r="O396" i="2"/>
  <c r="AA299" i="2"/>
  <c r="Z299" i="2"/>
  <c r="J130" i="2"/>
  <c r="K130" i="2"/>
  <c r="W105" i="2"/>
  <c r="V105" i="2"/>
  <c r="AE59" i="2"/>
  <c r="AD59" i="2"/>
  <c r="O46" i="2"/>
  <c r="N46" i="2"/>
  <c r="J169" i="2"/>
  <c r="K169" i="2"/>
  <c r="G84" i="2"/>
  <c r="F84" i="2"/>
  <c r="B961" i="2"/>
  <c r="C961" i="2"/>
  <c r="R746" i="2"/>
  <c r="S746" i="2"/>
  <c r="R770" i="2"/>
  <c r="S770" i="2"/>
  <c r="S756" i="2"/>
  <c r="R756" i="2"/>
  <c r="F514" i="2"/>
  <c r="G514" i="2"/>
  <c r="S856" i="2"/>
  <c r="G839" i="2"/>
  <c r="F839" i="2"/>
  <c r="O825" i="2"/>
  <c r="N825" i="2"/>
  <c r="K946" i="2"/>
  <c r="F763" i="2"/>
  <c r="G763" i="2"/>
  <c r="S855" i="2"/>
  <c r="R855" i="2"/>
  <c r="G811" i="2"/>
  <c r="V341" i="2"/>
  <c r="W341" i="2"/>
  <c r="C576" i="2"/>
  <c r="W510" i="2"/>
  <c r="V510" i="2"/>
  <c r="W494" i="2"/>
  <c r="S592" i="2"/>
  <c r="R592" i="2"/>
  <c r="R658" i="2"/>
  <c r="S658" i="2"/>
  <c r="W447" i="2"/>
  <c r="G411" i="2"/>
  <c r="F411" i="2"/>
  <c r="G281" i="2"/>
  <c r="F281" i="2"/>
  <c r="V369" i="2"/>
  <c r="J421" i="2"/>
  <c r="K421" i="2"/>
  <c r="R328" i="2"/>
  <c r="S328" i="2"/>
  <c r="AA291" i="2"/>
  <c r="Z291" i="2"/>
  <c r="O64" i="2"/>
  <c r="N64" i="2"/>
  <c r="F893" i="2"/>
  <c r="G893" i="2"/>
  <c r="G46" i="2"/>
  <c r="F46" i="2"/>
  <c r="G1745" i="2"/>
  <c r="F1745" i="2"/>
  <c r="K1576" i="2"/>
  <c r="J1576" i="2"/>
  <c r="K1574" i="2"/>
  <c r="J1574" i="2"/>
  <c r="F1269" i="2"/>
  <c r="G1269" i="2"/>
  <c r="K902" i="2"/>
  <c r="J902" i="2"/>
  <c r="C888" i="2"/>
  <c r="B888" i="2"/>
  <c r="S843" i="2"/>
  <c r="R843" i="2"/>
  <c r="F953" i="2"/>
  <c r="G953" i="2"/>
  <c r="K784" i="2"/>
  <c r="J784" i="2"/>
  <c r="S641" i="2"/>
  <c r="R641" i="2"/>
  <c r="W599" i="2"/>
  <c r="V599" i="2"/>
  <c r="N665" i="2"/>
  <c r="O665" i="2"/>
  <c r="C612" i="2"/>
  <c r="B612" i="2"/>
  <c r="W619" i="2"/>
  <c r="V619" i="2"/>
  <c r="C530" i="2"/>
  <c r="B530" i="2"/>
  <c r="N381" i="2"/>
  <c r="O381" i="2"/>
  <c r="N365" i="2"/>
  <c r="O365" i="2"/>
  <c r="G374" i="2"/>
  <c r="F374" i="2"/>
  <c r="O539" i="2"/>
  <c r="N539" i="2"/>
  <c r="R485" i="2"/>
  <c r="S485" i="2"/>
  <c r="R402" i="2"/>
  <c r="S402" i="2"/>
  <c r="Z457" i="2"/>
  <c r="AA457" i="2"/>
  <c r="K467" i="2"/>
  <c r="J467" i="2"/>
  <c r="AE78" i="2"/>
  <c r="AD78" i="2"/>
  <c r="N74" i="2"/>
  <c r="O74" i="2"/>
  <c r="J185" i="2"/>
  <c r="K185" i="2"/>
  <c r="AE37" i="2"/>
  <c r="AD37" i="2"/>
  <c r="F1857" i="2"/>
  <c r="G1857" i="2"/>
  <c r="C1272" i="2"/>
  <c r="B1272" i="2"/>
  <c r="F697" i="2"/>
  <c r="G697" i="2"/>
  <c r="F770" i="2"/>
  <c r="G770" i="2"/>
  <c r="W418" i="2"/>
  <c r="V418" i="2"/>
  <c r="J1087" i="2"/>
  <c r="K1087" i="2"/>
  <c r="F547" i="2"/>
  <c r="R518" i="2"/>
  <c r="V770" i="2"/>
  <c r="F662" i="2"/>
  <c r="R630" i="2"/>
  <c r="J612" i="2"/>
  <c r="B594" i="2"/>
  <c r="F814" i="2"/>
  <c r="J578" i="2"/>
  <c r="AA404" i="2"/>
  <c r="N508" i="2"/>
  <c r="F490" i="2"/>
  <c r="N358" i="2"/>
  <c r="F529" i="2"/>
  <c r="O493" i="2"/>
  <c r="G475" i="2"/>
  <c r="AA456" i="2"/>
  <c r="C446" i="2"/>
  <c r="C514" i="2"/>
  <c r="W495" i="2"/>
  <c r="R564" i="2"/>
  <c r="J554" i="2"/>
  <c r="K432" i="2"/>
  <c r="R624" i="2"/>
  <c r="J606" i="2"/>
  <c r="K500" i="2"/>
  <c r="Z408" i="2"/>
  <c r="C397" i="2"/>
  <c r="O361" i="2"/>
  <c r="G347" i="2"/>
  <c r="C686" i="2"/>
  <c r="F663" i="2"/>
  <c r="V627" i="2"/>
  <c r="N571" i="2"/>
  <c r="S524" i="2"/>
  <c r="S501" i="2"/>
  <c r="O429" i="2"/>
  <c r="R417" i="2"/>
  <c r="G439" i="2"/>
  <c r="R339" i="2"/>
  <c r="S312" i="2"/>
  <c r="G275" i="2"/>
  <c r="G287" i="2"/>
  <c r="Z270" i="2"/>
  <c r="W261" i="2"/>
  <c r="O494" i="2"/>
  <c r="Z260" i="2"/>
  <c r="R486" i="2"/>
  <c r="AA419" i="2"/>
  <c r="Z344" i="2"/>
  <c r="R323" i="2"/>
  <c r="Z292" i="2"/>
  <c r="G294" i="2"/>
  <c r="G283" i="2"/>
  <c r="AA256" i="2"/>
  <c r="S585" i="2"/>
  <c r="AA286" i="2"/>
  <c r="V269" i="2"/>
  <c r="C343" i="2"/>
  <c r="B324" i="2"/>
  <c r="F285" i="2"/>
  <c r="G771" i="2"/>
  <c r="V307" i="2"/>
  <c r="AD44" i="2"/>
  <c r="W259" i="2"/>
  <c r="J138" i="2"/>
  <c r="W119" i="2"/>
  <c r="V109" i="2"/>
  <c r="G98" i="2"/>
  <c r="G92" i="2"/>
  <c r="AD83" i="2"/>
  <c r="O82" i="2"/>
  <c r="AD80" i="2"/>
  <c r="N79" i="2"/>
  <c r="AD77" i="2"/>
  <c r="O72" i="2"/>
  <c r="AE70" i="2"/>
  <c r="AD67" i="2"/>
  <c r="O66" i="2"/>
  <c r="AD64" i="2"/>
  <c r="N63" i="2"/>
  <c r="AD61" i="2"/>
  <c r="O56" i="2"/>
  <c r="AE54" i="2"/>
  <c r="AD51" i="2"/>
  <c r="O50" i="2"/>
  <c r="N48" i="2"/>
  <c r="AD46" i="2"/>
  <c r="N45" i="2"/>
  <c r="AE30" i="2"/>
  <c r="O44" i="2"/>
  <c r="AD42" i="2"/>
  <c r="N41" i="2"/>
  <c r="AE110" i="2"/>
  <c r="V93" i="2"/>
  <c r="AD105" i="2"/>
  <c r="G957" i="2"/>
  <c r="S879" i="2"/>
  <c r="F641" i="2"/>
  <c r="G641" i="2"/>
  <c r="N335" i="2"/>
  <c r="G106" i="2"/>
  <c r="G55" i="2"/>
  <c r="C1842" i="2"/>
  <c r="B1821" i="2"/>
  <c r="G1866" i="2"/>
  <c r="B2195" i="2"/>
  <c r="B1597" i="2"/>
  <c r="B1952" i="2"/>
  <c r="C1952" i="2"/>
  <c r="B1776" i="2"/>
  <c r="G1771" i="2"/>
  <c r="B1807" i="2"/>
  <c r="K1601" i="2"/>
  <c r="K1588" i="2"/>
  <c r="G1547" i="2"/>
  <c r="C1430" i="2"/>
  <c r="F1589" i="2"/>
  <c r="G1462" i="2"/>
  <c r="F1462" i="2"/>
  <c r="K1556" i="2"/>
  <c r="C1296" i="2"/>
  <c r="G1273" i="2"/>
  <c r="F1261" i="2"/>
  <c r="F1416" i="2"/>
  <c r="F1108" i="2"/>
  <c r="K1055" i="2"/>
  <c r="B1407" i="2"/>
  <c r="N1267" i="2"/>
  <c r="N1104" i="2"/>
  <c r="C1423" i="2"/>
  <c r="B1256" i="2"/>
  <c r="C1114" i="2"/>
  <c r="B1114" i="2"/>
  <c r="B978" i="2"/>
  <c r="N1008" i="2"/>
  <c r="O868" i="2"/>
  <c r="N927" i="2"/>
  <c r="O927" i="2"/>
  <c r="N776" i="2"/>
  <c r="O640" i="2"/>
  <c r="C621" i="2"/>
  <c r="K813" i="2"/>
  <c r="K767" i="2"/>
  <c r="N641" i="2"/>
  <c r="O641" i="2"/>
  <c r="O749" i="2"/>
  <c r="K657" i="2"/>
  <c r="B642" i="2"/>
  <c r="S845" i="2"/>
  <c r="F620" i="2"/>
  <c r="N602" i="2"/>
  <c r="R643" i="2"/>
  <c r="V618" i="2"/>
  <c r="J684" i="2"/>
  <c r="F713" i="2"/>
  <c r="G713" i="2"/>
  <c r="C645" i="2"/>
  <c r="B645" i="2"/>
  <c r="G574" i="2"/>
  <c r="R450" i="2"/>
  <c r="C573" i="2"/>
  <c r="C545" i="2"/>
  <c r="O614" i="2"/>
  <c r="S467" i="2"/>
  <c r="R467" i="2"/>
  <c r="V423" i="2"/>
  <c r="Z406" i="2"/>
  <c r="G1430" i="2"/>
  <c r="K387" i="2"/>
  <c r="W304" i="2"/>
  <c r="F643" i="2"/>
  <c r="G643" i="2"/>
  <c r="K481" i="2"/>
  <c r="W238" i="2"/>
  <c r="B215" i="2"/>
  <c r="B195" i="2"/>
  <c r="J228" i="2"/>
  <c r="N143" i="2"/>
  <c r="J235" i="2"/>
  <c r="R201" i="2"/>
  <c r="S201" i="2"/>
  <c r="C1304" i="2"/>
  <c r="O240" i="2"/>
  <c r="R177" i="2"/>
  <c r="O346" i="2"/>
  <c r="F235" i="2"/>
  <c r="R164" i="2"/>
  <c r="F226" i="2"/>
  <c r="B192" i="2"/>
  <c r="O243" i="2"/>
  <c r="N243" i="2"/>
  <c r="Z400" i="2"/>
  <c r="B225" i="2"/>
  <c r="C225" i="2"/>
  <c r="Z153" i="2"/>
  <c r="AA153" i="2"/>
  <c r="K1374" i="2"/>
  <c r="J1374" i="2"/>
  <c r="F1263" i="2"/>
  <c r="G1263" i="2"/>
  <c r="F1100" i="2"/>
  <c r="G1100" i="2"/>
  <c r="G634" i="2"/>
  <c r="F990" i="2"/>
  <c r="N770" i="2"/>
  <c r="B268" i="2"/>
  <c r="G1567" i="2"/>
  <c r="O264" i="2"/>
  <c r="N264" i="2"/>
  <c r="I5" i="2"/>
  <c r="F5" i="2" s="1"/>
  <c r="I15" i="2"/>
  <c r="F15" i="2" s="1"/>
  <c r="Y16" i="2"/>
  <c r="V16" i="2" s="1"/>
  <c r="AE20" i="2"/>
  <c r="I22" i="2"/>
  <c r="F22" i="2" s="1"/>
  <c r="W22" i="2"/>
  <c r="AC23" i="2"/>
  <c r="AA23" i="2" s="1"/>
  <c r="V378" i="2"/>
  <c r="F607" i="2"/>
  <c r="K600" i="2"/>
  <c r="B382" i="2"/>
  <c r="W431" i="2"/>
  <c r="AA359" i="2"/>
  <c r="K351" i="2"/>
  <c r="W316" i="2"/>
  <c r="V273" i="2"/>
  <c r="B403" i="2"/>
  <c r="C388" i="2"/>
  <c r="K337" i="2"/>
  <c r="AE98" i="2"/>
  <c r="N38" i="2"/>
  <c r="AE36" i="2"/>
  <c r="C2116" i="2"/>
  <c r="B2116" i="2"/>
  <c r="F1592" i="2"/>
  <c r="B1736" i="2"/>
  <c r="G1580" i="2"/>
  <c r="J1254" i="2"/>
  <c r="K1254" i="2"/>
  <c r="J1138" i="2"/>
  <c r="K1138" i="2"/>
  <c r="F1456" i="2"/>
  <c r="O1062" i="2"/>
  <c r="K1097" i="2"/>
  <c r="G967" i="2"/>
  <c r="K999" i="2"/>
  <c r="J999" i="2"/>
  <c r="F974" i="2"/>
  <c r="C988" i="2"/>
  <c r="N957" i="2"/>
  <c r="F1102" i="2"/>
  <c r="B938" i="2"/>
  <c r="F753" i="2"/>
  <c r="G753" i="2"/>
  <c r="S637" i="2"/>
  <c r="G502" i="2"/>
  <c r="F502" i="2"/>
  <c r="B255" i="2"/>
  <c r="C255" i="2"/>
  <c r="G237" i="2"/>
  <c r="F237" i="2"/>
  <c r="G1281" i="2"/>
  <c r="F1281" i="2"/>
  <c r="J206" i="2"/>
  <c r="K206" i="2"/>
  <c r="O247" i="2"/>
  <c r="N247" i="2"/>
  <c r="B200" i="2"/>
  <c r="C200" i="2"/>
  <c r="O157" i="2"/>
  <c r="C2234" i="2"/>
  <c r="B2234" i="2"/>
  <c r="F1277" i="2"/>
  <c r="G1277" i="2"/>
  <c r="B342" i="2"/>
  <c r="C342" i="2"/>
  <c r="Z198" i="2"/>
  <c r="AA198" i="2"/>
  <c r="B1582" i="2"/>
  <c r="C1582" i="2"/>
  <c r="K1372" i="2"/>
  <c r="J1372" i="2"/>
  <c r="W664" i="2"/>
  <c r="V664" i="2"/>
  <c r="C461" i="2"/>
  <c r="B461" i="2"/>
  <c r="I4" i="2"/>
  <c r="G4" i="2" s="1"/>
  <c r="AG6" i="2"/>
  <c r="AD6" i="2" s="1"/>
  <c r="Y8" i="2"/>
  <c r="V8" i="2" s="1"/>
  <c r="Z10" i="2"/>
  <c r="E14" i="2"/>
  <c r="C14" i="2" s="1"/>
  <c r="AD26" i="2"/>
  <c r="AE26" i="2"/>
  <c r="AC29" i="2"/>
  <c r="Z29" i="2" s="1"/>
  <c r="R106" i="2"/>
  <c r="S106" i="2"/>
  <c r="K290" i="2"/>
  <c r="V257" i="2"/>
  <c r="Z289" i="2"/>
  <c r="Z278" i="2"/>
  <c r="V253" i="2"/>
  <c r="F293" i="2"/>
  <c r="V281" i="2"/>
  <c r="W134" i="2"/>
  <c r="AD84" i="2"/>
  <c r="N83" i="2"/>
  <c r="AD81" i="2"/>
  <c r="AD68" i="2"/>
  <c r="N67" i="2"/>
  <c r="AD65" i="2"/>
  <c r="AD52" i="2"/>
  <c r="N51" i="2"/>
  <c r="AD49" i="2"/>
  <c r="S120" i="2"/>
  <c r="K160" i="2"/>
  <c r="S872" i="2"/>
  <c r="R872" i="2"/>
  <c r="W645" i="2"/>
  <c r="S202" i="2"/>
  <c r="F95" i="2"/>
  <c r="W51" i="2"/>
  <c r="V51" i="2"/>
  <c r="G1860" i="2"/>
  <c r="F1860" i="2"/>
  <c r="B1737" i="2"/>
  <c r="G1768" i="2"/>
  <c r="F1768" i="2"/>
  <c r="B1994" i="2"/>
  <c r="C1583" i="2"/>
  <c r="G1577" i="2"/>
  <c r="F1577" i="2"/>
  <c r="C1554" i="2"/>
  <c r="B1554" i="2"/>
  <c r="B1446" i="2"/>
  <c r="B1288" i="2"/>
  <c r="N1122" i="2"/>
  <c r="N1263" i="2"/>
  <c r="O1263" i="2"/>
  <c r="F1316" i="2"/>
  <c r="J1162" i="2"/>
  <c r="K1162" i="2"/>
  <c r="F1118" i="2"/>
  <c r="O993" i="2"/>
  <c r="O972" i="2"/>
  <c r="G834" i="2"/>
  <c r="K748" i="2"/>
  <c r="G680" i="2"/>
  <c r="O637" i="2"/>
  <c r="B615" i="2"/>
  <c r="C640" i="2"/>
  <c r="C649" i="2"/>
  <c r="B649" i="2"/>
  <c r="C744" i="2"/>
  <c r="F554" i="2"/>
  <c r="O783" i="2"/>
  <c r="B627" i="2"/>
  <c r="C627" i="2"/>
  <c r="J497" i="2"/>
  <c r="O443" i="2"/>
  <c r="V600" i="2"/>
  <c r="W475" i="2"/>
  <c r="J435" i="2"/>
  <c r="B486" i="2"/>
  <c r="C486" i="2"/>
  <c r="G249" i="2"/>
  <c r="W406" i="2"/>
  <c r="V406" i="2"/>
  <c r="V558" i="2"/>
  <c r="B479" i="2"/>
  <c r="B248" i="2"/>
  <c r="C231" i="2"/>
  <c r="B159" i="2"/>
  <c r="C230" i="2"/>
  <c r="S218" i="2"/>
  <c r="B139" i="2"/>
  <c r="C139" i="2"/>
  <c r="C229" i="2"/>
  <c r="J212" i="2"/>
  <c r="K212" i="2"/>
  <c r="AA199" i="2"/>
  <c r="C175" i="2"/>
  <c r="R244" i="2"/>
  <c r="K234" i="2"/>
  <c r="Z194" i="2"/>
  <c r="AA194" i="2"/>
  <c r="R142" i="2"/>
  <c r="S142" i="2"/>
  <c r="G240" i="2"/>
  <c r="F240" i="2"/>
  <c r="C198" i="2"/>
  <c r="C190" i="2"/>
  <c r="AA375" i="2"/>
  <c r="J249" i="2"/>
  <c r="N217" i="2"/>
  <c r="C400" i="2"/>
  <c r="V236" i="2"/>
  <c r="K1470" i="2"/>
  <c r="R694" i="2"/>
  <c r="C1868" i="2"/>
  <c r="G1849" i="2"/>
  <c r="F1849" i="2"/>
  <c r="G1820" i="2"/>
  <c r="C1274" i="2"/>
  <c r="G1379" i="2"/>
  <c r="K1130" i="2"/>
  <c r="N1273" i="2"/>
  <c r="O1273" i="2"/>
  <c r="N969" i="2"/>
  <c r="O969" i="2"/>
  <c r="O532" i="2"/>
  <c r="C693" i="2"/>
  <c r="S5" i="2"/>
  <c r="F991" i="2"/>
  <c r="G991" i="2"/>
  <c r="K1520" i="2"/>
  <c r="J1520" i="2"/>
  <c r="C1433" i="2"/>
  <c r="B1433" i="2"/>
  <c r="V348" i="2"/>
  <c r="W348" i="2"/>
  <c r="AE4" i="2"/>
  <c r="AG5" i="2"/>
  <c r="AD5" i="2" s="1"/>
  <c r="B7" i="2"/>
  <c r="O9" i="2"/>
  <c r="Z9" i="2"/>
  <c r="AC31" i="2"/>
  <c r="AA31" i="2" s="1"/>
  <c r="AA53" i="2"/>
  <c r="Z53" i="2"/>
  <c r="G289" i="2"/>
  <c r="J546" i="2"/>
  <c r="V481" i="2"/>
  <c r="W198" i="2"/>
  <c r="W150" i="2"/>
  <c r="C547" i="2"/>
  <c r="AA274" i="2"/>
  <c r="N42" i="2"/>
  <c r="AE40" i="2"/>
  <c r="V89" i="2"/>
  <c r="F1590" i="2"/>
  <c r="G1381" i="2"/>
  <c r="F1381" i="2"/>
  <c r="J1266" i="2"/>
  <c r="G1104" i="2"/>
  <c r="G1106" i="2"/>
  <c r="F1106" i="2"/>
  <c r="S1017" i="2"/>
  <c r="J689" i="2"/>
  <c r="N426" i="2"/>
  <c r="J444" i="2"/>
  <c r="N485" i="2"/>
  <c r="F1253" i="2"/>
  <c r="G1253" i="2"/>
  <c r="F498" i="2"/>
  <c r="V526" i="2"/>
  <c r="B353" i="2"/>
  <c r="S278" i="2"/>
  <c r="R278" i="2"/>
  <c r="AA317" i="2"/>
  <c r="Z317" i="2"/>
  <c r="C223" i="2"/>
  <c r="N163" i="2"/>
  <c r="O163" i="2"/>
  <c r="F334" i="2"/>
  <c r="Z244" i="2"/>
  <c r="S138" i="2"/>
  <c r="J205" i="2"/>
  <c r="Z152" i="2"/>
  <c r="AA152" i="2"/>
  <c r="F1297" i="2"/>
  <c r="G231" i="2"/>
  <c r="C279" i="2"/>
  <c r="AA188" i="2"/>
  <c r="O173" i="2"/>
  <c r="C140" i="2"/>
  <c r="N237" i="2"/>
  <c r="K233" i="2"/>
  <c r="R215" i="2"/>
  <c r="S215" i="2"/>
  <c r="Z168" i="2"/>
  <c r="R186" i="2"/>
  <c r="F225" i="2"/>
  <c r="G225" i="2"/>
  <c r="S182" i="2"/>
  <c r="G1434" i="2"/>
  <c r="F1434" i="2"/>
  <c r="F1623" i="2"/>
  <c r="G1623" i="2"/>
  <c r="K1344" i="2"/>
  <c r="J1344" i="2"/>
  <c r="K957" i="2"/>
  <c r="J957" i="2"/>
  <c r="G774" i="2"/>
  <c r="B605" i="2"/>
  <c r="C605" i="2"/>
  <c r="S655" i="2"/>
  <c r="B218" i="2"/>
  <c r="AA407" i="2"/>
  <c r="K306" i="2"/>
  <c r="J306" i="2"/>
  <c r="C393" i="2"/>
  <c r="B393" i="2"/>
  <c r="K471" i="2"/>
  <c r="G758" i="2"/>
  <c r="F758" i="2"/>
  <c r="F1161" i="2"/>
  <c r="G1161" i="2"/>
  <c r="R708" i="2"/>
  <c r="N824" i="2"/>
  <c r="O824" i="2"/>
  <c r="G558" i="2"/>
  <c r="R280" i="2"/>
  <c r="W338" i="2"/>
  <c r="V338" i="2"/>
  <c r="B6" i="2"/>
  <c r="Q11" i="2"/>
  <c r="N11" i="2" s="1"/>
  <c r="R12" i="2"/>
  <c r="S12" i="2"/>
  <c r="M16" i="2"/>
  <c r="K16" i="2" s="1"/>
  <c r="O17" i="2"/>
  <c r="U18" i="2"/>
  <c r="R18" i="2" s="1"/>
  <c r="Z19" i="2"/>
  <c r="U38" i="2"/>
  <c r="S38" i="2" s="1"/>
  <c r="B39" i="2"/>
  <c r="O47" i="2"/>
  <c r="G269" i="2"/>
  <c r="F269" i="2"/>
  <c r="C1841" i="2"/>
  <c r="B1841" i="2"/>
  <c r="B2198" i="2"/>
  <c r="C2198" i="2"/>
  <c r="G1822" i="2"/>
  <c r="F1822" i="2"/>
  <c r="B1820" i="2"/>
  <c r="C1820" i="2"/>
  <c r="G1563" i="2"/>
  <c r="F1563" i="2"/>
  <c r="O1307" i="2"/>
  <c r="N1307" i="2"/>
  <c r="C1116" i="2"/>
  <c r="B1116" i="2"/>
  <c r="N956" i="2"/>
  <c r="O956" i="2"/>
  <c r="S653" i="2"/>
  <c r="R653" i="2"/>
  <c r="R670" i="2"/>
  <c r="S670" i="2"/>
  <c r="N739" i="2"/>
  <c r="O739" i="2"/>
  <c r="J456" i="2"/>
  <c r="K456" i="2"/>
  <c r="G478" i="2"/>
  <c r="J271" i="2"/>
  <c r="B178" i="2"/>
  <c r="R294" i="2"/>
  <c r="Z217" i="2"/>
  <c r="V217" i="2"/>
  <c r="W217" i="2"/>
  <c r="N149" i="2"/>
  <c r="K247" i="2"/>
  <c r="W214" i="2"/>
  <c r="Z177" i="2"/>
  <c r="AA177" i="2"/>
  <c r="F224" i="2"/>
  <c r="G224" i="2"/>
  <c r="AD146" i="2"/>
  <c r="B161" i="2"/>
  <c r="C161" i="2"/>
  <c r="B232" i="2"/>
  <c r="C232" i="2"/>
  <c r="Z195" i="2"/>
  <c r="K1099" i="2"/>
  <c r="J1099" i="2"/>
  <c r="N1365" i="2"/>
  <c r="F1463" i="2"/>
  <c r="K1352" i="2"/>
  <c r="J1352" i="2"/>
  <c r="J575" i="2"/>
  <c r="K575" i="2"/>
  <c r="W632" i="2"/>
  <c r="G626" i="2"/>
  <c r="N1139" i="2"/>
  <c r="C1990" i="2"/>
  <c r="Q10" i="2"/>
  <c r="N10" i="2" s="1"/>
  <c r="AC14" i="2"/>
  <c r="AA14" i="2" s="1"/>
  <c r="Z21" i="2"/>
  <c r="C463" i="2"/>
  <c r="B463" i="2"/>
  <c r="R183" i="2"/>
  <c r="S183" i="2"/>
  <c r="F228" i="2"/>
  <c r="G228" i="2"/>
  <c r="R157" i="2"/>
  <c r="S157" i="2"/>
  <c r="B220" i="2"/>
  <c r="C220" i="2"/>
  <c r="B170" i="2"/>
  <c r="C170" i="2"/>
  <c r="K1474" i="2"/>
  <c r="J1474" i="2"/>
  <c r="O606" i="2"/>
  <c r="N606" i="2"/>
  <c r="O918" i="2"/>
  <c r="N918" i="2"/>
  <c r="N219" i="2"/>
  <c r="O219" i="2"/>
  <c r="N576" i="2"/>
  <c r="O576" i="2"/>
  <c r="V578" i="2"/>
  <c r="W578" i="2"/>
  <c r="O630" i="2"/>
  <c r="N630" i="2"/>
  <c r="R5" i="2"/>
  <c r="E17" i="2"/>
  <c r="C17" i="2" s="1"/>
  <c r="I18" i="2"/>
  <c r="F18" i="2" s="1"/>
  <c r="M31" i="2"/>
  <c r="K31" i="2" s="1"/>
  <c r="E38" i="2"/>
  <c r="C38" i="2" s="1"/>
  <c r="F1265" i="2"/>
  <c r="G1265" i="2"/>
  <c r="R1053" i="2"/>
  <c r="S1053" i="2"/>
  <c r="W626" i="2"/>
  <c r="R650" i="2"/>
  <c r="S650" i="2"/>
  <c r="N220" i="2"/>
  <c r="O220" i="2"/>
  <c r="N126" i="2"/>
  <c r="O126" i="2"/>
  <c r="J1077" i="2"/>
  <c r="K1077" i="2"/>
  <c r="B1093" i="2"/>
  <c r="C1093" i="2"/>
  <c r="O1363" i="2"/>
  <c r="N1363" i="2"/>
  <c r="C1009" i="2"/>
  <c r="B1009" i="2"/>
  <c r="C1579" i="2"/>
  <c r="B1579" i="2"/>
  <c r="S589" i="2"/>
  <c r="R589" i="2"/>
  <c r="V221" i="2"/>
  <c r="W221" i="2"/>
  <c r="V445" i="2"/>
  <c r="W445" i="2"/>
  <c r="Q3" i="2"/>
  <c r="N3" i="2" s="1"/>
  <c r="R4" i="2"/>
  <c r="S4" i="2"/>
  <c r="J7" i="2"/>
  <c r="B9" i="2"/>
  <c r="C9" i="2"/>
  <c r="I12" i="2"/>
  <c r="G12" i="2" s="1"/>
  <c r="M19" i="2"/>
  <c r="K19" i="2" s="1"/>
  <c r="G24" i="2"/>
  <c r="F24" i="2"/>
  <c r="AC24" i="2"/>
  <c r="Z24" i="2" s="1"/>
  <c r="N25" i="2"/>
  <c r="O25" i="2"/>
  <c r="AG27" i="2"/>
  <c r="AE27" i="2" s="1"/>
  <c r="AA30" i="2"/>
  <c r="Z30" i="2"/>
  <c r="Y40" i="2"/>
  <c r="W40" i="2" s="1"/>
  <c r="C525" i="2"/>
  <c r="F585" i="2"/>
  <c r="Z309" i="2"/>
  <c r="AA298" i="2"/>
  <c r="Z276" i="2"/>
  <c r="W251" i="2"/>
  <c r="N330" i="2"/>
  <c r="AA301" i="2"/>
  <c r="Z304" i="2"/>
  <c r="G299" i="2"/>
  <c r="AD88" i="2"/>
  <c r="N34" i="2"/>
  <c r="AE32" i="2"/>
  <c r="K220" i="2"/>
  <c r="G636" i="2"/>
  <c r="B1896" i="2"/>
  <c r="C1896" i="2"/>
  <c r="B1827" i="2"/>
  <c r="C1538" i="2"/>
  <c r="O1115" i="2"/>
  <c r="N1115" i="2"/>
  <c r="F1072" i="2"/>
  <c r="G1072" i="2"/>
  <c r="C1113" i="2"/>
  <c r="B1113" i="2"/>
  <c r="B998" i="2"/>
  <c r="G766" i="2"/>
  <c r="J925" i="2"/>
  <c r="K925" i="2"/>
  <c r="J680" i="2"/>
  <c r="J607" i="2"/>
  <c r="G600" i="2"/>
  <c r="Z428" i="2"/>
  <c r="C447" i="2"/>
  <c r="G866" i="2"/>
  <c r="F866" i="2"/>
  <c r="N1060" i="2"/>
  <c r="O1060" i="2"/>
  <c r="N433" i="2"/>
  <c r="O433" i="2"/>
  <c r="J236" i="2"/>
  <c r="AE149" i="2"/>
  <c r="AD149" i="2"/>
  <c r="B247" i="2"/>
  <c r="B1083" i="2"/>
  <c r="C1083" i="2"/>
  <c r="S255" i="2"/>
  <c r="R255" i="2"/>
  <c r="B266" i="2"/>
  <c r="C266" i="2"/>
  <c r="V233" i="2"/>
  <c r="W233" i="2"/>
  <c r="N1084" i="2"/>
  <c r="O1084" i="2"/>
  <c r="J1071" i="2"/>
  <c r="B1607" i="2"/>
  <c r="K601" i="2"/>
  <c r="B919" i="2"/>
  <c r="C919" i="2"/>
  <c r="J1073" i="2"/>
  <c r="G992" i="2"/>
  <c r="F992" i="2"/>
  <c r="J6" i="2"/>
  <c r="B8" i="2"/>
  <c r="R15" i="2"/>
  <c r="AC20" i="2"/>
  <c r="AA20" i="2" s="1"/>
  <c r="M32" i="2"/>
  <c r="K32" i="2" s="1"/>
  <c r="B104" i="2"/>
  <c r="C104" i="2"/>
  <c r="M67" i="2"/>
  <c r="K67" i="2" s="1"/>
  <c r="M87" i="2"/>
  <c r="J87" i="2" s="1"/>
  <c r="C90" i="2"/>
  <c r="AC93" i="2"/>
  <c r="Z93" i="2" s="1"/>
  <c r="U95" i="2"/>
  <c r="R95" i="2" s="1"/>
  <c r="M112" i="2"/>
  <c r="J112" i="2" s="1"/>
  <c r="E118" i="2"/>
  <c r="C118" i="2" s="1"/>
  <c r="U121" i="2"/>
  <c r="S121" i="2" s="1"/>
  <c r="M125" i="2"/>
  <c r="K125" i="2" s="1"/>
  <c r="E130" i="2"/>
  <c r="C130" i="2" s="1"/>
  <c r="U140" i="2"/>
  <c r="S140" i="2" s="1"/>
  <c r="AC148" i="2"/>
  <c r="AA148" i="2" s="1"/>
  <c r="I150" i="2"/>
  <c r="G150" i="2" s="1"/>
  <c r="Y164" i="2"/>
  <c r="V164" i="2" s="1"/>
  <c r="N27" i="2"/>
  <c r="R36" i="2"/>
  <c r="B49" i="2"/>
  <c r="R62" i="2"/>
  <c r="Z66" i="2"/>
  <c r="C89" i="2"/>
  <c r="AC92" i="2"/>
  <c r="Z92" i="2" s="1"/>
  <c r="K98" i="2"/>
  <c r="R100" i="2"/>
  <c r="AA101" i="2"/>
  <c r="I120" i="2"/>
  <c r="G120" i="2" s="1"/>
  <c r="Q125" i="2"/>
  <c r="N125" i="2" s="1"/>
  <c r="Q134" i="2"/>
  <c r="O134" i="2" s="1"/>
  <c r="AG135" i="2"/>
  <c r="AE135" i="2" s="1"/>
  <c r="E137" i="2"/>
  <c r="C137" i="2" s="1"/>
  <c r="AG138" i="2"/>
  <c r="AE138" i="2" s="1"/>
  <c r="Y180" i="2"/>
  <c r="V180" i="2" s="1"/>
  <c r="B1853" i="2"/>
  <c r="M4" i="2"/>
  <c r="J4" i="2" s="1"/>
  <c r="U10" i="2"/>
  <c r="R10" i="2" s="1"/>
  <c r="G14" i="2"/>
  <c r="R17" i="2"/>
  <c r="W18" i="2"/>
  <c r="AE21" i="2"/>
  <c r="J22" i="2"/>
  <c r="AD24" i="2"/>
  <c r="AE29" i="2"/>
  <c r="B32" i="2"/>
  <c r="R33" i="2"/>
  <c r="B34" i="2"/>
  <c r="Z41" i="2"/>
  <c r="J42" i="2"/>
  <c r="Z43" i="2"/>
  <c r="R46" i="2"/>
  <c r="Z54" i="2"/>
  <c r="R57" i="2"/>
  <c r="R59" i="2"/>
  <c r="B60" i="2"/>
  <c r="U88" i="2"/>
  <c r="R88" i="2" s="1"/>
  <c r="AA91" i="2"/>
  <c r="C95" i="2"/>
  <c r="K101" i="2"/>
  <c r="E103" i="2"/>
  <c r="C103" i="2" s="1"/>
  <c r="AC104" i="2"/>
  <c r="AA104" i="2" s="1"/>
  <c r="AE111" i="2"/>
  <c r="E113" i="2"/>
  <c r="C113" i="2" s="1"/>
  <c r="F114" i="2"/>
  <c r="K116" i="2"/>
  <c r="J117" i="2"/>
  <c r="I118" i="2"/>
  <c r="G118" i="2" s="1"/>
  <c r="M120" i="2"/>
  <c r="J120" i="2" s="1"/>
  <c r="E121" i="2"/>
  <c r="C121" i="2" s="1"/>
  <c r="F124" i="2"/>
  <c r="B128" i="2"/>
  <c r="W128" i="2"/>
  <c r="Y130" i="2"/>
  <c r="V130" i="2" s="1"/>
  <c r="F131" i="2"/>
  <c r="U134" i="2"/>
  <c r="S134" i="2" s="1"/>
  <c r="E136" i="2"/>
  <c r="C136" i="2" s="1"/>
  <c r="I137" i="2"/>
  <c r="G137" i="2" s="1"/>
  <c r="W137" i="2"/>
  <c r="Y143" i="2"/>
  <c r="V143" i="2" s="1"/>
  <c r="F151" i="2"/>
  <c r="W152" i="2"/>
  <c r="AG162" i="2"/>
  <c r="AD162" i="2"/>
  <c r="AE25" i="2"/>
  <c r="O27" i="2"/>
  <c r="R32" i="2"/>
  <c r="Z64" i="2"/>
  <c r="J66" i="2"/>
  <c r="B69" i="2"/>
  <c r="M90" i="2"/>
  <c r="J90" i="2" s="1"/>
  <c r="U94" i="2"/>
  <c r="R94" i="2" s="1"/>
  <c r="AA109" i="2"/>
  <c r="AC113" i="2"/>
  <c r="AA113" i="2" s="1"/>
  <c r="AC114" i="2"/>
  <c r="AA114" i="2" s="1"/>
  <c r="M118" i="2"/>
  <c r="J118" i="2" s="1"/>
  <c r="AC121" i="2"/>
  <c r="AA121" i="2" s="1"/>
  <c r="K122" i="2"/>
  <c r="B126" i="2"/>
  <c r="I129" i="2"/>
  <c r="G129" i="2" s="1"/>
  <c r="AC130" i="2"/>
  <c r="Z130" i="2" s="1"/>
  <c r="AC131" i="2"/>
  <c r="Z131" i="2" s="1"/>
  <c r="U167" i="2"/>
  <c r="S167" i="2" s="1"/>
  <c r="AG172" i="2"/>
  <c r="AD172" i="2"/>
  <c r="AG184" i="2"/>
  <c r="AD184" i="2"/>
  <c r="C162" i="2"/>
  <c r="J1298" i="2"/>
  <c r="V237" i="2"/>
  <c r="AA166" i="2"/>
  <c r="B339" i="2"/>
  <c r="C228" i="2"/>
  <c r="O171" i="2"/>
  <c r="C227" i="2"/>
  <c r="C188" i="2"/>
  <c r="O164" i="2"/>
  <c r="Z249" i="2"/>
  <c r="N239" i="2"/>
  <c r="C181" i="2"/>
  <c r="O131" i="2"/>
  <c r="Z313" i="2"/>
  <c r="J250" i="2"/>
  <c r="G233" i="2"/>
  <c r="AA181" i="2"/>
  <c r="S148" i="2"/>
  <c r="O394" i="2"/>
  <c r="J244" i="2"/>
  <c r="O144" i="2"/>
  <c r="F1525" i="2"/>
  <c r="B841" i="2"/>
  <c r="G223" i="2"/>
  <c r="AA197" i="2"/>
  <c r="B1769" i="2"/>
  <c r="C1270" i="2"/>
  <c r="O1090" i="2"/>
  <c r="S1061" i="2"/>
  <c r="K1620" i="2"/>
  <c r="O1265" i="2"/>
  <c r="N898" i="2"/>
  <c r="C780" i="2"/>
  <c r="N984" i="2"/>
  <c r="F628" i="2"/>
  <c r="C597" i="2"/>
  <c r="J407" i="2"/>
  <c r="J683" i="2"/>
  <c r="O667" i="2"/>
  <c r="N626" i="2"/>
  <c r="O771" i="2"/>
  <c r="G731" i="2"/>
  <c r="K673" i="2"/>
  <c r="F394" i="2"/>
  <c r="Z399" i="2"/>
  <c r="C1837" i="2"/>
  <c r="R421" i="2"/>
  <c r="B641" i="2"/>
  <c r="K208" i="2"/>
  <c r="G659" i="2"/>
  <c r="F1543" i="2"/>
  <c r="O1235" i="2"/>
  <c r="B1780" i="2"/>
  <c r="J1360" i="2"/>
  <c r="B1552" i="2"/>
  <c r="F1987" i="2"/>
  <c r="J669" i="2"/>
  <c r="R581" i="2"/>
  <c r="C1811" i="2"/>
  <c r="B1546" i="2"/>
  <c r="O501" i="2"/>
  <c r="AA232" i="2"/>
  <c r="K1095" i="2"/>
  <c r="V396" i="2"/>
  <c r="O650" i="2"/>
  <c r="C252" i="2"/>
  <c r="AE28" i="2"/>
  <c r="R389" i="2"/>
  <c r="R365" i="2"/>
  <c r="O4" i="2"/>
  <c r="O5" i="2"/>
  <c r="G6" i="2"/>
  <c r="G7" i="2"/>
  <c r="AE7" i="2"/>
  <c r="AE8" i="2"/>
  <c r="W10" i="2"/>
  <c r="O12" i="2"/>
  <c r="O13" i="2"/>
  <c r="W14" i="2"/>
  <c r="B15" i="2"/>
  <c r="J17" i="2"/>
  <c r="R19" i="2"/>
  <c r="O21" i="2"/>
  <c r="B22" i="2"/>
  <c r="G23" i="2"/>
  <c r="C30" i="2"/>
  <c r="J36" i="2"/>
  <c r="J38" i="2"/>
  <c r="Z39" i="2"/>
  <c r="R42" i="2"/>
  <c r="B46" i="2"/>
  <c r="Z48" i="2"/>
  <c r="Z50" i="2"/>
  <c r="Z52" i="2"/>
  <c r="R55" i="2"/>
  <c r="J62" i="2"/>
  <c r="R67" i="2"/>
  <c r="S86" i="2"/>
  <c r="S87" i="2"/>
  <c r="AA96" i="2"/>
  <c r="B107" i="2"/>
  <c r="K109" i="2"/>
  <c r="E111" i="2"/>
  <c r="C111" i="2" s="1"/>
  <c r="O115" i="2"/>
  <c r="AG115" i="2"/>
  <c r="AD115" i="2" s="1"/>
  <c r="AG121" i="2"/>
  <c r="AD121" i="2" s="1"/>
  <c r="K124" i="2"/>
  <c r="AG124" i="2"/>
  <c r="AE124" i="2" s="1"/>
  <c r="Y127" i="2"/>
  <c r="V127" i="2" s="1"/>
  <c r="F128" i="2"/>
  <c r="AG131" i="2"/>
  <c r="AE131" i="2" s="1"/>
  <c r="AG132" i="2"/>
  <c r="AE132" i="2" s="1"/>
  <c r="R133" i="2"/>
  <c r="W136" i="2"/>
  <c r="AG137" i="2"/>
  <c r="AE137" i="2" s="1"/>
  <c r="I140" i="2"/>
  <c r="G140" i="2" s="1"/>
  <c r="U146" i="2"/>
  <c r="S146" i="2" s="1"/>
  <c r="U150" i="2"/>
  <c r="S150" i="2" s="1"/>
  <c r="W153" i="2"/>
  <c r="AC163" i="2"/>
  <c r="AA163" i="2" s="1"/>
  <c r="E171" i="2"/>
  <c r="C171" i="2" s="1"/>
  <c r="I177" i="2"/>
  <c r="G177" i="2" s="1"/>
  <c r="S49" i="2"/>
  <c r="AA57" i="2"/>
  <c r="K1154" i="2"/>
  <c r="G721" i="2"/>
  <c r="J667" i="2"/>
  <c r="J605" i="2"/>
  <c r="S203" i="2"/>
  <c r="J1290" i="2"/>
  <c r="AA384" i="2"/>
  <c r="J315" i="2"/>
  <c r="AA176" i="2"/>
  <c r="B2151" i="2"/>
  <c r="F1845" i="2"/>
  <c r="B1520" i="2"/>
  <c r="G1584" i="2"/>
  <c r="B2071" i="2"/>
  <c r="B1461" i="2"/>
  <c r="C1258" i="2"/>
  <c r="B1366" i="2"/>
  <c r="G1092" i="2"/>
  <c r="C1630" i="2"/>
  <c r="N1349" i="2"/>
  <c r="G1058" i="2"/>
  <c r="F594" i="2"/>
  <c r="B625" i="2"/>
  <c r="B617" i="2"/>
  <c r="F638" i="2"/>
  <c r="V570" i="2"/>
  <c r="C462" i="2"/>
  <c r="J323" i="2"/>
  <c r="S233" i="2"/>
  <c r="B89" i="2"/>
  <c r="K625" i="2"/>
  <c r="K629" i="2"/>
  <c r="Z246" i="2"/>
  <c r="C236" i="2"/>
  <c r="G219" i="2"/>
  <c r="N1010" i="2"/>
  <c r="J1382" i="2"/>
  <c r="V638" i="2"/>
  <c r="J80" i="2"/>
  <c r="S21" i="2"/>
  <c r="B239" i="2"/>
  <c r="S174" i="2"/>
  <c r="C2109" i="2"/>
  <c r="N1373" i="2"/>
  <c r="K770" i="2"/>
  <c r="C1969" i="2"/>
  <c r="C2206" i="2"/>
  <c r="O747" i="2"/>
  <c r="J1007" i="2"/>
  <c r="J547" i="2"/>
  <c r="B2220" i="2"/>
  <c r="C730" i="2"/>
  <c r="N652" i="2"/>
  <c r="F1737" i="2"/>
  <c r="J1329" i="2"/>
  <c r="B237" i="2"/>
  <c r="N332" i="2"/>
  <c r="J571" i="2"/>
  <c r="V412" i="2"/>
  <c r="O473" i="2"/>
  <c r="B311" i="2"/>
  <c r="N448" i="2"/>
  <c r="J403" i="2"/>
  <c r="B3" i="2"/>
  <c r="Z3" i="2"/>
  <c r="Z4" i="2"/>
  <c r="R6" i="2"/>
  <c r="R7" i="2"/>
  <c r="J8" i="2"/>
  <c r="J9" i="2"/>
  <c r="B10" i="2"/>
  <c r="B11" i="2"/>
  <c r="Z11" i="2"/>
  <c r="Z12" i="2"/>
  <c r="R13" i="2"/>
  <c r="AE16" i="2"/>
  <c r="Z17" i="2"/>
  <c r="G27" i="2"/>
  <c r="Z32" i="2"/>
  <c r="J35" i="2"/>
  <c r="B43" i="2"/>
  <c r="S44" i="2"/>
  <c r="Z47" i="2"/>
  <c r="J58" i="2"/>
  <c r="Z58" i="2"/>
  <c r="J61" i="2"/>
  <c r="B65" i="2"/>
  <c r="R66" i="2"/>
  <c r="Z70" i="2"/>
  <c r="K95" i="2"/>
  <c r="M100" i="2"/>
  <c r="J100" i="2" s="1"/>
  <c r="C101" i="2"/>
  <c r="U102" i="2"/>
  <c r="R102" i="2" s="1"/>
  <c r="Y112" i="2"/>
  <c r="V112" i="2" s="1"/>
  <c r="M113" i="2"/>
  <c r="K113" i="2" s="1"/>
  <c r="E116" i="2"/>
  <c r="C116" i="2" s="1"/>
  <c r="E125" i="2"/>
  <c r="C125" i="2" s="1"/>
  <c r="F126" i="2"/>
  <c r="AC127" i="2"/>
  <c r="AA127" i="2" s="1"/>
  <c r="E133" i="2"/>
  <c r="C133" i="2" s="1"/>
  <c r="E134" i="2"/>
  <c r="C134" i="2" s="1"/>
  <c r="E138" i="2"/>
  <c r="C138" i="2" s="1"/>
  <c r="N145" i="2"/>
  <c r="Z149" i="2"/>
  <c r="I169" i="2"/>
  <c r="G169" i="2" s="1"/>
  <c r="Q175" i="2"/>
  <c r="O175" i="2" s="1"/>
  <c r="B20" i="2"/>
  <c r="G21" i="2"/>
  <c r="R21" i="2"/>
  <c r="AE22" i="2"/>
  <c r="J23" i="2"/>
  <c r="G25" i="2"/>
  <c r="W29" i="2"/>
  <c r="K30" i="2"/>
  <c r="Z33" i="2"/>
  <c r="J34" i="2"/>
  <c r="Z35" i="2"/>
  <c r="B40" i="2"/>
  <c r="R41" i="2"/>
  <c r="B42" i="2"/>
  <c r="J46" i="2"/>
  <c r="Z46" i="2"/>
  <c r="J48" i="2"/>
  <c r="B51" i="2"/>
  <c r="B53" i="2"/>
  <c r="R54" i="2"/>
  <c r="B55" i="2"/>
  <c r="Z57" i="2"/>
  <c r="Z59" i="2"/>
  <c r="J60" i="2"/>
  <c r="Z61" i="2"/>
  <c r="R65" i="2"/>
  <c r="Z67" i="2"/>
  <c r="J70" i="2"/>
  <c r="J71" i="2"/>
  <c r="AA87" i="2"/>
  <c r="AA88" i="2"/>
  <c r="U91" i="2"/>
  <c r="R91" i="2" s="1"/>
  <c r="C98" i="2"/>
  <c r="K103" i="2"/>
  <c r="Q113" i="2"/>
  <c r="N113" i="2" s="1"/>
  <c r="AC125" i="2"/>
  <c r="AA125" i="2" s="1"/>
  <c r="I134" i="2"/>
  <c r="G134" i="2" s="1"/>
  <c r="AC155" i="2"/>
  <c r="AA155" i="2" s="1"/>
  <c r="AE15" i="2"/>
  <c r="O20" i="2"/>
  <c r="AD28" i="2"/>
  <c r="R40" i="2"/>
  <c r="U50" i="2"/>
  <c r="S50" i="2" s="1"/>
  <c r="R53" i="2"/>
  <c r="AC55" i="2"/>
  <c r="AA55" i="2" s="1"/>
  <c r="Z56" i="2"/>
  <c r="M57" i="2"/>
  <c r="K57" i="2" s="1"/>
  <c r="E63" i="2"/>
  <c r="C63" i="2" s="1"/>
  <c r="B64" i="2"/>
  <c r="R64" i="2"/>
  <c r="Z68" i="2"/>
  <c r="J69" i="2"/>
  <c r="C86" i="2"/>
  <c r="S90" i="2"/>
  <c r="M93" i="2"/>
  <c r="J93" i="2" s="1"/>
  <c r="AA94" i="2"/>
  <c r="S96" i="2"/>
  <c r="C97" i="2"/>
  <c r="AA102" i="2"/>
  <c r="R104" i="2"/>
  <c r="C109" i="2"/>
  <c r="U110" i="2"/>
  <c r="R110" i="2" s="1"/>
  <c r="M111" i="2"/>
  <c r="J111" i="2" s="1"/>
  <c r="U115" i="2"/>
  <c r="S115" i="2" s="1"/>
  <c r="U119" i="2"/>
  <c r="S119" i="2" s="1"/>
  <c r="AC120" i="2"/>
  <c r="AA120" i="2" s="1"/>
  <c r="Q121" i="2"/>
  <c r="N121" i="2" s="1"/>
  <c r="AG129" i="2"/>
  <c r="AE129" i="2" s="1"/>
  <c r="AD134" i="2"/>
  <c r="Q136" i="2"/>
  <c r="O136" i="2" s="1"/>
  <c r="AD140" i="2"/>
  <c r="Y141" i="2"/>
  <c r="V141" i="2" s="1"/>
  <c r="F153" i="2"/>
  <c r="R154" i="2"/>
  <c r="I167" i="2"/>
  <c r="G167" i="2" s="1"/>
  <c r="AG178" i="2"/>
  <c r="AD178" i="2"/>
  <c r="N140" i="2"/>
  <c r="F141" i="2"/>
  <c r="R141" i="2"/>
  <c r="F145" i="2"/>
  <c r="N146" i="2"/>
  <c r="F147" i="2"/>
  <c r="B150" i="2"/>
  <c r="N150" i="2"/>
  <c r="AD150" i="2"/>
  <c r="AD152" i="2"/>
  <c r="AD153" i="2"/>
  <c r="W155" i="2"/>
  <c r="F158" i="2"/>
  <c r="R158" i="2"/>
  <c r="F160" i="2"/>
  <c r="W163" i="2"/>
  <c r="N167" i="2"/>
  <c r="R170" i="2"/>
  <c r="F172" i="2"/>
  <c r="B174" i="2"/>
  <c r="W175" i="2"/>
  <c r="B176" i="2"/>
  <c r="Z184" i="2"/>
  <c r="F185" i="2"/>
  <c r="F186" i="2"/>
  <c r="F191" i="2"/>
  <c r="W192" i="2"/>
  <c r="W195" i="2"/>
  <c r="B199" i="2"/>
  <c r="F200" i="2"/>
  <c r="Z204" i="2"/>
  <c r="W206" i="2"/>
  <c r="AA207" i="2"/>
  <c r="Z212" i="2"/>
  <c r="AA220" i="2"/>
  <c r="N229" i="2"/>
  <c r="AD230" i="2"/>
  <c r="G236" i="2"/>
  <c r="AE236" i="2"/>
  <c r="AE238" i="2"/>
  <c r="S241" i="2"/>
  <c r="AE242" i="2"/>
  <c r="K245" i="2"/>
  <c r="AD247" i="2"/>
  <c r="AE250" i="2"/>
  <c r="O251" i="2"/>
  <c r="G256" i="2"/>
  <c r="AE257" i="2"/>
  <c r="J258" i="2"/>
  <c r="AD260" i="2"/>
  <c r="O290" i="2"/>
  <c r="W295" i="2"/>
  <c r="O305" i="2"/>
  <c r="S307" i="2"/>
  <c r="Z315" i="2"/>
  <c r="O316" i="2"/>
  <c r="S321" i="2"/>
  <c r="AA326" i="2"/>
  <c r="O327" i="2"/>
  <c r="C328" i="2"/>
  <c r="K338" i="2"/>
  <c r="S343" i="2"/>
  <c r="E358" i="2"/>
  <c r="C358" i="2" s="1"/>
  <c r="U359" i="2"/>
  <c r="R359" i="2" s="1"/>
  <c r="Q368" i="2"/>
  <c r="N368" i="2" s="1"/>
  <c r="U408" i="2"/>
  <c r="R408" i="2" s="1"/>
  <c r="M414" i="2"/>
  <c r="K414" i="2" s="1"/>
  <c r="Z172" i="2"/>
  <c r="N182" i="2"/>
  <c r="F197" i="2"/>
  <c r="Z210" i="2"/>
  <c r="AG213" i="2"/>
  <c r="AE217" i="2"/>
  <c r="AE220" i="2"/>
  <c r="B222" i="2"/>
  <c r="AD224" i="2"/>
  <c r="R225" i="2"/>
  <c r="N228" i="2"/>
  <c r="AG230" i="2"/>
  <c r="AG236" i="2"/>
  <c r="AG238" i="2"/>
  <c r="V241" i="2"/>
  <c r="AG242" i="2"/>
  <c r="N245" i="2"/>
  <c r="AG247" i="2"/>
  <c r="AG250" i="2"/>
  <c r="S251" i="2"/>
  <c r="J256" i="2"/>
  <c r="AG257" i="2"/>
  <c r="O260" i="2"/>
  <c r="AE260" i="2"/>
  <c r="N263" i="2"/>
  <c r="C270" i="2"/>
  <c r="B271" i="2"/>
  <c r="B274" i="2"/>
  <c r="O275" i="2"/>
  <c r="W278" i="2"/>
  <c r="W286" i="2"/>
  <c r="AA306" i="2"/>
  <c r="C310" i="2"/>
  <c r="C312" i="2"/>
  <c r="K313" i="2"/>
  <c r="C314" i="2"/>
  <c r="O315" i="2"/>
  <c r="C316" i="2"/>
  <c r="S316" i="2"/>
  <c r="C318" i="2"/>
  <c r="S318" i="2"/>
  <c r="C323" i="2"/>
  <c r="O326" i="2"/>
  <c r="C327" i="2"/>
  <c r="S327" i="2"/>
  <c r="W330" i="2"/>
  <c r="K333" i="2"/>
  <c r="S334" i="2"/>
  <c r="K335" i="2"/>
  <c r="AA337" i="2"/>
  <c r="O338" i="2"/>
  <c r="W339" i="2"/>
  <c r="O340" i="2"/>
  <c r="V343" i="2"/>
  <c r="F345" i="2"/>
  <c r="J347" i="2"/>
  <c r="Y349" i="2"/>
  <c r="W349" i="2" s="1"/>
  <c r="R350" i="2"/>
  <c r="S353" i="2"/>
  <c r="C356" i="2"/>
  <c r="K357" i="2"/>
  <c r="Z358" i="2"/>
  <c r="J360" i="2"/>
  <c r="I364" i="2"/>
  <c r="F364" i="2" s="1"/>
  <c r="S367" i="2"/>
  <c r="F369" i="2"/>
  <c r="V377" i="2"/>
  <c r="K381" i="2"/>
  <c r="AC385" i="2"/>
  <c r="Z385" i="2" s="1"/>
  <c r="AA394" i="2"/>
  <c r="AC395" i="2"/>
  <c r="AA395" i="2" s="1"/>
  <c r="G410" i="2"/>
  <c r="Y419" i="2"/>
  <c r="W419" i="2" s="1"/>
  <c r="J423" i="2"/>
  <c r="AD159" i="2"/>
  <c r="W160" i="2"/>
  <c r="F161" i="2"/>
  <c r="W161" i="2"/>
  <c r="F162" i="2"/>
  <c r="R162" i="2"/>
  <c r="F166" i="2"/>
  <c r="R166" i="2"/>
  <c r="F168" i="2"/>
  <c r="W169" i="2"/>
  <c r="F173" i="2"/>
  <c r="W177" i="2"/>
  <c r="W179" i="2"/>
  <c r="B183" i="2"/>
  <c r="N184" i="2"/>
  <c r="N189" i="2"/>
  <c r="F193" i="2"/>
  <c r="W193" i="2"/>
  <c r="B194" i="2"/>
  <c r="W197" i="2"/>
  <c r="F198" i="2"/>
  <c r="G202" i="2"/>
  <c r="W202" i="2"/>
  <c r="B203" i="2"/>
  <c r="W203" i="2"/>
  <c r="B204" i="2"/>
  <c r="G207" i="2"/>
  <c r="J211" i="2"/>
  <c r="AE215" i="2"/>
  <c r="V218" i="2"/>
  <c r="B219" i="2"/>
  <c r="R219" i="2"/>
  <c r="V222" i="2"/>
  <c r="V226" i="2"/>
  <c r="AE228" i="2"/>
  <c r="R230" i="2"/>
  <c r="AE232" i="2"/>
  <c r="B242" i="2"/>
  <c r="V246" i="2"/>
  <c r="W254" i="2"/>
  <c r="AD265" i="2"/>
  <c r="AD279" i="2"/>
  <c r="J280" i="2"/>
  <c r="AD280" i="2"/>
  <c r="O281" i="2"/>
  <c r="O287" i="2"/>
  <c r="O292" i="2"/>
  <c r="AA308" i="2"/>
  <c r="Q351" i="2"/>
  <c r="N351" i="2" s="1"/>
  <c r="U354" i="2"/>
  <c r="R354" i="2" s="1"/>
  <c r="AC377" i="2"/>
  <c r="Z377" i="2" s="1"/>
  <c r="I385" i="2"/>
  <c r="G385" i="2" s="1"/>
  <c r="I403" i="2"/>
  <c r="F403" i="2" s="1"/>
  <c r="Y409" i="2"/>
  <c r="W409" i="2" s="1"/>
  <c r="M410" i="2"/>
  <c r="K410" i="2" s="1"/>
  <c r="Q416" i="2"/>
  <c r="O416" i="2" s="1"/>
  <c r="Q423" i="2"/>
  <c r="O423" i="2" s="1"/>
  <c r="R168" i="2"/>
  <c r="AD171" i="2"/>
  <c r="Z175" i="2"/>
  <c r="R176" i="2"/>
  <c r="F181" i="2"/>
  <c r="AD185" i="2"/>
  <c r="W187" i="2"/>
  <c r="F188" i="2"/>
  <c r="R188" i="2"/>
  <c r="AD189" i="2"/>
  <c r="N190" i="2"/>
  <c r="N191" i="2"/>
  <c r="AD191" i="2"/>
  <c r="AG200" i="2"/>
  <c r="J201" i="2"/>
  <c r="W201" i="2"/>
  <c r="G203" i="2"/>
  <c r="O205" i="2"/>
  <c r="AG212" i="2"/>
  <c r="V219" i="2"/>
  <c r="AD227" i="2"/>
  <c r="AD228" i="2"/>
  <c r="Z231" i="2"/>
  <c r="AG232" i="2"/>
  <c r="N235" i="2"/>
  <c r="AD235" i="2"/>
  <c r="N236" i="2"/>
  <c r="AD240" i="2"/>
  <c r="C244" i="2"/>
  <c r="J254" i="2"/>
  <c r="AD256" i="2"/>
  <c r="S258" i="2"/>
  <c r="G264" i="2"/>
  <c r="AG265" i="2"/>
  <c r="B267" i="2"/>
  <c r="W268" i="2"/>
  <c r="W270" i="2"/>
  <c r="G272" i="2"/>
  <c r="C276" i="2"/>
  <c r="AD277" i="2"/>
  <c r="O279" i="2"/>
  <c r="AG279" i="2"/>
  <c r="AG280" i="2"/>
  <c r="S282" i="2"/>
  <c r="B284" i="2"/>
  <c r="K303" i="2"/>
  <c r="AE306" i="2"/>
  <c r="AA307" i="2"/>
  <c r="AA312" i="2"/>
  <c r="O317" i="2"/>
  <c r="C320" i="2"/>
  <c r="S320" i="2"/>
  <c r="AA321" i="2"/>
  <c r="S322" i="2"/>
  <c r="S324" i="2"/>
  <c r="K325" i="2"/>
  <c r="K328" i="2"/>
  <c r="C329" i="2"/>
  <c r="S329" i="2"/>
  <c r="AA332" i="2"/>
  <c r="W336" i="2"/>
  <c r="K339" i="2"/>
  <c r="O342" i="2"/>
  <c r="G343" i="2"/>
  <c r="S344" i="2"/>
  <c r="W346" i="2"/>
  <c r="Q355" i="2"/>
  <c r="O355" i="2" s="1"/>
  <c r="Z370" i="2"/>
  <c r="U371" i="2"/>
  <c r="R371" i="2" s="1"/>
  <c r="S373" i="2"/>
  <c r="O383" i="2"/>
  <c r="J394" i="2"/>
  <c r="C404" i="2"/>
  <c r="E409" i="2"/>
  <c r="C409" i="2" s="1"/>
  <c r="I412" i="2"/>
  <c r="F412" i="2" s="1"/>
  <c r="R414" i="2"/>
  <c r="F176" i="2"/>
  <c r="AG195" i="2"/>
  <c r="AG216" i="2"/>
  <c r="B221" i="2"/>
  <c r="AG227" i="2"/>
  <c r="R229" i="2"/>
  <c r="N232" i="2"/>
  <c r="AG235" i="2"/>
  <c r="S236" i="2"/>
  <c r="AE240" i="2"/>
  <c r="V242" i="2"/>
  <c r="S247" i="2"/>
  <c r="AE256" i="2"/>
  <c r="W258" i="2"/>
  <c r="G262" i="2"/>
  <c r="J272" i="2"/>
  <c r="G276" i="2"/>
  <c r="AE277" i="2"/>
  <c r="G284" i="2"/>
  <c r="W288" i="2"/>
  <c r="O294" i="2"/>
  <c r="O300" i="2"/>
  <c r="AG306" i="2"/>
  <c r="C322" i="2"/>
  <c r="O328" i="2"/>
  <c r="C331" i="2"/>
  <c r="S335" i="2"/>
  <c r="F353" i="2"/>
  <c r="V357" i="2"/>
  <c r="E371" i="2"/>
  <c r="B371" i="2" s="1"/>
  <c r="Y373" i="2"/>
  <c r="W373" i="2" s="1"/>
  <c r="U375" i="2"/>
  <c r="R375" i="2" s="1"/>
  <c r="U383" i="2"/>
  <c r="R383" i="2" s="1"/>
  <c r="Q400" i="2"/>
  <c r="O400" i="2" s="1"/>
  <c r="Q403" i="2"/>
  <c r="O403" i="2" s="1"/>
  <c r="Y421" i="2"/>
  <c r="W421" i="2" s="1"/>
  <c r="O209" i="2"/>
  <c r="Z223" i="2"/>
  <c r="W266" i="2"/>
  <c r="W272" i="2"/>
  <c r="W276" i="2"/>
  <c r="J278" i="2"/>
  <c r="W283" i="2"/>
  <c r="O291" i="2"/>
  <c r="N308" i="2"/>
  <c r="S311" i="2"/>
  <c r="C315" i="2"/>
  <c r="M349" i="2"/>
  <c r="J349" i="2" s="1"/>
  <c r="Y360" i="2"/>
  <c r="V360" i="2" s="1"/>
  <c r="Y381" i="2"/>
  <c r="W381" i="2" s="1"/>
  <c r="U384" i="2"/>
  <c r="S384" i="2" s="1"/>
  <c r="K389" i="2"/>
  <c r="G396" i="2"/>
  <c r="I417" i="2"/>
  <c r="G417" i="2" s="1"/>
  <c r="R185" i="2"/>
  <c r="F194" i="2"/>
  <c r="J207" i="2"/>
  <c r="B216" i="2"/>
  <c r="N223" i="2"/>
  <c r="Z226" i="2"/>
  <c r="V230" i="2"/>
  <c r="W250" i="2"/>
  <c r="W296" i="2"/>
  <c r="W302" i="2"/>
  <c r="S308" i="2"/>
  <c r="C309" i="2"/>
  <c r="W309" i="2"/>
  <c r="W311" i="2"/>
  <c r="W317" i="2"/>
  <c r="AA320" i="2"/>
  <c r="AA322" i="2"/>
  <c r="G326" i="2"/>
  <c r="G329" i="2"/>
  <c r="W329" i="2"/>
  <c r="W331" i="2"/>
  <c r="C333" i="2"/>
  <c r="W333" i="2"/>
  <c r="O339" i="2"/>
  <c r="S361" i="2"/>
  <c r="M362" i="2"/>
  <c r="K362" i="2" s="1"/>
  <c r="Q389" i="2"/>
  <c r="O389" i="2" s="1"/>
  <c r="Y391" i="2"/>
  <c r="V391" i="2" s="1"/>
  <c r="I393" i="2"/>
  <c r="F393" i="2" s="1"/>
  <c r="S394" i="2"/>
  <c r="M398" i="2"/>
  <c r="K398" i="2" s="1"/>
  <c r="I413" i="2"/>
  <c r="F413" i="2" s="1"/>
  <c r="N170" i="2"/>
  <c r="B185" i="2"/>
  <c r="N199" i="2"/>
  <c r="S235" i="2"/>
  <c r="F244" i="2"/>
  <c r="O254" i="2"/>
  <c r="J264" i="2"/>
  <c r="G266" i="2"/>
  <c r="O273" i="2"/>
  <c r="N277" i="2"/>
  <c r="W282" i="2"/>
  <c r="O293" i="2"/>
  <c r="W294" i="2"/>
  <c r="O303" i="2"/>
  <c r="W335" i="2"/>
  <c r="Y361" i="2"/>
  <c r="W361" i="2" s="1"/>
  <c r="I366" i="2"/>
  <c r="F366" i="2" s="1"/>
  <c r="R372" i="2"/>
  <c r="AC374" i="2"/>
  <c r="AA374" i="2" s="1"/>
  <c r="R380" i="2"/>
  <c r="Y402" i="2"/>
  <c r="V402" i="2" s="1"/>
  <c r="I405" i="2"/>
  <c r="G405" i="2" s="1"/>
  <c r="U407" i="2"/>
  <c r="R407" i="2" s="1"/>
  <c r="E415" i="2"/>
  <c r="C415" i="2" s="1"/>
  <c r="Z382" i="2"/>
  <c r="G404" i="2"/>
  <c r="U432" i="2"/>
  <c r="S432" i="2" s="1"/>
  <c r="Y433" i="2"/>
  <c r="V433" i="2" s="1"/>
  <c r="I436" i="2"/>
  <c r="F436" i="2" s="1"/>
  <c r="E437" i="2"/>
  <c r="B437" i="2" s="1"/>
  <c r="E440" i="2"/>
  <c r="C440" i="2" s="1"/>
  <c r="U440" i="2"/>
  <c r="R440" i="2" s="1"/>
  <c r="AC441" i="2"/>
  <c r="Z441" i="2" s="1"/>
  <c r="M442" i="2"/>
  <c r="K442" i="2" s="1"/>
  <c r="I449" i="2"/>
  <c r="G449" i="2" s="1"/>
  <c r="Y449" i="2"/>
  <c r="V449" i="2" s="1"/>
  <c r="AC458" i="2"/>
  <c r="Z458" i="2" s="1"/>
  <c r="Y465" i="2"/>
  <c r="V465" i="2" s="1"/>
  <c r="C467" i="2"/>
  <c r="AC476" i="2"/>
  <c r="U483" i="2"/>
  <c r="R483" i="2" s="1"/>
  <c r="U484" i="2"/>
  <c r="S484" i="2" s="1"/>
  <c r="J490" i="2"/>
  <c r="G492" i="2"/>
  <c r="M496" i="2"/>
  <c r="K496" i="2" s="1"/>
  <c r="Z496" i="2"/>
  <c r="F501" i="2"/>
  <c r="B512" i="2"/>
  <c r="O542" i="2"/>
  <c r="O444" i="2"/>
  <c r="Q453" i="2"/>
  <c r="O453" i="2" s="1"/>
  <c r="Y457" i="2"/>
  <c r="W457" i="2" s="1"/>
  <c r="I461" i="2"/>
  <c r="F461" i="2" s="1"/>
  <c r="Q472" i="2"/>
  <c r="N472" i="2" s="1"/>
  <c r="AA475" i="2"/>
  <c r="Z475" i="2"/>
  <c r="E478" i="2"/>
  <c r="C478" i="2" s="1"/>
  <c r="N487" i="2"/>
  <c r="G494" i="2"/>
  <c r="E495" i="2"/>
  <c r="B495" i="2" s="1"/>
  <c r="U500" i="2"/>
  <c r="S500" i="2" s="1"/>
  <c r="U508" i="2"/>
  <c r="S508" i="2" s="1"/>
  <c r="G509" i="2"/>
  <c r="U541" i="2"/>
  <c r="R541" i="2" s="1"/>
  <c r="Q550" i="2"/>
  <c r="N550" i="2" s="1"/>
  <c r="I564" i="2"/>
  <c r="F564" i="2" s="1"/>
  <c r="U567" i="2"/>
  <c r="R567" i="2" s="1"/>
  <c r="Z593" i="2"/>
  <c r="AC593" i="2"/>
  <c r="AA593" i="2"/>
  <c r="S391" i="2"/>
  <c r="AA401" i="2"/>
  <c r="O414" i="2"/>
  <c r="S423" i="2"/>
  <c r="R426" i="2"/>
  <c r="I437" i="2"/>
  <c r="G437" i="2" s="1"/>
  <c r="S437" i="2"/>
  <c r="M449" i="2"/>
  <c r="K449" i="2" s="1"/>
  <c r="W464" i="2"/>
  <c r="AC467" i="2"/>
  <c r="AA467" i="2"/>
  <c r="G470" i="2"/>
  <c r="N471" i="2"/>
  <c r="S472" i="2"/>
  <c r="N475" i="2"/>
  <c r="O479" i="2"/>
  <c r="R480" i="2"/>
  <c r="Q490" i="2"/>
  <c r="N490" i="2" s="1"/>
  <c r="Z492" i="2"/>
  <c r="AA492" i="2"/>
  <c r="O496" i="2"/>
  <c r="K501" i="2"/>
  <c r="I570" i="2"/>
  <c r="F570" i="2" s="1"/>
  <c r="S575" i="2"/>
  <c r="U583" i="2"/>
  <c r="R583" i="2" s="1"/>
  <c r="K390" i="2"/>
  <c r="V407" i="2"/>
  <c r="F425" i="2"/>
  <c r="R428" i="2"/>
  <c r="W429" i="2"/>
  <c r="O430" i="2"/>
  <c r="S431" i="2"/>
  <c r="K437" i="2"/>
  <c r="V437" i="2"/>
  <c r="R442" i="2"/>
  <c r="N449" i="2"/>
  <c r="Q452" i="2"/>
  <c r="O452" i="2" s="1"/>
  <c r="F453" i="2"/>
  <c r="V453" i="2"/>
  <c r="B458" i="2"/>
  <c r="U460" i="2"/>
  <c r="S460" i="2" s="1"/>
  <c r="AA464" i="2"/>
  <c r="C468" i="2"/>
  <c r="Z469" i="2"/>
  <c r="E480" i="2"/>
  <c r="C480" i="2" s="1"/>
  <c r="K485" i="2"/>
  <c r="K486" i="2"/>
  <c r="R490" i="2"/>
  <c r="F495" i="2"/>
  <c r="W497" i="2"/>
  <c r="AA500" i="2"/>
  <c r="W508" i="2"/>
  <c r="J510" i="2"/>
  <c r="Y518" i="2"/>
  <c r="V518" i="2" s="1"/>
  <c r="M525" i="2"/>
  <c r="J525" i="2" s="1"/>
  <c r="M531" i="2"/>
  <c r="J531" i="2" s="1"/>
  <c r="M533" i="2"/>
  <c r="J533" i="2" s="1"/>
  <c r="V389" i="2"/>
  <c r="O399" i="2"/>
  <c r="I435" i="2"/>
  <c r="G435" i="2" s="1"/>
  <c r="G456" i="2"/>
  <c r="AC462" i="2"/>
  <c r="AA462" i="2" s="1"/>
  <c r="K464" i="2"/>
  <c r="Z464" i="2"/>
  <c r="K469" i="2"/>
  <c r="U471" i="2"/>
  <c r="R471" i="2" s="1"/>
  <c r="G483" i="2"/>
  <c r="Z484" i="2"/>
  <c r="AA484" i="2"/>
  <c r="AC495" i="2"/>
  <c r="AA495" i="2"/>
  <c r="W513" i="2"/>
  <c r="I517" i="2"/>
  <c r="G517" i="2" s="1"/>
  <c r="Y576" i="2"/>
  <c r="V576" i="2" s="1"/>
  <c r="M581" i="2"/>
  <c r="J581" i="2" s="1"/>
  <c r="Z448" i="2"/>
  <c r="I455" i="2"/>
  <c r="G455" i="2" s="1"/>
  <c r="S455" i="2"/>
  <c r="E460" i="2"/>
  <c r="C460" i="2" s="1"/>
  <c r="I466" i="2"/>
  <c r="F466" i="2" s="1"/>
  <c r="U473" i="2"/>
  <c r="S473" i="2" s="1"/>
  <c r="G477" i="2"/>
  <c r="Q481" i="2"/>
  <c r="O481" i="2" s="1"/>
  <c r="Q491" i="2"/>
  <c r="O491" i="2" s="1"/>
  <c r="B502" i="2"/>
  <c r="J506" i="2"/>
  <c r="E523" i="2"/>
  <c r="B523" i="2" s="1"/>
  <c r="E557" i="2"/>
  <c r="B557" i="2" s="1"/>
  <c r="V387" i="2"/>
  <c r="F447" i="2"/>
  <c r="C452" i="2"/>
  <c r="G460" i="2"/>
  <c r="J466" i="2"/>
  <c r="Z468" i="2"/>
  <c r="AA468" i="2"/>
  <c r="V473" i="2"/>
  <c r="M476" i="2"/>
  <c r="K476" i="2" s="1"/>
  <c r="AA476" i="2"/>
  <c r="R481" i="2"/>
  <c r="Q484" i="2"/>
  <c r="O484" i="2" s="1"/>
  <c r="B490" i="2"/>
  <c r="B496" i="2"/>
  <c r="W496" i="2"/>
  <c r="N499" i="2"/>
  <c r="V505" i="2"/>
  <c r="AC511" i="2"/>
  <c r="AA511" i="2"/>
  <c r="W520" i="2"/>
  <c r="Q582" i="2"/>
  <c r="N582" i="2" s="1"/>
  <c r="C583" i="2"/>
  <c r="R396" i="2"/>
  <c r="C420" i="2"/>
  <c r="U420" i="2"/>
  <c r="S420" i="2" s="1"/>
  <c r="Z427" i="2"/>
  <c r="M439" i="2"/>
  <c r="K439" i="2" s="1"/>
  <c r="R446" i="2"/>
  <c r="E451" i="2"/>
  <c r="B451" i="2" s="1"/>
  <c r="N451" i="2"/>
  <c r="E454" i="2"/>
  <c r="C454" i="2" s="1"/>
  <c r="M458" i="2"/>
  <c r="K458" i="2" s="1"/>
  <c r="Y461" i="2"/>
  <c r="W461" i="2" s="1"/>
  <c r="O462" i="2"/>
  <c r="I465" i="2"/>
  <c r="G465" i="2" s="1"/>
  <c r="I471" i="2"/>
  <c r="G471" i="2" s="1"/>
  <c r="J472" i="2"/>
  <c r="Z477" i="2"/>
  <c r="I479" i="2"/>
  <c r="G479" i="2" s="1"/>
  <c r="AC480" i="2"/>
  <c r="Z480" i="2"/>
  <c r="V492" i="2"/>
  <c r="O495" i="2"/>
  <c r="AA496" i="2"/>
  <c r="K502" i="2"/>
  <c r="G504" i="2"/>
  <c r="AC531" i="2"/>
  <c r="Z531" i="2"/>
  <c r="C539" i="2"/>
  <c r="AA512" i="2"/>
  <c r="Z515" i="2"/>
  <c r="S517" i="2"/>
  <c r="N524" i="2"/>
  <c r="C529" i="2"/>
  <c r="O534" i="2"/>
  <c r="AA535" i="2"/>
  <c r="V542" i="2"/>
  <c r="S543" i="2"/>
  <c r="S551" i="2"/>
  <c r="N564" i="2"/>
  <c r="AA567" i="2"/>
  <c r="AA575" i="2"/>
  <c r="AA579" i="2"/>
  <c r="N580" i="2"/>
  <c r="AC583" i="2"/>
  <c r="W584" i="2"/>
  <c r="AC603" i="2"/>
  <c r="AC611" i="2"/>
  <c r="Z611" i="2"/>
  <c r="AA627" i="2"/>
  <c r="S629" i="2"/>
  <c r="W639" i="2"/>
  <c r="Z641" i="2"/>
  <c r="B644" i="2"/>
  <c r="K648" i="2"/>
  <c r="N651" i="2"/>
  <c r="V653" i="2"/>
  <c r="F655" i="2"/>
  <c r="AC655" i="2"/>
  <c r="Z655" i="2"/>
  <c r="F657" i="2"/>
  <c r="AC657" i="2"/>
  <c r="Z657" i="2"/>
  <c r="J660" i="2"/>
  <c r="J662" i="2"/>
  <c r="AA664" i="2"/>
  <c r="Z667" i="2"/>
  <c r="K668" i="2"/>
  <c r="V669" i="2"/>
  <c r="Z677" i="2"/>
  <c r="AA677" i="2"/>
  <c r="B680" i="2"/>
  <c r="F683" i="2"/>
  <c r="R686" i="2"/>
  <c r="B692" i="2"/>
  <c r="Z694" i="2"/>
  <c r="AA694" i="2"/>
  <c r="V697" i="2"/>
  <c r="R698" i="2"/>
  <c r="B700" i="2"/>
  <c r="B702" i="2"/>
  <c r="Z702" i="2"/>
  <c r="AA702" i="2"/>
  <c r="J708" i="2"/>
  <c r="U710" i="2"/>
  <c r="S710" i="2" s="1"/>
  <c r="F715" i="2"/>
  <c r="AC745" i="2"/>
  <c r="AA745" i="2"/>
  <c r="M766" i="2"/>
  <c r="J766" i="2" s="1"/>
  <c r="I773" i="2"/>
  <c r="G773" i="2" s="1"/>
  <c r="W776" i="2"/>
  <c r="V776" i="2"/>
  <c r="Q779" i="2"/>
  <c r="O779" i="2" s="1"/>
  <c r="I818" i="2"/>
  <c r="G818" i="2" s="1"/>
  <c r="AC512" i="2"/>
  <c r="Z519" i="2"/>
  <c r="G538" i="2"/>
  <c r="S559" i="2"/>
  <c r="K573" i="2"/>
  <c r="V574" i="2"/>
  <c r="AC575" i="2"/>
  <c r="AC579" i="2"/>
  <c r="AA581" i="2"/>
  <c r="Z605" i="2"/>
  <c r="AC613" i="2"/>
  <c r="Z613" i="2"/>
  <c r="Z615" i="2"/>
  <c r="AC621" i="2"/>
  <c r="Z621" i="2"/>
  <c r="S623" i="2"/>
  <c r="Z635" i="2"/>
  <c r="AA641" i="2"/>
  <c r="AA646" i="2"/>
  <c r="R652" i="2"/>
  <c r="B656" i="2"/>
  <c r="C658" i="2"/>
  <c r="Z663" i="2"/>
  <c r="Z664" i="2"/>
  <c r="AC667" i="2"/>
  <c r="AC672" i="2"/>
  <c r="AA672" i="2"/>
  <c r="Z678" i="2"/>
  <c r="AA678" i="2"/>
  <c r="U687" i="2"/>
  <c r="R687" i="2" s="1"/>
  <c r="V689" i="2"/>
  <c r="N705" i="2"/>
  <c r="I707" i="2"/>
  <c r="G707" i="2" s="1"/>
  <c r="AC716" i="2"/>
  <c r="Z716" i="2"/>
  <c r="C720" i="2"/>
  <c r="F727" i="2"/>
  <c r="R728" i="2"/>
  <c r="Y743" i="2"/>
  <c r="W743" i="2" s="1"/>
  <c r="Q751" i="2"/>
  <c r="O751" i="2" s="1"/>
  <c r="J754" i="2"/>
  <c r="AC755" i="2"/>
  <c r="B768" i="2"/>
  <c r="E778" i="2"/>
  <c r="B778" i="2" s="1"/>
  <c r="W780" i="2"/>
  <c r="V780" i="2"/>
  <c r="E793" i="2"/>
  <c r="C793" i="2" s="1"/>
  <c r="M805" i="2"/>
  <c r="J805" i="2" s="1"/>
  <c r="W560" i="2"/>
  <c r="J603" i="2"/>
  <c r="Z629" i="2"/>
  <c r="AA636" i="2"/>
  <c r="R640" i="2"/>
  <c r="V661" i="2"/>
  <c r="B676" i="2"/>
  <c r="AC697" i="2"/>
  <c r="AA697" i="2"/>
  <c r="M702" i="2"/>
  <c r="K702" i="2" s="1"/>
  <c r="J706" i="2"/>
  <c r="E714" i="2"/>
  <c r="C714" i="2" s="1"/>
  <c r="Q715" i="2"/>
  <c r="O715" i="2" s="1"/>
  <c r="Q745" i="2"/>
  <c r="O745" i="2" s="1"/>
  <c r="I749" i="2"/>
  <c r="G749" i="2" s="1"/>
  <c r="AC778" i="2"/>
  <c r="Z778" i="2"/>
  <c r="AA778" i="2"/>
  <c r="J782" i="2"/>
  <c r="U795" i="2"/>
  <c r="S795" i="2" s="1"/>
  <c r="O512" i="2"/>
  <c r="Z623" i="2"/>
  <c r="AC629" i="2"/>
  <c r="W630" i="2"/>
  <c r="G635" i="2"/>
  <c r="Z636" i="2"/>
  <c r="N639" i="2"/>
  <c r="Z642" i="2"/>
  <c r="J646" i="2"/>
  <c r="Z647" i="2"/>
  <c r="G650" i="2"/>
  <c r="AA652" i="2"/>
  <c r="N659" i="2"/>
  <c r="W671" i="2"/>
  <c r="J678" i="2"/>
  <c r="AA684" i="2"/>
  <c r="Z687" i="2"/>
  <c r="F689" i="2"/>
  <c r="N701" i="2"/>
  <c r="J704" i="2"/>
  <c r="Y705" i="2"/>
  <c r="W705" i="2" s="1"/>
  <c r="N707" i="2"/>
  <c r="B710" i="2"/>
  <c r="B712" i="2"/>
  <c r="F717" i="2"/>
  <c r="N719" i="2"/>
  <c r="E728" i="2"/>
  <c r="C728" i="2" s="1"/>
  <c r="N731" i="2"/>
  <c r="F735" i="2"/>
  <c r="Z752" i="2"/>
  <c r="AA752" i="2"/>
  <c r="V753" i="2"/>
  <c r="E758" i="2"/>
  <c r="C758" i="2" s="1"/>
  <c r="M760" i="2"/>
  <c r="K760" i="2" s="1"/>
  <c r="Q767" i="2"/>
  <c r="O767" i="2" s="1"/>
  <c r="K780" i="2"/>
  <c r="I808" i="2"/>
  <c r="G808" i="2" s="1"/>
  <c r="Y834" i="2"/>
  <c r="W834" i="2"/>
  <c r="V834" i="2"/>
  <c r="AC607" i="2"/>
  <c r="Z607" i="2"/>
  <c r="F614" i="2"/>
  <c r="J621" i="2"/>
  <c r="R638" i="2"/>
  <c r="C651" i="2"/>
  <c r="AC673" i="2"/>
  <c r="AA673" i="2"/>
  <c r="B698" i="2"/>
  <c r="N699" i="2"/>
  <c r="U706" i="2"/>
  <c r="S706" i="2" s="1"/>
  <c r="J720" i="2"/>
  <c r="I733" i="2"/>
  <c r="G733" i="2" s="1"/>
  <c r="V733" i="2"/>
  <c r="AC739" i="2"/>
  <c r="AA739" i="2"/>
  <c r="Z744" i="2"/>
  <c r="AA744" i="2"/>
  <c r="Y761" i="2"/>
  <c r="V761" i="2" s="1"/>
  <c r="U775" i="2"/>
  <c r="S775" i="2" s="1"/>
  <c r="U819" i="2"/>
  <c r="S819" i="2" s="1"/>
  <c r="C537" i="2"/>
  <c r="G580" i="2"/>
  <c r="C607" i="2"/>
  <c r="O612" i="2"/>
  <c r="AC617" i="2"/>
  <c r="Z617" i="2"/>
  <c r="J650" i="2"/>
  <c r="AC656" i="2"/>
  <c r="AA656" i="2"/>
  <c r="B664" i="2"/>
  <c r="G671" i="2"/>
  <c r="AC671" i="2"/>
  <c r="Z671" i="2"/>
  <c r="C677" i="2"/>
  <c r="Q678" i="2"/>
  <c r="N678" i="2" s="1"/>
  <c r="U680" i="2"/>
  <c r="S680" i="2" s="1"/>
  <c r="J686" i="2"/>
  <c r="W690" i="2"/>
  <c r="Y719" i="2"/>
  <c r="W719" i="2" s="1"/>
  <c r="J724" i="2"/>
  <c r="Y737" i="2"/>
  <c r="W737" i="2" s="1"/>
  <c r="Z756" i="2"/>
  <c r="AA756" i="2"/>
  <c r="Q768" i="2"/>
  <c r="N768" i="2" s="1"/>
  <c r="O786" i="2"/>
  <c r="K517" i="2"/>
  <c r="AC585" i="2"/>
  <c r="K597" i="2"/>
  <c r="B601" i="2"/>
  <c r="B603" i="2"/>
  <c r="G606" i="2"/>
  <c r="V620" i="2"/>
  <c r="N628" i="2"/>
  <c r="AC631" i="2"/>
  <c r="V633" i="2"/>
  <c r="N647" i="2"/>
  <c r="J651" i="2"/>
  <c r="B655" i="2"/>
  <c r="V655" i="2"/>
  <c r="V657" i="2"/>
  <c r="AA662" i="2"/>
  <c r="R664" i="2"/>
  <c r="N669" i="2"/>
  <c r="V677" i="2"/>
  <c r="F681" i="2"/>
  <c r="E683" i="2"/>
  <c r="B683" i="2" s="1"/>
  <c r="S685" i="2"/>
  <c r="E688" i="2"/>
  <c r="C688" i="2" s="1"/>
  <c r="C694" i="2"/>
  <c r="W694" i="2"/>
  <c r="N695" i="2"/>
  <c r="Q697" i="2"/>
  <c r="O697" i="2" s="1"/>
  <c r="M698" i="2"/>
  <c r="K698" i="2" s="1"/>
  <c r="Y699" i="2"/>
  <c r="W699" i="2" s="1"/>
  <c r="R700" i="2"/>
  <c r="N703" i="2"/>
  <c r="F705" i="2"/>
  <c r="J710" i="2"/>
  <c r="F711" i="2"/>
  <c r="V713" i="2"/>
  <c r="J718" i="2"/>
  <c r="AC719" i="2"/>
  <c r="U720" i="2"/>
  <c r="S720" i="2" s="1"/>
  <c r="V723" i="2"/>
  <c r="V759" i="2"/>
  <c r="U763" i="2"/>
  <c r="S763" i="2" s="1"/>
  <c r="B565" i="2"/>
  <c r="J642" i="2"/>
  <c r="R678" i="2"/>
  <c r="W680" i="2"/>
  <c r="U692" i="2"/>
  <c r="S692" i="2" s="1"/>
  <c r="I709" i="2"/>
  <c r="G709" i="2" s="1"/>
  <c r="V711" i="2"/>
  <c r="R716" i="2"/>
  <c r="U724" i="2"/>
  <c r="S724" i="2" s="1"/>
  <c r="V727" i="2"/>
  <c r="V729" i="2"/>
  <c r="F759" i="2"/>
  <c r="AA771" i="2"/>
  <c r="Z771" i="2"/>
  <c r="Y776" i="2"/>
  <c r="U811" i="2"/>
  <c r="S811" i="2" s="1"/>
  <c r="B734" i="2"/>
  <c r="N735" i="2"/>
  <c r="Z735" i="2"/>
  <c r="B738" i="2"/>
  <c r="Z740" i="2"/>
  <c r="R742" i="2"/>
  <c r="J750" i="2"/>
  <c r="Z750" i="2"/>
  <c r="R754" i="2"/>
  <c r="F761" i="2"/>
  <c r="Z762" i="2"/>
  <c r="R766" i="2"/>
  <c r="AA767" i="2"/>
  <c r="V768" i="2"/>
  <c r="F769" i="2"/>
  <c r="V769" i="2"/>
  <c r="B771" i="2"/>
  <c r="W772" i="2"/>
  <c r="O773" i="2"/>
  <c r="Z773" i="2"/>
  <c r="B775" i="2"/>
  <c r="B776" i="2"/>
  <c r="S777" i="2"/>
  <c r="W779" i="2"/>
  <c r="F780" i="2"/>
  <c r="W781" i="2"/>
  <c r="G782" i="2"/>
  <c r="F792" i="2"/>
  <c r="F802" i="2"/>
  <c r="AA809" i="2"/>
  <c r="V814" i="2"/>
  <c r="AA819" i="2"/>
  <c r="Z823" i="2"/>
  <c r="W850" i="2"/>
  <c r="F870" i="2"/>
  <c r="B873" i="2"/>
  <c r="F886" i="2"/>
  <c r="B889" i="2"/>
  <c r="Z905" i="2"/>
  <c r="AA907" i="2"/>
  <c r="O909" i="2"/>
  <c r="AA909" i="2"/>
  <c r="W910" i="2"/>
  <c r="Z911" i="2"/>
  <c r="AA913" i="2"/>
  <c r="K914" i="2"/>
  <c r="W914" i="2"/>
  <c r="S920" i="2"/>
  <c r="B921" i="2"/>
  <c r="AA923" i="2"/>
  <c r="K926" i="2"/>
  <c r="R933" i="2"/>
  <c r="B935" i="2"/>
  <c r="R939" i="2"/>
  <c r="N942" i="2"/>
  <c r="F944" i="2"/>
  <c r="AC996" i="2"/>
  <c r="Z996" i="2"/>
  <c r="E1008" i="2"/>
  <c r="B1008" i="2" s="1"/>
  <c r="Q1011" i="2"/>
  <c r="N1011" i="2" s="1"/>
  <c r="I1018" i="2"/>
  <c r="F1018" i="2" s="1"/>
  <c r="M1023" i="2"/>
  <c r="K1023" i="2" s="1"/>
  <c r="Q1032" i="2"/>
  <c r="O1032" i="2" s="1"/>
  <c r="AC1043" i="2"/>
  <c r="Z1043" i="2"/>
  <c r="V1072" i="2"/>
  <c r="W1072" i="2"/>
  <c r="AC750" i="2"/>
  <c r="AC762" i="2"/>
  <c r="V808" i="2"/>
  <c r="AC809" i="2"/>
  <c r="AC819" i="2"/>
  <c r="V820" i="2"/>
  <c r="V826" i="2"/>
  <c r="Z831" i="2"/>
  <c r="Z843" i="2"/>
  <c r="Y850" i="2"/>
  <c r="Z855" i="2"/>
  <c r="V858" i="2"/>
  <c r="Z901" i="2"/>
  <c r="Z903" i="2"/>
  <c r="AC905" i="2"/>
  <c r="AC907" i="2"/>
  <c r="AC909" i="2"/>
  <c r="Y910" i="2"/>
  <c r="O911" i="2"/>
  <c r="AC911" i="2"/>
  <c r="K912" i="2"/>
  <c r="AC913" i="2"/>
  <c r="Y914" i="2"/>
  <c r="S922" i="2"/>
  <c r="O923" i="2"/>
  <c r="V933" i="2"/>
  <c r="J937" i="2"/>
  <c r="AC944" i="2"/>
  <c r="J951" i="2"/>
  <c r="Y952" i="2"/>
  <c r="Y954" i="2"/>
  <c r="V954" i="2"/>
  <c r="K956" i="2"/>
  <c r="B957" i="2"/>
  <c r="R959" i="2"/>
  <c r="R967" i="2"/>
  <c r="N973" i="2"/>
  <c r="B974" i="2"/>
  <c r="Y974" i="2"/>
  <c r="W974" i="2"/>
  <c r="Y978" i="2"/>
  <c r="V978" i="2"/>
  <c r="F983" i="2"/>
  <c r="B984" i="2"/>
  <c r="Y986" i="2"/>
  <c r="V986" i="2"/>
  <c r="M1000" i="2"/>
  <c r="J1000" i="2" s="1"/>
  <c r="E1010" i="2"/>
  <c r="B1010" i="2" s="1"/>
  <c r="G1033" i="2"/>
  <c r="M1039" i="2"/>
  <c r="K1039" i="2" s="1"/>
  <c r="J1041" i="2"/>
  <c r="AC1045" i="2"/>
  <c r="Z1045" i="2"/>
  <c r="U1046" i="2"/>
  <c r="R1046" i="2" s="1"/>
  <c r="B1047" i="2"/>
  <c r="S1048" i="2"/>
  <c r="Q1051" i="2"/>
  <c r="N1051" i="2" s="1"/>
  <c r="I1053" i="2"/>
  <c r="F1053" i="2" s="1"/>
  <c r="F794" i="2"/>
  <c r="R797" i="2"/>
  <c r="N804" i="2"/>
  <c r="W808" i="2"/>
  <c r="G816" i="2"/>
  <c r="R817" i="2"/>
  <c r="W818" i="2"/>
  <c r="W820" i="2"/>
  <c r="W826" i="2"/>
  <c r="AA831" i="2"/>
  <c r="AA843" i="2"/>
  <c r="V846" i="2"/>
  <c r="AA855" i="2"/>
  <c r="W858" i="2"/>
  <c r="Z863" i="2"/>
  <c r="N872" i="2"/>
  <c r="J875" i="2"/>
  <c r="F878" i="2"/>
  <c r="B883" i="2"/>
  <c r="R883" i="2"/>
  <c r="N888" i="2"/>
  <c r="V892" i="2"/>
  <c r="V906" i="2"/>
  <c r="S908" i="2"/>
  <c r="O913" i="2"/>
  <c r="Z915" i="2"/>
  <c r="V916" i="2"/>
  <c r="G917" i="2"/>
  <c r="C918" i="2"/>
  <c r="G919" i="2"/>
  <c r="G923" i="2"/>
  <c r="V929" i="2"/>
  <c r="W930" i="2"/>
  <c r="J933" i="2"/>
  <c r="W933" i="2"/>
  <c r="N944" i="2"/>
  <c r="F946" i="2"/>
  <c r="B949" i="2"/>
  <c r="K953" i="2"/>
  <c r="Z961" i="2"/>
  <c r="O962" i="2"/>
  <c r="I964" i="2"/>
  <c r="G964" i="2" s="1"/>
  <c r="U970" i="2"/>
  <c r="S970" i="2" s="1"/>
  <c r="E977" i="2"/>
  <c r="C977" i="2" s="1"/>
  <c r="Z978" i="2"/>
  <c r="AA978" i="2"/>
  <c r="U996" i="2"/>
  <c r="S996" i="2" s="1"/>
  <c r="U1020" i="2"/>
  <c r="R1020" i="2" s="1"/>
  <c r="W1034" i="2"/>
  <c r="Y1034" i="2"/>
  <c r="V1034" i="2"/>
  <c r="Q1039" i="2"/>
  <c r="N1039" i="2" s="1"/>
  <c r="M1043" i="2"/>
  <c r="K1043" i="2" s="1"/>
  <c r="U1051" i="2"/>
  <c r="S1051" i="2" s="1"/>
  <c r="E1063" i="2"/>
  <c r="C1063" i="2" s="1"/>
  <c r="Y1084" i="2"/>
  <c r="V1084" i="2"/>
  <c r="W1084" i="2"/>
  <c r="W846" i="2"/>
  <c r="AA863" i="2"/>
  <c r="J871" i="2"/>
  <c r="F876" i="2"/>
  <c r="B881" i="2"/>
  <c r="R881" i="2"/>
  <c r="N884" i="2"/>
  <c r="J887" i="2"/>
  <c r="W906" i="2"/>
  <c r="C910" i="2"/>
  <c r="R911" i="2"/>
  <c r="C912" i="2"/>
  <c r="S912" i="2"/>
  <c r="AC915" i="2"/>
  <c r="K916" i="2"/>
  <c r="W916" i="2"/>
  <c r="V920" i="2"/>
  <c r="G921" i="2"/>
  <c r="AA925" i="2"/>
  <c r="W929" i="2"/>
  <c r="AC936" i="2"/>
  <c r="J939" i="2"/>
  <c r="Y959" i="2"/>
  <c r="W959" i="2"/>
  <c r="AC961" i="2"/>
  <c r="C965" i="2"/>
  <c r="S973" i="2"/>
  <c r="J974" i="2"/>
  <c r="B993" i="2"/>
  <c r="K1012" i="2"/>
  <c r="K1015" i="2"/>
  <c r="C1028" i="2"/>
  <c r="R1035" i="2"/>
  <c r="S1040" i="2"/>
  <c r="Q1042" i="2"/>
  <c r="O1042" i="2" s="1"/>
  <c r="K1056" i="2"/>
  <c r="AC1059" i="2"/>
  <c r="Z1059" i="2"/>
  <c r="G909" i="2"/>
  <c r="W920" i="2"/>
  <c r="S928" i="2"/>
  <c r="N940" i="2"/>
  <c r="F950" i="2"/>
  <c r="R951" i="2"/>
  <c r="F955" i="2"/>
  <c r="S958" i="2"/>
  <c r="Y963" i="2"/>
  <c r="V963" i="2"/>
  <c r="C969" i="2"/>
  <c r="F975" i="2"/>
  <c r="Y975" i="2"/>
  <c r="W975" i="2"/>
  <c r="I987" i="2"/>
  <c r="G987" i="2" s="1"/>
  <c r="AC989" i="2"/>
  <c r="AA989" i="2"/>
  <c r="J992" i="2"/>
  <c r="B994" i="2"/>
  <c r="U1005" i="2"/>
  <c r="S1005" i="2" s="1"/>
  <c r="Q1009" i="2"/>
  <c r="N1009" i="2" s="1"/>
  <c r="U1018" i="2"/>
  <c r="R1018" i="2" s="1"/>
  <c r="AC1031" i="2"/>
  <c r="Z1031" i="2"/>
  <c r="W1038" i="2"/>
  <c r="Y1038" i="2"/>
  <c r="V1038" i="2"/>
  <c r="U1042" i="2"/>
  <c r="R1042" i="2" s="1"/>
  <c r="Y1050" i="2"/>
  <c r="V1050" i="2"/>
  <c r="Y1066" i="2"/>
  <c r="V1066" i="2"/>
  <c r="W1066" i="2"/>
  <c r="O915" i="2"/>
  <c r="F942" i="2"/>
  <c r="I965" i="2"/>
  <c r="G965" i="2" s="1"/>
  <c r="E970" i="2"/>
  <c r="B970" i="2" s="1"/>
  <c r="Q988" i="2"/>
  <c r="O988" i="2" s="1"/>
  <c r="E990" i="2"/>
  <c r="C990" i="2" s="1"/>
  <c r="Y990" i="2"/>
  <c r="W990" i="2"/>
  <c r="I993" i="2"/>
  <c r="G993" i="2" s="1"/>
  <c r="U997" i="2"/>
  <c r="S997" i="2" s="1"/>
  <c r="U998" i="2"/>
  <c r="R998" i="2" s="1"/>
  <c r="AC999" i="2"/>
  <c r="AA999" i="2"/>
  <c r="M1002" i="2"/>
  <c r="J1002" i="2" s="1"/>
  <c r="Y1004" i="2"/>
  <c r="W1004" i="2"/>
  <c r="V1014" i="2"/>
  <c r="Y1014" i="2"/>
  <c r="W1014" i="2"/>
  <c r="Z1023" i="2"/>
  <c r="AC1023" i="2"/>
  <c r="AA1023" i="2"/>
  <c r="U1027" i="2"/>
  <c r="S1027" i="2" s="1"/>
  <c r="Q1047" i="2"/>
  <c r="N1047" i="2" s="1"/>
  <c r="M1048" i="2"/>
  <c r="J1048" i="2" s="1"/>
  <c r="M1054" i="2"/>
  <c r="J1054" i="2" s="1"/>
  <c r="Y900" i="2"/>
  <c r="K908" i="2"/>
  <c r="Y908" i="2"/>
  <c r="V912" i="2"/>
  <c r="S914" i="2"/>
  <c r="O919" i="2"/>
  <c r="AA924" i="2"/>
  <c r="J935" i="2"/>
  <c r="J947" i="2"/>
  <c r="B953" i="2"/>
  <c r="N961" i="2"/>
  <c r="J965" i="2"/>
  <c r="AC979" i="2"/>
  <c r="AA979" i="2"/>
  <c r="E982" i="2"/>
  <c r="C982" i="2" s="1"/>
  <c r="U988" i="2"/>
  <c r="S988" i="2" s="1"/>
  <c r="AC990" i="2"/>
  <c r="Z990" i="2"/>
  <c r="E1001" i="2"/>
  <c r="C1001" i="2" s="1"/>
  <c r="Q1002" i="2"/>
  <c r="O1002" i="2" s="1"/>
  <c r="K1004" i="2"/>
  <c r="U1006" i="2"/>
  <c r="R1006" i="2" s="1"/>
  <c r="B1007" i="2"/>
  <c r="E1024" i="2"/>
  <c r="B1024" i="2" s="1"/>
  <c r="I1035" i="2"/>
  <c r="F1035" i="2" s="1"/>
  <c r="Y1036" i="2"/>
  <c r="V1036" i="2"/>
  <c r="E1051" i="2"/>
  <c r="C1051" i="2" s="1"/>
  <c r="C1052" i="2"/>
  <c r="AA1055" i="2"/>
  <c r="AC1055" i="2"/>
  <c r="Z1055" i="2"/>
  <c r="Y1070" i="2"/>
  <c r="V1070" i="2"/>
  <c r="W1070" i="2"/>
  <c r="R954" i="2"/>
  <c r="Z962" i="2"/>
  <c r="B966" i="2"/>
  <c r="S971" i="2"/>
  <c r="B972" i="2"/>
  <c r="S974" i="2"/>
  <c r="J975" i="2"/>
  <c r="B976" i="2"/>
  <c r="R978" i="2"/>
  <c r="N979" i="2"/>
  <c r="I981" i="2"/>
  <c r="G981" i="2" s="1"/>
  <c r="V985" i="2"/>
  <c r="W985" i="2"/>
  <c r="Y991" i="2"/>
  <c r="W991" i="2"/>
  <c r="AA996" i="2"/>
  <c r="E1005" i="2"/>
  <c r="C1005" i="2" s="1"/>
  <c r="E1018" i="2"/>
  <c r="B1018" i="2" s="1"/>
  <c r="M1032" i="2"/>
  <c r="J1032" i="2" s="1"/>
  <c r="M1035" i="2"/>
  <c r="K1035" i="2" s="1"/>
  <c r="AA1043" i="2"/>
  <c r="I1051" i="2"/>
  <c r="F1051" i="2" s="1"/>
  <c r="E1056" i="2"/>
  <c r="B1056" i="2" s="1"/>
  <c r="F1060" i="2"/>
  <c r="U1064" i="2"/>
  <c r="R1064" i="2" s="1"/>
  <c r="I1067" i="2"/>
  <c r="F1067" i="2" s="1"/>
  <c r="AA988" i="2"/>
  <c r="V994" i="2"/>
  <c r="V1010" i="2"/>
  <c r="Z1013" i="2"/>
  <c r="Z1015" i="2"/>
  <c r="Z1019" i="2"/>
  <c r="Z1021" i="2"/>
  <c r="S1060" i="2"/>
  <c r="G1061" i="2"/>
  <c r="Z1063" i="2"/>
  <c r="N1064" i="2"/>
  <c r="B1067" i="2"/>
  <c r="F1076" i="2"/>
  <c r="Z1077" i="2"/>
  <c r="AA1083" i="2"/>
  <c r="N1086" i="2"/>
  <c r="AA1091" i="2"/>
  <c r="N1092" i="2"/>
  <c r="W1120" i="2"/>
  <c r="N1121" i="2"/>
  <c r="J1125" i="2"/>
  <c r="N1138" i="2"/>
  <c r="B1139" i="2"/>
  <c r="E1160" i="2"/>
  <c r="C1160" i="2" s="1"/>
  <c r="Y1201" i="2"/>
  <c r="V1201" i="2"/>
  <c r="M1236" i="2"/>
  <c r="K1236" i="2" s="1"/>
  <c r="Q1237" i="2"/>
  <c r="O1237" i="2" s="1"/>
  <c r="AA1264" i="2"/>
  <c r="AC1264" i="2"/>
  <c r="Z1264" i="2"/>
  <c r="Y1265" i="2"/>
  <c r="V1265" i="2"/>
  <c r="W1265" i="2"/>
  <c r="E1284" i="2"/>
  <c r="B1284" i="2" s="1"/>
  <c r="I1285" i="2"/>
  <c r="F1285" i="2" s="1"/>
  <c r="Y1286" i="2"/>
  <c r="W1286" i="2"/>
  <c r="V1286" i="2"/>
  <c r="O1414" i="2"/>
  <c r="N1414" i="2"/>
  <c r="Q1414" i="2"/>
  <c r="Z1420" i="2"/>
  <c r="AA1420" i="2"/>
  <c r="Q1438" i="2"/>
  <c r="O1438" i="2"/>
  <c r="N1438" i="2"/>
  <c r="M1463" i="2"/>
  <c r="J1463" i="2" s="1"/>
  <c r="M1477" i="2"/>
  <c r="K1477" i="2" s="1"/>
  <c r="Z993" i="2"/>
  <c r="V1002" i="2"/>
  <c r="V1012" i="2"/>
  <c r="AC1063" i="2"/>
  <c r="AC1077" i="2"/>
  <c r="AC1083" i="2"/>
  <c r="S1089" i="2"/>
  <c r="V1094" i="2"/>
  <c r="R1097" i="2"/>
  <c r="V1100" i="2"/>
  <c r="R1105" i="2"/>
  <c r="O1111" i="2"/>
  <c r="Z1114" i="2"/>
  <c r="K1118" i="2"/>
  <c r="Y1120" i="2"/>
  <c r="Z1121" i="2"/>
  <c r="C1123" i="2"/>
  <c r="AA1126" i="2"/>
  <c r="J1127" i="2"/>
  <c r="B1128" i="2"/>
  <c r="J1129" i="2"/>
  <c r="F1133" i="2"/>
  <c r="I1139" i="2"/>
  <c r="F1139" i="2" s="1"/>
  <c r="B1140" i="2"/>
  <c r="C1146" i="2"/>
  <c r="F1147" i="2"/>
  <c r="B1149" i="2"/>
  <c r="I1150" i="2"/>
  <c r="G1150" i="2" s="1"/>
  <c r="B1151" i="2"/>
  <c r="Y1151" i="2"/>
  <c r="W1151" i="2"/>
  <c r="Q1154" i="2"/>
  <c r="O1154" i="2" s="1"/>
  <c r="J1155" i="2"/>
  <c r="AA1156" i="2"/>
  <c r="I1160" i="2"/>
  <c r="G1160" i="2" s="1"/>
  <c r="E1166" i="2"/>
  <c r="C1166" i="2" s="1"/>
  <c r="F1185" i="2"/>
  <c r="E1226" i="2"/>
  <c r="C1226" i="2" s="1"/>
  <c r="V1231" i="2"/>
  <c r="Y1231" i="2"/>
  <c r="N1233" i="2"/>
  <c r="R1238" i="2"/>
  <c r="U1242" i="2"/>
  <c r="R1242" i="2"/>
  <c r="Y1243" i="2"/>
  <c r="V1243" i="2"/>
  <c r="U1248" i="2"/>
  <c r="R1248" i="2"/>
  <c r="S1248" i="2"/>
  <c r="W1299" i="2"/>
  <c r="Y1299" i="2"/>
  <c r="M1305" i="2"/>
  <c r="J1305" i="2" s="1"/>
  <c r="I1309" i="2"/>
  <c r="F1309" i="2" s="1"/>
  <c r="W1328" i="2"/>
  <c r="V1328" i="2"/>
  <c r="F1126" i="2"/>
  <c r="F1142" i="2"/>
  <c r="I1169" i="2"/>
  <c r="G1169" i="2" s="1"/>
  <c r="R1180" i="2"/>
  <c r="U1180" i="2"/>
  <c r="S1180" i="2"/>
  <c r="F1197" i="2"/>
  <c r="E1228" i="2"/>
  <c r="B1228" i="2" s="1"/>
  <c r="R1236" i="2"/>
  <c r="S1236" i="2"/>
  <c r="V1237" i="2"/>
  <c r="W1237" i="2"/>
  <c r="V1241" i="2"/>
  <c r="W1241" i="2"/>
  <c r="Y1247" i="2"/>
  <c r="V1247" i="2"/>
  <c r="AC1270" i="2"/>
  <c r="Z1270" i="2"/>
  <c r="AA1270" i="2"/>
  <c r="M1280" i="2"/>
  <c r="J1280" i="2" s="1"/>
  <c r="E1292" i="2"/>
  <c r="B1292" i="2" s="1"/>
  <c r="E1360" i="2"/>
  <c r="B1360" i="2" s="1"/>
  <c r="Q1361" i="2"/>
  <c r="N1361" i="2" s="1"/>
  <c r="Q1369" i="2"/>
  <c r="N1369" i="2" s="1"/>
  <c r="I1370" i="2"/>
  <c r="F1370" i="2" s="1"/>
  <c r="Y1080" i="2"/>
  <c r="W1080" i="2"/>
  <c r="Z1085" i="2"/>
  <c r="W1093" i="2"/>
  <c r="S1095" i="2"/>
  <c r="V1098" i="2"/>
  <c r="N1100" i="2"/>
  <c r="B1105" i="2"/>
  <c r="Y1106" i="2"/>
  <c r="V1106" i="2"/>
  <c r="C1111" i="2"/>
  <c r="V1111" i="2"/>
  <c r="R1113" i="2"/>
  <c r="R1114" i="2"/>
  <c r="R1121" i="2"/>
  <c r="Y1122" i="2"/>
  <c r="F1134" i="2"/>
  <c r="AC1134" i="2"/>
  <c r="Z1134" i="2"/>
  <c r="J1139" i="2"/>
  <c r="M1142" i="2"/>
  <c r="K1142" i="2" s="1"/>
  <c r="N1143" i="2"/>
  <c r="N1150" i="2"/>
  <c r="B1152" i="2"/>
  <c r="M1158" i="2"/>
  <c r="K1158" i="2" s="1"/>
  <c r="V1173" i="2"/>
  <c r="W1173" i="2"/>
  <c r="M1226" i="2"/>
  <c r="J1226" i="2" s="1"/>
  <c r="V1233" i="2"/>
  <c r="W1233" i="2"/>
  <c r="AA1242" i="2"/>
  <c r="AC1242" i="2"/>
  <c r="Z1242" i="2"/>
  <c r="N1245" i="2"/>
  <c r="AC1248" i="2"/>
  <c r="Z1248" i="2"/>
  <c r="W1253" i="2"/>
  <c r="Y1253" i="2"/>
  <c r="V1253" i="2"/>
  <c r="S1276" i="2"/>
  <c r="U1276" i="2"/>
  <c r="R1276" i="2"/>
  <c r="I1299" i="2"/>
  <c r="F1299" i="2" s="1"/>
  <c r="E1367" i="2"/>
  <c r="B1367" i="2" s="1"/>
  <c r="E1377" i="2"/>
  <c r="B1377" i="2" s="1"/>
  <c r="Z1007" i="2"/>
  <c r="W1088" i="2"/>
  <c r="J1093" i="2"/>
  <c r="R1095" i="2"/>
  <c r="U1096" i="2"/>
  <c r="S1102" i="2"/>
  <c r="U1103" i="2"/>
  <c r="R1103" i="2"/>
  <c r="W1111" i="2"/>
  <c r="U1113" i="2"/>
  <c r="S1121" i="2"/>
  <c r="B1125" i="2"/>
  <c r="B1127" i="2"/>
  <c r="B1129" i="2"/>
  <c r="F1130" i="2"/>
  <c r="B1132" i="2"/>
  <c r="M1140" i="2"/>
  <c r="K1140" i="2" s="1"/>
  <c r="B1141" i="2"/>
  <c r="B1143" i="2"/>
  <c r="E1145" i="2"/>
  <c r="C1145" i="2" s="1"/>
  <c r="B1148" i="2"/>
  <c r="E1153" i="2"/>
  <c r="C1153" i="2" s="1"/>
  <c r="B1154" i="2"/>
  <c r="W1177" i="2"/>
  <c r="Y1177" i="2"/>
  <c r="V1177" i="2"/>
  <c r="O1203" i="2"/>
  <c r="C1208" i="2"/>
  <c r="G1217" i="2"/>
  <c r="M1228" i="2"/>
  <c r="K1228" i="2" s="1"/>
  <c r="Y1235" i="2"/>
  <c r="V1235" i="2"/>
  <c r="AC1236" i="2"/>
  <c r="Z1236" i="2"/>
  <c r="AC1244" i="2"/>
  <c r="Q1251" i="2"/>
  <c r="O1251" i="2" s="1"/>
  <c r="AC1256" i="2"/>
  <c r="Z1256" i="2"/>
  <c r="AA1256" i="2"/>
  <c r="Q1277" i="2"/>
  <c r="O1277" i="2" s="1"/>
  <c r="S1335" i="2"/>
  <c r="R1335" i="2"/>
  <c r="M1410" i="2"/>
  <c r="J1410" i="2" s="1"/>
  <c r="B1122" i="2"/>
  <c r="I1152" i="2"/>
  <c r="G1152" i="2" s="1"/>
  <c r="I1153" i="2"/>
  <c r="G1153" i="2" s="1"/>
  <c r="Z1154" i="2"/>
  <c r="AA1154" i="2"/>
  <c r="I1164" i="2"/>
  <c r="G1164" i="2" s="1"/>
  <c r="Q1171" i="2"/>
  <c r="O1171" i="2" s="1"/>
  <c r="V1189" i="2"/>
  <c r="Y1189" i="2"/>
  <c r="W1189" i="2"/>
  <c r="E1234" i="2"/>
  <c r="C1234" i="2" s="1"/>
  <c r="I1243" i="2"/>
  <c r="G1243" i="2" s="1"/>
  <c r="I1247" i="2"/>
  <c r="G1247" i="2" s="1"/>
  <c r="Q1281" i="2"/>
  <c r="N1281" i="2" s="1"/>
  <c r="E1298" i="2"/>
  <c r="B1298" i="2" s="1"/>
  <c r="Q1356" i="2"/>
  <c r="N1356" i="2" s="1"/>
  <c r="S1364" i="2"/>
  <c r="R1364" i="2"/>
  <c r="U1364" i="2"/>
  <c r="W1076" i="2"/>
  <c r="F1080" i="2"/>
  <c r="S1085" i="2"/>
  <c r="Y1092" i="2"/>
  <c r="Y1095" i="2"/>
  <c r="W1102" i="2"/>
  <c r="J1105" i="2"/>
  <c r="N1106" i="2"/>
  <c r="R1108" i="2"/>
  <c r="AA1111" i="2"/>
  <c r="S1116" i="2"/>
  <c r="R1120" i="2"/>
  <c r="V1121" i="2"/>
  <c r="Z1122" i="2"/>
  <c r="V1129" i="2"/>
  <c r="J1134" i="2"/>
  <c r="I1138" i="2"/>
  <c r="G1138" i="2" s="1"/>
  <c r="N1140" i="2"/>
  <c r="F1145" i="2"/>
  <c r="Q1166" i="2"/>
  <c r="O1166" i="2" s="1"/>
  <c r="M1167" i="2"/>
  <c r="K1167" i="2" s="1"/>
  <c r="I1168" i="2"/>
  <c r="G1168" i="2" s="1"/>
  <c r="O1215" i="2"/>
  <c r="Q1229" i="2"/>
  <c r="O1229" i="2" s="1"/>
  <c r="E1236" i="2"/>
  <c r="C1236" i="2" s="1"/>
  <c r="I1237" i="2"/>
  <c r="G1237" i="2" s="1"/>
  <c r="Y1251" i="2"/>
  <c r="V1251" i="2"/>
  <c r="AC1260" i="2"/>
  <c r="Z1260" i="2"/>
  <c r="AA1260" i="2"/>
  <c r="AC1268" i="2"/>
  <c r="Z1268" i="2"/>
  <c r="AA1268" i="2"/>
  <c r="B1278" i="2"/>
  <c r="W1283" i="2"/>
  <c r="Y1283" i="2"/>
  <c r="W1285" i="2"/>
  <c r="Y1285" i="2"/>
  <c r="V1285" i="2"/>
  <c r="Q1334" i="2"/>
  <c r="N1334" i="2" s="1"/>
  <c r="W1339" i="2"/>
  <c r="V1339" i="2"/>
  <c r="N1078" i="2"/>
  <c r="F1127" i="2"/>
  <c r="F1129" i="2"/>
  <c r="Y1133" i="2"/>
  <c r="W1133" i="2"/>
  <c r="Q1134" i="2"/>
  <c r="O1134" i="2" s="1"/>
  <c r="E1136" i="2"/>
  <c r="C1136" i="2" s="1"/>
  <c r="J1137" i="2"/>
  <c r="Q1152" i="2"/>
  <c r="O1152" i="2" s="1"/>
  <c r="J1153" i="2"/>
  <c r="Y1165" i="2"/>
  <c r="V1165" i="2"/>
  <c r="E1176" i="2"/>
  <c r="C1176" i="2" s="1"/>
  <c r="E1188" i="2"/>
  <c r="C1188" i="2" s="1"/>
  <c r="M1242" i="2"/>
  <c r="J1242" i="2" s="1"/>
  <c r="Q1243" i="2"/>
  <c r="O1243" i="2" s="1"/>
  <c r="M1248" i="2"/>
  <c r="K1248" i="2" s="1"/>
  <c r="AC1285" i="2"/>
  <c r="AA1285" i="2"/>
  <c r="Z1285" i="2"/>
  <c r="S1286" i="2"/>
  <c r="R1286" i="2"/>
  <c r="Q1287" i="2"/>
  <c r="N1287" i="2" s="1"/>
  <c r="M1294" i="2"/>
  <c r="J1294" i="2" s="1"/>
  <c r="Z1302" i="2"/>
  <c r="AC1302" i="2"/>
  <c r="AA1302" i="2"/>
  <c r="AA1313" i="2"/>
  <c r="AC1313" i="2"/>
  <c r="Z1313" i="2"/>
  <c r="E1593" i="2"/>
  <c r="C1593" i="2" s="1"/>
  <c r="N1607" i="2"/>
  <c r="O1607" i="2"/>
  <c r="V1750" i="2"/>
  <c r="Y1750" i="2"/>
  <c r="W1750" i="2"/>
  <c r="M1758" i="2"/>
  <c r="J1758" i="2"/>
  <c r="Z1801" i="2"/>
  <c r="AA1801" i="2"/>
  <c r="W1809" i="2"/>
  <c r="V1809" i="2"/>
  <c r="W1811" i="2"/>
  <c r="V1811" i="2"/>
  <c r="J1161" i="2"/>
  <c r="Z1166" i="2"/>
  <c r="B1168" i="2"/>
  <c r="AC1174" i="2"/>
  <c r="B1196" i="2"/>
  <c r="O1219" i="2"/>
  <c r="U1258" i="2"/>
  <c r="V1259" i="2"/>
  <c r="U1262" i="2"/>
  <c r="U1266" i="2"/>
  <c r="R1270" i="2"/>
  <c r="Y1271" i="2"/>
  <c r="AC1276" i="2"/>
  <c r="O1285" i="2"/>
  <c r="U1291" i="2"/>
  <c r="AC1293" i="2"/>
  <c r="G1298" i="2"/>
  <c r="V1301" i="2"/>
  <c r="W1303" i="2"/>
  <c r="O1305" i="2"/>
  <c r="K1310" i="2"/>
  <c r="Y1310" i="2"/>
  <c r="G1311" i="2"/>
  <c r="C1313" i="2"/>
  <c r="B1314" i="2"/>
  <c r="AA1315" i="2"/>
  <c r="O1316" i="2"/>
  <c r="AA1317" i="2"/>
  <c r="C1319" i="2"/>
  <c r="J1320" i="2"/>
  <c r="V1326" i="2"/>
  <c r="G1328" i="2"/>
  <c r="B1331" i="2"/>
  <c r="W1335" i="2"/>
  <c r="O1337" i="2"/>
  <c r="O1340" i="2"/>
  <c r="AC1344" i="2"/>
  <c r="AA1344" i="2"/>
  <c r="Q1345" i="2"/>
  <c r="N1345" i="2" s="1"/>
  <c r="AC1358" i="2"/>
  <c r="AA1358" i="2"/>
  <c r="Z1358" i="2"/>
  <c r="G1362" i="2"/>
  <c r="C1371" i="2"/>
  <c r="E1379" i="2"/>
  <c r="B1379" i="2" s="1"/>
  <c r="W1379" i="2"/>
  <c r="V1379" i="2"/>
  <c r="C1409" i="2"/>
  <c r="I1418" i="2"/>
  <c r="F1418" i="2" s="1"/>
  <c r="Z1429" i="2"/>
  <c r="AC1429" i="2"/>
  <c r="AA1429" i="2"/>
  <c r="S1434" i="2"/>
  <c r="R1434" i="2"/>
  <c r="Q1462" i="2"/>
  <c r="O1462" i="2"/>
  <c r="I1481" i="2"/>
  <c r="G1481" i="2" s="1"/>
  <c r="Y1505" i="2"/>
  <c r="W1505" i="2"/>
  <c r="AC1514" i="2"/>
  <c r="AA1514" i="2"/>
  <c r="U1554" i="2"/>
  <c r="S1554" i="2"/>
  <c r="R1554" i="2"/>
  <c r="I1555" i="2"/>
  <c r="F1555" i="2" s="1"/>
  <c r="O1580" i="2"/>
  <c r="N1580" i="2"/>
  <c r="Q1580" i="2"/>
  <c r="N1167" i="2"/>
  <c r="J1178" i="2"/>
  <c r="J1194" i="2"/>
  <c r="K1214" i="2"/>
  <c r="AA1272" i="2"/>
  <c r="S1278" i="2"/>
  <c r="Z1279" i="2"/>
  <c r="V1284" i="2"/>
  <c r="R1285" i="2"/>
  <c r="G1288" i="2"/>
  <c r="S1293" i="2"/>
  <c r="C1297" i="2"/>
  <c r="K1299" i="2"/>
  <c r="O1301" i="2"/>
  <c r="W1301" i="2"/>
  <c r="K1309" i="2"/>
  <c r="O1310" i="2"/>
  <c r="K1325" i="2"/>
  <c r="Y1326" i="2"/>
  <c r="C1329" i="2"/>
  <c r="R1333" i="2"/>
  <c r="U1334" i="2"/>
  <c r="R1334" i="2"/>
  <c r="Y1335" i="2"/>
  <c r="Z1338" i="2"/>
  <c r="K1342" i="2"/>
  <c r="C1343" i="2"/>
  <c r="I1347" i="2"/>
  <c r="F1347" i="2" s="1"/>
  <c r="U1352" i="2"/>
  <c r="S1352" i="2"/>
  <c r="R1352" i="2"/>
  <c r="G1354" i="2"/>
  <c r="E1369" i="2"/>
  <c r="B1369" i="2" s="1"/>
  <c r="Y1369" i="2"/>
  <c r="W1369" i="2"/>
  <c r="V1369" i="2"/>
  <c r="Q1370" i="2"/>
  <c r="N1370" i="2" s="1"/>
  <c r="AA1377" i="2"/>
  <c r="Z1413" i="2"/>
  <c r="AA1413" i="2"/>
  <c r="I1440" i="2"/>
  <c r="G1440" i="2" s="1"/>
  <c r="E1496" i="2"/>
  <c r="B1496" i="2" s="1"/>
  <c r="S1579" i="2"/>
  <c r="R1579" i="2"/>
  <c r="U1579" i="2"/>
  <c r="N1191" i="2"/>
  <c r="O1211" i="2"/>
  <c r="AA1250" i="2"/>
  <c r="K1284" i="2"/>
  <c r="G1287" i="2"/>
  <c r="C1290" i="2"/>
  <c r="S1290" i="2"/>
  <c r="G1291" i="2"/>
  <c r="G1293" i="2"/>
  <c r="U1293" i="2"/>
  <c r="K1296" i="2"/>
  <c r="G1303" i="2"/>
  <c r="G1306" i="2"/>
  <c r="O1308" i="2"/>
  <c r="O1309" i="2"/>
  <c r="AC1309" i="2"/>
  <c r="Z1309" i="2"/>
  <c r="AC1311" i="2"/>
  <c r="Z1311" i="2"/>
  <c r="K1315" i="2"/>
  <c r="N1317" i="2"/>
  <c r="K1321" i="2"/>
  <c r="B1322" i="2"/>
  <c r="G1326" i="2"/>
  <c r="F1332" i="2"/>
  <c r="S1333" i="2"/>
  <c r="AC1336" i="2"/>
  <c r="Z1336" i="2"/>
  <c r="C1338" i="2"/>
  <c r="AA1338" i="2"/>
  <c r="O1339" i="2"/>
  <c r="G1341" i="2"/>
  <c r="Y1341" i="2"/>
  <c r="W1341" i="2"/>
  <c r="V1341" i="2"/>
  <c r="Q1342" i="2"/>
  <c r="N1342" i="2" s="1"/>
  <c r="I1343" i="2"/>
  <c r="F1343" i="2" s="1"/>
  <c r="M1350" i="2"/>
  <c r="J1350" i="2" s="1"/>
  <c r="Y1353" i="2"/>
  <c r="W1353" i="2"/>
  <c r="V1353" i="2"/>
  <c r="N1355" i="2"/>
  <c r="M1362" i="2"/>
  <c r="J1362" i="2" s="1"/>
  <c r="E1363" i="2"/>
  <c r="B1363" i="2" s="1"/>
  <c r="I1371" i="2"/>
  <c r="F1371" i="2" s="1"/>
  <c r="Q1372" i="2"/>
  <c r="N1372" i="2" s="1"/>
  <c r="AC1374" i="2"/>
  <c r="AA1374" i="2"/>
  <c r="Z1374" i="2"/>
  <c r="M1379" i="2"/>
  <c r="J1379" i="2" s="1"/>
  <c r="I1383" i="2"/>
  <c r="F1383" i="2" s="1"/>
  <c r="I1404" i="2"/>
  <c r="F1404" i="2" s="1"/>
  <c r="I1407" i="2"/>
  <c r="F1407" i="2" s="1"/>
  <c r="Q1408" i="2"/>
  <c r="O1408" i="2"/>
  <c r="N1408" i="2"/>
  <c r="O1420" i="2"/>
  <c r="N1420" i="2"/>
  <c r="W1442" i="2"/>
  <c r="Y1442" i="2"/>
  <c r="V1442" i="2"/>
  <c r="AA1459" i="2"/>
  <c r="AC1459" i="2"/>
  <c r="Z1459" i="2"/>
  <c r="M1479" i="2"/>
  <c r="K1479" i="2" s="1"/>
  <c r="I1495" i="2"/>
  <c r="F1495" i="2" s="1"/>
  <c r="AC1543" i="2"/>
  <c r="Z1543" i="2"/>
  <c r="U1342" i="2"/>
  <c r="S1342" i="2"/>
  <c r="R1342" i="2"/>
  <c r="E1355" i="2"/>
  <c r="B1355" i="2" s="1"/>
  <c r="K1366" i="2"/>
  <c r="S1384" i="2"/>
  <c r="U1384" i="2"/>
  <c r="R1384" i="2"/>
  <c r="AA1412" i="2"/>
  <c r="Z1412" i="2"/>
  <c r="M1437" i="2"/>
  <c r="J1437" i="2" s="1"/>
  <c r="U1450" i="2"/>
  <c r="S1450" i="2"/>
  <c r="R1450" i="2"/>
  <c r="AC1453" i="2"/>
  <c r="AA1453" i="2"/>
  <c r="Z1453" i="2"/>
  <c r="E1470" i="2"/>
  <c r="B1470" i="2" s="1"/>
  <c r="U1551" i="2"/>
  <c r="R1551" i="2"/>
  <c r="K1283" i="2"/>
  <c r="Y1302" i="2"/>
  <c r="V1302" i="2"/>
  <c r="K1334" i="2"/>
  <c r="G1340" i="2"/>
  <c r="Q1343" i="2"/>
  <c r="N1343" i="2" s="1"/>
  <c r="AA1350" i="2"/>
  <c r="Z1350" i="2"/>
  <c r="S1360" i="2"/>
  <c r="U1360" i="2"/>
  <c r="R1360" i="2"/>
  <c r="W1363" i="2"/>
  <c r="V1363" i="2"/>
  <c r="U1372" i="2"/>
  <c r="S1372" i="2"/>
  <c r="Y1408" i="2"/>
  <c r="W1408" i="2"/>
  <c r="V1408" i="2"/>
  <c r="I1425" i="2"/>
  <c r="F1425" i="2" s="1"/>
  <c r="Q1469" i="2"/>
  <c r="O1469" i="2"/>
  <c r="M1475" i="2"/>
  <c r="K1475" i="2" s="1"/>
  <c r="I1529" i="2"/>
  <c r="F1529" i="2" s="1"/>
  <c r="E1542" i="2"/>
  <c r="B1542" i="2" s="1"/>
  <c r="AC1557" i="2"/>
  <c r="Z1557" i="2"/>
  <c r="AC1162" i="2"/>
  <c r="F1173" i="2"/>
  <c r="R1196" i="2"/>
  <c r="J1234" i="2"/>
  <c r="F1249" i="2"/>
  <c r="Y1249" i="2"/>
  <c r="V1261" i="2"/>
  <c r="AC1262" i="2"/>
  <c r="Z1266" i="2"/>
  <c r="U1268" i="2"/>
  <c r="R1272" i="2"/>
  <c r="Y1273" i="2"/>
  <c r="V1278" i="2"/>
  <c r="AC1286" i="2"/>
  <c r="G1290" i="2"/>
  <c r="W1293" i="2"/>
  <c r="K1297" i="2"/>
  <c r="O1303" i="2"/>
  <c r="U1309" i="2"/>
  <c r="R1309" i="2"/>
  <c r="U1315" i="2"/>
  <c r="R1315" i="2"/>
  <c r="K1319" i="2"/>
  <c r="C1321" i="2"/>
  <c r="N1321" i="2"/>
  <c r="U1325" i="2"/>
  <c r="O1326" i="2"/>
  <c r="N1332" i="2"/>
  <c r="C1339" i="2"/>
  <c r="K1340" i="2"/>
  <c r="E1344" i="2"/>
  <c r="B1344" i="2" s="1"/>
  <c r="I1348" i="2"/>
  <c r="F1348" i="2" s="1"/>
  <c r="E1351" i="2"/>
  <c r="B1351" i="2" s="1"/>
  <c r="M1353" i="2"/>
  <c r="J1353" i="2" s="1"/>
  <c r="S1354" i="2"/>
  <c r="R1354" i="2"/>
  <c r="K1357" i="2"/>
  <c r="AA1361" i="2"/>
  <c r="Z1361" i="2"/>
  <c r="S1362" i="2"/>
  <c r="E1382" i="2"/>
  <c r="B1382" i="2" s="1"/>
  <c r="AA1384" i="2"/>
  <c r="Z1384" i="2"/>
  <c r="I1387" i="2"/>
  <c r="G1387" i="2" s="1"/>
  <c r="B1388" i="2"/>
  <c r="C1408" i="2"/>
  <c r="G1410" i="2"/>
  <c r="AC1411" i="2"/>
  <c r="AA1411" i="2"/>
  <c r="Z1411" i="2"/>
  <c r="G1415" i="2"/>
  <c r="S1439" i="2"/>
  <c r="U1439" i="2"/>
  <c r="R1439" i="2"/>
  <c r="W1517" i="2"/>
  <c r="V1517" i="2"/>
  <c r="Y1517" i="2"/>
  <c r="Y1556" i="2"/>
  <c r="V1556" i="2"/>
  <c r="N1183" i="2"/>
  <c r="O1292" i="2"/>
  <c r="O1295" i="2"/>
  <c r="G1308" i="2"/>
  <c r="AC1327" i="2"/>
  <c r="Z1327" i="2"/>
  <c r="Y1330" i="2"/>
  <c r="V1330" i="2"/>
  <c r="W1344" i="2"/>
  <c r="V1344" i="2"/>
  <c r="AA1345" i="2"/>
  <c r="Z1345" i="2"/>
  <c r="Q1357" i="2"/>
  <c r="N1357" i="2" s="1"/>
  <c r="Q1359" i="2"/>
  <c r="N1359" i="2" s="1"/>
  <c r="G1365" i="2"/>
  <c r="O1371" i="2"/>
  <c r="AA1376" i="2"/>
  <c r="Z1376" i="2"/>
  <c r="M1378" i="2"/>
  <c r="J1378" i="2" s="1"/>
  <c r="O1383" i="2"/>
  <c r="U1409" i="2"/>
  <c r="R1409" i="2"/>
  <c r="Z1565" i="2"/>
  <c r="AC1565" i="2"/>
  <c r="G1423" i="2"/>
  <c r="K1461" i="2"/>
  <c r="K1465" i="2"/>
  <c r="J1466" i="2"/>
  <c r="K1476" i="2"/>
  <c r="M1495" i="2"/>
  <c r="K1495" i="2" s="1"/>
  <c r="I1496" i="2"/>
  <c r="G1496" i="2" s="1"/>
  <c r="AC1498" i="2"/>
  <c r="AA1498" i="2"/>
  <c r="I1520" i="2"/>
  <c r="G1520" i="2" s="1"/>
  <c r="AC1522" i="2"/>
  <c r="AA1522" i="2"/>
  <c r="W1529" i="2"/>
  <c r="V1529" i="2"/>
  <c r="M1532" i="2"/>
  <c r="J1532" i="2" s="1"/>
  <c r="AA1536" i="2"/>
  <c r="Z1536" i="2"/>
  <c r="AA1540" i="2"/>
  <c r="Z1540" i="2"/>
  <c r="M1546" i="2"/>
  <c r="J1546" i="2" s="1"/>
  <c r="Q1549" i="2"/>
  <c r="O1549" i="2"/>
  <c r="E1566" i="2"/>
  <c r="B1566" i="2" s="1"/>
  <c r="Y1568" i="2"/>
  <c r="W1568" i="2"/>
  <c r="Q1569" i="2"/>
  <c r="O1569" i="2"/>
  <c r="S1570" i="2"/>
  <c r="R1570" i="2"/>
  <c r="Y1576" i="2"/>
  <c r="V1576" i="2"/>
  <c r="Q1582" i="2"/>
  <c r="O1582" i="2"/>
  <c r="N1582" i="2"/>
  <c r="U1588" i="2"/>
  <c r="S1588" i="2"/>
  <c r="R1588" i="2"/>
  <c r="I1600" i="2"/>
  <c r="G1600" i="2" s="1"/>
  <c r="G1367" i="2"/>
  <c r="N1382" i="2"/>
  <c r="K1404" i="2"/>
  <c r="N1416" i="2"/>
  <c r="K1418" i="2"/>
  <c r="C1421" i="2"/>
  <c r="G1426" i="2"/>
  <c r="F1428" i="2"/>
  <c r="S1431" i="2"/>
  <c r="C1432" i="2"/>
  <c r="Z1439" i="2"/>
  <c r="N1440" i="2"/>
  <c r="B1448" i="2"/>
  <c r="Z1452" i="2"/>
  <c r="R1457" i="2"/>
  <c r="F1470" i="2"/>
  <c r="AC1476" i="2"/>
  <c r="Z1476" i="2"/>
  <c r="E1489" i="2"/>
  <c r="C1489" i="2" s="1"/>
  <c r="AC1490" i="2"/>
  <c r="Z1490" i="2"/>
  <c r="AC1492" i="2"/>
  <c r="Q1495" i="2"/>
  <c r="O1495" i="2"/>
  <c r="N1495" i="2"/>
  <c r="E1506" i="2"/>
  <c r="B1506" i="2" s="1"/>
  <c r="S1508" i="2"/>
  <c r="R1508" i="2"/>
  <c r="U1512" i="2"/>
  <c r="S1512" i="2"/>
  <c r="M1514" i="2"/>
  <c r="J1514" i="2" s="1"/>
  <c r="K1524" i="2"/>
  <c r="E1527" i="2"/>
  <c r="C1527" i="2" s="1"/>
  <c r="M1538" i="2"/>
  <c r="J1538" i="2" s="1"/>
  <c r="Y1551" i="2"/>
  <c r="W1551" i="2"/>
  <c r="Q1556" i="2"/>
  <c r="AC1556" i="2"/>
  <c r="AA1556" i="2"/>
  <c r="U1557" i="2"/>
  <c r="E1562" i="2"/>
  <c r="B1562" i="2" s="1"/>
  <c r="E1568" i="2"/>
  <c r="B1568" i="2" s="1"/>
  <c r="AC1568" i="2"/>
  <c r="AA1568" i="2"/>
  <c r="Z1568" i="2"/>
  <c r="U1569" i="2"/>
  <c r="S1569" i="2"/>
  <c r="R1569" i="2"/>
  <c r="W1571" i="2"/>
  <c r="V1571" i="2"/>
  <c r="U1573" i="2"/>
  <c r="R1573" i="2"/>
  <c r="O1575" i="2"/>
  <c r="N1575" i="2"/>
  <c r="AC1579" i="2"/>
  <c r="AA1579" i="2"/>
  <c r="Z1579" i="2"/>
  <c r="M1587" i="2"/>
  <c r="J1587" i="2" s="1"/>
  <c r="E1591" i="2"/>
  <c r="C1591" i="2" s="1"/>
  <c r="J1597" i="2"/>
  <c r="K1604" i="2"/>
  <c r="I1612" i="2"/>
  <c r="G1612" i="2" s="1"/>
  <c r="M1668" i="2"/>
  <c r="J1668" i="2" s="1"/>
  <c r="Z1342" i="2"/>
  <c r="Z1362" i="2"/>
  <c r="O1366" i="2"/>
  <c r="C1376" i="2"/>
  <c r="G1411" i="2"/>
  <c r="G1412" i="2"/>
  <c r="V1414" i="2"/>
  <c r="K1415" i="2"/>
  <c r="Q1416" i="2"/>
  <c r="C1417" i="2"/>
  <c r="K1419" i="2"/>
  <c r="V1420" i="2"/>
  <c r="V1422" i="2"/>
  <c r="K1423" i="2"/>
  <c r="W1427" i="2"/>
  <c r="U1431" i="2"/>
  <c r="G1433" i="2"/>
  <c r="Z1435" i="2"/>
  <c r="S1437" i="2"/>
  <c r="G1438" i="2"/>
  <c r="Q1440" i="2"/>
  <c r="AA1452" i="2"/>
  <c r="S1457" i="2"/>
  <c r="K1464" i="2"/>
  <c r="B1477" i="2"/>
  <c r="B1479" i="2"/>
  <c r="G1485" i="2"/>
  <c r="W1489" i="2"/>
  <c r="K1494" i="2"/>
  <c r="F1498" i="2"/>
  <c r="I1499" i="2"/>
  <c r="F1499" i="2" s="1"/>
  <c r="E1501" i="2"/>
  <c r="C1501" i="2" s="1"/>
  <c r="I1510" i="2"/>
  <c r="G1510" i="2" s="1"/>
  <c r="C1528" i="2"/>
  <c r="Q1539" i="2"/>
  <c r="O1539" i="2"/>
  <c r="AA1548" i="2"/>
  <c r="Z1548" i="2"/>
  <c r="M1550" i="2"/>
  <c r="J1550" i="2" s="1"/>
  <c r="Y1560" i="2"/>
  <c r="E1564" i="2"/>
  <c r="B1564" i="2" s="1"/>
  <c r="K1570" i="2"/>
  <c r="AC1571" i="2"/>
  <c r="AA1571" i="2"/>
  <c r="Z1571" i="2"/>
  <c r="G1422" i="2"/>
  <c r="J1449" i="2"/>
  <c r="F1458" i="2"/>
  <c r="J1483" i="2"/>
  <c r="B1491" i="2"/>
  <c r="E1493" i="2"/>
  <c r="C1493" i="2" s="1"/>
  <c r="B1497" i="2"/>
  <c r="M1498" i="2"/>
  <c r="J1498" i="2" s="1"/>
  <c r="AC1506" i="2"/>
  <c r="AA1506" i="2"/>
  <c r="M1509" i="2"/>
  <c r="K1509" i="2" s="1"/>
  <c r="AA1510" i="2"/>
  <c r="Z1510" i="2"/>
  <c r="AC1512" i="2"/>
  <c r="AA1512" i="2"/>
  <c r="M1527" i="2"/>
  <c r="K1527" i="2" s="1"/>
  <c r="I1528" i="2"/>
  <c r="G1528" i="2" s="1"/>
  <c r="AC1530" i="2"/>
  <c r="AA1530" i="2"/>
  <c r="J1535" i="2"/>
  <c r="I1536" i="2"/>
  <c r="G1536" i="2" s="1"/>
  <c r="C1540" i="2"/>
  <c r="Q1542" i="2"/>
  <c r="N1542" i="2"/>
  <c r="U1553" i="2"/>
  <c r="R1553" i="2"/>
  <c r="AC1555" i="2"/>
  <c r="Z1555" i="2"/>
  <c r="K1566" i="2"/>
  <c r="M1568" i="2"/>
  <c r="J1568" i="2" s="1"/>
  <c r="Y1569" i="2"/>
  <c r="W1569" i="2"/>
  <c r="O1571" i="2"/>
  <c r="N1571" i="2"/>
  <c r="Y1575" i="2"/>
  <c r="W1575" i="2"/>
  <c r="V1575" i="2"/>
  <c r="AA1577" i="2"/>
  <c r="AC1577" i="2"/>
  <c r="Z1577" i="2"/>
  <c r="Q1593" i="2"/>
  <c r="O1593" i="2"/>
  <c r="N1593" i="2"/>
  <c r="U1597" i="2"/>
  <c r="R1597" i="2"/>
  <c r="S1597" i="2"/>
  <c r="U1604" i="2"/>
  <c r="S1604" i="2"/>
  <c r="R1604" i="2"/>
  <c r="E1626" i="2"/>
  <c r="C1626" i="2" s="1"/>
  <c r="M1684" i="2"/>
  <c r="J1684" i="2" s="1"/>
  <c r="S1368" i="2"/>
  <c r="W1377" i="2"/>
  <c r="W1385" i="2"/>
  <c r="O1409" i="2"/>
  <c r="Y1410" i="2"/>
  <c r="K1411" i="2"/>
  <c r="W1412" i="2"/>
  <c r="R1415" i="2"/>
  <c r="C1416" i="2"/>
  <c r="C1419" i="2"/>
  <c r="Z1421" i="2"/>
  <c r="R1423" i="2"/>
  <c r="C1424" i="2"/>
  <c r="K1426" i="2"/>
  <c r="V1426" i="2"/>
  <c r="Z1427" i="2"/>
  <c r="Q1430" i="2"/>
  <c r="F1432" i="2"/>
  <c r="J1433" i="2"/>
  <c r="G1441" i="2"/>
  <c r="J1443" i="2"/>
  <c r="Y1443" i="2"/>
  <c r="O1449" i="2"/>
  <c r="R1451" i="2"/>
  <c r="AA1451" i="2"/>
  <c r="K1457" i="2"/>
  <c r="C1463" i="2"/>
  <c r="AA1466" i="2"/>
  <c r="F1468" i="2"/>
  <c r="O1471" i="2"/>
  <c r="R1472" i="2"/>
  <c r="C1476" i="2"/>
  <c r="G1477" i="2"/>
  <c r="G1479" i="2"/>
  <c r="I1488" i="2"/>
  <c r="G1488" i="2" s="1"/>
  <c r="I1491" i="2"/>
  <c r="F1491" i="2" s="1"/>
  <c r="I1497" i="2"/>
  <c r="F1497" i="2" s="1"/>
  <c r="E1511" i="2"/>
  <c r="C1511" i="2" s="1"/>
  <c r="E1516" i="2"/>
  <c r="B1516" i="2" s="1"/>
  <c r="F1518" i="2"/>
  <c r="G1521" i="2"/>
  <c r="E1525" i="2"/>
  <c r="C1525" i="2" s="1"/>
  <c r="Q1527" i="2"/>
  <c r="O1527" i="2"/>
  <c r="N1527" i="2"/>
  <c r="E1534" i="2"/>
  <c r="B1534" i="2" s="1"/>
  <c r="Q1535" i="2"/>
  <c r="O1535" i="2"/>
  <c r="M1544" i="2"/>
  <c r="K1544" i="2" s="1"/>
  <c r="G1557" i="2"/>
  <c r="M1558" i="2"/>
  <c r="J1558" i="2" s="1"/>
  <c r="K1562" i="2"/>
  <c r="M1564" i="2"/>
  <c r="J1564" i="2" s="1"/>
  <c r="Q1566" i="2"/>
  <c r="N1566" i="2"/>
  <c r="AC1569" i="2"/>
  <c r="AA1569" i="2"/>
  <c r="Z1569" i="2"/>
  <c r="W1580" i="2"/>
  <c r="Y1580" i="2"/>
  <c r="V1580" i="2"/>
  <c r="Y1599" i="2"/>
  <c r="W1599" i="2"/>
  <c r="V1599" i="2"/>
  <c r="W1610" i="2"/>
  <c r="V1610" i="2"/>
  <c r="V1416" i="2"/>
  <c r="N1422" i="2"/>
  <c r="C1440" i="2"/>
  <c r="V1440" i="2"/>
  <c r="G1446" i="2"/>
  <c r="N1458" i="2"/>
  <c r="V1458" i="2"/>
  <c r="J1459" i="2"/>
  <c r="Q1485" i="2"/>
  <c r="O1485" i="2"/>
  <c r="E1490" i="2"/>
  <c r="B1490" i="2" s="1"/>
  <c r="U1490" i="2"/>
  <c r="R1490" i="2"/>
  <c r="C1492" i="2"/>
  <c r="W1497" i="2"/>
  <c r="V1497" i="2"/>
  <c r="M1502" i="2"/>
  <c r="J1502" i="2" s="1"/>
  <c r="O1515" i="2"/>
  <c r="N1515" i="2"/>
  <c r="M1518" i="2"/>
  <c r="J1518" i="2" s="1"/>
  <c r="M1521" i="2"/>
  <c r="K1521" i="2" s="1"/>
  <c r="I1526" i="2"/>
  <c r="G1526" i="2" s="1"/>
  <c r="F1530" i="2"/>
  <c r="I1531" i="2"/>
  <c r="F1531" i="2" s="1"/>
  <c r="U1542" i="2"/>
  <c r="S1542" i="2"/>
  <c r="Q1545" i="2"/>
  <c r="O1545" i="2"/>
  <c r="Y1553" i="2"/>
  <c r="W1553" i="2"/>
  <c r="Q1554" i="2"/>
  <c r="N1554" i="2"/>
  <c r="U1555" i="2"/>
  <c r="AC1559" i="2"/>
  <c r="Z1559" i="2"/>
  <c r="Q1562" i="2"/>
  <c r="N1562" i="2"/>
  <c r="U1566" i="2"/>
  <c r="S1566" i="2"/>
  <c r="R1566" i="2"/>
  <c r="Q1568" i="2"/>
  <c r="O1568" i="2"/>
  <c r="I1588" i="2"/>
  <c r="G1588" i="2" s="1"/>
  <c r="W1595" i="2"/>
  <c r="Y1595" i="2"/>
  <c r="V1595" i="2"/>
  <c r="E1642" i="2"/>
  <c r="B1642" i="2" s="1"/>
  <c r="C1364" i="2"/>
  <c r="K1373" i="2"/>
  <c r="G1385" i="2"/>
  <c r="G1424" i="2"/>
  <c r="V1424" i="2"/>
  <c r="N1426" i="2"/>
  <c r="V1436" i="2"/>
  <c r="Z1443" i="2"/>
  <c r="N1457" i="2"/>
  <c r="V1460" i="2"/>
  <c r="F1466" i="2"/>
  <c r="V1467" i="2"/>
  <c r="K1488" i="2"/>
  <c r="J1491" i="2"/>
  <c r="E1505" i="2"/>
  <c r="C1505" i="2" s="1"/>
  <c r="E1517" i="2"/>
  <c r="C1517" i="2" s="1"/>
  <c r="M1525" i="2"/>
  <c r="K1525" i="2" s="1"/>
  <c r="B1529" i="2"/>
  <c r="M1530" i="2"/>
  <c r="J1530" i="2" s="1"/>
  <c r="Y1535" i="2"/>
  <c r="W1535" i="2"/>
  <c r="Q1537" i="2"/>
  <c r="O1537" i="2"/>
  <c r="Q1541" i="2"/>
  <c r="O1541" i="2"/>
  <c r="W1543" i="2"/>
  <c r="V1543" i="2"/>
  <c r="M1552" i="2"/>
  <c r="J1552" i="2" s="1"/>
  <c r="U1562" i="2"/>
  <c r="S1562" i="2"/>
  <c r="R1562" i="2"/>
  <c r="U1568" i="2"/>
  <c r="S1568" i="2"/>
  <c r="R1568" i="2"/>
  <c r="M1569" i="2"/>
  <c r="J1569" i="2" s="1"/>
  <c r="AA1570" i="2"/>
  <c r="Z1570" i="2"/>
  <c r="AC1573" i="2"/>
  <c r="AA1573" i="2"/>
  <c r="Z1573" i="2"/>
  <c r="S1577" i="2"/>
  <c r="R1577" i="2"/>
  <c r="E1599" i="2"/>
  <c r="C1599" i="2" s="1"/>
  <c r="AC1608" i="2"/>
  <c r="Z1608" i="2"/>
  <c r="AA1608" i="2"/>
  <c r="F1605" i="2"/>
  <c r="B1610" i="2"/>
  <c r="B1614" i="2"/>
  <c r="F1619" i="2"/>
  <c r="G1635" i="2"/>
  <c r="E1678" i="2"/>
  <c r="B1678" i="2" s="1"/>
  <c r="I1689" i="2"/>
  <c r="F1689" i="2" s="1"/>
  <c r="I1713" i="2"/>
  <c r="F1713" i="2" s="1"/>
  <c r="V1738" i="2"/>
  <c r="Y1738" i="2"/>
  <c r="W1738" i="2"/>
  <c r="K1757" i="2"/>
  <c r="M1757" i="2"/>
  <c r="J1757" i="2"/>
  <c r="O1777" i="2"/>
  <c r="Q1777" i="2"/>
  <c r="N1777" i="2"/>
  <c r="O1572" i="2"/>
  <c r="R1575" i="2"/>
  <c r="AA1575" i="2"/>
  <c r="W1579" i="2"/>
  <c r="B1580" i="2"/>
  <c r="AA1580" i="2"/>
  <c r="O1581" i="2"/>
  <c r="U1582" i="2"/>
  <c r="W1583" i="2"/>
  <c r="V1584" i="2"/>
  <c r="O1586" i="2"/>
  <c r="O1588" i="2"/>
  <c r="V1593" i="2"/>
  <c r="F1594" i="2"/>
  <c r="S1594" i="2"/>
  <c r="N1597" i="2"/>
  <c r="W1597" i="2"/>
  <c r="Q1598" i="2"/>
  <c r="Z1599" i="2"/>
  <c r="N1604" i="2"/>
  <c r="J1605" i="2"/>
  <c r="F1606" i="2"/>
  <c r="S1609" i="2"/>
  <c r="F1610" i="2"/>
  <c r="B1611" i="2"/>
  <c r="O1611" i="2"/>
  <c r="V1612" i="2"/>
  <c r="W1613" i="2"/>
  <c r="B1622" i="2"/>
  <c r="G1637" i="2"/>
  <c r="G1659" i="2"/>
  <c r="K1664" i="2"/>
  <c r="C1672" i="2"/>
  <c r="C1680" i="2"/>
  <c r="V1752" i="2"/>
  <c r="Y1752" i="2"/>
  <c r="W1752" i="2"/>
  <c r="V1783" i="2"/>
  <c r="Y1783" i="2"/>
  <c r="W1783" i="2"/>
  <c r="R1506" i="2"/>
  <c r="S1575" i="2"/>
  <c r="Y1579" i="2"/>
  <c r="AA1587" i="2"/>
  <c r="Q1588" i="2"/>
  <c r="O1597" i="2"/>
  <c r="S1601" i="2"/>
  <c r="R1603" i="2"/>
  <c r="Q1604" i="2"/>
  <c r="AA1611" i="2"/>
  <c r="J1613" i="2"/>
  <c r="R1618" i="2"/>
  <c r="K1632" i="2"/>
  <c r="M1652" i="2"/>
  <c r="J1652" i="2" s="1"/>
  <c r="K1658" i="2"/>
  <c r="M1678" i="2"/>
  <c r="J1678" i="2" s="1"/>
  <c r="I1707" i="2"/>
  <c r="F1707" i="2" s="1"/>
  <c r="E1722" i="2"/>
  <c r="B1722" i="2" s="1"/>
  <c r="I1727" i="2"/>
  <c r="F1727" i="2" s="1"/>
  <c r="AA1776" i="2"/>
  <c r="Z1776" i="2"/>
  <c r="AC1776" i="2"/>
  <c r="Y1794" i="2"/>
  <c r="W1794" i="2"/>
  <c r="V1794" i="2"/>
  <c r="J1582" i="2"/>
  <c r="J1593" i="2"/>
  <c r="F1608" i="2"/>
  <c r="E1662" i="2"/>
  <c r="B1662" i="2" s="1"/>
  <c r="E1694" i="2"/>
  <c r="B1694" i="2" s="1"/>
  <c r="E1710" i="2"/>
  <c r="B1710" i="2" s="1"/>
  <c r="M1759" i="2"/>
  <c r="J1759" i="2"/>
  <c r="V1766" i="2"/>
  <c r="Y1766" i="2"/>
  <c r="W1766" i="2"/>
  <c r="N1574" i="2"/>
  <c r="W1574" i="2"/>
  <c r="U1578" i="2"/>
  <c r="C1581" i="2"/>
  <c r="S1581" i="2"/>
  <c r="AC1581" i="2"/>
  <c r="S1586" i="2"/>
  <c r="O1591" i="2"/>
  <c r="AC1591" i="2"/>
  <c r="U1596" i="2"/>
  <c r="S1600" i="2"/>
  <c r="Y1606" i="2"/>
  <c r="F1611" i="2"/>
  <c r="U1611" i="2"/>
  <c r="C1615" i="2"/>
  <c r="B1618" i="2"/>
  <c r="C1648" i="2"/>
  <c r="E1656" i="2"/>
  <c r="B1656" i="2" s="1"/>
  <c r="I1699" i="2"/>
  <c r="F1699" i="2" s="1"/>
  <c r="W1758" i="2"/>
  <c r="Y1758" i="2"/>
  <c r="V1758" i="2"/>
  <c r="Q1769" i="2"/>
  <c r="N1769" i="2"/>
  <c r="E1779" i="2"/>
  <c r="B1779" i="2" s="1"/>
  <c r="K1783" i="2"/>
  <c r="J1783" i="2"/>
  <c r="M1783" i="2"/>
  <c r="N1793" i="2"/>
  <c r="O1793" i="2"/>
  <c r="AA1607" i="2"/>
  <c r="Y1615" i="2"/>
  <c r="W1615" i="2"/>
  <c r="J1628" i="2"/>
  <c r="M1646" i="2"/>
  <c r="J1646" i="2" s="1"/>
  <c r="K1662" i="2"/>
  <c r="C1674" i="2"/>
  <c r="M1694" i="2"/>
  <c r="J1694" i="2" s="1"/>
  <c r="I1715" i="2"/>
  <c r="F1715" i="2" s="1"/>
  <c r="I1756" i="2"/>
  <c r="F1756" i="2" s="1"/>
  <c r="E1791" i="2"/>
  <c r="B1791" i="2" s="1"/>
  <c r="K1578" i="2"/>
  <c r="F1586" i="2"/>
  <c r="K1596" i="2"/>
  <c r="R1605" i="2"/>
  <c r="O1609" i="2"/>
  <c r="G1667" i="2"/>
  <c r="I1703" i="2"/>
  <c r="F1703" i="2" s="1"/>
  <c r="O1762" i="2"/>
  <c r="N1762" i="2"/>
  <c r="Q1762" i="2"/>
  <c r="J1766" i="2"/>
  <c r="M1766" i="2"/>
  <c r="U1768" i="2"/>
  <c r="R1768" i="2"/>
  <c r="E1788" i="2"/>
  <c r="C1788" i="2" s="1"/>
  <c r="M1724" i="2"/>
  <c r="K1724" i="2"/>
  <c r="Z1729" i="2"/>
  <c r="Y1733" i="2"/>
  <c r="AC1737" i="2"/>
  <c r="N1739" i="2"/>
  <c r="U1741" i="2"/>
  <c r="S1741" i="2"/>
  <c r="R1743" i="2"/>
  <c r="K1747" i="2"/>
  <c r="M1748" i="2"/>
  <c r="N1749" i="2"/>
  <c r="W1749" i="2"/>
  <c r="AC1752" i="2"/>
  <c r="Z1752" i="2"/>
  <c r="V1753" i="2"/>
  <c r="N1758" i="2"/>
  <c r="N1759" i="2"/>
  <c r="Q1764" i="2"/>
  <c r="O1766" i="2"/>
  <c r="V1767" i="2"/>
  <c r="K1771" i="2"/>
  <c r="J1771" i="2"/>
  <c r="AA1771" i="2"/>
  <c r="W1772" i="2"/>
  <c r="V1772" i="2"/>
  <c r="Z1779" i="2"/>
  <c r="K1782" i="2"/>
  <c r="J1782" i="2"/>
  <c r="O1783" i="2"/>
  <c r="M1799" i="2"/>
  <c r="K1799" i="2"/>
  <c r="Y1805" i="2"/>
  <c r="V1805" i="2"/>
  <c r="E1813" i="2"/>
  <c r="B1813" i="2" s="1"/>
  <c r="Z1833" i="2"/>
  <c r="AA1833" i="2"/>
  <c r="AC1833" i="2"/>
  <c r="C1688" i="2"/>
  <c r="G1697" i="2"/>
  <c r="C1698" i="2"/>
  <c r="W1722" i="2"/>
  <c r="N1724" i="2"/>
  <c r="G1732" i="2"/>
  <c r="M1733" i="2"/>
  <c r="K1733" i="2"/>
  <c r="V1736" i="2"/>
  <c r="V1741" i="2"/>
  <c r="J1742" i="2"/>
  <c r="AA1750" i="2"/>
  <c r="Z1750" i="2"/>
  <c r="K1756" i="2"/>
  <c r="J1756" i="2"/>
  <c r="AC1758" i="2"/>
  <c r="AA1758" i="2"/>
  <c r="R1760" i="2"/>
  <c r="AC1763" i="2"/>
  <c r="AA1763" i="2"/>
  <c r="Z1765" i="2"/>
  <c r="N1767" i="2"/>
  <c r="S1769" i="2"/>
  <c r="R1769" i="2"/>
  <c r="U1777" i="2"/>
  <c r="S1777" i="2"/>
  <c r="R1779" i="2"/>
  <c r="O1782" i="2"/>
  <c r="AA1783" i="2"/>
  <c r="Z1783" i="2"/>
  <c r="F1785" i="2"/>
  <c r="M1789" i="2"/>
  <c r="K1789" i="2"/>
  <c r="U1793" i="2"/>
  <c r="S1793" i="2"/>
  <c r="E1800" i="2"/>
  <c r="B1800" i="2" s="1"/>
  <c r="S1832" i="2"/>
  <c r="R1832" i="2"/>
  <c r="U1832" i="2"/>
  <c r="Y1721" i="2"/>
  <c r="Q1724" i="2"/>
  <c r="M1732" i="2"/>
  <c r="N1733" i="2"/>
  <c r="W1736" i="2"/>
  <c r="C1739" i="2"/>
  <c r="Y1741" i="2"/>
  <c r="W1742" i="2"/>
  <c r="V1742" i="2"/>
  <c r="U1745" i="2"/>
  <c r="S1745" i="2"/>
  <c r="J1746" i="2"/>
  <c r="O1756" i="2"/>
  <c r="E1765" i="2"/>
  <c r="B1765" i="2" s="1"/>
  <c r="AC1765" i="2"/>
  <c r="O1767" i="2"/>
  <c r="W1769" i="2"/>
  <c r="AC1770" i="2"/>
  <c r="N1772" i="2"/>
  <c r="S1776" i="2"/>
  <c r="R1776" i="2"/>
  <c r="V1777" i="2"/>
  <c r="J1779" i="2"/>
  <c r="S1779" i="2"/>
  <c r="Q1782" i="2"/>
  <c r="AA1782" i="2"/>
  <c r="Z1782" i="2"/>
  <c r="R1784" i="2"/>
  <c r="S1784" i="2"/>
  <c r="V1785" i="2"/>
  <c r="W1785" i="2"/>
  <c r="J1792" i="2"/>
  <c r="K1792" i="2"/>
  <c r="M1794" i="2"/>
  <c r="J1794" i="2"/>
  <c r="I1797" i="2"/>
  <c r="G1797" i="2" s="1"/>
  <c r="B1804" i="2"/>
  <c r="E1818" i="2"/>
  <c r="C1818" i="2" s="1"/>
  <c r="E1823" i="2"/>
  <c r="B1823" i="2" s="1"/>
  <c r="O1836" i="2"/>
  <c r="N1836" i="2"/>
  <c r="Q1836" i="2"/>
  <c r="S1725" i="2"/>
  <c r="R1725" i="2"/>
  <c r="Q1733" i="2"/>
  <c r="M1746" i="2"/>
  <c r="Q1748" i="2"/>
  <c r="O1748" i="2"/>
  <c r="U1750" i="2"/>
  <c r="C1751" i="2"/>
  <c r="Q1752" i="2"/>
  <c r="O1752" i="2"/>
  <c r="Q1756" i="2"/>
  <c r="E1772" i="2"/>
  <c r="B1772" i="2" s="1"/>
  <c r="V1787" i="2"/>
  <c r="W1787" i="2"/>
  <c r="K1741" i="2"/>
  <c r="J1741" i="2"/>
  <c r="E1750" i="2"/>
  <c r="B1750" i="2" s="1"/>
  <c r="U1758" i="2"/>
  <c r="S1758" i="2"/>
  <c r="G1764" i="2"/>
  <c r="S1766" i="2"/>
  <c r="R1766" i="2"/>
  <c r="O1770" i="2"/>
  <c r="N1770" i="2"/>
  <c r="M1777" i="2"/>
  <c r="K1777" i="2"/>
  <c r="C1783" i="2"/>
  <c r="S1783" i="2"/>
  <c r="R1783" i="2"/>
  <c r="I1790" i="2"/>
  <c r="F1790" i="2" s="1"/>
  <c r="F1793" i="2"/>
  <c r="Q1794" i="2"/>
  <c r="O1794" i="2"/>
  <c r="E1796" i="2"/>
  <c r="C1796" i="2" s="1"/>
  <c r="Y1800" i="2"/>
  <c r="W1800" i="2"/>
  <c r="M1802" i="2"/>
  <c r="J1802" i="2"/>
  <c r="K1802" i="2"/>
  <c r="S1815" i="2"/>
  <c r="R1815" i="2"/>
  <c r="W1818" i="2"/>
  <c r="V1818" i="2"/>
  <c r="Y1818" i="2"/>
  <c r="U1724" i="2"/>
  <c r="S1724" i="2"/>
  <c r="Q1732" i="2"/>
  <c r="O1732" i="2"/>
  <c r="C1734" i="2"/>
  <c r="G1738" i="2"/>
  <c r="O1742" i="2"/>
  <c r="N1742" i="2"/>
  <c r="W1760" i="2"/>
  <c r="V1760" i="2"/>
  <c r="Q1768" i="2"/>
  <c r="O1768" i="2"/>
  <c r="C1771" i="2"/>
  <c r="K1776" i="2"/>
  <c r="J1776" i="2"/>
  <c r="S1782" i="2"/>
  <c r="R1782" i="2"/>
  <c r="R1792" i="2"/>
  <c r="S1792" i="2"/>
  <c r="U1794" i="2"/>
  <c r="R1794" i="2"/>
  <c r="S1794" i="2"/>
  <c r="AA1810" i="2"/>
  <c r="Z1810" i="2"/>
  <c r="K1814" i="2"/>
  <c r="J1814" i="2"/>
  <c r="S1824" i="2"/>
  <c r="R1824" i="2"/>
  <c r="E1836" i="2"/>
  <c r="C1836" i="2" s="1"/>
  <c r="C1696" i="2"/>
  <c r="C1723" i="2"/>
  <c r="F1724" i="2"/>
  <c r="K1730" i="2"/>
  <c r="J1730" i="2"/>
  <c r="U1733" i="2"/>
  <c r="S1733" i="2"/>
  <c r="Y1737" i="2"/>
  <c r="V1737" i="2"/>
  <c r="S1756" i="2"/>
  <c r="R1756" i="2"/>
  <c r="M1764" i="2"/>
  <c r="K1764" i="2"/>
  <c r="AA1769" i="2"/>
  <c r="Z1769" i="2"/>
  <c r="AC1777" i="2"/>
  <c r="AA1777" i="2"/>
  <c r="K1784" i="2"/>
  <c r="J1784" i="2"/>
  <c r="N1785" i="2"/>
  <c r="O1785" i="2"/>
  <c r="I1799" i="2"/>
  <c r="G1799" i="2" s="1"/>
  <c r="Q1802" i="2"/>
  <c r="O1802" i="2"/>
  <c r="G1838" i="2"/>
  <c r="Q1842" i="2"/>
  <c r="N1842" i="2"/>
  <c r="M1861" i="2"/>
  <c r="J1861" i="2"/>
  <c r="V1875" i="2"/>
  <c r="Y1875" i="2"/>
  <c r="U1879" i="2"/>
  <c r="U1886" i="2"/>
  <c r="S1886" i="2"/>
  <c r="B1888" i="2"/>
  <c r="I1889" i="2"/>
  <c r="G1889" i="2" s="1"/>
  <c r="F1891" i="2"/>
  <c r="C1893" i="2"/>
  <c r="I1896" i="2"/>
  <c r="F1896" i="2" s="1"/>
  <c r="U1843" i="2"/>
  <c r="AA1844" i="2"/>
  <c r="F1848" i="2"/>
  <c r="B1849" i="2"/>
  <c r="K1856" i="2"/>
  <c r="M1856" i="2"/>
  <c r="U1872" i="2"/>
  <c r="S1872" i="2"/>
  <c r="Q1877" i="2"/>
  <c r="O1877" i="2"/>
  <c r="Z1878" i="2"/>
  <c r="AC1878" i="2"/>
  <c r="W1882" i="2"/>
  <c r="Y1882" i="2"/>
  <c r="N1792" i="2"/>
  <c r="J1793" i="2"/>
  <c r="AA1809" i="2"/>
  <c r="F1813" i="2"/>
  <c r="O1814" i="2"/>
  <c r="F1817" i="2"/>
  <c r="N1817" i="2"/>
  <c r="AA1818" i="2"/>
  <c r="W1820" i="2"/>
  <c r="K1822" i="2"/>
  <c r="F1823" i="2"/>
  <c r="W1824" i="2"/>
  <c r="K1825" i="2"/>
  <c r="O1826" i="2"/>
  <c r="W1826" i="2"/>
  <c r="S1827" i="2"/>
  <c r="R1828" i="2"/>
  <c r="Z1828" i="2"/>
  <c r="G1830" i="2"/>
  <c r="V1832" i="2"/>
  <c r="F1833" i="2"/>
  <c r="R1836" i="2"/>
  <c r="K1838" i="2"/>
  <c r="J1844" i="2"/>
  <c r="J1847" i="2"/>
  <c r="U1851" i="2"/>
  <c r="R1851" i="2"/>
  <c r="Z1865" i="2"/>
  <c r="AC1875" i="2"/>
  <c r="Z1875" i="2"/>
  <c r="Z1876" i="2"/>
  <c r="AC1876" i="2"/>
  <c r="E1890" i="2"/>
  <c r="B1890" i="2" s="1"/>
  <c r="R1809" i="2"/>
  <c r="N1810" i="2"/>
  <c r="V1810" i="2"/>
  <c r="R1811" i="2"/>
  <c r="AA1812" i="2"/>
  <c r="W1813" i="2"/>
  <c r="V1816" i="2"/>
  <c r="K1818" i="2"/>
  <c r="AA1822" i="2"/>
  <c r="N1824" i="2"/>
  <c r="Z1829" i="2"/>
  <c r="Y1832" i="2"/>
  <c r="F1836" i="2"/>
  <c r="U1836" i="2"/>
  <c r="M1838" i="2"/>
  <c r="J1843" i="2"/>
  <c r="K1844" i="2"/>
  <c r="B1845" i="2"/>
  <c r="J1846" i="2"/>
  <c r="M1847" i="2"/>
  <c r="Y1847" i="2"/>
  <c r="V1847" i="2"/>
  <c r="V1848" i="2"/>
  <c r="C1850" i="2"/>
  <c r="Q1856" i="2"/>
  <c r="N1856" i="2"/>
  <c r="U1864" i="2"/>
  <c r="S1864" i="2"/>
  <c r="AC1865" i="2"/>
  <c r="AC1867" i="2"/>
  <c r="R1868" i="2"/>
  <c r="U1868" i="2"/>
  <c r="F1872" i="2"/>
  <c r="W1872" i="2"/>
  <c r="Y1872" i="2"/>
  <c r="S1877" i="2"/>
  <c r="U1877" i="2"/>
  <c r="F1879" i="2"/>
  <c r="M1882" i="2"/>
  <c r="J1882" i="2"/>
  <c r="E1902" i="2"/>
  <c r="C1902" i="2" s="1"/>
  <c r="Y1843" i="2"/>
  <c r="V1843" i="2"/>
  <c r="Y1846" i="2"/>
  <c r="V1846" i="2"/>
  <c r="Y1861" i="2"/>
  <c r="W1861" i="2"/>
  <c r="J1865" i="2"/>
  <c r="M1865" i="2"/>
  <c r="Z1879" i="2"/>
  <c r="K1885" i="2"/>
  <c r="G1890" i="2"/>
  <c r="Z1805" i="2"/>
  <c r="O1808" i="2"/>
  <c r="K1809" i="2"/>
  <c r="K1813" i="2"/>
  <c r="G1815" i="2"/>
  <c r="J1817" i="2"/>
  <c r="R1817" i="2"/>
  <c r="S1819" i="2"/>
  <c r="AA1819" i="2"/>
  <c r="S1820" i="2"/>
  <c r="AA1820" i="2"/>
  <c r="AA1821" i="2"/>
  <c r="O1822" i="2"/>
  <c r="J1823" i="2"/>
  <c r="S1823" i="2"/>
  <c r="O1825" i="2"/>
  <c r="S1826" i="2"/>
  <c r="AA1826" i="2"/>
  <c r="O1827" i="2"/>
  <c r="W1827" i="2"/>
  <c r="V1828" i="2"/>
  <c r="C1829" i="2"/>
  <c r="Q1832" i="2"/>
  <c r="Z1832" i="2"/>
  <c r="Y1833" i="2"/>
  <c r="J1834" i="2"/>
  <c r="R1835" i="2"/>
  <c r="AA1835" i="2"/>
  <c r="M1836" i="2"/>
  <c r="V1836" i="2"/>
  <c r="J1837" i="2"/>
  <c r="S1837" i="2"/>
  <c r="N1838" i="2"/>
  <c r="J1839" i="2"/>
  <c r="Z1840" i="2"/>
  <c r="M1842" i="2"/>
  <c r="Y1842" i="2"/>
  <c r="V1842" i="2"/>
  <c r="Z1843" i="2"/>
  <c r="R1845" i="2"/>
  <c r="AA1845" i="2"/>
  <c r="Z1846" i="2"/>
  <c r="AC1847" i="2"/>
  <c r="N1848" i="2"/>
  <c r="V1849" i="2"/>
  <c r="M1851" i="2"/>
  <c r="J1851" i="2"/>
  <c r="C1856" i="2"/>
  <c r="S1856" i="2"/>
  <c r="U1856" i="2"/>
  <c r="I1864" i="2"/>
  <c r="G1864" i="2" s="1"/>
  <c r="M1869" i="2"/>
  <c r="M1872" i="2"/>
  <c r="C1873" i="2"/>
  <c r="Y1877" i="2"/>
  <c r="W1877" i="2"/>
  <c r="R1878" i="2"/>
  <c r="U1878" i="2"/>
  <c r="AA1881" i="2"/>
  <c r="M1890" i="2"/>
  <c r="K1890" i="2"/>
  <c r="J1890" i="2"/>
  <c r="C1891" i="2"/>
  <c r="AC1894" i="2"/>
  <c r="AA1894" i="2"/>
  <c r="I1905" i="2"/>
  <c r="F1905" i="2" s="1"/>
  <c r="F1804" i="2"/>
  <c r="AA1805" i="2"/>
  <c r="K1806" i="2"/>
  <c r="S1807" i="2"/>
  <c r="K1817" i="2"/>
  <c r="S1817" i="2"/>
  <c r="R1820" i="2"/>
  <c r="K1823" i="2"/>
  <c r="J1826" i="2"/>
  <c r="R1826" i="2"/>
  <c r="N1827" i="2"/>
  <c r="W1828" i="2"/>
  <c r="AC1832" i="2"/>
  <c r="O1833" i="2"/>
  <c r="M1834" i="2"/>
  <c r="V1834" i="2"/>
  <c r="J1835" i="2"/>
  <c r="S1835" i="2"/>
  <c r="Y1836" i="2"/>
  <c r="K1837" i="2"/>
  <c r="AA1838" i="2"/>
  <c r="S1840" i="2"/>
  <c r="AA1842" i="2"/>
  <c r="AC1843" i="2"/>
  <c r="J1845" i="2"/>
  <c r="S1845" i="2"/>
  <c r="Q1847" i="2"/>
  <c r="N1847" i="2"/>
  <c r="R1854" i="2"/>
  <c r="E1855" i="2"/>
  <c r="C1855" i="2" s="1"/>
  <c r="I1861" i="2"/>
  <c r="G1861" i="2" s="1"/>
  <c r="Q1862" i="2"/>
  <c r="N1862" i="2"/>
  <c r="R1874" i="2"/>
  <c r="K1879" i="2"/>
  <c r="M1879" i="2"/>
  <c r="AC1884" i="2"/>
  <c r="AA1884" i="2"/>
  <c r="O1886" i="2"/>
  <c r="Q1886" i="2"/>
  <c r="E1895" i="2"/>
  <c r="B1895" i="2" s="1"/>
  <c r="R1896" i="2"/>
  <c r="U1896" i="2"/>
  <c r="I1832" i="2"/>
  <c r="F1832" i="2" s="1"/>
  <c r="Q1833" i="2"/>
  <c r="Y1834" i="2"/>
  <c r="K1835" i="2"/>
  <c r="AC1838" i="2"/>
  <c r="Y1839" i="2"/>
  <c r="W1839" i="2"/>
  <c r="R1840" i="2"/>
  <c r="Z1841" i="2"/>
  <c r="O1842" i="2"/>
  <c r="AC1842" i="2"/>
  <c r="Q1843" i="2"/>
  <c r="N1843" i="2"/>
  <c r="K1845" i="2"/>
  <c r="Q1846" i="2"/>
  <c r="N1846" i="2"/>
  <c r="R1847" i="2"/>
  <c r="N1849" i="2"/>
  <c r="AC1851" i="2"/>
  <c r="Z1851" i="2"/>
  <c r="U1854" i="2"/>
  <c r="Y1856" i="2"/>
  <c r="V1856" i="2"/>
  <c r="K1861" i="2"/>
  <c r="N1872" i="2"/>
  <c r="Q1872" i="2"/>
  <c r="C1874" i="2"/>
  <c r="W1875" i="2"/>
  <c r="K1877" i="2"/>
  <c r="M1877" i="2"/>
  <c r="Y1878" i="2"/>
  <c r="V1878" i="2"/>
  <c r="E1880" i="2"/>
  <c r="C1880" i="2" s="1"/>
  <c r="Y1880" i="2"/>
  <c r="E1882" i="2"/>
  <c r="C1882" i="2" s="1"/>
  <c r="J1883" i="2"/>
  <c r="M1883" i="2"/>
  <c r="O1854" i="2"/>
  <c r="W1854" i="2"/>
  <c r="R1859" i="2"/>
  <c r="V1860" i="2"/>
  <c r="Z1862" i="2"/>
  <c r="V1865" i="2"/>
  <c r="R1867" i="2"/>
  <c r="N1874" i="2"/>
  <c r="V1879" i="2"/>
  <c r="O1880" i="2"/>
  <c r="Z1880" i="2"/>
  <c r="N1881" i="2"/>
  <c r="N1891" i="2"/>
  <c r="J1894" i="2"/>
  <c r="I1919" i="2"/>
  <c r="G1919" i="2" s="1"/>
  <c r="B1930" i="2"/>
  <c r="N1955" i="2"/>
  <c r="Z1956" i="2"/>
  <c r="N1966" i="2"/>
  <c r="W1981" i="2"/>
  <c r="V1981" i="2"/>
  <c r="Y1981" i="2"/>
  <c r="I1988" i="2"/>
  <c r="F1988" i="2" s="1"/>
  <c r="I1996" i="2"/>
  <c r="G1996" i="2" s="1"/>
  <c r="G1929" i="2"/>
  <c r="K1956" i="2"/>
  <c r="J1956" i="2"/>
  <c r="B1958" i="2"/>
  <c r="I1961" i="2"/>
  <c r="F1961" i="2" s="1"/>
  <c r="J1967" i="2"/>
  <c r="K1967" i="2"/>
  <c r="W1983" i="2"/>
  <c r="V1983" i="2"/>
  <c r="Y1983" i="2"/>
  <c r="I1985" i="2"/>
  <c r="G1985" i="2" s="1"/>
  <c r="C1916" i="2"/>
  <c r="B1922" i="2"/>
  <c r="B1950" i="2"/>
  <c r="N1951" i="2"/>
  <c r="AA1952" i="2"/>
  <c r="Z1952" i="2"/>
  <c r="J1954" i="2"/>
  <c r="K1954" i="2"/>
  <c r="M1954" i="2"/>
  <c r="C1964" i="2"/>
  <c r="J1972" i="2"/>
  <c r="K1972" i="2"/>
  <c r="V1977" i="2"/>
  <c r="W1977" i="2"/>
  <c r="G1995" i="2"/>
  <c r="M1997" i="2"/>
  <c r="K1997" i="2"/>
  <c r="J1997" i="2"/>
  <c r="Y1999" i="2"/>
  <c r="W1999" i="2"/>
  <c r="E1912" i="2"/>
  <c r="B1912" i="2" s="1"/>
  <c r="V1955" i="2"/>
  <c r="W1955" i="2"/>
  <c r="Y1955" i="2"/>
  <c r="I1957" i="2"/>
  <c r="F1957" i="2" s="1"/>
  <c r="AA1964" i="2"/>
  <c r="C1966" i="2"/>
  <c r="AA1970" i="2"/>
  <c r="J1973" i="2"/>
  <c r="Z1974" i="2"/>
  <c r="AC1974" i="2"/>
  <c r="K1977" i="2"/>
  <c r="J1977" i="2"/>
  <c r="M1977" i="2"/>
  <c r="W1984" i="2"/>
  <c r="V1984" i="2"/>
  <c r="Y1984" i="2"/>
  <c r="M1990" i="2"/>
  <c r="J1990" i="2"/>
  <c r="K1993" i="2"/>
  <c r="M1993" i="2"/>
  <c r="J1993" i="2"/>
  <c r="S1994" i="2"/>
  <c r="R1994" i="2"/>
  <c r="U1994" i="2"/>
  <c r="B2001" i="2"/>
  <c r="F1903" i="2"/>
  <c r="I1931" i="2"/>
  <c r="G1931" i="2" s="1"/>
  <c r="F1939" i="2"/>
  <c r="C1960" i="2"/>
  <c r="I1963" i="2"/>
  <c r="G1963" i="2" s="1"/>
  <c r="Z1964" i="2"/>
  <c r="AC1966" i="2"/>
  <c r="Z1970" i="2"/>
  <c r="K1973" i="2"/>
  <c r="B1975" i="2"/>
  <c r="J1976" i="2"/>
  <c r="E2005" i="2"/>
  <c r="B2005" i="2" s="1"/>
  <c r="J1950" i="2"/>
  <c r="K1950" i="2"/>
  <c r="M1950" i="2"/>
  <c r="V1951" i="2"/>
  <c r="W1951" i="2"/>
  <c r="Y1951" i="2"/>
  <c r="R1965" i="2"/>
  <c r="S1965" i="2"/>
  <c r="S1971" i="2"/>
  <c r="R1971" i="2"/>
  <c r="U1971" i="2"/>
  <c r="E1978" i="2"/>
  <c r="C1978" i="2" s="1"/>
  <c r="Y1987" i="2"/>
  <c r="W1987" i="2"/>
  <c r="B1914" i="2"/>
  <c r="AA1948" i="2"/>
  <c r="Z1948" i="2"/>
  <c r="I1959" i="2"/>
  <c r="G1959" i="2" s="1"/>
  <c r="G1968" i="2"/>
  <c r="V1972" i="2"/>
  <c r="W1972" i="2"/>
  <c r="AA1976" i="2"/>
  <c r="Z1976" i="2"/>
  <c r="AC1976" i="2"/>
  <c r="E1980" i="2"/>
  <c r="B1980" i="2" s="1"/>
  <c r="Q1981" i="2"/>
  <c r="O1981" i="2"/>
  <c r="O1985" i="2"/>
  <c r="N1985" i="2"/>
  <c r="Q1985" i="2"/>
  <c r="AA2001" i="2"/>
  <c r="Z2001" i="2"/>
  <c r="AC2001" i="2"/>
  <c r="N1885" i="2"/>
  <c r="Y1886" i="2"/>
  <c r="E1910" i="2"/>
  <c r="C1910" i="2" s="1"/>
  <c r="F1927" i="2"/>
  <c r="C1936" i="2"/>
  <c r="E1942" i="2"/>
  <c r="C1942" i="2" s="1"/>
  <c r="B1954" i="2"/>
  <c r="O1955" i="2"/>
  <c r="AA1956" i="2"/>
  <c r="B1962" i="2"/>
  <c r="I1965" i="2"/>
  <c r="F1965" i="2" s="1"/>
  <c r="O1966" i="2"/>
  <c r="I1969" i="2"/>
  <c r="G1969" i="2" s="1"/>
  <c r="C1983" i="2"/>
  <c r="W1997" i="2"/>
  <c r="Y1997" i="2"/>
  <c r="V1997" i="2"/>
  <c r="G2000" i="2"/>
  <c r="Y2000" i="2"/>
  <c r="W2000" i="2"/>
  <c r="S1979" i="2"/>
  <c r="AA1980" i="2"/>
  <c r="S1988" i="2"/>
  <c r="O1989" i="2"/>
  <c r="S1995" i="2"/>
  <c r="Z2002" i="2"/>
  <c r="V2003" i="2"/>
  <c r="G2004" i="2"/>
  <c r="W2007" i="2"/>
  <c r="U2010" i="2"/>
  <c r="C2013" i="2"/>
  <c r="M2014" i="2"/>
  <c r="N2015" i="2"/>
  <c r="G2019" i="2"/>
  <c r="Y2019" i="2"/>
  <c r="I2021" i="2"/>
  <c r="S2022" i="2"/>
  <c r="I2025" i="2"/>
  <c r="C2028" i="2"/>
  <c r="E2038" i="2"/>
  <c r="B2038" i="2" s="1"/>
  <c r="Y2039" i="2"/>
  <c r="K2040" i="2"/>
  <c r="AC2040" i="2"/>
  <c r="N2041" i="2"/>
  <c r="R2042" i="2"/>
  <c r="G2043" i="2"/>
  <c r="J2044" i="2"/>
  <c r="S2048" i="2"/>
  <c r="W2051" i="2"/>
  <c r="K2052" i="2"/>
  <c r="Z2052" i="2"/>
  <c r="O2054" i="2"/>
  <c r="Z2054" i="2"/>
  <c r="J2055" i="2"/>
  <c r="AA2055" i="2"/>
  <c r="I2058" i="2"/>
  <c r="C2060" i="2"/>
  <c r="F2064" i="2"/>
  <c r="Y2076" i="2"/>
  <c r="W2076" i="2"/>
  <c r="Y2084" i="2"/>
  <c r="U2085" i="2"/>
  <c r="S2085" i="2"/>
  <c r="R2085" i="2"/>
  <c r="M2098" i="2"/>
  <c r="K2098" i="2"/>
  <c r="J2098" i="2"/>
  <c r="M2149" i="2"/>
  <c r="K2149" i="2"/>
  <c r="J2149" i="2"/>
  <c r="Y2255" i="2"/>
  <c r="W2255" i="2"/>
  <c r="V2255" i="2"/>
  <c r="N2045" i="2"/>
  <c r="C2048" i="2"/>
  <c r="Z2050" i="2"/>
  <c r="Y2058" i="2"/>
  <c r="V2058" i="2"/>
  <c r="N2098" i="2"/>
  <c r="Q2098" i="2"/>
  <c r="O2098" i="2"/>
  <c r="Q2102" i="2"/>
  <c r="O2102" i="2"/>
  <c r="N2102" i="2"/>
  <c r="I2105" i="2"/>
  <c r="G2105" i="2"/>
  <c r="E2107" i="2"/>
  <c r="B2107" i="2" s="1"/>
  <c r="Y2138" i="2"/>
  <c r="W2138" i="2"/>
  <c r="F1994" i="2"/>
  <c r="O2005" i="2"/>
  <c r="W2008" i="2"/>
  <c r="V2009" i="2"/>
  <c r="F2012" i="2"/>
  <c r="F2013" i="2"/>
  <c r="O2013" i="2"/>
  <c r="N2014" i="2"/>
  <c r="Z2018" i="2"/>
  <c r="K2020" i="2"/>
  <c r="N2035" i="2"/>
  <c r="O2045" i="2"/>
  <c r="G2047" i="2"/>
  <c r="V2049" i="2"/>
  <c r="AA2050" i="2"/>
  <c r="Q2056" i="2"/>
  <c r="N2056" i="2"/>
  <c r="O2080" i="2"/>
  <c r="N2080" i="2"/>
  <c r="E2091" i="2"/>
  <c r="B2091" i="2" s="1"/>
  <c r="AC2094" i="2"/>
  <c r="AA2094" i="2"/>
  <c r="AC2099" i="2"/>
  <c r="AA2099" i="2"/>
  <c r="C2103" i="2"/>
  <c r="S1950" i="2"/>
  <c r="S1954" i="2"/>
  <c r="S1958" i="2"/>
  <c r="S1960" i="2"/>
  <c r="S1962" i="2"/>
  <c r="S1964" i="2"/>
  <c r="Z1972" i="2"/>
  <c r="Z1977" i="2"/>
  <c r="K1980" i="2"/>
  <c r="V1980" i="2"/>
  <c r="Z1986" i="2"/>
  <c r="J2004" i="2"/>
  <c r="Y2009" i="2"/>
  <c r="G2012" i="2"/>
  <c r="Q2014" i="2"/>
  <c r="C2016" i="2"/>
  <c r="AC2018" i="2"/>
  <c r="AC2026" i="2"/>
  <c r="Q2031" i="2"/>
  <c r="M2038" i="2"/>
  <c r="I2047" i="2"/>
  <c r="W2049" i="2"/>
  <c r="I2068" i="2"/>
  <c r="C2070" i="2"/>
  <c r="AC2079" i="2"/>
  <c r="AA2079" i="2"/>
  <c r="M2087" i="2"/>
  <c r="K2087" i="2"/>
  <c r="Z2117" i="2"/>
  <c r="AC2117" i="2"/>
  <c r="AA2117" i="2"/>
  <c r="U2132" i="2"/>
  <c r="R2132" i="2"/>
  <c r="U2069" i="2"/>
  <c r="S2069" i="2"/>
  <c r="R2069" i="2"/>
  <c r="Q2072" i="2"/>
  <c r="O2072" i="2"/>
  <c r="M2073" i="2"/>
  <c r="K2073" i="2"/>
  <c r="J2073" i="2"/>
  <c r="Y2080" i="2"/>
  <c r="W2080" i="2"/>
  <c r="I2084" i="2"/>
  <c r="G2084" i="2"/>
  <c r="Y2088" i="2"/>
  <c r="W2088" i="2"/>
  <c r="N2092" i="2"/>
  <c r="O2092" i="2"/>
  <c r="G2131" i="2"/>
  <c r="I2131" i="2"/>
  <c r="AC2136" i="2"/>
  <c r="AA2136" i="2"/>
  <c r="Z2136" i="2"/>
  <c r="W1949" i="2"/>
  <c r="K1952" i="2"/>
  <c r="W1953" i="2"/>
  <c r="K1958" i="2"/>
  <c r="K1960" i="2"/>
  <c r="K1962" i="2"/>
  <c r="K1964" i="2"/>
  <c r="J1966" i="2"/>
  <c r="N1968" i="2"/>
  <c r="J1978" i="2"/>
  <c r="R1978" i="2"/>
  <c r="J1981" i="2"/>
  <c r="Z1985" i="2"/>
  <c r="N1986" i="2"/>
  <c r="K1989" i="2"/>
  <c r="O1990" i="2"/>
  <c r="F1991" i="2"/>
  <c r="J1996" i="2"/>
  <c r="AC1996" i="2"/>
  <c r="AA2000" i="2"/>
  <c r="Z2008" i="2"/>
  <c r="M2009" i="2"/>
  <c r="Z2009" i="2"/>
  <c r="Z2012" i="2"/>
  <c r="S2014" i="2"/>
  <c r="F2016" i="2"/>
  <c r="AC2017" i="2"/>
  <c r="C2021" i="2"/>
  <c r="J2026" i="2"/>
  <c r="I2037" i="2"/>
  <c r="G2041" i="2"/>
  <c r="Y2041" i="2"/>
  <c r="AA2042" i="2"/>
  <c r="N2043" i="2"/>
  <c r="F2045" i="2"/>
  <c r="K2046" i="2"/>
  <c r="AA2048" i="2"/>
  <c r="N2049" i="2"/>
  <c r="R2050" i="2"/>
  <c r="U2052" i="2"/>
  <c r="J2054" i="2"/>
  <c r="S2055" i="2"/>
  <c r="J2057" i="2"/>
  <c r="C2058" i="2"/>
  <c r="AC2061" i="2"/>
  <c r="AA2063" i="2"/>
  <c r="J2065" i="2"/>
  <c r="C2072" i="2"/>
  <c r="M2077" i="2"/>
  <c r="K2077" i="2"/>
  <c r="S2081" i="2"/>
  <c r="R2081" i="2"/>
  <c r="U2087" i="2"/>
  <c r="S2087" i="2"/>
  <c r="R2087" i="2"/>
  <c r="U2092" i="2"/>
  <c r="S2092" i="2"/>
  <c r="R2092" i="2"/>
  <c r="AC2096" i="2"/>
  <c r="Z2096" i="2"/>
  <c r="B2098" i="2"/>
  <c r="M2101" i="2"/>
  <c r="K2101" i="2"/>
  <c r="AC2103" i="2"/>
  <c r="AA2103" i="2"/>
  <c r="AA1969" i="2"/>
  <c r="F1971" i="2"/>
  <c r="G1976" i="2"/>
  <c r="K1978" i="2"/>
  <c r="S1978" i="2"/>
  <c r="C1979" i="2"/>
  <c r="AA1985" i="2"/>
  <c r="O1986" i="2"/>
  <c r="C2019" i="2"/>
  <c r="R2028" i="2"/>
  <c r="C2044" i="2"/>
  <c r="N2060" i="2"/>
  <c r="J2063" i="2"/>
  <c r="Z2067" i="2"/>
  <c r="Q2084" i="2"/>
  <c r="O2084" i="2"/>
  <c r="N2084" i="2"/>
  <c r="M2085" i="2"/>
  <c r="K2085" i="2"/>
  <c r="Y2086" i="2"/>
  <c r="W2086" i="2"/>
  <c r="U2097" i="2"/>
  <c r="S2097" i="2"/>
  <c r="C2102" i="2"/>
  <c r="U2109" i="2"/>
  <c r="S2109" i="2"/>
  <c r="R2109" i="2"/>
  <c r="K2121" i="2"/>
  <c r="M2121" i="2"/>
  <c r="J2121" i="2"/>
  <c r="R2010" i="2"/>
  <c r="K2014" i="2"/>
  <c r="F2019" i="2"/>
  <c r="V2019" i="2"/>
  <c r="R2022" i="2"/>
  <c r="V2039" i="2"/>
  <c r="J2040" i="2"/>
  <c r="AA2040" i="2"/>
  <c r="Y2045" i="2"/>
  <c r="AA2046" i="2"/>
  <c r="G2051" i="2"/>
  <c r="Y2053" i="2"/>
  <c r="F2058" i="2"/>
  <c r="K2059" i="2"/>
  <c r="O2060" i="2"/>
  <c r="M2063" i="2"/>
  <c r="AA2067" i="2"/>
  <c r="Y2072" i="2"/>
  <c r="W2072" i="2"/>
  <c r="U2077" i="2"/>
  <c r="S2077" i="2"/>
  <c r="R2077" i="2"/>
  <c r="AC2081" i="2"/>
  <c r="AA2081" i="2"/>
  <c r="R2089" i="2"/>
  <c r="S2089" i="2"/>
  <c r="Y2090" i="2"/>
  <c r="W2090" i="2"/>
  <c r="AC2092" i="2"/>
  <c r="E2099" i="2"/>
  <c r="B2099" i="2" s="1"/>
  <c r="G2102" i="2"/>
  <c r="I2102" i="2"/>
  <c r="I2106" i="2"/>
  <c r="G2106" i="2"/>
  <c r="Q2107" i="2"/>
  <c r="O2107" i="2"/>
  <c r="N2107" i="2"/>
  <c r="M2118" i="2"/>
  <c r="K2118" i="2"/>
  <c r="J2118" i="2"/>
  <c r="Y2126" i="2"/>
  <c r="V2126" i="2"/>
  <c r="V2133" i="2"/>
  <c r="Y2133" i="2"/>
  <c r="AC2138" i="2"/>
  <c r="Z2138" i="2"/>
  <c r="U2145" i="2"/>
  <c r="S2145" i="2"/>
  <c r="Q2118" i="2"/>
  <c r="Z2118" i="2"/>
  <c r="F2120" i="2"/>
  <c r="N2120" i="2"/>
  <c r="V2120" i="2"/>
  <c r="R2122" i="2"/>
  <c r="J2127" i="2"/>
  <c r="O2130" i="2"/>
  <c r="K2131" i="2"/>
  <c r="J2131" i="2"/>
  <c r="Z2133" i="2"/>
  <c r="M2138" i="2"/>
  <c r="J2138" i="2"/>
  <c r="U2139" i="2"/>
  <c r="S2139" i="2"/>
  <c r="R2142" i="2"/>
  <c r="U2142" i="2"/>
  <c r="M2143" i="2"/>
  <c r="K2143" i="2"/>
  <c r="AC2157" i="2"/>
  <c r="AA2157" i="2"/>
  <c r="Z2157" i="2"/>
  <c r="F2097" i="2"/>
  <c r="R2100" i="2"/>
  <c r="R2101" i="2"/>
  <c r="K2111" i="2"/>
  <c r="Z2113" i="2"/>
  <c r="J2114" i="2"/>
  <c r="F2115" i="2"/>
  <c r="R2116" i="2"/>
  <c r="V2117" i="2"/>
  <c r="F2118" i="2"/>
  <c r="G2120" i="2"/>
  <c r="O2120" i="2"/>
  <c r="W2120" i="2"/>
  <c r="J2122" i="2"/>
  <c r="S2122" i="2"/>
  <c r="N2123" i="2"/>
  <c r="N2124" i="2"/>
  <c r="Z2124" i="2"/>
  <c r="K2127" i="2"/>
  <c r="S2129" i="2"/>
  <c r="M2133" i="2"/>
  <c r="K2133" i="2"/>
  <c r="J2133" i="2"/>
  <c r="AC2133" i="2"/>
  <c r="N2134" i="2"/>
  <c r="F2137" i="2"/>
  <c r="Q2190" i="2"/>
  <c r="N2190" i="2"/>
  <c r="Z2093" i="2"/>
  <c r="K2099" i="2"/>
  <c r="Z2102" i="2"/>
  <c r="C2105" i="2"/>
  <c r="M2111" i="2"/>
  <c r="Z2111" i="2"/>
  <c r="S2112" i="2"/>
  <c r="AC2113" i="2"/>
  <c r="K2114" i="2"/>
  <c r="W2114" i="2"/>
  <c r="J2116" i="2"/>
  <c r="S2116" i="2"/>
  <c r="Y2117" i="2"/>
  <c r="I2118" i="2"/>
  <c r="R2118" i="2"/>
  <c r="W2119" i="2"/>
  <c r="V2119" i="2"/>
  <c r="F2121" i="2"/>
  <c r="K2122" i="2"/>
  <c r="O2123" i="2"/>
  <c r="O2124" i="2"/>
  <c r="AC2124" i="2"/>
  <c r="O2126" i="2"/>
  <c r="Q2126" i="2"/>
  <c r="O2134" i="2"/>
  <c r="I2139" i="2"/>
  <c r="G2139" i="2"/>
  <c r="AA2139" i="2"/>
  <c r="AC2139" i="2"/>
  <c r="O2160" i="2"/>
  <c r="N2160" i="2"/>
  <c r="Q2160" i="2"/>
  <c r="AA2121" i="2"/>
  <c r="Z2121" i="2"/>
  <c r="K2128" i="2"/>
  <c r="M2128" i="2"/>
  <c r="J2141" i="2"/>
  <c r="M2141" i="2"/>
  <c r="G2148" i="2"/>
  <c r="F2148" i="2"/>
  <c r="I2148" i="2"/>
  <c r="U2125" i="2"/>
  <c r="R2125" i="2"/>
  <c r="G2136" i="2"/>
  <c r="I2136" i="2"/>
  <c r="Y2136" i="2"/>
  <c r="K2137" i="2"/>
  <c r="M2137" i="2"/>
  <c r="J2137" i="2"/>
  <c r="N2141" i="2"/>
  <c r="Q2141" i="2"/>
  <c r="O2141" i="2"/>
  <c r="S2143" i="2"/>
  <c r="U2143" i="2"/>
  <c r="G2098" i="2"/>
  <c r="V2101" i="2"/>
  <c r="V2112" i="2"/>
  <c r="F2113" i="2"/>
  <c r="R2113" i="2"/>
  <c r="Z2114" i="2"/>
  <c r="F2117" i="2"/>
  <c r="V2118" i="2"/>
  <c r="F2119" i="2"/>
  <c r="S2128" i="2"/>
  <c r="S2134" i="2"/>
  <c r="R2134" i="2"/>
  <c r="W2135" i="2"/>
  <c r="W2143" i="2"/>
  <c r="Y2143" i="2"/>
  <c r="V2143" i="2"/>
  <c r="C2159" i="2"/>
  <c r="AA2197" i="2"/>
  <c r="Z2197" i="2"/>
  <c r="N2200" i="2"/>
  <c r="O2200" i="2"/>
  <c r="K2201" i="2"/>
  <c r="M2201" i="2"/>
  <c r="J2201" i="2"/>
  <c r="U2209" i="2"/>
  <c r="R2209" i="2"/>
  <c r="I2247" i="2"/>
  <c r="G2247" i="2"/>
  <c r="F2247" i="2"/>
  <c r="Q2147" i="2"/>
  <c r="O2147" i="2"/>
  <c r="O2149" i="2"/>
  <c r="N2149" i="2"/>
  <c r="N2193" i="2"/>
  <c r="O2193" i="2"/>
  <c r="V2195" i="2"/>
  <c r="W2195" i="2"/>
  <c r="E2200" i="2"/>
  <c r="C2200" i="2" s="1"/>
  <c r="N2201" i="2"/>
  <c r="Q2201" i="2"/>
  <c r="O2201" i="2"/>
  <c r="Q2220" i="2"/>
  <c r="O2220" i="2"/>
  <c r="N2220" i="2"/>
  <c r="Q2232" i="2"/>
  <c r="O2232" i="2"/>
  <c r="AA2236" i="2"/>
  <c r="Z2236" i="2"/>
  <c r="O2145" i="2"/>
  <c r="N2145" i="2"/>
  <c r="O2146" i="2"/>
  <c r="N2146" i="2"/>
  <c r="Q2150" i="2"/>
  <c r="N2150" i="2"/>
  <c r="O2150" i="2"/>
  <c r="C2157" i="2"/>
  <c r="E2160" i="2"/>
  <c r="B2160" i="2" s="1"/>
  <c r="Y2192" i="2"/>
  <c r="W2192" i="2"/>
  <c r="U2193" i="2"/>
  <c r="S2193" i="2"/>
  <c r="R2193" i="2"/>
  <c r="Y2198" i="2"/>
  <c r="W2198" i="2"/>
  <c r="R2204" i="2"/>
  <c r="S2204" i="2"/>
  <c r="E2207" i="2"/>
  <c r="B2207" i="2" s="1"/>
  <c r="Q2208" i="2"/>
  <c r="O2208" i="2"/>
  <c r="N2208" i="2"/>
  <c r="U2214" i="2"/>
  <c r="R2214" i="2"/>
  <c r="R2146" i="2"/>
  <c r="AA2153" i="2"/>
  <c r="Z2153" i="2"/>
  <c r="N2197" i="2"/>
  <c r="Q2197" i="2"/>
  <c r="Z2200" i="2"/>
  <c r="AA2200" i="2"/>
  <c r="AC2211" i="2"/>
  <c r="AA2211" i="2"/>
  <c r="Z2211" i="2"/>
  <c r="M2217" i="2"/>
  <c r="K2217" i="2"/>
  <c r="E2196" i="2"/>
  <c r="B2196" i="2" s="1"/>
  <c r="M2148" i="2"/>
  <c r="K2148" i="2"/>
  <c r="J2148" i="2"/>
  <c r="M2153" i="2"/>
  <c r="K2153" i="2"/>
  <c r="V2191" i="2"/>
  <c r="W2191" i="2"/>
  <c r="E2193" i="2"/>
  <c r="C2193" i="2" s="1"/>
  <c r="C2199" i="2"/>
  <c r="Q2203" i="2"/>
  <c r="N2203" i="2"/>
  <c r="B2208" i="2"/>
  <c r="F2211" i="2"/>
  <c r="J2145" i="2"/>
  <c r="Y2145" i="2"/>
  <c r="W2145" i="2"/>
  <c r="J2146" i="2"/>
  <c r="Y2146" i="2"/>
  <c r="W2146" i="2"/>
  <c r="Y2147" i="2"/>
  <c r="W2147" i="2"/>
  <c r="G2149" i="2"/>
  <c r="F2149" i="2"/>
  <c r="I2158" i="2"/>
  <c r="G2158" i="2"/>
  <c r="F2158" i="2"/>
  <c r="C2161" i="2"/>
  <c r="M2189" i="2"/>
  <c r="J2189" i="2"/>
  <c r="C2191" i="2"/>
  <c r="F2193" i="2"/>
  <c r="I2193" i="2"/>
  <c r="G2193" i="2"/>
  <c r="V2194" i="2"/>
  <c r="W2194" i="2"/>
  <c r="AC2196" i="2"/>
  <c r="AA2196" i="2"/>
  <c r="O2207" i="2"/>
  <c r="Q2207" i="2"/>
  <c r="N2207" i="2"/>
  <c r="I2225" i="2"/>
  <c r="G2225" i="2"/>
  <c r="U2243" i="2"/>
  <c r="R2243" i="2"/>
  <c r="F2259" i="2"/>
  <c r="G2259" i="2"/>
  <c r="I2259" i="2"/>
  <c r="F2286" i="2"/>
  <c r="I2286" i="2"/>
  <c r="C2154" i="2"/>
  <c r="W2156" i="2"/>
  <c r="G2160" i="2"/>
  <c r="S2161" i="2"/>
  <c r="R2187" i="2"/>
  <c r="G2191" i="2"/>
  <c r="M2193" i="2"/>
  <c r="Q2194" i="2"/>
  <c r="N2195" i="2"/>
  <c r="AC2195" i="2"/>
  <c r="U2197" i="2"/>
  <c r="F2198" i="2"/>
  <c r="F2199" i="2"/>
  <c r="U2201" i="2"/>
  <c r="C2203" i="2"/>
  <c r="W2204" i="2"/>
  <c r="I2207" i="2"/>
  <c r="S2207" i="2"/>
  <c r="R2207" i="2"/>
  <c r="I2212" i="2"/>
  <c r="G2212" i="2"/>
  <c r="AC2219" i="2"/>
  <c r="AA2219" i="2"/>
  <c r="AC2221" i="2"/>
  <c r="AA2221" i="2"/>
  <c r="E2227" i="2"/>
  <c r="C2227" i="2" s="1"/>
  <c r="N2238" i="2"/>
  <c r="Q2238" i="2"/>
  <c r="I2241" i="2"/>
  <c r="F2241" i="2"/>
  <c r="O2245" i="2"/>
  <c r="Q2245" i="2"/>
  <c r="N2245" i="2"/>
  <c r="W2249" i="2"/>
  <c r="Y2249" i="2"/>
  <c r="V2249" i="2"/>
  <c r="M2250" i="2"/>
  <c r="J2250" i="2"/>
  <c r="G2261" i="2"/>
  <c r="F2261" i="2"/>
  <c r="M2204" i="2"/>
  <c r="Y2204" i="2"/>
  <c r="K2205" i="2"/>
  <c r="J2205" i="2"/>
  <c r="AA2205" i="2"/>
  <c r="V2207" i="2"/>
  <c r="I2208" i="2"/>
  <c r="G2208" i="2"/>
  <c r="F2209" i="2"/>
  <c r="G2209" i="2"/>
  <c r="V2209" i="2"/>
  <c r="W2209" i="2"/>
  <c r="J2212" i="2"/>
  <c r="E2222" i="2"/>
  <c r="C2222" i="2" s="1"/>
  <c r="S2238" i="2"/>
  <c r="R2238" i="2"/>
  <c r="I2272" i="2"/>
  <c r="F2272" i="2"/>
  <c r="G2272" i="2"/>
  <c r="AA2190" i="2"/>
  <c r="B2194" i="2"/>
  <c r="R2194" i="2"/>
  <c r="V2196" i="2"/>
  <c r="K2197" i="2"/>
  <c r="W2197" i="2"/>
  <c r="K2202" i="2"/>
  <c r="AC2205" i="2"/>
  <c r="Y2207" i="2"/>
  <c r="U2217" i="2"/>
  <c r="S2217" i="2"/>
  <c r="Y2220" i="2"/>
  <c r="W2220" i="2"/>
  <c r="Y2224" i="2"/>
  <c r="W2224" i="2"/>
  <c r="Y2229" i="2"/>
  <c r="V2229" i="2"/>
  <c r="Q2236" i="2"/>
  <c r="N2236" i="2"/>
  <c r="M2254" i="2"/>
  <c r="J2254" i="2"/>
  <c r="I2257" i="2"/>
  <c r="G2257" i="2"/>
  <c r="Z2204" i="2"/>
  <c r="AA2204" i="2"/>
  <c r="K2207" i="2"/>
  <c r="J2207" i="2"/>
  <c r="Y2208" i="2"/>
  <c r="W2208" i="2"/>
  <c r="M2209" i="2"/>
  <c r="J2209" i="2"/>
  <c r="AC2209" i="2"/>
  <c r="Z2209" i="2"/>
  <c r="M2227" i="2"/>
  <c r="K2227" i="2"/>
  <c r="J2227" i="2"/>
  <c r="Y2230" i="2"/>
  <c r="W2230" i="2"/>
  <c r="V2230" i="2"/>
  <c r="AC2235" i="2"/>
  <c r="AA2235" i="2"/>
  <c r="O2237" i="2"/>
  <c r="N2237" i="2"/>
  <c r="M2242" i="2"/>
  <c r="J2242" i="2"/>
  <c r="W2248" i="2"/>
  <c r="V2248" i="2"/>
  <c r="Y2248" i="2"/>
  <c r="I2262" i="2"/>
  <c r="G2262" i="2"/>
  <c r="U2265" i="2"/>
  <c r="R2265" i="2"/>
  <c r="S2265" i="2"/>
  <c r="K2191" i="2"/>
  <c r="AC2191" i="2"/>
  <c r="M2192" i="2"/>
  <c r="M2199" i="2"/>
  <c r="M2203" i="2"/>
  <c r="K2203" i="2"/>
  <c r="V2203" i="2"/>
  <c r="Q2204" i="2"/>
  <c r="Z2230" i="2"/>
  <c r="AC2230" i="2"/>
  <c r="AA2230" i="2"/>
  <c r="U2252" i="2"/>
  <c r="R2252" i="2"/>
  <c r="M2256" i="2"/>
  <c r="K2256" i="2"/>
  <c r="AA2207" i="2"/>
  <c r="Z2207" i="2"/>
  <c r="N2209" i="2"/>
  <c r="O2209" i="2"/>
  <c r="AC2213" i="2"/>
  <c r="Z2213" i="2"/>
  <c r="Q2214" i="2"/>
  <c r="O2214" i="2"/>
  <c r="R2228" i="2"/>
  <c r="U2228" i="2"/>
  <c r="S2228" i="2"/>
  <c r="J2232" i="2"/>
  <c r="K2232" i="2"/>
  <c r="AC2238" i="2"/>
  <c r="AA2238" i="2"/>
  <c r="S2255" i="2"/>
  <c r="U2255" i="2"/>
  <c r="R2255" i="2"/>
  <c r="Q2212" i="2"/>
  <c r="Y2214" i="2"/>
  <c r="J2215" i="2"/>
  <c r="N2216" i="2"/>
  <c r="U2220" i="2"/>
  <c r="AC2223" i="2"/>
  <c r="N2224" i="2"/>
  <c r="AC2224" i="2"/>
  <c r="J2225" i="2"/>
  <c r="Q2227" i="2"/>
  <c r="Y2228" i="2"/>
  <c r="AA2242" i="2"/>
  <c r="M2243" i="2"/>
  <c r="E2246" i="2"/>
  <c r="B2246" i="2" s="1"/>
  <c r="N2246" i="2"/>
  <c r="V2246" i="2"/>
  <c r="O2253" i="2"/>
  <c r="N2253" i="2"/>
  <c r="Q2254" i="2"/>
  <c r="Z2255" i="2"/>
  <c r="O2256" i="2"/>
  <c r="J2261" i="2"/>
  <c r="R2266" i="2"/>
  <c r="U2266" i="2"/>
  <c r="J2268" i="2"/>
  <c r="M2268" i="2"/>
  <c r="B2269" i="2"/>
  <c r="I2274" i="2"/>
  <c r="F2274" i="2"/>
  <c r="G2274" i="2"/>
  <c r="U2274" i="2"/>
  <c r="S2274" i="2"/>
  <c r="Q2229" i="2"/>
  <c r="O2229" i="2"/>
  <c r="Z2229" i="2"/>
  <c r="AA2229" i="2"/>
  <c r="G2251" i="2"/>
  <c r="F2251" i="2"/>
  <c r="AA2252" i="2"/>
  <c r="Z2252" i="2"/>
  <c r="W2261" i="2"/>
  <c r="Y2261" i="2"/>
  <c r="N2262" i="2"/>
  <c r="O2262" i="2"/>
  <c r="Y2308" i="2"/>
  <c r="V2308" i="2"/>
  <c r="I2232" i="2"/>
  <c r="W2234" i="2"/>
  <c r="K2236" i="2"/>
  <c r="S2240" i="2"/>
  <c r="M2245" i="2"/>
  <c r="K2245" i="2"/>
  <c r="Y2245" i="2"/>
  <c r="AA2257" i="2"/>
  <c r="Z2257" i="2"/>
  <c r="I2260" i="2"/>
  <c r="F2260" i="2"/>
  <c r="AC2261" i="2"/>
  <c r="AA2261" i="2"/>
  <c r="Z2261" i="2"/>
  <c r="B2264" i="2"/>
  <c r="R2273" i="2"/>
  <c r="U2273" i="2"/>
  <c r="S2273" i="2"/>
  <c r="M2235" i="2"/>
  <c r="J2235" i="2"/>
  <c r="F2242" i="2"/>
  <c r="G2242" i="2"/>
  <c r="O2252" i="2"/>
  <c r="Q2252" i="2"/>
  <c r="N2252" i="2"/>
  <c r="E2262" i="2"/>
  <c r="B2262" i="2" s="1"/>
  <c r="E2267" i="2"/>
  <c r="B2267" i="2" s="1"/>
  <c r="W2267" i="2"/>
  <c r="F2271" i="2"/>
  <c r="I2271" i="2"/>
  <c r="S2263" i="2"/>
  <c r="R2263" i="2"/>
  <c r="I2267" i="2"/>
  <c r="F2267" i="2"/>
  <c r="F2245" i="2"/>
  <c r="Z2248" i="2"/>
  <c r="S2251" i="2"/>
  <c r="U2251" i="2"/>
  <c r="R2251" i="2"/>
  <c r="C2252" i="2"/>
  <c r="AA2253" i="2"/>
  <c r="Z2253" i="2"/>
  <c r="V2263" i="2"/>
  <c r="Y2263" i="2"/>
  <c r="N2261" i="2"/>
  <c r="J2274" i="2"/>
  <c r="B2291" i="2"/>
  <c r="Y2264" i="2"/>
  <c r="V2264" i="2"/>
  <c r="J2272" i="2"/>
  <c r="F2273" i="2"/>
  <c r="W2274" i="2"/>
  <c r="K2247" i="2"/>
  <c r="U2259" i="2"/>
  <c r="S2260" i="2"/>
  <c r="I2263" i="2"/>
  <c r="AC2263" i="2"/>
  <c r="Z2269" i="2"/>
  <c r="Z2271" i="2"/>
  <c r="K2272" i="2"/>
  <c r="W2272" i="2"/>
  <c r="G2273" i="2"/>
  <c r="V2274" i="2"/>
  <c r="M2283" i="2"/>
  <c r="J2283" i="2"/>
  <c r="F2284" i="2"/>
  <c r="AC2287" i="2"/>
  <c r="B2293" i="2"/>
  <c r="V2262" i="2"/>
  <c r="Y2262" i="2"/>
  <c r="O2264" i="2"/>
  <c r="B2271" i="2"/>
  <c r="Z2284" i="2"/>
  <c r="W2286" i="2"/>
  <c r="M2287" i="2"/>
  <c r="B2297" i="2"/>
  <c r="B2295" i="2"/>
  <c r="I2308" i="2"/>
  <c r="Z2286" i="2"/>
  <c r="R2307" i="2"/>
  <c r="U2307" i="2"/>
  <c r="W144" i="2" l="1"/>
  <c r="O262" i="2"/>
  <c r="R139" i="2"/>
  <c r="R160" i="2"/>
  <c r="B4" i="2"/>
  <c r="C94" i="2"/>
  <c r="N244" i="2"/>
  <c r="N153" i="2"/>
  <c r="K86" i="2"/>
  <c r="Z165" i="2"/>
  <c r="F155" i="2"/>
  <c r="B115" i="2"/>
  <c r="B33" i="2"/>
  <c r="W184" i="2"/>
  <c r="N174" i="2"/>
  <c r="G59" i="2"/>
  <c r="W140" i="2"/>
  <c r="R37" i="2"/>
  <c r="B135" i="2"/>
  <c r="S98" i="2"/>
  <c r="O102" i="2"/>
  <c r="Z164" i="2"/>
  <c r="G58" i="2"/>
  <c r="N369" i="2"/>
  <c r="G32" i="2"/>
  <c r="O110" i="2"/>
  <c r="B117" i="2"/>
  <c r="Z25" i="2"/>
  <c r="N604" i="2"/>
  <c r="AE145" i="2"/>
  <c r="R109" i="2"/>
  <c r="R597" i="2"/>
  <c r="K159" i="2"/>
  <c r="V231" i="2"/>
  <c r="K331" i="2"/>
  <c r="O98" i="2"/>
  <c r="AA234" i="2"/>
  <c r="C306" i="2"/>
  <c r="K197" i="2"/>
  <c r="C92" i="2"/>
  <c r="B201" i="2"/>
  <c r="W151" i="2"/>
  <c r="F48" i="2"/>
  <c r="F104" i="2"/>
  <c r="Z267" i="2"/>
  <c r="N233" i="2"/>
  <c r="AD10" i="2"/>
  <c r="AE128" i="2"/>
  <c r="K180" i="2"/>
  <c r="F68" i="2"/>
  <c r="W354" i="2"/>
  <c r="C441" i="2"/>
  <c r="J395" i="2"/>
  <c r="V374" i="2"/>
  <c r="G19" i="2"/>
  <c r="V38" i="2"/>
  <c r="F97" i="2"/>
  <c r="G51" i="2"/>
  <c r="C425" i="2"/>
  <c r="Z391" i="2"/>
  <c r="Z367" i="2"/>
  <c r="C345" i="2"/>
  <c r="F211" i="2"/>
  <c r="C148" i="2"/>
  <c r="V41" i="2"/>
  <c r="J451" i="2"/>
  <c r="O404" i="2"/>
  <c r="AA383" i="2"/>
  <c r="N364" i="2"/>
  <c r="R333" i="2"/>
  <c r="AA241" i="2"/>
  <c r="B123" i="2"/>
  <c r="B112" i="2"/>
  <c r="S224" i="2"/>
  <c r="N248" i="2"/>
  <c r="R445" i="2"/>
  <c r="F402" i="2"/>
  <c r="C361" i="2"/>
  <c r="C238" i="2"/>
  <c r="AA126" i="2"/>
  <c r="K194" i="2"/>
  <c r="W397" i="2"/>
  <c r="AE23" i="2"/>
  <c r="S504" i="2"/>
  <c r="Z74" i="2"/>
  <c r="V97" i="2"/>
  <c r="S80" i="2"/>
  <c r="J182" i="2"/>
  <c r="AE109" i="2"/>
  <c r="R124" i="2"/>
  <c r="O214" i="2"/>
  <c r="K296" i="2"/>
  <c r="G108" i="2"/>
  <c r="J299" i="2"/>
  <c r="AE104" i="2"/>
  <c r="V125" i="2"/>
  <c r="V590" i="2"/>
  <c r="W306" i="2"/>
  <c r="B58" i="2"/>
  <c r="Z144" i="2"/>
  <c r="B143" i="2"/>
  <c r="V83" i="2"/>
  <c r="AD107" i="2"/>
  <c r="AA62" i="2"/>
  <c r="V208" i="2"/>
  <c r="J184" i="2"/>
  <c r="O379" i="2"/>
  <c r="G71" i="2"/>
  <c r="R296" i="2"/>
  <c r="AE103" i="2"/>
  <c r="V582" i="2"/>
  <c r="K187" i="2"/>
  <c r="AA247" i="2"/>
  <c r="G13" i="2"/>
  <c r="S111" i="2"/>
  <c r="J12" i="2"/>
  <c r="B207" i="2"/>
  <c r="R78" i="2"/>
  <c r="V181" i="2"/>
  <c r="W123" i="2"/>
  <c r="AD101" i="2"/>
  <c r="J221" i="2"/>
  <c r="K378" i="2"/>
  <c r="W305" i="2"/>
  <c r="G101" i="2"/>
  <c r="N385" i="2"/>
  <c r="AD91" i="2"/>
  <c r="K192" i="2"/>
  <c r="AA363" i="2"/>
  <c r="N520" i="2"/>
  <c r="W36" i="2"/>
  <c r="AD122" i="2"/>
  <c r="W148" i="2"/>
  <c r="F143" i="2"/>
  <c r="Z261" i="2"/>
  <c r="W68" i="2"/>
  <c r="AE116" i="2"/>
  <c r="AD89" i="2"/>
  <c r="J217" i="2"/>
  <c r="C376" i="2"/>
  <c r="J297" i="2"/>
  <c r="O353" i="2"/>
  <c r="K173" i="2"/>
  <c r="S267" i="2"/>
  <c r="C243" i="2"/>
  <c r="B650" i="2"/>
  <c r="S497" i="2"/>
  <c r="B287" i="2"/>
  <c r="G109" i="2"/>
  <c r="J106" i="2"/>
  <c r="W65" i="2"/>
  <c r="J142" i="2"/>
  <c r="K105" i="2"/>
  <c r="R284" i="2"/>
  <c r="AA446" i="2"/>
  <c r="AA430" i="2"/>
  <c r="C352" i="2"/>
  <c r="G76" i="2"/>
  <c r="G37" i="2"/>
  <c r="V69" i="2"/>
  <c r="V45" i="2"/>
  <c r="V34" i="2"/>
  <c r="R475" i="2"/>
  <c r="V85" i="2"/>
  <c r="AA34" i="2"/>
  <c r="S605" i="2"/>
  <c r="F282" i="2"/>
  <c r="G441" i="2"/>
  <c r="G401" i="2"/>
  <c r="J330" i="2"/>
  <c r="Z269" i="2"/>
  <c r="G112" i="2"/>
  <c r="J170" i="2"/>
  <c r="K354" i="2"/>
  <c r="F99" i="2"/>
  <c r="F61" i="2"/>
  <c r="K139" i="2"/>
  <c r="R83" i="2"/>
  <c r="K434" i="2"/>
  <c r="G110" i="2"/>
  <c r="F105" i="2"/>
  <c r="F52" i="2"/>
  <c r="F117" i="2"/>
  <c r="S293" i="2"/>
  <c r="G195" i="2"/>
  <c r="R25" i="2"/>
  <c r="G433" i="2"/>
  <c r="W405" i="2"/>
  <c r="Z334" i="2"/>
  <c r="F102" i="2"/>
  <c r="AA221" i="2"/>
  <c r="B152" i="2"/>
  <c r="AA69" i="2"/>
  <c r="W91" i="2"/>
  <c r="W48" i="2"/>
  <c r="K141" i="2"/>
  <c r="R74" i="2"/>
  <c r="K327" i="2"/>
  <c r="G82" i="2"/>
  <c r="J195" i="2"/>
  <c r="O85" i="2"/>
  <c r="R79" i="2"/>
  <c r="B127" i="2"/>
  <c r="W227" i="2"/>
  <c r="Z42" i="2"/>
  <c r="AA65" i="2"/>
  <c r="W61" i="2"/>
  <c r="W77" i="2"/>
  <c r="AA63" i="2"/>
  <c r="V43" i="2"/>
  <c r="S75" i="2"/>
  <c r="Z171" i="2"/>
  <c r="R48" i="2"/>
  <c r="B84" i="2"/>
  <c r="J151" i="2"/>
  <c r="Z275" i="2"/>
  <c r="O250" i="2"/>
  <c r="Z90" i="2"/>
  <c r="K188" i="2"/>
  <c r="F204" i="2"/>
  <c r="K147" i="2"/>
  <c r="N99" i="2"/>
  <c r="K127" i="2"/>
  <c r="S116" i="2"/>
  <c r="S76" i="2"/>
  <c r="R72" i="2"/>
  <c r="V113" i="2"/>
  <c r="O107" i="2"/>
  <c r="V98" i="2"/>
  <c r="W53" i="2"/>
  <c r="W46" i="2"/>
  <c r="W26" i="2"/>
  <c r="R275" i="2"/>
  <c r="K140" i="2"/>
  <c r="Z146" i="2"/>
  <c r="W7" i="2"/>
  <c r="V86" i="2"/>
  <c r="AA134" i="2"/>
  <c r="R300" i="2"/>
  <c r="J273" i="2"/>
  <c r="R122" i="2"/>
  <c r="Z84" i="2"/>
  <c r="V170" i="2"/>
  <c r="K144" i="2"/>
  <c r="O88" i="2"/>
  <c r="AA73" i="2"/>
  <c r="AD11" i="2"/>
  <c r="W57" i="2"/>
  <c r="W32" i="2"/>
  <c r="S276" i="2"/>
  <c r="J302" i="2"/>
  <c r="AA7" i="2"/>
  <c r="S69" i="2"/>
  <c r="B294" i="2"/>
  <c r="Z257" i="2"/>
  <c r="AA103" i="2"/>
  <c r="B304" i="2"/>
  <c r="G123" i="2"/>
  <c r="W115" i="2"/>
  <c r="O120" i="2"/>
  <c r="S81" i="2"/>
  <c r="W31" i="2"/>
  <c r="R220" i="2"/>
  <c r="AD31" i="2"/>
  <c r="K135" i="2"/>
  <c r="V30" i="2"/>
  <c r="B2222" i="2"/>
  <c r="O196" i="2"/>
  <c r="V185" i="2"/>
  <c r="S39" i="2"/>
  <c r="V47" i="2"/>
  <c r="S118" i="2"/>
  <c r="R77" i="2"/>
  <c r="S73" i="2"/>
  <c r="W54" i="2"/>
  <c r="AA18" i="2"/>
  <c r="AA147" i="2"/>
  <c r="J385" i="2"/>
  <c r="B240" i="2"/>
  <c r="F56" i="2"/>
  <c r="F31" i="2"/>
  <c r="V64" i="2"/>
  <c r="N122" i="2"/>
  <c r="V73" i="2"/>
  <c r="V56" i="2"/>
  <c r="V37" i="2"/>
  <c r="N104" i="2"/>
  <c r="N87" i="2"/>
  <c r="W82" i="2"/>
  <c r="S237" i="2"/>
  <c r="B77" i="2"/>
  <c r="F42" i="2"/>
  <c r="W71" i="2"/>
  <c r="V55" i="2"/>
  <c r="AA8" i="2"/>
  <c r="N100" i="2"/>
  <c r="O86" i="2"/>
  <c r="AA100" i="2"/>
  <c r="S31" i="2"/>
  <c r="C66" i="2"/>
  <c r="F35" i="2"/>
  <c r="O138" i="2"/>
  <c r="AD18" i="2"/>
  <c r="V50" i="2"/>
  <c r="O112" i="2"/>
  <c r="N95" i="2"/>
  <c r="C1662" i="2"/>
  <c r="K1652" i="2"/>
  <c r="G1713" i="2"/>
  <c r="F1526" i="2"/>
  <c r="Z142" i="2"/>
  <c r="F57" i="2"/>
  <c r="F33" i="2"/>
  <c r="V75" i="2"/>
  <c r="AA60" i="2"/>
  <c r="V39" i="2"/>
  <c r="N109" i="2"/>
  <c r="O94" i="2"/>
  <c r="W94" i="2"/>
  <c r="J166" i="2"/>
  <c r="V4" i="2"/>
  <c r="B245" i="2"/>
  <c r="B102" i="2"/>
  <c r="K218" i="2"/>
  <c r="Z133" i="2"/>
  <c r="C119" i="2"/>
  <c r="W92" i="2"/>
  <c r="W228" i="2"/>
  <c r="S557" i="2"/>
  <c r="V84" i="2"/>
  <c r="R212" i="2"/>
  <c r="S52" i="2"/>
  <c r="B110" i="2"/>
  <c r="B1075" i="2"/>
  <c r="Z141" i="2"/>
  <c r="Z364" i="2"/>
  <c r="Z38" i="2"/>
  <c r="J158" i="2"/>
  <c r="C61" i="2"/>
  <c r="J134" i="2"/>
  <c r="K126" i="2"/>
  <c r="R114" i="2"/>
  <c r="S99" i="2"/>
  <c r="R211" i="2"/>
  <c r="R26" i="2"/>
  <c r="V6" i="2"/>
  <c r="C249" i="2"/>
  <c r="AA259" i="2"/>
  <c r="B108" i="2"/>
  <c r="G91" i="2"/>
  <c r="N1052" i="2"/>
  <c r="R181" i="2"/>
  <c r="R259" i="2"/>
  <c r="K133" i="2"/>
  <c r="C205" i="2"/>
  <c r="J398" i="2"/>
  <c r="AA89" i="2"/>
  <c r="N215" i="2"/>
  <c r="N252" i="2"/>
  <c r="B241" i="2"/>
  <c r="G89" i="2"/>
  <c r="R986" i="2"/>
  <c r="C57" i="2"/>
  <c r="F8" i="2"/>
  <c r="J132" i="2"/>
  <c r="K123" i="2"/>
  <c r="R103" i="2"/>
  <c r="R97" i="2"/>
  <c r="V210" i="2"/>
  <c r="S28" i="2"/>
  <c r="AA251" i="2"/>
  <c r="N403" i="2"/>
  <c r="Z248" i="2"/>
  <c r="C54" i="2"/>
  <c r="F3" i="2"/>
  <c r="Z81" i="2"/>
  <c r="K131" i="2"/>
  <c r="K121" i="2"/>
  <c r="S101" i="2"/>
  <c r="Z209" i="2"/>
  <c r="AA192" i="2"/>
  <c r="G156" i="2"/>
  <c r="S58" i="2"/>
  <c r="S27" i="2"/>
  <c r="R261" i="2"/>
  <c r="F93" i="2"/>
  <c r="G85" i="2"/>
  <c r="R145" i="2"/>
  <c r="B1942" i="2"/>
  <c r="G1961" i="2"/>
  <c r="B193" i="2"/>
  <c r="J29" i="2"/>
  <c r="B100" i="2"/>
  <c r="Z71" i="2"/>
  <c r="C2160" i="2"/>
  <c r="S113" i="2"/>
  <c r="B96" i="2"/>
  <c r="J386" i="2"/>
  <c r="B305" i="2"/>
  <c r="R84" i="2"/>
  <c r="R279" i="2"/>
  <c r="R291" i="2"/>
  <c r="R105" i="2"/>
  <c r="J240" i="2"/>
  <c r="R298" i="2"/>
  <c r="V24" i="2"/>
  <c r="J442" i="2"/>
  <c r="Z162" i="2"/>
  <c r="F1516" i="2"/>
  <c r="B1447" i="2"/>
  <c r="B156" i="2"/>
  <c r="J239" i="2"/>
  <c r="S362" i="2"/>
  <c r="R239" i="2"/>
  <c r="J74" i="2"/>
  <c r="R264" i="2"/>
  <c r="O161" i="2"/>
  <c r="J88" i="2"/>
  <c r="R245" i="2"/>
  <c r="B91" i="2"/>
  <c r="B688" i="2"/>
  <c r="S110" i="2"/>
  <c r="S18" i="2"/>
  <c r="N249" i="2"/>
  <c r="AA99" i="2"/>
  <c r="R309" i="2"/>
  <c r="AA225" i="2"/>
  <c r="K1447" i="2"/>
  <c r="V120" i="2"/>
  <c r="J85" i="2"/>
  <c r="R45" i="2"/>
  <c r="K376" i="2"/>
  <c r="S238" i="2"/>
  <c r="C165" i="2"/>
  <c r="J73" i="2"/>
  <c r="S228" i="2"/>
  <c r="W124" i="2"/>
  <c r="W761" i="2"/>
  <c r="K120" i="2"/>
  <c r="R985" i="2"/>
  <c r="J978" i="2"/>
  <c r="R684" i="2"/>
  <c r="AE125" i="2"/>
  <c r="B981" i="2"/>
  <c r="J427" i="2"/>
  <c r="B67" i="2"/>
  <c r="K241" i="2"/>
  <c r="J72" i="2"/>
  <c r="J82" i="2"/>
  <c r="W576" i="2"/>
  <c r="N200" i="2"/>
  <c r="B396" i="2"/>
  <c r="V114" i="2"/>
  <c r="K25" i="2"/>
  <c r="N280" i="2"/>
  <c r="S107" i="2"/>
  <c r="AE12" i="2"/>
  <c r="C1344" i="2"/>
  <c r="N175" i="2"/>
  <c r="B133" i="2"/>
  <c r="B706" i="2"/>
  <c r="F481" i="2"/>
  <c r="N226" i="2"/>
  <c r="J76" i="2"/>
  <c r="F426" i="2"/>
  <c r="B793" i="2"/>
  <c r="O1353" i="2"/>
  <c r="F113" i="2"/>
  <c r="O210" i="2"/>
  <c r="G1517" i="2"/>
  <c r="R299" i="2"/>
  <c r="N355" i="2"/>
  <c r="C2011" i="2"/>
  <c r="R668" i="2"/>
  <c r="G772" i="2"/>
  <c r="W353" i="2"/>
  <c r="K352" i="2"/>
  <c r="G1370" i="2"/>
  <c r="N389" i="2"/>
  <c r="G1551" i="2"/>
  <c r="R776" i="2"/>
  <c r="Z398" i="2"/>
  <c r="K685" i="2"/>
  <c r="J51" i="2"/>
  <c r="R213" i="2"/>
  <c r="K316" i="2"/>
  <c r="B1880" i="2"/>
  <c r="O311" i="2"/>
  <c r="F1889" i="2"/>
  <c r="J1477" i="2"/>
  <c r="O1047" i="2"/>
  <c r="F455" i="2"/>
  <c r="F385" i="2"/>
  <c r="J19" i="2"/>
  <c r="S1012" i="2"/>
  <c r="B44" i="2"/>
  <c r="J55" i="2"/>
  <c r="O15" i="2"/>
  <c r="AD119" i="2"/>
  <c r="W165" i="2"/>
  <c r="B129" i="2"/>
  <c r="N671" i="2"/>
  <c r="F725" i="2"/>
  <c r="J83" i="2"/>
  <c r="Z77" i="2"/>
  <c r="V116" i="2"/>
  <c r="Z37" i="2"/>
  <c r="B1818" i="2"/>
  <c r="K1502" i="2"/>
  <c r="F1153" i="2"/>
  <c r="B758" i="2"/>
  <c r="J476" i="2"/>
  <c r="B480" i="2"/>
  <c r="C495" i="2"/>
  <c r="B116" i="2"/>
  <c r="W180" i="2"/>
  <c r="C2030" i="2"/>
  <c r="C1508" i="2"/>
  <c r="K969" i="2"/>
  <c r="B801" i="2"/>
  <c r="S1050" i="2"/>
  <c r="S9" i="2"/>
  <c r="B990" i="2"/>
  <c r="S1020" i="2"/>
  <c r="J1023" i="2"/>
  <c r="G442" i="2"/>
  <c r="B278" i="2"/>
  <c r="K1436" i="2"/>
  <c r="C1558" i="2"/>
  <c r="C383" i="2"/>
  <c r="W315" i="2"/>
  <c r="W400" i="2"/>
  <c r="Z170" i="2"/>
  <c r="O610" i="2"/>
  <c r="C105" i="2"/>
  <c r="F26" i="2"/>
  <c r="C1502" i="2"/>
  <c r="B1031" i="2"/>
  <c r="W382" i="2"/>
  <c r="K312" i="2"/>
  <c r="C1380" i="2"/>
  <c r="J1442" i="2"/>
  <c r="W173" i="2"/>
  <c r="W138" i="2"/>
  <c r="N743" i="2"/>
  <c r="N713" i="2"/>
  <c r="G729" i="2"/>
  <c r="W154" i="2"/>
  <c r="Z98" i="2"/>
  <c r="R43" i="2"/>
  <c r="Z16" i="2"/>
  <c r="C1363" i="2"/>
  <c r="Z127" i="2"/>
  <c r="AD137" i="2"/>
  <c r="B1898" i="2"/>
  <c r="C1757" i="2"/>
  <c r="C1445" i="2"/>
  <c r="G1616" i="2"/>
  <c r="R514" i="2"/>
  <c r="K972" i="2"/>
  <c r="O19" i="2"/>
  <c r="V741" i="2"/>
  <c r="W186" i="2"/>
  <c r="J39" i="2"/>
  <c r="AE14" i="2"/>
  <c r="J20" i="2"/>
  <c r="N1225" i="2"/>
  <c r="W552" i="2"/>
  <c r="AA85" i="2"/>
  <c r="J115" i="2"/>
  <c r="K96" i="2"/>
  <c r="C2246" i="2"/>
  <c r="G1896" i="2"/>
  <c r="K1646" i="2"/>
  <c r="C1678" i="2"/>
  <c r="K1362" i="2"/>
  <c r="B1160" i="2"/>
  <c r="O1051" i="2"/>
  <c r="R811" i="2"/>
  <c r="R724" i="2"/>
  <c r="O678" i="2"/>
  <c r="R819" i="2"/>
  <c r="W391" i="2"/>
  <c r="S375" i="2"/>
  <c r="B440" i="2"/>
  <c r="J410" i="2"/>
  <c r="Z155" i="2"/>
  <c r="J113" i="2"/>
  <c r="F120" i="2"/>
  <c r="C1991" i="2"/>
  <c r="F1978" i="2"/>
  <c r="F1534" i="2"/>
  <c r="J1513" i="2"/>
  <c r="B1481" i="2"/>
  <c r="F1506" i="2"/>
  <c r="N1048" i="2"/>
  <c r="J958" i="2"/>
  <c r="S940" i="2"/>
  <c r="G690" i="2"/>
  <c r="F768" i="2"/>
  <c r="J787" i="2"/>
  <c r="G321" i="2"/>
  <c r="J210" i="2"/>
  <c r="J14" i="2"/>
  <c r="C1108" i="2"/>
  <c r="F1321" i="2"/>
  <c r="O478" i="2"/>
  <c r="C516" i="2"/>
  <c r="N159" i="2"/>
  <c r="B160" i="2"/>
  <c r="Z122" i="2"/>
  <c r="AE13" i="2"/>
  <c r="G1011" i="2"/>
  <c r="C571" i="2"/>
  <c r="G1905" i="2"/>
  <c r="F1864" i="2"/>
  <c r="G1756" i="2"/>
  <c r="C1656" i="2"/>
  <c r="C1710" i="2"/>
  <c r="F1600" i="2"/>
  <c r="C1351" i="2"/>
  <c r="J1475" i="2"/>
  <c r="K1437" i="2"/>
  <c r="K1294" i="2"/>
  <c r="N1166" i="2"/>
  <c r="O1356" i="2"/>
  <c r="B1145" i="2"/>
  <c r="S1064" i="2"/>
  <c r="C1010" i="2"/>
  <c r="C451" i="2"/>
  <c r="AA458" i="2"/>
  <c r="S359" i="2"/>
  <c r="Z120" i="2"/>
  <c r="AD27" i="2"/>
  <c r="K1478" i="2"/>
  <c r="G1570" i="2"/>
  <c r="F505" i="2"/>
  <c r="Z208" i="2"/>
  <c r="W205" i="2"/>
  <c r="C1224" i="2"/>
  <c r="F1602" i="2"/>
  <c r="O1378" i="2"/>
  <c r="K1038" i="2"/>
  <c r="C1119" i="2"/>
  <c r="N1030" i="2"/>
  <c r="B472" i="2"/>
  <c r="R3" i="2"/>
  <c r="N158" i="2"/>
  <c r="N137" i="2"/>
  <c r="K18" i="2"/>
  <c r="R20" i="2"/>
  <c r="B47" i="2"/>
  <c r="O412" i="2"/>
  <c r="Z115" i="2"/>
  <c r="J10" i="2"/>
  <c r="O1372" i="2"/>
  <c r="K1002" i="2"/>
  <c r="K1000" i="2"/>
  <c r="R706" i="2"/>
  <c r="V349" i="2"/>
  <c r="B358" i="2"/>
  <c r="B171" i="2"/>
  <c r="B103" i="2"/>
  <c r="G1641" i="2"/>
  <c r="C2074" i="2"/>
  <c r="K1510" i="2"/>
  <c r="K1024" i="2"/>
  <c r="G1055" i="2"/>
  <c r="N761" i="2"/>
  <c r="R726" i="2"/>
  <c r="G540" i="2"/>
  <c r="Z357" i="2"/>
  <c r="N387" i="2"/>
  <c r="R444" i="2"/>
  <c r="J1511" i="2"/>
  <c r="K1336" i="2"/>
  <c r="O1025" i="2"/>
  <c r="R935" i="2"/>
  <c r="C337" i="2"/>
  <c r="S409" i="2"/>
  <c r="S535" i="2"/>
  <c r="N169" i="2"/>
  <c r="G29" i="2"/>
  <c r="B1505" i="2"/>
  <c r="B1591" i="2"/>
  <c r="N1154" i="2"/>
  <c r="G1053" i="2"/>
  <c r="V699" i="2"/>
  <c r="R680" i="2"/>
  <c r="F749" i="2"/>
  <c r="F707" i="2"/>
  <c r="J414" i="2"/>
  <c r="Z114" i="2"/>
  <c r="C1704" i="2"/>
  <c r="B1507" i="2"/>
  <c r="K1026" i="2"/>
  <c r="C1030" i="2"/>
  <c r="F970" i="2"/>
  <c r="O921" i="2"/>
  <c r="F669" i="2"/>
  <c r="K405" i="2"/>
  <c r="F152" i="2"/>
  <c r="S269" i="2"/>
  <c r="B16" i="2"/>
  <c r="N1044" i="2"/>
  <c r="C1117" i="2"/>
  <c r="N1239" i="2"/>
  <c r="R976" i="2"/>
  <c r="B1071" i="2"/>
  <c r="N977" i="2"/>
  <c r="K1348" i="2"/>
  <c r="R730" i="2"/>
  <c r="G524" i="2"/>
  <c r="B392" i="2"/>
  <c r="R130" i="2"/>
  <c r="B2153" i="2"/>
  <c r="F184" i="2"/>
  <c r="C1912" i="2"/>
  <c r="C1791" i="2"/>
  <c r="K1564" i="2"/>
  <c r="B1626" i="2"/>
  <c r="C1562" i="2"/>
  <c r="K1538" i="2"/>
  <c r="C1496" i="2"/>
  <c r="G1418" i="2"/>
  <c r="B1136" i="2"/>
  <c r="C1367" i="2"/>
  <c r="J1142" i="2"/>
  <c r="O1369" i="2"/>
  <c r="K1305" i="2"/>
  <c r="B1166" i="2"/>
  <c r="K1463" i="2"/>
  <c r="G1051" i="2"/>
  <c r="R1051" i="2"/>
  <c r="S1046" i="2"/>
  <c r="K349" i="2"/>
  <c r="Z104" i="2"/>
  <c r="O125" i="2"/>
  <c r="AA24" i="2"/>
  <c r="C1858" i="2"/>
  <c r="C1839" i="2"/>
  <c r="C2244" i="2"/>
  <c r="C2146" i="2"/>
  <c r="C1410" i="2"/>
  <c r="G1501" i="2"/>
  <c r="C1472" i="2"/>
  <c r="G1523" i="2"/>
  <c r="B1503" i="2"/>
  <c r="S1044" i="2"/>
  <c r="N958" i="2"/>
  <c r="K1010" i="2"/>
  <c r="G796" i="2"/>
  <c r="J758" i="2"/>
  <c r="R722" i="2"/>
  <c r="N788" i="2"/>
  <c r="B724" i="2"/>
  <c r="B740" i="2"/>
  <c r="N417" i="2"/>
  <c r="N437" i="2"/>
  <c r="G428" i="2"/>
  <c r="AA324" i="2"/>
  <c r="O204" i="2"/>
  <c r="Z193" i="2"/>
  <c r="O323" i="2"/>
  <c r="R179" i="2"/>
  <c r="J49" i="2"/>
  <c r="B62" i="2"/>
  <c r="B1051" i="2"/>
  <c r="B982" i="2"/>
  <c r="K1054" i="2"/>
  <c r="G1018" i="2"/>
  <c r="N767" i="2"/>
  <c r="B714" i="2"/>
  <c r="O582" i="2"/>
  <c r="K533" i="2"/>
  <c r="N452" i="2"/>
  <c r="G413" i="2"/>
  <c r="N400" i="2"/>
  <c r="G436" i="2"/>
  <c r="F169" i="2"/>
  <c r="F129" i="2"/>
  <c r="Z113" i="2"/>
  <c r="W143" i="2"/>
  <c r="F118" i="2"/>
  <c r="AD138" i="2"/>
  <c r="J31" i="2"/>
  <c r="R38" i="2"/>
  <c r="AE5" i="2"/>
  <c r="G1892" i="2"/>
  <c r="B1802" i="2"/>
  <c r="G1376" i="2"/>
  <c r="K1365" i="2"/>
  <c r="O978" i="2"/>
  <c r="S918" i="2"/>
  <c r="C1000" i="2"/>
  <c r="V709" i="2"/>
  <c r="O694" i="2"/>
  <c r="N717" i="2"/>
  <c r="J674" i="2"/>
  <c r="G488" i="2"/>
  <c r="R412" i="2"/>
  <c r="N483" i="2"/>
  <c r="C401" i="2"/>
  <c r="O211" i="2"/>
  <c r="F4" i="2"/>
  <c r="B992" i="2"/>
  <c r="Z405" i="2"/>
  <c r="S349" i="2"/>
  <c r="B186" i="2"/>
  <c r="F178" i="2"/>
  <c r="C1823" i="2"/>
  <c r="C1542" i="2"/>
  <c r="G1965" i="2"/>
  <c r="G1957" i="2"/>
  <c r="G1988" i="2"/>
  <c r="G1832" i="2"/>
  <c r="G1529" i="2"/>
  <c r="G1404" i="2"/>
  <c r="G1371" i="2"/>
  <c r="F1164" i="2"/>
  <c r="C1360" i="2"/>
  <c r="C1228" i="2"/>
  <c r="J1035" i="2"/>
  <c r="N1002" i="2"/>
  <c r="S998" i="2"/>
  <c r="O1039" i="2"/>
  <c r="O1011" i="2"/>
  <c r="N697" i="2"/>
  <c r="C683" i="2"/>
  <c r="C778" i="2"/>
  <c r="R710" i="2"/>
  <c r="N484" i="2"/>
  <c r="C523" i="2"/>
  <c r="G466" i="2"/>
  <c r="K531" i="2"/>
  <c r="S567" i="2"/>
  <c r="O472" i="2"/>
  <c r="R384" i="2"/>
  <c r="S383" i="2"/>
  <c r="R150" i="2"/>
  <c r="AD132" i="2"/>
  <c r="AE115" i="2"/>
  <c r="B137" i="2"/>
  <c r="G18" i="2"/>
  <c r="C2248" i="2"/>
  <c r="B2017" i="2"/>
  <c r="G1853" i="2"/>
  <c r="F1915" i="2"/>
  <c r="G1483" i="2"/>
  <c r="K1500" i="2"/>
  <c r="F1450" i="2"/>
  <c r="J1497" i="2"/>
  <c r="J1503" i="2"/>
  <c r="C1038" i="2"/>
  <c r="G1063" i="2"/>
  <c r="N989" i="2"/>
  <c r="O689" i="2"/>
  <c r="J774" i="2"/>
  <c r="R736" i="2"/>
  <c r="J658" i="2"/>
  <c r="J450" i="2"/>
  <c r="R404" i="2"/>
  <c r="J512" i="2"/>
  <c r="B412" i="2"/>
  <c r="K342" i="2"/>
  <c r="C259" i="2"/>
  <c r="S246" i="2"/>
  <c r="S325" i="2"/>
  <c r="V225" i="2"/>
  <c r="F174" i="2"/>
  <c r="R35" i="2"/>
  <c r="B12" i="2"/>
  <c r="R34" i="2"/>
  <c r="Z15" i="2"/>
  <c r="O22" i="2"/>
  <c r="C1729" i="2"/>
  <c r="O207" i="2"/>
  <c r="G17" i="2"/>
  <c r="AE17" i="2"/>
  <c r="B2193" i="2"/>
  <c r="B2200" i="2"/>
  <c r="C2107" i="2"/>
  <c r="B1978" i="2"/>
  <c r="B1836" i="2"/>
  <c r="G1715" i="2"/>
  <c r="K1518" i="2"/>
  <c r="F1536" i="2"/>
  <c r="B1493" i="2"/>
  <c r="J1248" i="2"/>
  <c r="G1285" i="2"/>
  <c r="G1035" i="2"/>
  <c r="C970" i="2"/>
  <c r="F987" i="2"/>
  <c r="J1039" i="2"/>
  <c r="R692" i="2"/>
  <c r="J458" i="2"/>
  <c r="B460" i="2"/>
  <c r="F435" i="2"/>
  <c r="K525" i="2"/>
  <c r="O490" i="2"/>
  <c r="G564" i="2"/>
  <c r="J496" i="2"/>
  <c r="C437" i="2"/>
  <c r="W433" i="2"/>
  <c r="W360" i="2"/>
  <c r="B125" i="2"/>
  <c r="F177" i="2"/>
  <c r="R167" i="2"/>
  <c r="B121" i="2"/>
  <c r="B17" i="2"/>
  <c r="Z31" i="2"/>
  <c r="B14" i="2"/>
  <c r="C1512" i="2"/>
  <c r="G1493" i="2"/>
  <c r="C1484" i="2"/>
  <c r="G1031" i="2"/>
  <c r="B1033" i="2"/>
  <c r="F1024" i="2"/>
  <c r="N1026" i="2"/>
  <c r="B958" i="2"/>
  <c r="B762" i="2"/>
  <c r="V665" i="2"/>
  <c r="J700" i="2"/>
  <c r="C379" i="2"/>
  <c r="Z437" i="2"/>
  <c r="W366" i="2"/>
  <c r="W319" i="2"/>
  <c r="G274" i="2"/>
  <c r="F187" i="2"/>
  <c r="B29" i="2"/>
  <c r="C2262" i="2"/>
  <c r="C2099" i="2"/>
  <c r="F1797" i="2"/>
  <c r="C1800" i="2"/>
  <c r="K1694" i="2"/>
  <c r="J1525" i="2"/>
  <c r="O1343" i="2"/>
  <c r="G1343" i="2"/>
  <c r="G1347" i="2"/>
  <c r="G1555" i="2"/>
  <c r="J1167" i="2"/>
  <c r="K1280" i="2"/>
  <c r="C1018" i="2"/>
  <c r="F981" i="2"/>
  <c r="F993" i="2"/>
  <c r="O1009" i="2"/>
  <c r="B1063" i="2"/>
  <c r="R970" i="2"/>
  <c r="R720" i="2"/>
  <c r="R795" i="2"/>
  <c r="N745" i="2"/>
  <c r="K766" i="2"/>
  <c r="F517" i="2"/>
  <c r="S471" i="2"/>
  <c r="F417" i="2"/>
  <c r="S371" i="2"/>
  <c r="B111" i="2"/>
  <c r="N134" i="2"/>
  <c r="C1885" i="2"/>
  <c r="C1860" i="2"/>
  <c r="G1974" i="2"/>
  <c r="C1414" i="2"/>
  <c r="G1427" i="2"/>
  <c r="K1421" i="2"/>
  <c r="F1801" i="2"/>
  <c r="K1046" i="2"/>
  <c r="G1015" i="2"/>
  <c r="N683" i="2"/>
  <c r="S477" i="2"/>
  <c r="W313" i="2"/>
  <c r="O296" i="2"/>
  <c r="B48" i="2"/>
  <c r="Z36" i="2"/>
  <c r="R14" i="2"/>
  <c r="J15" i="2"/>
  <c r="F1799" i="2"/>
  <c r="C1772" i="2"/>
  <c r="C1779" i="2"/>
  <c r="G1727" i="2"/>
  <c r="K1569" i="2"/>
  <c r="K1552" i="2"/>
  <c r="K1558" i="2"/>
  <c r="C1516" i="2"/>
  <c r="F1488" i="2"/>
  <c r="B1501" i="2"/>
  <c r="C1506" i="2"/>
  <c r="B1489" i="2"/>
  <c r="K1546" i="2"/>
  <c r="F1496" i="2"/>
  <c r="G1383" i="2"/>
  <c r="C1379" i="2"/>
  <c r="O1334" i="2"/>
  <c r="F1237" i="2"/>
  <c r="O1281" i="2"/>
  <c r="C1377" i="2"/>
  <c r="J1158" i="2"/>
  <c r="F1169" i="2"/>
  <c r="C1056" i="2"/>
  <c r="N1042" i="2"/>
  <c r="B977" i="2"/>
  <c r="V737" i="2"/>
  <c r="J702" i="2"/>
  <c r="V743" i="2"/>
  <c r="F773" i="2"/>
  <c r="V461" i="2"/>
  <c r="C557" i="2"/>
  <c r="N481" i="2"/>
  <c r="G570" i="2"/>
  <c r="J449" i="2"/>
  <c r="R500" i="2"/>
  <c r="N453" i="2"/>
  <c r="F471" i="2"/>
  <c r="B415" i="2"/>
  <c r="G393" i="2"/>
  <c r="W465" i="2"/>
  <c r="V381" i="2"/>
  <c r="C371" i="2"/>
  <c r="R484" i="2"/>
  <c r="V409" i="2"/>
  <c r="S354" i="2"/>
  <c r="V419" i="2"/>
  <c r="S408" i="2"/>
  <c r="W141" i="2"/>
  <c r="O121" i="2"/>
  <c r="O113" i="2"/>
  <c r="AD124" i="2"/>
  <c r="R134" i="2"/>
  <c r="F150" i="2"/>
  <c r="J125" i="2"/>
  <c r="Z55" i="2"/>
  <c r="B38" i="2"/>
  <c r="O11" i="2"/>
  <c r="G5" i="2"/>
  <c r="K100" i="2"/>
  <c r="R146" i="2"/>
  <c r="AA131" i="2"/>
  <c r="Z121" i="2"/>
  <c r="K93" i="2"/>
  <c r="R50" i="2"/>
  <c r="S95" i="2"/>
  <c r="F12" i="2"/>
  <c r="AA93" i="2"/>
  <c r="B43" i="1"/>
  <c r="B45" i="1"/>
  <c r="F1969" i="2"/>
  <c r="C1980" i="2"/>
  <c r="F1959" i="2"/>
  <c r="F1931" i="2"/>
  <c r="F1996" i="2"/>
  <c r="F1861" i="2"/>
  <c r="B1902" i="2"/>
  <c r="C1750" i="2"/>
  <c r="B1788" i="2"/>
  <c r="C1722" i="2"/>
  <c r="K1530" i="2"/>
  <c r="C1642" i="2"/>
  <c r="G1531" i="2"/>
  <c r="B1511" i="2"/>
  <c r="F1528" i="2"/>
  <c r="J1509" i="2"/>
  <c r="G1499" i="2"/>
  <c r="K1668" i="2"/>
  <c r="K1587" i="2"/>
  <c r="K1514" i="2"/>
  <c r="J1495" i="2"/>
  <c r="K1379" i="2"/>
  <c r="F1440" i="2"/>
  <c r="F1481" i="2"/>
  <c r="K1242" i="2"/>
  <c r="N1152" i="2"/>
  <c r="B1236" i="2"/>
  <c r="F1247" i="2"/>
  <c r="N1277" i="2"/>
  <c r="F818" i="2"/>
  <c r="R460" i="2"/>
  <c r="O550" i="2"/>
  <c r="R420" i="2"/>
  <c r="Z374" i="2"/>
  <c r="G412" i="2"/>
  <c r="N423" i="2"/>
  <c r="G403" i="2"/>
  <c r="O351" i="2"/>
  <c r="S94" i="2"/>
  <c r="B113" i="2"/>
  <c r="Z148" i="2"/>
  <c r="R121" i="2"/>
  <c r="J67" i="2"/>
  <c r="O3" i="2"/>
  <c r="B118" i="2"/>
  <c r="K112" i="2"/>
  <c r="AA29" i="2"/>
  <c r="W8" i="2"/>
  <c r="G22" i="2"/>
  <c r="B19" i="1"/>
  <c r="B26" i="1" s="1"/>
  <c r="B29" i="1" s="1"/>
  <c r="I4" i="1"/>
  <c r="G1703" i="2"/>
  <c r="G1689" i="2"/>
  <c r="J1544" i="2"/>
  <c r="K1568" i="2"/>
  <c r="C1568" i="2"/>
  <c r="F1387" i="2"/>
  <c r="G1348" i="2"/>
  <c r="K1350" i="2"/>
  <c r="C1369" i="2"/>
  <c r="B1188" i="2"/>
  <c r="N1171" i="2"/>
  <c r="F1152" i="2"/>
  <c r="C1292" i="2"/>
  <c r="G1139" i="2"/>
  <c r="G1067" i="2"/>
  <c r="B1005" i="2"/>
  <c r="C1024" i="2"/>
  <c r="B1001" i="2"/>
  <c r="K1048" i="2"/>
  <c r="F965" i="2"/>
  <c r="S1018" i="2"/>
  <c r="J1043" i="2"/>
  <c r="N1032" i="2"/>
  <c r="C1008" i="2"/>
  <c r="F709" i="2"/>
  <c r="R763" i="2"/>
  <c r="J698" i="2"/>
  <c r="V719" i="2"/>
  <c r="R775" i="2"/>
  <c r="J760" i="2"/>
  <c r="V705" i="2"/>
  <c r="N715" i="2"/>
  <c r="K805" i="2"/>
  <c r="S687" i="2"/>
  <c r="R473" i="2"/>
  <c r="W518" i="2"/>
  <c r="F437" i="2"/>
  <c r="S541" i="2"/>
  <c r="F465" i="2"/>
  <c r="S407" i="2"/>
  <c r="V421" i="2"/>
  <c r="B409" i="2"/>
  <c r="N416" i="2"/>
  <c r="Z395" i="2"/>
  <c r="O368" i="2"/>
  <c r="N136" i="2"/>
  <c r="F140" i="2"/>
  <c r="AD131" i="2"/>
  <c r="AE121" i="2"/>
  <c r="AA130" i="2"/>
  <c r="K118" i="2"/>
  <c r="W130" i="2"/>
  <c r="AD135" i="2"/>
  <c r="K87" i="2"/>
  <c r="V40" i="2"/>
  <c r="K4" i="2"/>
  <c r="C2196" i="2"/>
  <c r="C2038" i="2"/>
  <c r="B1855" i="2"/>
  <c r="C1890" i="2"/>
  <c r="B1882" i="2"/>
  <c r="G1790" i="2"/>
  <c r="C1765" i="2"/>
  <c r="C1694" i="2"/>
  <c r="G1707" i="2"/>
  <c r="C1490" i="2"/>
  <c r="B1525" i="2"/>
  <c r="G1497" i="2"/>
  <c r="K1684" i="2"/>
  <c r="J1527" i="2"/>
  <c r="C1564" i="2"/>
  <c r="F1612" i="2"/>
  <c r="C1566" i="2"/>
  <c r="F1520" i="2"/>
  <c r="O1359" i="2"/>
  <c r="G1407" i="2"/>
  <c r="B1593" i="2"/>
  <c r="N1229" i="2"/>
  <c r="F1243" i="2"/>
  <c r="G1299" i="2"/>
  <c r="K1226" i="2"/>
  <c r="F1160" i="2"/>
  <c r="C1284" i="2"/>
  <c r="N1237" i="2"/>
  <c r="S1042" i="2"/>
  <c r="R996" i="2"/>
  <c r="F964" i="2"/>
  <c r="O768" i="2"/>
  <c r="F733" i="2"/>
  <c r="B728" i="2"/>
  <c r="N779" i="2"/>
  <c r="B454" i="2"/>
  <c r="S583" i="2"/>
  <c r="G461" i="2"/>
  <c r="S483" i="2"/>
  <c r="F405" i="2"/>
  <c r="G366" i="2"/>
  <c r="F449" i="2"/>
  <c r="G364" i="2"/>
  <c r="F167" i="2"/>
  <c r="R119" i="2"/>
  <c r="F134" i="2"/>
  <c r="S91" i="2"/>
  <c r="B138" i="2"/>
  <c r="W112" i="2"/>
  <c r="Z163" i="2"/>
  <c r="K90" i="2"/>
  <c r="F137" i="2"/>
  <c r="S88" i="2"/>
  <c r="R140" i="2"/>
  <c r="J32" i="2"/>
  <c r="S10" i="2"/>
  <c r="Z14" i="2"/>
  <c r="J16" i="2"/>
  <c r="AE6" i="2"/>
  <c r="W16" i="2"/>
  <c r="J439" i="2"/>
  <c r="C2005" i="2"/>
  <c r="F1963" i="2"/>
  <c r="F1985" i="2"/>
  <c r="F1919" i="2"/>
  <c r="K1678" i="2"/>
  <c r="F1588" i="2"/>
  <c r="G1491" i="2"/>
  <c r="K1498" i="2"/>
  <c r="F1510" i="2"/>
  <c r="K1532" i="2"/>
  <c r="K1378" i="2"/>
  <c r="O1357" i="2"/>
  <c r="C1470" i="2"/>
  <c r="C1355" i="2"/>
  <c r="G1495" i="2"/>
  <c r="O1370" i="2"/>
  <c r="O1287" i="2"/>
  <c r="B1176" i="2"/>
  <c r="C1298" i="2"/>
  <c r="B1234" i="2"/>
  <c r="K1410" i="2"/>
  <c r="J1228" i="2"/>
  <c r="J1140" i="2"/>
  <c r="G1309" i="2"/>
  <c r="F1150" i="2"/>
  <c r="J1236" i="2"/>
  <c r="S1006" i="2"/>
  <c r="F808" i="2"/>
  <c r="N751" i="2"/>
  <c r="N491" i="2"/>
  <c r="K581" i="2"/>
  <c r="Z462" i="2"/>
  <c r="R508" i="2"/>
  <c r="B478" i="2"/>
  <c r="V457" i="2"/>
  <c r="F479" i="2"/>
  <c r="W449" i="2"/>
  <c r="S440" i="2"/>
  <c r="W402" i="2"/>
  <c r="V361" i="2"/>
  <c r="J362" i="2"/>
  <c r="V373" i="2"/>
  <c r="AA441" i="2"/>
  <c r="AA377" i="2"/>
  <c r="R432" i="2"/>
  <c r="AA385" i="2"/>
  <c r="AD129" i="2"/>
  <c r="R115" i="2"/>
  <c r="Z125" i="2"/>
  <c r="B134" i="2"/>
  <c r="S102" i="2"/>
  <c r="W127" i="2"/>
  <c r="B136" i="2"/>
  <c r="AA92" i="2"/>
  <c r="W164" i="2"/>
  <c r="B130" i="2"/>
  <c r="K111" i="2"/>
  <c r="B63" i="2"/>
  <c r="Z20" i="2"/>
  <c r="O10" i="2"/>
  <c r="Z23" i="2"/>
  <c r="C2267" i="2"/>
  <c r="B2227" i="2"/>
  <c r="C2207" i="2"/>
  <c r="C2091" i="2"/>
  <c r="B1910" i="2"/>
  <c r="C1895" i="2"/>
  <c r="B1796" i="2"/>
  <c r="C1813" i="2"/>
  <c r="G1699" i="2"/>
  <c r="B1599" i="2"/>
  <c r="B1517" i="2"/>
  <c r="J1521" i="2"/>
  <c r="C1534" i="2"/>
  <c r="K1550" i="2"/>
  <c r="B1527" i="2"/>
  <c r="C1382" i="2"/>
  <c r="K1353" i="2"/>
  <c r="G1425" i="2"/>
  <c r="J1479" i="2"/>
  <c r="O1342" i="2"/>
  <c r="O1345" i="2"/>
  <c r="N1243" i="2"/>
  <c r="N1134" i="2"/>
  <c r="F1168" i="2"/>
  <c r="F1138" i="2"/>
  <c r="N1251" i="2"/>
  <c r="B1153" i="2"/>
  <c r="O1361" i="2"/>
  <c r="B1226" i="2"/>
  <c r="K1032" i="2"/>
  <c r="R988" i="2"/>
  <c r="R1027" i="2"/>
  <c r="R997" i="2"/>
  <c r="N988" i="2"/>
  <c r="R1005" i="2"/>
  <c r="J57" i="2"/>
  <c r="G15" i="2"/>
  <c r="P8" i="1"/>
  <c r="O9" i="1"/>
  <c r="B21" i="1"/>
  <c r="AJ28" i="2" l="1"/>
  <c r="AJ29" i="2"/>
  <c r="O10" i="1"/>
  <c r="P9" i="1"/>
  <c r="B30" i="1"/>
  <c r="D30" i="1" s="1"/>
  <c r="B35" i="1"/>
  <c r="G35" i="1"/>
  <c r="O11" i="1" l="1"/>
  <c r="P10" i="1"/>
  <c r="O12" i="1" l="1"/>
  <c r="P11" i="1"/>
  <c r="P12" i="1" l="1"/>
  <c r="O13" i="1"/>
  <c r="P13" i="1" l="1"/>
  <c r="O14" i="1"/>
  <c r="P14" i="1" s="1"/>
  <c r="P15" i="1"/>
  <c r="S7" i="1" l="1"/>
  <c r="S8" i="1"/>
  <c r="S9" i="1"/>
  <c r="S10" i="1"/>
  <c r="S11" i="1"/>
  <c r="S13" i="1"/>
  <c r="S12" i="1"/>
  <c r="S14" i="1"/>
  <c r="V13" i="1" l="1"/>
  <c r="U13" i="1"/>
  <c r="V11" i="1"/>
  <c r="U11" i="1"/>
  <c r="V10" i="1"/>
  <c r="U10" i="1"/>
  <c r="V9" i="1"/>
  <c r="U9" i="1"/>
  <c r="V14" i="1"/>
  <c r="U14" i="1"/>
  <c r="V8" i="1"/>
  <c r="U8" i="1"/>
  <c r="V12" i="1"/>
  <c r="U12" i="1"/>
  <c r="U7" i="1"/>
  <c r="V7" i="1"/>
</calcChain>
</file>

<file path=xl/sharedStrings.xml><?xml version="1.0" encoding="utf-8"?>
<sst xmlns="http://schemas.openxmlformats.org/spreadsheetml/2006/main" count="139" uniqueCount="86">
  <si>
    <t>ALB Case study</t>
  </si>
  <si>
    <t>Boundary radius</t>
  </si>
  <si>
    <t>km</t>
  </si>
  <si>
    <t>Common parameters</t>
  </si>
  <si>
    <t>Infestation area</t>
  </si>
  <si>
    <t>km2</t>
  </si>
  <si>
    <t>Area density</t>
  </si>
  <si>
    <t>no/km2</t>
  </si>
  <si>
    <t>Survey area radius</t>
  </si>
  <si>
    <t>Rectangle</t>
  </si>
  <si>
    <t>Triangle</t>
  </si>
  <si>
    <t>Area</t>
  </si>
  <si>
    <t>Distance</t>
  </si>
  <si>
    <t>Mid pt</t>
  </si>
  <si>
    <t>Proprtn</t>
  </si>
  <si>
    <t>Survey area, total</t>
  </si>
  <si>
    <t>Original/ Trees</t>
  </si>
  <si>
    <t>TDDS/ Trees</t>
  </si>
  <si>
    <t>Lower</t>
  </si>
  <si>
    <t>Upper</t>
  </si>
  <si>
    <t>Mean</t>
  </si>
  <si>
    <t>Seg1</t>
  </si>
  <si>
    <t>Host tree density (forest)</t>
  </si>
  <si>
    <t>Seg2</t>
  </si>
  <si>
    <t>Total host trees</t>
  </si>
  <si>
    <t>Seg3</t>
  </si>
  <si>
    <t>Seg4</t>
  </si>
  <si>
    <t>infestation rate</t>
  </si>
  <si>
    <t>Seg5</t>
  </si>
  <si>
    <t>Seg6</t>
  </si>
  <si>
    <t>Inspection time per tree</t>
  </si>
  <si>
    <t>h</t>
  </si>
  <si>
    <t>Seg7</t>
  </si>
  <si>
    <t>Seg8</t>
  </si>
  <si>
    <t>Original plan</t>
  </si>
  <si>
    <t>Original/ n</t>
  </si>
  <si>
    <t>Original/ detected trees</t>
  </si>
  <si>
    <t>Infested tree density</t>
  </si>
  <si>
    <t>Original/ inspection time, total</t>
  </si>
  <si>
    <t>DTDS plan</t>
  </si>
  <si>
    <t>Target infestation rate</t>
  </si>
  <si>
    <t>no/tree</t>
  </si>
  <si>
    <t>Infestation density</t>
  </si>
  <si>
    <t>target n</t>
  </si>
  <si>
    <t>Acrit</t>
  </si>
  <si>
    <t>W0</t>
  </si>
  <si>
    <t>m</t>
  </si>
  <si>
    <t>Transect radius</t>
  </si>
  <si>
    <t>Transect length</t>
  </si>
  <si>
    <t>Transect width</t>
  </si>
  <si>
    <t>desired W</t>
  </si>
  <si>
    <t>Estim T</t>
  </si>
  <si>
    <t>Transect no.</t>
  </si>
  <si>
    <t>Total transect length</t>
  </si>
  <si>
    <t>Transect area, total</t>
  </si>
  <si>
    <t>DTDS/ Transect host trees, total</t>
  </si>
  <si>
    <t>DTDS/ Infested trees</t>
  </si>
  <si>
    <t>DTDS/ inspection time, total</t>
  </si>
  <si>
    <t>Site</t>
  </si>
  <si>
    <t>X</t>
  </si>
  <si>
    <t>Y</t>
  </si>
  <si>
    <t>Angle</t>
  </si>
  <si>
    <t>Min</t>
  </si>
  <si>
    <t>Max</t>
  </si>
  <si>
    <t>Plus D2</t>
  </si>
  <si>
    <t>Plus D3</t>
  </si>
  <si>
    <t>Plus D4</t>
  </si>
  <si>
    <t>Plus D5</t>
  </si>
  <si>
    <t>Plus D6</t>
  </si>
  <si>
    <t>Plus D7</t>
  </si>
  <si>
    <t>Plus D8</t>
  </si>
  <si>
    <t>Name</t>
  </si>
  <si>
    <t>Seg1 / Original/ Trees</t>
  </si>
  <si>
    <t>Seg2 / Original/ Trees</t>
  </si>
  <si>
    <t>Seg3 / Original/ Trees</t>
  </si>
  <si>
    <t>Seg4 / Original/ Trees</t>
  </si>
  <si>
    <t>Seg5 / Original/ Trees</t>
  </si>
  <si>
    <t>Seg6 / Original/ Trees</t>
  </si>
  <si>
    <t>Seg7 / Original/ Trees</t>
  </si>
  <si>
    <t>Seg8 / Original/ Trees</t>
  </si>
  <si>
    <t>Point estimate</t>
  </si>
  <si>
    <t>Legend</t>
  </si>
  <si>
    <t>Calculated value</t>
  </si>
  <si>
    <t>Probabilistic term</t>
  </si>
  <si>
    <t>Lookup value</t>
  </si>
  <si>
    <t>Output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</si>
</sst>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_(* #,##0_);_(* \(#,##0\);_(* &quot;-&quot;??_);_(@_)"/>
    <numFmt numFmtId="165" formatCode="0.000000"/>
    <numFmt numFmtId="166" formatCode="#,##0.0"/>
    <numFmt numFmtId="167" formatCode="0.0000"/>
    <numFmt numFmtId="168" formatCode="_(* #,##0.000_);_(* \(#,##0.000\);_(* &quot;-&quot;??_);_(@_)"/>
    <numFmt numFmtId="169" formatCode="0.0"/>
    <numFmt numFmtId="170" formatCode="_(* #,##0.0000_);_(* \(#,##0.0000\);_(* &quot;-&quot;??_);_(@_)"/>
    <numFmt numFmtId="171" formatCode="0.00000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CFF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0" fillId="2" borderId="0" xfId="0" applyFill="1"/>
    <xf numFmtId="2" fontId="0" fillId="3" borderId="0" xfId="0" applyNumberFormat="1" applyFill="1"/>
    <xf numFmtId="3" fontId="0" fillId="4" borderId="0" xfId="0" applyNumberFormat="1" applyFill="1"/>
    <xf numFmtId="164" fontId="0" fillId="2" borderId="0" xfId="1" applyNumberFormat="1" applyFont="1" applyFill="1"/>
    <xf numFmtId="165" fontId="0" fillId="0" borderId="0" xfId="0" applyNumberFormat="1"/>
    <xf numFmtId="3" fontId="0" fillId="5" borderId="0" xfId="0" applyNumberFormat="1" applyFill="1"/>
    <xf numFmtId="43" fontId="0" fillId="0" borderId="0" xfId="0" applyNumberFormat="1"/>
    <xf numFmtId="164" fontId="0" fillId="0" borderId="0" xfId="1" applyNumberFormat="1" applyFont="1" applyFill="1"/>
    <xf numFmtId="2" fontId="0" fillId="2" borderId="0" xfId="0" applyNumberFormat="1" applyFill="1"/>
    <xf numFmtId="3" fontId="0" fillId="6" borderId="0" xfId="0" applyNumberFormat="1" applyFill="1"/>
    <xf numFmtId="3" fontId="0" fillId="0" borderId="0" xfId="0" applyNumberFormat="1"/>
    <xf numFmtId="164" fontId="0" fillId="4" borderId="0" xfId="1" applyNumberFormat="1" applyFont="1" applyFill="1"/>
    <xf numFmtId="2" fontId="0" fillId="5" borderId="0" xfId="0" applyNumberFormat="1" applyFill="1"/>
    <xf numFmtId="2" fontId="0" fillId="0" borderId="0" xfId="0" applyNumberFormat="1"/>
    <xf numFmtId="167" fontId="0" fillId="5" borderId="0" xfId="0" applyNumberFormat="1" applyFill="1"/>
    <xf numFmtId="168" fontId="0" fillId="0" borderId="0" xfId="0" applyNumberFormat="1"/>
    <xf numFmtId="169" fontId="0" fillId="5" borderId="0" xfId="0" applyNumberFormat="1" applyFill="1"/>
    <xf numFmtId="170" fontId="0" fillId="0" borderId="0" xfId="0" applyNumberFormat="1"/>
    <xf numFmtId="0" fontId="0" fillId="5" borderId="0" xfId="0" applyFill="1"/>
    <xf numFmtId="171" fontId="0" fillId="5" borderId="0" xfId="0" applyNumberFormat="1" applyFill="1"/>
    <xf numFmtId="171" fontId="0" fillId="0" borderId="0" xfId="0" applyNumberFormat="1"/>
    <xf numFmtId="166" fontId="0" fillId="0" borderId="0" xfId="0" applyNumberFormat="1"/>
    <xf numFmtId="49" fontId="3" fillId="7" borderId="1" xfId="1" applyNumberFormat="1" applyFont="1" applyFill="1" applyBorder="1" applyAlignment="1">
      <alignment vertical="top"/>
    </xf>
    <xf numFmtId="43" fontId="3" fillId="7" borderId="1" xfId="1" applyFont="1" applyFill="1" applyBorder="1" applyAlignment="1">
      <alignment vertical="top"/>
    </xf>
    <xf numFmtId="0" fontId="3" fillId="0" borderId="2" xfId="1" applyNumberFormat="1" applyFont="1" applyFill="1" applyBorder="1" applyAlignment="1">
      <alignment horizontal="left" vertical="center"/>
    </xf>
    <xf numFmtId="0" fontId="3" fillId="0" borderId="3" xfId="1" applyNumberFormat="1" applyFont="1" applyFill="1" applyBorder="1" applyAlignment="1">
      <alignment horizontal="left" vertical="center"/>
    </xf>
    <xf numFmtId="0" fontId="3" fillId="0" borderId="4" xfId="1" applyNumberFormat="1" applyFont="1" applyFill="1" applyBorder="1" applyAlignment="1">
      <alignment horizontal="left" vertical="center"/>
    </xf>
    <xf numFmtId="164" fontId="0" fillId="5" borderId="0" xfId="0" applyNumberFormat="1" applyFill="1"/>
    <xf numFmtId="2" fontId="0" fillId="6" borderId="0" xfId="0" applyNumberFormat="1" applyFill="1"/>
    <xf numFmtId="2" fontId="0" fillId="8" borderId="0" xfId="0" applyNumberFormat="1" applyFill="1"/>
    <xf numFmtId="166" fontId="0" fillId="8" borderId="0" xfId="0" applyNumberFormat="1" applyFill="1"/>
    <xf numFmtId="167" fontId="0" fillId="8" borderId="0" xfId="0" applyNumberFormat="1" applyFill="1"/>
    <xf numFmtId="3" fontId="0" fillId="8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99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'Survey model v3'!$S$5</c:f>
              <c:strCache>
                <c:ptCount val="1"/>
                <c:pt idx="0">
                  <c:v>Proprtn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'Survey model v3'!$R$6:$R$14</c:f>
              <c:numCache>
                <c:formatCode>General</c:formatCode>
                <c:ptCount val="9"/>
                <c:pt idx="1">
                  <c:v>125</c:v>
                </c:pt>
                <c:pt idx="2">
                  <c:v>375</c:v>
                </c:pt>
                <c:pt idx="3">
                  <c:v>625</c:v>
                </c:pt>
                <c:pt idx="4">
                  <c:v>875</c:v>
                </c:pt>
                <c:pt idx="5">
                  <c:v>1125</c:v>
                </c:pt>
                <c:pt idx="6">
                  <c:v>1375</c:v>
                </c:pt>
                <c:pt idx="7">
                  <c:v>1625</c:v>
                </c:pt>
                <c:pt idx="8">
                  <c:v>1875</c:v>
                </c:pt>
              </c:numCache>
            </c:numRef>
          </c:xVal>
          <c:yVal>
            <c:numRef>
              <c:f>'Survey model v3'!$S$6:$S$14</c:f>
              <c:numCache>
                <c:formatCode>General</c:formatCode>
                <c:ptCount val="9"/>
                <c:pt idx="1">
                  <c:v>0.234375</c:v>
                </c:pt>
                <c:pt idx="2">
                  <c:v>0.203125</c:v>
                </c:pt>
                <c:pt idx="3">
                  <c:v>0.171875</c:v>
                </c:pt>
                <c:pt idx="4">
                  <c:v>0.140625</c:v>
                </c:pt>
                <c:pt idx="5">
                  <c:v>0.109375</c:v>
                </c:pt>
                <c:pt idx="6">
                  <c:v>7.8125E-2</c:v>
                </c:pt>
                <c:pt idx="7">
                  <c:v>4.6875E-2</c:v>
                </c:pt>
                <c:pt idx="8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C3-496C-B400-6B1A99DB5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381152"/>
        <c:axId val="1608381568"/>
      </c:scatterChart>
      <c:valAx>
        <c:axId val="160838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81568"/>
        <c:crosses val="autoZero"/>
        <c:crossBetween val="midCat"/>
      </c:valAx>
      <c:valAx>
        <c:axId val="16083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8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18</xdr:row>
      <xdr:rowOff>4762</xdr:rowOff>
    </xdr:from>
    <xdr:to>
      <xdr:col>20</xdr:col>
      <xdr:colOff>257175</xdr:colOff>
      <xdr:row>34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9CED2-9F35-40CE-931F-B354D0927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89B8C-BF4E-4097-B597-CBB7987F64B3}">
  <dimension ref="A1:X45"/>
  <sheetViews>
    <sheetView tabSelected="1" workbookViewId="0"/>
  </sheetViews>
  <sheetFormatPr defaultRowHeight="12.75" x14ac:dyDescent="0.2"/>
  <cols>
    <col min="1" max="1" width="28.28515625" bestFit="1" customWidth="1"/>
    <col min="2" max="2" width="8.42578125" bestFit="1" customWidth="1"/>
    <col min="3" max="3" width="7.140625" bestFit="1" customWidth="1"/>
    <col min="4" max="4" width="9.42578125" bestFit="1" customWidth="1"/>
    <col min="5" max="5" width="8.42578125" bestFit="1" customWidth="1"/>
    <col min="6" max="6" width="11.28515625" bestFit="1" customWidth="1"/>
    <col min="7" max="7" width="8.42578125" bestFit="1" customWidth="1"/>
    <col min="8" max="8" width="14.5703125" bestFit="1" customWidth="1"/>
    <col min="9" max="9" width="8.42578125" bestFit="1" customWidth="1"/>
    <col min="10" max="10" width="7.140625" bestFit="1" customWidth="1"/>
    <col min="11" max="11" width="8" bestFit="1" customWidth="1"/>
    <col min="12" max="12" width="5" bestFit="1" customWidth="1"/>
    <col min="13" max="13" width="6" bestFit="1" customWidth="1"/>
    <col min="14" max="14" width="9.28515625" bestFit="1" customWidth="1"/>
    <col min="15" max="15" width="7.42578125" bestFit="1" customWidth="1"/>
    <col min="16" max="16" width="8" bestFit="1" customWidth="1"/>
    <col min="17" max="17" width="8.28515625" bestFit="1" customWidth="1"/>
    <col min="18" max="18" width="6.140625" bestFit="1" customWidth="1"/>
    <col min="19" max="19" width="9" bestFit="1" customWidth="1"/>
    <col min="20" max="20" width="5.28515625" bestFit="1" customWidth="1"/>
    <col min="21" max="21" width="13.140625" bestFit="1" customWidth="1"/>
    <col min="22" max="22" width="11.5703125" bestFit="1" customWidth="1"/>
    <col min="24" max="24" width="15.5703125" bestFit="1" customWidth="1"/>
  </cols>
  <sheetData>
    <row r="1" spans="1:24" x14ac:dyDescent="0.2">
      <c r="A1" s="1" t="s">
        <v>0</v>
      </c>
      <c r="X1" s="1" t="s">
        <v>81</v>
      </c>
    </row>
    <row r="2" spans="1:24" x14ac:dyDescent="0.2">
      <c r="H2" t="s">
        <v>1</v>
      </c>
      <c r="I2" s="2">
        <v>2</v>
      </c>
      <c r="J2" t="s">
        <v>2</v>
      </c>
      <c r="X2" s="5" t="s">
        <v>80</v>
      </c>
    </row>
    <row r="3" spans="1:24" x14ac:dyDescent="0.2">
      <c r="A3" s="1" t="s">
        <v>3</v>
      </c>
      <c r="H3" t="s">
        <v>4</v>
      </c>
      <c r="I3" s="14">
        <f>I2^2*PI()</f>
        <v>12.566370614359172</v>
      </c>
      <c r="J3" t="s">
        <v>5</v>
      </c>
      <c r="X3" s="3" t="s">
        <v>82</v>
      </c>
    </row>
    <row r="4" spans="1:24" x14ac:dyDescent="0.2">
      <c r="H4" t="s">
        <v>6</v>
      </c>
      <c r="I4" s="29">
        <f ca="1">B18/I3</f>
        <v>708.95569400284785</v>
      </c>
      <c r="J4" t="s">
        <v>7</v>
      </c>
      <c r="X4" s="4" t="s">
        <v>83</v>
      </c>
    </row>
    <row r="5" spans="1:24" x14ac:dyDescent="0.2">
      <c r="A5" t="s">
        <v>8</v>
      </c>
      <c r="B5" s="2">
        <v>2.4</v>
      </c>
      <c r="C5" t="s">
        <v>2</v>
      </c>
      <c r="N5" t="s">
        <v>9</v>
      </c>
      <c r="O5" t="s">
        <v>10</v>
      </c>
      <c r="P5" t="s">
        <v>11</v>
      </c>
      <c r="Q5" t="s">
        <v>12</v>
      </c>
      <c r="R5" t="s">
        <v>13</v>
      </c>
      <c r="S5" t="s">
        <v>14</v>
      </c>
      <c r="X5" s="30" t="s">
        <v>84</v>
      </c>
    </row>
    <row r="6" spans="1:24" x14ac:dyDescent="0.2">
      <c r="A6" t="s">
        <v>15</v>
      </c>
      <c r="B6" s="3">
        <f>B5*B5*PI()</f>
        <v>18.095573684677209</v>
      </c>
      <c r="C6" t="s">
        <v>5</v>
      </c>
      <c r="L6">
        <v>0</v>
      </c>
      <c r="M6">
        <f>1-0.0005*L6</f>
        <v>1</v>
      </c>
      <c r="Q6">
        <v>0</v>
      </c>
      <c r="U6" t="s">
        <v>16</v>
      </c>
      <c r="V6" t="s">
        <v>17</v>
      </c>
      <c r="X6" s="31" t="s">
        <v>85</v>
      </c>
    </row>
    <row r="7" spans="1:24" x14ac:dyDescent="0.2">
      <c r="D7" t="s">
        <v>18</v>
      </c>
      <c r="E7" t="s">
        <v>19</v>
      </c>
      <c r="F7" t="s">
        <v>20</v>
      </c>
      <c r="L7">
        <v>250</v>
      </c>
      <c r="M7">
        <f t="shared" ref="M7:M14" si="0">1-0.0005*L7</f>
        <v>0.875</v>
      </c>
      <c r="N7">
        <f>M7*250</f>
        <v>218.75</v>
      </c>
      <c r="O7">
        <f>0.5*(M6-M7)*L7</f>
        <v>15.625</v>
      </c>
      <c r="P7">
        <f>O7+N7</f>
        <v>234.375</v>
      </c>
      <c r="Q7">
        <v>250</v>
      </c>
      <c r="R7">
        <v>125</v>
      </c>
      <c r="S7">
        <f>P7/$P$15</f>
        <v>0.234375</v>
      </c>
      <c r="T7" t="s">
        <v>21</v>
      </c>
      <c r="U7">
        <f ca="1">_xll.RiskOutput(,U6,1)+S7*$B$18</f>
        <v>2088.046875</v>
      </c>
      <c r="V7">
        <f ca="1">_xll.RiskOutput(,V6,1)+S7*$B$43</f>
        <v>14.772656250000001</v>
      </c>
    </row>
    <row r="8" spans="1:24" x14ac:dyDescent="0.2">
      <c r="A8" t="s">
        <v>22</v>
      </c>
      <c r="B8" s="4">
        <f ca="1">ROUND(_xll.RiskUniform(D8,E8),0)</f>
        <v>49243</v>
      </c>
      <c r="C8" t="s">
        <v>7</v>
      </c>
      <c r="D8" s="5">
        <f>F8-0.1*F8</f>
        <v>48988.800000000003</v>
      </c>
      <c r="E8" s="5">
        <f>F8+0.1*F8</f>
        <v>59875.199999999997</v>
      </c>
      <c r="F8" s="5">
        <v>54432</v>
      </c>
      <c r="G8" s="6"/>
      <c r="L8">
        <v>500</v>
      </c>
      <c r="M8">
        <f t="shared" si="0"/>
        <v>0.75</v>
      </c>
      <c r="N8">
        <f t="shared" ref="N8:N14" si="1">M8*250</f>
        <v>187.5</v>
      </c>
      <c r="O8">
        <f>O7</f>
        <v>15.625</v>
      </c>
      <c r="P8">
        <f t="shared" ref="P8:P14" si="2">O8+N8</f>
        <v>203.125</v>
      </c>
      <c r="Q8">
        <v>500</v>
      </c>
      <c r="R8">
        <f>R7+250</f>
        <v>375</v>
      </c>
      <c r="S8">
        <f t="shared" ref="S8:S14" si="3">P8/$P$15</f>
        <v>0.203125</v>
      </c>
      <c r="T8" t="s">
        <v>23</v>
      </c>
      <c r="U8">
        <f ca="1">_xll.RiskOutput(,U6,2)+S8*$B$18</f>
        <v>1809.640625</v>
      </c>
      <c r="V8">
        <f ca="1">_xll.RiskOutput(,V6,2)+S8*$B$43</f>
        <v>12.80296875</v>
      </c>
    </row>
    <row r="9" spans="1:24" x14ac:dyDescent="0.2">
      <c r="A9" t="s">
        <v>24</v>
      </c>
      <c r="B9" s="7">
        <f ca="1">ROUND(B8*B6,0)</f>
        <v>891080</v>
      </c>
      <c r="L9">
        <v>750</v>
      </c>
      <c r="M9">
        <f t="shared" si="0"/>
        <v>0.625</v>
      </c>
      <c r="N9">
        <f t="shared" si="1"/>
        <v>156.25</v>
      </c>
      <c r="O9">
        <f>O8</f>
        <v>15.625</v>
      </c>
      <c r="P9">
        <f t="shared" si="2"/>
        <v>171.875</v>
      </c>
      <c r="Q9">
        <v>750</v>
      </c>
      <c r="R9">
        <f>R8+250</f>
        <v>625</v>
      </c>
      <c r="S9">
        <f t="shared" si="3"/>
        <v>0.171875</v>
      </c>
      <c r="T9" t="s">
        <v>25</v>
      </c>
      <c r="U9">
        <f ca="1">_xll.RiskOutput(,U6,3)+S9*$B$18</f>
        <v>1531.234375</v>
      </c>
      <c r="V9">
        <f ca="1">_xll.RiskOutput(,V6,3)+S9*$B$43</f>
        <v>10.833281250000001</v>
      </c>
    </row>
    <row r="10" spans="1:24" x14ac:dyDescent="0.2">
      <c r="F10" s="8">
        <f>F8*B6</f>
        <v>984978.26680434984</v>
      </c>
      <c r="L10">
        <v>1000</v>
      </c>
      <c r="M10">
        <f t="shared" si="0"/>
        <v>0.5</v>
      </c>
      <c r="N10">
        <f t="shared" si="1"/>
        <v>125</v>
      </c>
      <c r="O10">
        <f t="shared" ref="O10:O14" si="4">O9</f>
        <v>15.625</v>
      </c>
      <c r="P10">
        <f t="shared" si="2"/>
        <v>140.625</v>
      </c>
      <c r="Q10">
        <v>1000</v>
      </c>
      <c r="R10">
        <f t="shared" ref="R10:R14" si="5">R9+250</f>
        <v>875</v>
      </c>
      <c r="S10">
        <f t="shared" si="3"/>
        <v>0.140625</v>
      </c>
      <c r="T10" t="s">
        <v>26</v>
      </c>
      <c r="U10">
        <f ca="1">_xll.RiskOutput(,U6,4)+S10*$B$18</f>
        <v>1252.828125</v>
      </c>
      <c r="V10">
        <f ca="1">_xll.RiskOutput(,V6,4)+S10*$B$43</f>
        <v>8.8635937499999997</v>
      </c>
    </row>
    <row r="11" spans="1:24" x14ac:dyDescent="0.2">
      <c r="A11" t="s">
        <v>27</v>
      </c>
      <c r="B11" s="2">
        <v>0.01</v>
      </c>
      <c r="F11" s="8">
        <f>F8*B11</f>
        <v>544.32000000000005</v>
      </c>
      <c r="L11">
        <v>1250</v>
      </c>
      <c r="M11">
        <f t="shared" si="0"/>
        <v>0.375</v>
      </c>
      <c r="N11">
        <f t="shared" si="1"/>
        <v>93.75</v>
      </c>
      <c r="O11">
        <f t="shared" si="4"/>
        <v>15.625</v>
      </c>
      <c r="P11">
        <f t="shared" si="2"/>
        <v>109.375</v>
      </c>
      <c r="Q11">
        <v>1250</v>
      </c>
      <c r="R11">
        <f t="shared" si="5"/>
        <v>1125</v>
      </c>
      <c r="S11">
        <f t="shared" si="3"/>
        <v>0.109375</v>
      </c>
      <c r="T11" t="s">
        <v>28</v>
      </c>
      <c r="U11">
        <f ca="1">_xll.RiskOutput(,U6,5)+S11*$B$18</f>
        <v>974.421875</v>
      </c>
      <c r="V11">
        <f ca="1">_xll.RiskOutput(,V6,5)+S11*$B$43</f>
        <v>6.8939062500000006</v>
      </c>
    </row>
    <row r="12" spans="1:24" x14ac:dyDescent="0.2">
      <c r="F12" s="9"/>
      <c r="L12">
        <v>1500</v>
      </c>
      <c r="M12">
        <f t="shared" si="0"/>
        <v>0.25</v>
      </c>
      <c r="N12">
        <f t="shared" si="1"/>
        <v>62.5</v>
      </c>
      <c r="O12">
        <f t="shared" si="4"/>
        <v>15.625</v>
      </c>
      <c r="P12">
        <f t="shared" si="2"/>
        <v>78.125</v>
      </c>
      <c r="Q12">
        <v>1500</v>
      </c>
      <c r="R12">
        <f t="shared" si="5"/>
        <v>1375</v>
      </c>
      <c r="S12">
        <f t="shared" si="3"/>
        <v>7.8125E-2</v>
      </c>
      <c r="T12" t="s">
        <v>29</v>
      </c>
      <c r="U12">
        <f ca="1">_xll.RiskOutput(,U6,6)+S12*$B$18</f>
        <v>696.015625</v>
      </c>
      <c r="V12">
        <f ca="1">_xll.RiskOutput(,V6,6)+S12*$B$43</f>
        <v>4.9242187499999996</v>
      </c>
    </row>
    <row r="13" spans="1:24" x14ac:dyDescent="0.2">
      <c r="A13" t="s">
        <v>30</v>
      </c>
      <c r="B13" s="10">
        <f>5/60</f>
        <v>8.3333333333333329E-2</v>
      </c>
      <c r="C13" t="s">
        <v>31</v>
      </c>
      <c r="F13" s="8"/>
      <c r="L13">
        <v>1750</v>
      </c>
      <c r="M13">
        <f t="shared" si="0"/>
        <v>0.125</v>
      </c>
      <c r="N13">
        <f t="shared" si="1"/>
        <v>31.25</v>
      </c>
      <c r="O13">
        <f t="shared" si="4"/>
        <v>15.625</v>
      </c>
      <c r="P13">
        <f t="shared" si="2"/>
        <v>46.875</v>
      </c>
      <c r="Q13">
        <v>1750</v>
      </c>
      <c r="R13">
        <f t="shared" si="5"/>
        <v>1625</v>
      </c>
      <c r="S13">
        <f t="shared" si="3"/>
        <v>4.6875E-2</v>
      </c>
      <c r="T13" t="s">
        <v>32</v>
      </c>
      <c r="U13">
        <f ca="1">_xll.RiskOutput(,U6,7)+S13*$B$18</f>
        <v>417.609375</v>
      </c>
      <c r="V13">
        <f ca="1">_xll.RiskOutput(,V6,7)+S13*$B$43</f>
        <v>2.9545312500000001</v>
      </c>
    </row>
    <row r="14" spans="1:24" x14ac:dyDescent="0.2">
      <c r="L14">
        <v>2000</v>
      </c>
      <c r="M14">
        <f t="shared" si="0"/>
        <v>0</v>
      </c>
      <c r="N14">
        <f t="shared" si="1"/>
        <v>0</v>
      </c>
      <c r="O14">
        <f t="shared" si="4"/>
        <v>15.625</v>
      </c>
      <c r="P14">
        <f t="shared" si="2"/>
        <v>15.625</v>
      </c>
      <c r="Q14">
        <v>2000</v>
      </c>
      <c r="R14">
        <f t="shared" si="5"/>
        <v>1875</v>
      </c>
      <c r="S14">
        <f t="shared" si="3"/>
        <v>1.5625E-2</v>
      </c>
      <c r="T14" t="s">
        <v>33</v>
      </c>
      <c r="U14">
        <f ca="1">_xll.RiskOutput(,U6,8)+S14*$B$18</f>
        <v>139.203125</v>
      </c>
      <c r="V14">
        <f ca="1">_xll.RiskOutput(,V6,8)+S14*$B$43</f>
        <v>0.98484375000000002</v>
      </c>
    </row>
    <row r="15" spans="1:24" x14ac:dyDescent="0.2">
      <c r="A15" s="1" t="s">
        <v>34</v>
      </c>
      <c r="P15">
        <f>SUM(P7:P14)</f>
        <v>1000</v>
      </c>
    </row>
    <row r="16" spans="1:24" x14ac:dyDescent="0.2">
      <c r="A16" s="1"/>
    </row>
    <row r="17" spans="1:6" x14ac:dyDescent="0.2">
      <c r="A17" t="s">
        <v>35</v>
      </c>
      <c r="B17" s="11">
        <f ca="1">B9</f>
        <v>891080</v>
      </c>
      <c r="D17" s="12"/>
    </row>
    <row r="18" spans="1:6" x14ac:dyDescent="0.2">
      <c r="A18" t="s">
        <v>36</v>
      </c>
      <c r="B18" s="13">
        <f ca="1">_xll.RiskOutput()+_xll.RiskBinomial(B17,B11)</f>
        <v>8909</v>
      </c>
    </row>
    <row r="19" spans="1:6" x14ac:dyDescent="0.2">
      <c r="A19" t="s">
        <v>37</v>
      </c>
      <c r="B19" s="14">
        <f ca="1">B18/B6</f>
        <v>492.33034305753318</v>
      </c>
      <c r="C19" t="s">
        <v>7</v>
      </c>
    </row>
    <row r="20" spans="1:6" x14ac:dyDescent="0.2">
      <c r="B20" s="15"/>
    </row>
    <row r="21" spans="1:6" x14ac:dyDescent="0.2">
      <c r="A21" t="s">
        <v>38</v>
      </c>
      <c r="B21" s="32">
        <f ca="1">_xll.RiskOutput()+B13*B17</f>
        <v>74256.666666666657</v>
      </c>
      <c r="C21" t="s">
        <v>31</v>
      </c>
    </row>
    <row r="23" spans="1:6" x14ac:dyDescent="0.2">
      <c r="A23" s="1" t="s">
        <v>39</v>
      </c>
    </row>
    <row r="25" spans="1:6" x14ac:dyDescent="0.2">
      <c r="A25" t="s">
        <v>40</v>
      </c>
      <c r="B25" s="2">
        <v>0.01</v>
      </c>
      <c r="C25" t="s">
        <v>41</v>
      </c>
    </row>
    <row r="26" spans="1:6" x14ac:dyDescent="0.2">
      <c r="A26" t="s">
        <v>42</v>
      </c>
      <c r="B26" s="30">
        <f ca="1">B19</f>
        <v>492.33034305753318</v>
      </c>
      <c r="C26" t="s">
        <v>7</v>
      </c>
    </row>
    <row r="28" spans="1:6" x14ac:dyDescent="0.2">
      <c r="A28" t="s">
        <v>43</v>
      </c>
      <c r="B28" s="2">
        <v>60</v>
      </c>
    </row>
    <row r="29" spans="1:6" x14ac:dyDescent="0.2">
      <c r="A29" t="s">
        <v>44</v>
      </c>
      <c r="B29" s="16">
        <f ca="1">B28/B26</f>
        <v>0.12186939287020232</v>
      </c>
      <c r="C29" t="s">
        <v>5</v>
      </c>
      <c r="F29" s="17">
        <f>B28/F11</f>
        <v>0.11022927689594356</v>
      </c>
    </row>
    <row r="30" spans="1:6" x14ac:dyDescent="0.2">
      <c r="A30" t="s">
        <v>45</v>
      </c>
      <c r="B30" s="16">
        <f ca="1">B29/(B33)</f>
        <v>3.8084185271938222E-2</v>
      </c>
      <c r="C30" t="s">
        <v>2</v>
      </c>
      <c r="D30" s="18">
        <f ca="1">B30*1000</f>
        <v>38.084185271938225</v>
      </c>
      <c r="E30" t="s">
        <v>46</v>
      </c>
      <c r="F30" s="19">
        <f>F29/(2*B33)</f>
        <v>1.722332451499118E-2</v>
      </c>
    </row>
    <row r="32" spans="1:6" x14ac:dyDescent="0.2">
      <c r="A32" t="s">
        <v>47</v>
      </c>
      <c r="B32" s="2">
        <v>1.6</v>
      </c>
      <c r="C32" t="s">
        <v>2</v>
      </c>
    </row>
    <row r="33" spans="1:9" x14ac:dyDescent="0.2">
      <c r="A33" t="s">
        <v>48</v>
      </c>
      <c r="B33" s="20">
        <f>2*B32</f>
        <v>3.2</v>
      </c>
      <c r="C33" t="s">
        <v>2</v>
      </c>
    </row>
    <row r="35" spans="1:9" x14ac:dyDescent="0.2">
      <c r="A35" t="s">
        <v>49</v>
      </c>
      <c r="B35" s="21">
        <f ca="1">B29/(B33*B36)</f>
        <v>7.616837054387645E-3</v>
      </c>
      <c r="C35" t="s">
        <v>2</v>
      </c>
      <c r="D35" t="s">
        <v>50</v>
      </c>
      <c r="E35" s="2">
        <v>8.0000000000000002E-3</v>
      </c>
      <c r="F35" t="s">
        <v>51</v>
      </c>
      <c r="G35" s="18">
        <f ca="1">B29/(B33*E35)</f>
        <v>4.7605231589922781</v>
      </c>
      <c r="H35" s="8"/>
    </row>
    <row r="36" spans="1:9" x14ac:dyDescent="0.2">
      <c r="A36" t="s">
        <v>52</v>
      </c>
      <c r="B36" s="2">
        <v>5</v>
      </c>
      <c r="I36" s="22"/>
    </row>
    <row r="37" spans="1:9" x14ac:dyDescent="0.2">
      <c r="A37" t="s">
        <v>53</v>
      </c>
      <c r="B37" s="20">
        <f>B36*B33</f>
        <v>16</v>
      </c>
      <c r="C37" t="s">
        <v>2</v>
      </c>
      <c r="H37" s="8"/>
      <c r="I37" s="19"/>
    </row>
    <row r="38" spans="1:9" x14ac:dyDescent="0.2">
      <c r="A38" t="s">
        <v>54</v>
      </c>
      <c r="B38" s="33">
        <f>_xll.RiskOutput()+B37*E35</f>
        <v>0.128</v>
      </c>
      <c r="C38" t="s">
        <v>5</v>
      </c>
      <c r="E38" s="16">
        <f>B38/B6</f>
        <v>7.0735530263064594E-3</v>
      </c>
      <c r="G38" s="8"/>
    </row>
    <row r="40" spans="1:9" x14ac:dyDescent="0.2">
      <c r="A40" t="s">
        <v>55</v>
      </c>
      <c r="B40" s="34">
        <f ca="1">_xll.RiskOutput()+ROUND(B38*B8,0)</f>
        <v>6303</v>
      </c>
    </row>
    <row r="41" spans="1:9" x14ac:dyDescent="0.2">
      <c r="B41" s="12"/>
    </row>
    <row r="43" spans="1:9" x14ac:dyDescent="0.2">
      <c r="A43" t="s">
        <v>56</v>
      </c>
      <c r="B43" s="31">
        <f ca="1">_xll.RiskOutput()+B40*B25</f>
        <v>63.03</v>
      </c>
    </row>
    <row r="45" spans="1:9" x14ac:dyDescent="0.2">
      <c r="A45" t="s">
        <v>57</v>
      </c>
      <c r="B45" s="31">
        <f ca="1">_xll.RiskOutput()+B40*B13</f>
        <v>525.25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25BF1-B5C5-427E-B615-26723202432B}">
  <dimension ref="A1:AK2308"/>
  <sheetViews>
    <sheetView workbookViewId="0">
      <pane ySplit="2" topLeftCell="A3" activePane="bottomLeft" state="frozen"/>
      <selection pane="bottomLeft" activeCell="A3" sqref="A3"/>
    </sheetView>
  </sheetViews>
  <sheetFormatPr defaultColWidth="9.28515625" defaultRowHeight="12.75" x14ac:dyDescent="0.2"/>
  <cols>
    <col min="1" max="1" width="5" bestFit="1" customWidth="1"/>
    <col min="2" max="3" width="6.28515625" bestFit="1" customWidth="1"/>
    <col min="4" max="4" width="5.85546875" bestFit="1" customWidth="1"/>
    <col min="5" max="5" width="8.42578125" bestFit="1" customWidth="1"/>
    <col min="6" max="7" width="6.28515625" bestFit="1" customWidth="1"/>
    <col min="8" max="8" width="5.85546875" bestFit="1" customWidth="1"/>
    <col min="9" max="9" width="8.42578125" bestFit="1" customWidth="1"/>
    <col min="10" max="11" width="6.28515625" bestFit="1" customWidth="1"/>
    <col min="12" max="12" width="5.85546875" bestFit="1" customWidth="1"/>
    <col min="13" max="13" width="8.42578125" bestFit="1" customWidth="1"/>
    <col min="14" max="14" width="6.28515625" bestFit="1" customWidth="1"/>
    <col min="15" max="15" width="5.85546875" customWidth="1"/>
    <col min="16" max="16" width="5.85546875" bestFit="1" customWidth="1"/>
    <col min="17" max="17" width="8.42578125" bestFit="1" customWidth="1"/>
    <col min="18" max="19" width="7.7109375" bestFit="1" customWidth="1"/>
    <col min="20" max="20" width="5.85546875" bestFit="1" customWidth="1"/>
    <col min="21" max="21" width="8.42578125" bestFit="1" customWidth="1"/>
    <col min="22" max="23" width="7.7109375" bestFit="1" customWidth="1"/>
    <col min="24" max="24" width="5.85546875" bestFit="1" customWidth="1"/>
    <col min="25" max="25" width="8.42578125" bestFit="1" customWidth="1"/>
    <col min="26" max="27" width="7.7109375" bestFit="1" customWidth="1"/>
    <col min="28" max="28" width="5.85546875" bestFit="1" customWidth="1"/>
    <col min="29" max="29" width="8.42578125" bestFit="1" customWidth="1"/>
    <col min="30" max="31" width="7.7109375" bestFit="1" customWidth="1"/>
    <col min="32" max="32" width="5.85546875" bestFit="1" customWidth="1"/>
    <col min="33" max="33" width="8.42578125" bestFit="1" customWidth="1"/>
    <col min="34" max="34" width="8.28515625" customWidth="1"/>
    <col min="35" max="35" width="19.28515625" bestFit="1" customWidth="1"/>
    <col min="36" max="36" width="10" bestFit="1" customWidth="1"/>
    <col min="37" max="37" width="4.5703125" bestFit="1" customWidth="1"/>
    <col min="39" max="39" width="17" bestFit="1" customWidth="1"/>
    <col min="40" max="40" width="8.7109375" bestFit="1" customWidth="1"/>
  </cols>
  <sheetData>
    <row r="1" spans="1:37" x14ac:dyDescent="0.2">
      <c r="B1" t="s">
        <v>21</v>
      </c>
      <c r="F1" t="s">
        <v>23</v>
      </c>
      <c r="J1" t="s">
        <v>25</v>
      </c>
      <c r="N1" t="s">
        <v>26</v>
      </c>
      <c r="R1" t="s">
        <v>28</v>
      </c>
      <c r="V1" t="s">
        <v>29</v>
      </c>
      <c r="Z1" t="s">
        <v>32</v>
      </c>
      <c r="AD1" t="s">
        <v>33</v>
      </c>
    </row>
    <row r="2" spans="1:37" x14ac:dyDescent="0.2">
      <c r="A2" t="s">
        <v>58</v>
      </c>
      <c r="B2" s="23" t="s">
        <v>59</v>
      </c>
      <c r="C2" s="23" t="s">
        <v>60</v>
      </c>
      <c r="D2" s="23" t="s">
        <v>61</v>
      </c>
      <c r="E2" s="23" t="s">
        <v>12</v>
      </c>
      <c r="F2" s="23" t="s">
        <v>59</v>
      </c>
      <c r="G2" s="23" t="s">
        <v>60</v>
      </c>
      <c r="H2" s="23" t="s">
        <v>61</v>
      </c>
      <c r="I2" s="23" t="s">
        <v>12</v>
      </c>
      <c r="J2" s="23" t="s">
        <v>59</v>
      </c>
      <c r="K2" s="23" t="s">
        <v>60</v>
      </c>
      <c r="L2" s="23" t="s">
        <v>61</v>
      </c>
      <c r="M2" s="23" t="s">
        <v>12</v>
      </c>
      <c r="N2" s="23" t="s">
        <v>59</v>
      </c>
      <c r="O2" s="23" t="s">
        <v>60</v>
      </c>
      <c r="P2" s="23" t="s">
        <v>61</v>
      </c>
      <c r="Q2" s="23" t="s">
        <v>12</v>
      </c>
      <c r="R2" s="23" t="s">
        <v>59</v>
      </c>
      <c r="S2" s="23" t="s">
        <v>60</v>
      </c>
      <c r="T2" s="23" t="s">
        <v>61</v>
      </c>
      <c r="U2" s="23" t="s">
        <v>12</v>
      </c>
      <c r="V2" s="23" t="s">
        <v>59</v>
      </c>
      <c r="W2" s="23" t="s">
        <v>60</v>
      </c>
      <c r="X2" s="23" t="s">
        <v>61</v>
      </c>
      <c r="Y2" s="23" t="s">
        <v>12</v>
      </c>
      <c r="Z2" s="23" t="s">
        <v>59</v>
      </c>
      <c r="AA2" s="23" t="s">
        <v>60</v>
      </c>
      <c r="AB2" s="23" t="s">
        <v>61</v>
      </c>
      <c r="AC2" s="23" t="s">
        <v>12</v>
      </c>
      <c r="AD2" s="23" t="s">
        <v>59</v>
      </c>
      <c r="AE2" s="23" t="s">
        <v>60</v>
      </c>
      <c r="AF2" s="23" t="s">
        <v>61</v>
      </c>
      <c r="AG2" s="23" t="s">
        <v>12</v>
      </c>
      <c r="AH2" s="23"/>
      <c r="AJ2" t="s">
        <v>62</v>
      </c>
      <c r="AK2" t="s">
        <v>63</v>
      </c>
    </row>
    <row r="3" spans="1:37" x14ac:dyDescent="0.2">
      <c r="A3">
        <v>1</v>
      </c>
      <c r="B3" s="23">
        <f ca="1">IF(D3="","",E3*COS(D3))</f>
        <v>-16.683582853588348</v>
      </c>
      <c r="C3" s="23">
        <f ca="1">IF(D3="","",E3*SIN(D3))</f>
        <v>-34.402735178775842</v>
      </c>
      <c r="D3" s="23">
        <f ca="1">IF(A3&gt;$AJ$15,"",_xll.RiskUniform($AJ$3,$AK$3))</f>
        <v>249.30508123350887</v>
      </c>
      <c r="E3" s="23">
        <f ca="1">IF(D3="","",_xll.RiskUniform($AJ$4,$AK$4))</f>
        <v>38.23467176024306</v>
      </c>
      <c r="F3" s="23">
        <f ca="1">IF(H3="","",I3*COS(H3))</f>
        <v>-334.59942143054013</v>
      </c>
      <c r="G3" s="23">
        <f ca="1">IF(H3="","",I3*SIN(H3))</f>
        <v>-32.71617313375895</v>
      </c>
      <c r="H3" s="23">
        <f ca="1">IF(A3&gt;$AJ$16,"",_xll.RiskUniform($AJ$3,$AK$3))</f>
        <v>59.787727734321514</v>
      </c>
      <c r="I3" s="23">
        <f ca="1">IF(H3="","",_xll.RiskUniform($AJ$4,$AK$4)+$AJ$6)</f>
        <v>336.19506362552426</v>
      </c>
      <c r="J3" s="23">
        <f ca="1">IF(L3="","",M3*COS(L3))</f>
        <v>633.75878433277467</v>
      </c>
      <c r="K3" s="23">
        <f ca="1">IF(L3="","",M3*SIN(L3))</f>
        <v>-151.78108411457495</v>
      </c>
      <c r="L3" s="23">
        <f ca="1">IF(A3&gt;$AJ$17,"",_xll.RiskUniform($AJ$3,$AK$3))</f>
        <v>251.0923463137585</v>
      </c>
      <c r="M3" s="23">
        <f ca="1">IF(L3="","",_xll.RiskUniform($AJ$4,$AK$4)+$AJ$7)</f>
        <v>651.68066889693148</v>
      </c>
      <c r="N3" s="23">
        <f ca="1">IF(P3="","",Q3*COS(P3))</f>
        <v>106.02788995139238</v>
      </c>
      <c r="O3" s="23">
        <f ca="1">IF(P3="","",Q3*SIN(P3))</f>
        <v>761.09392296538272</v>
      </c>
      <c r="P3" s="23">
        <f ca="1">IF($A3&gt;$AJ$18,"",_xll.RiskUniform($AJ$3,$AK$3))</f>
        <v>240.19341899276367</v>
      </c>
      <c r="Q3" s="23">
        <f ca="1">IF(P3="","",_xll.RiskUniform($AJ$4,$AK$4)+$AJ$8)</f>
        <v>768.44379952107136</v>
      </c>
      <c r="R3" s="23">
        <f t="shared" ref="R3:R66" ca="1" si="0">IF(T3="","",U3*COS(T3))</f>
        <v>-343.11104980716101</v>
      </c>
      <c r="S3" s="23">
        <f t="shared" ref="S3:S66" ca="1" si="1">IF(T3="","",U3*SIN(T3))</f>
        <v>-1057.2022876660901</v>
      </c>
      <c r="T3" s="23">
        <f ca="1">IF($A3&gt;$AJ$19,"",_xll.RiskUniform($AJ$3,$AK$3))</f>
        <v>186.61094143544494</v>
      </c>
      <c r="U3" s="23">
        <f ca="1">IF(T3="","",_xll.RiskUniform($AJ$4,$AK$4)+$AJ$9)</f>
        <v>1111.4863334950128</v>
      </c>
      <c r="V3" s="23">
        <f t="shared" ref="V3:V66" ca="1" si="2">IF(X3="","",Y3*COS(X3))</f>
        <v>-1251.6517944060313</v>
      </c>
      <c r="W3" s="23">
        <f t="shared" ref="W3:W66" ca="1" si="3">IF(X3="","",Y3*SIN(X3))</f>
        <v>-544.15721535262765</v>
      </c>
      <c r="X3" s="23">
        <f ca="1">IF($A3&gt;$AJ$20,"",_xll.RiskUniform($AJ$3,$AK$3))</f>
        <v>122.93221447931778</v>
      </c>
      <c r="Y3" s="23">
        <f ca="1">IF(X3="","",_xll.RiskUniform($AJ$4,$AK$4)+$AJ$10)</f>
        <v>1364.8220724549278</v>
      </c>
      <c r="Z3" s="23">
        <f t="shared" ref="Z3:Z66" ca="1" si="4">IF(AB3="","",AC3*COS(AB3))</f>
        <v>63.316839148825338</v>
      </c>
      <c r="AA3" s="23">
        <f t="shared" ref="AA3:AA66" ca="1" si="5">IF(AB3="","",AC3*SIN(AB3))</f>
        <v>1649.0986354120043</v>
      </c>
      <c r="AB3" s="23">
        <f ca="1">IF($A3&gt;$AJ$21,"",_xll.RiskUniform($AJ$3,$AK$3))</f>
        <v>70.64745873953683</v>
      </c>
      <c r="AC3" s="23">
        <f ca="1">IF(AB3="","",_xll.RiskUniform($AJ$4,$AK$4)+$AJ$11)</f>
        <v>1650.3137069774136</v>
      </c>
      <c r="AD3" s="23">
        <f t="shared" ref="AD3:AD66" ca="1" si="6">IF(AF3="","",AG3*COS(AF3))</f>
        <v>1930.2834684737461</v>
      </c>
      <c r="AE3" s="23">
        <f t="shared" ref="AE3:AE66" ca="1" si="7">IF(AF3="","",AG3*SIN(AF3))</f>
        <v>-399.44855541030773</v>
      </c>
      <c r="AF3" s="23">
        <f ca="1">IF($A3&gt;$AJ$22,"",_xll.RiskUniform($AJ$3,$AK$3))</f>
        <v>56.344610259549867</v>
      </c>
      <c r="AG3" s="23">
        <f ca="1">IF(AF3="","",_xll.RiskUniform($AJ$4,$AK$4)+$AJ$12)</f>
        <v>1971.1807164951713</v>
      </c>
      <c r="AH3" s="23"/>
      <c r="AI3" t="s">
        <v>61</v>
      </c>
      <c r="AJ3">
        <v>0</v>
      </c>
      <c r="AK3">
        <v>360</v>
      </c>
    </row>
    <row r="4" spans="1:37" x14ac:dyDescent="0.2">
      <c r="A4">
        <v>2</v>
      </c>
      <c r="B4" s="23">
        <f t="shared" ref="B4:B67" ca="1" si="8">IF(D4="","",E4*COS(D4))</f>
        <v>13.370201997196665</v>
      </c>
      <c r="C4" s="23">
        <f t="shared" ref="C4:C67" ca="1" si="9">IF(D4="","",E4*SIN(D4))</f>
        <v>39.902124422886743</v>
      </c>
      <c r="D4" s="23">
        <f ca="1">IF(A4&gt;$AJ$15,"",_xll.RiskUniform($AJ$3,$AK$3))</f>
        <v>26.380220373799009</v>
      </c>
      <c r="E4" s="23">
        <f ca="1">IF(D4="","",_xll.RiskUniform($AJ$4,$AK$4))</f>
        <v>42.082559747541218</v>
      </c>
      <c r="F4" s="23">
        <f t="shared" ref="F4:F67" ca="1" si="10">IF(H4="","",I4*COS(H4))</f>
        <v>-290.52687178329069</v>
      </c>
      <c r="G4" s="23">
        <f t="shared" ref="G4:G67" ca="1" si="11">IF(H4="","",I4*SIN(H4))</f>
        <v>-192.21769150537659</v>
      </c>
      <c r="H4" s="23">
        <f ca="1">IF(A4&gt;$AJ$16,"",_xll.RiskUniform($AJ$3,$AK$3))</f>
        <v>299.03580103614587</v>
      </c>
      <c r="I4" s="23">
        <f ca="1">IF(H4="","",_xll.RiskUniform($AJ$4,$AK$4)+$AJ$6)</f>
        <v>348.35829853161351</v>
      </c>
      <c r="J4" s="23">
        <f t="shared" ref="J4:J67" ca="1" si="12">IF(L4="","",M4*COS(L4))</f>
        <v>241.75807529274411</v>
      </c>
      <c r="K4" s="23">
        <f t="shared" ref="K4:K67" ca="1" si="13">IF(L4="","",M4*SIN(L4))</f>
        <v>666.97802275296829</v>
      </c>
      <c r="L4" s="23">
        <f ca="1">IF(A4&gt;$AJ$17,"",_xll.RiskUniform($AJ$3,$AK$3))</f>
        <v>208.56817291148499</v>
      </c>
      <c r="M4" s="23">
        <f ca="1">IF(L4="","",_xll.RiskUniform($AJ$4,$AK$4)+$AJ$7)</f>
        <v>709.44108268742877</v>
      </c>
      <c r="N4" s="23">
        <f t="shared" ref="N4:N67" ca="1" si="14">IF(P4="","",Q4*COS(P4))</f>
        <v>-675.13953419574807</v>
      </c>
      <c r="O4" s="23">
        <f t="shared" ref="O4:O67" ca="1" si="15">IF(P4="","",Q4*SIN(P4))</f>
        <v>583.80197933529803</v>
      </c>
      <c r="P4" s="23">
        <f ca="1">IF($A4&gt;$AJ$18,"",_xll.RiskUniform($AJ$3,$AK$3))</f>
        <v>316.58788402579955</v>
      </c>
      <c r="Q4" s="23">
        <f ca="1">IF(P4="","",_xll.RiskUniform($AJ$4,$AK$4)+$AJ$8)</f>
        <v>892.54587652952796</v>
      </c>
      <c r="R4" s="23">
        <f t="shared" ca="1" si="0"/>
        <v>678.71205542356586</v>
      </c>
      <c r="S4" s="23">
        <f t="shared" ca="1" si="1"/>
        <v>-835.64688650125026</v>
      </c>
      <c r="T4" s="23">
        <f ca="1">IF($A4&gt;$AJ$19,"",_xll.RiskUniform($AJ$3,$AK$3))</f>
        <v>350.96971644839215</v>
      </c>
      <c r="U4" s="23">
        <f ca="1">IF(T4="","",_xll.RiskUniform($AJ$4,$AK$4)+$AJ$9)</f>
        <v>1076.548082110834</v>
      </c>
      <c r="V4" s="23">
        <f t="shared" ca="1" si="2"/>
        <v>-114.04682788863938</v>
      </c>
      <c r="W4" s="23">
        <f t="shared" ca="1" si="3"/>
        <v>-1289.1891983596063</v>
      </c>
      <c r="X4" s="23">
        <f ca="1">IF($A4&gt;$AJ$20,"",_xll.RiskUniform($AJ$3,$AK$3))</f>
        <v>92.588748976984959</v>
      </c>
      <c r="Y4" s="23">
        <f ca="1">IF(X4="","",_xll.RiskUniform($AJ$4,$AK$4)+$AJ$10)</f>
        <v>1294.2238863962236</v>
      </c>
      <c r="Z4" s="23">
        <f t="shared" ca="1" si="4"/>
        <v>1118.1435801000521</v>
      </c>
      <c r="AA4" s="23">
        <f t="shared" ca="1" si="5"/>
        <v>-1282.4515867421701</v>
      </c>
      <c r="AB4" s="23">
        <f ca="1">IF($A4&gt;$AJ$21,"",_xll.RiskUniform($AJ$3,$AK$3))</f>
        <v>49.411746178943595</v>
      </c>
      <c r="AC4" s="23">
        <f ca="1">IF(AB4="","",_xll.RiskUniform($AJ$4,$AK$4)+$AJ$11)</f>
        <v>1701.4485411132691</v>
      </c>
      <c r="AD4" s="23">
        <f t="shared" ca="1" si="6"/>
        <v>-85.443235663883442</v>
      </c>
      <c r="AE4" s="23">
        <f t="shared" ca="1" si="7"/>
        <v>1981.7049579215006</v>
      </c>
      <c r="AF4" s="23">
        <f ca="1">IF($A4&gt;$AJ$22,"",_xll.RiskUniform($AJ$3,$AK$3))</f>
        <v>221.52537141295841</v>
      </c>
      <c r="AG4" s="23">
        <f ca="1">IF(AF4="","",_xll.RiskUniform($AJ$4,$AK$4)+$AJ$12)</f>
        <v>1983.5460888951814</v>
      </c>
      <c r="AH4" s="23"/>
      <c r="AI4" t="s">
        <v>12</v>
      </c>
      <c r="AJ4">
        <v>1</v>
      </c>
      <c r="AK4">
        <v>250</v>
      </c>
    </row>
    <row r="5" spans="1:37" x14ac:dyDescent="0.2">
      <c r="A5">
        <v>3</v>
      </c>
      <c r="B5" s="23">
        <f t="shared" ca="1" si="8"/>
        <v>216.36543302879477</v>
      </c>
      <c r="C5" s="23">
        <f t="shared" ca="1" si="9"/>
        <v>-22.396992128017839</v>
      </c>
      <c r="D5" s="23">
        <f ca="1">IF(A5&gt;$AJ$15,"",_xll.RiskUniform($AJ$3,$AK$3))</f>
        <v>43.879149870571879</v>
      </c>
      <c r="E5" s="23">
        <f ca="1">IF(D5="","",_xll.RiskUniform($AJ$4,$AK$4))</f>
        <v>217.52155264736498</v>
      </c>
      <c r="F5" s="23">
        <f t="shared" ca="1" si="10"/>
        <v>-157.11305452821102</v>
      </c>
      <c r="G5" s="23">
        <f t="shared" ca="1" si="11"/>
        <v>300.00427568115578</v>
      </c>
      <c r="H5" s="23">
        <f ca="1">IF(A5&gt;$AJ$16,"",_xll.RiskUniform($AJ$3,$AK$3))</f>
        <v>184.26559971594267</v>
      </c>
      <c r="I5" s="23">
        <f ca="1">IF(H5="","",_xll.RiskUniform($AJ$4,$AK$4)+$AJ$6)</f>
        <v>338.65480556188703</v>
      </c>
      <c r="J5" s="23">
        <f t="shared" ca="1" si="12"/>
        <v>-585.92789624243505</v>
      </c>
      <c r="K5" s="23">
        <f t="shared" ca="1" si="13"/>
        <v>-162.80980559233893</v>
      </c>
      <c r="L5" s="23">
        <f ca="1">IF(A5&gt;$AJ$17,"",_xll.RiskUniform($AJ$3,$AK$3))</f>
        <v>305.00551672720093</v>
      </c>
      <c r="M5" s="23">
        <f ca="1">IF(L5="","",_xll.RiskUniform($AJ$4,$AK$4)+$AJ$7)</f>
        <v>608.12706928083787</v>
      </c>
      <c r="N5" s="23">
        <f t="shared" ca="1" si="14"/>
        <v>-653.70710126416577</v>
      </c>
      <c r="O5" s="23">
        <f t="shared" ca="1" si="15"/>
        <v>375.26333800401915</v>
      </c>
      <c r="P5" s="23">
        <f ca="1">IF($A5&gt;$AJ$18,"",_xll.RiskUniform($AJ$3,$AK$3))</f>
        <v>153.41691679477589</v>
      </c>
      <c r="Q5" s="23">
        <f ca="1">IF(P5="","",_xll.RiskUniform($AJ$4,$AK$4)+$AJ$8)</f>
        <v>753.76093497415809</v>
      </c>
      <c r="R5" s="23">
        <f t="shared" ca="1" si="0"/>
        <v>972.91020460601976</v>
      </c>
      <c r="S5" s="23">
        <f t="shared" ca="1" si="1"/>
        <v>-715.95993619659589</v>
      </c>
      <c r="T5" s="23">
        <f ca="1">IF($A5&gt;$AJ$19,"",_xll.RiskUniform($AJ$3,$AK$3))</f>
        <v>256.97618484888778</v>
      </c>
      <c r="U5" s="23">
        <f ca="1">IF(T5="","",_xll.RiskUniform($AJ$4,$AK$4)+$AJ$9)</f>
        <v>1207.954012562217</v>
      </c>
      <c r="V5" s="23">
        <f t="shared" ca="1" si="2"/>
        <v>-1349.2868236073512</v>
      </c>
      <c r="W5" s="23">
        <f t="shared" ca="1" si="3"/>
        <v>505.4171184994168</v>
      </c>
      <c r="X5" s="23">
        <f ca="1">IF($A5&gt;$AJ$20,"",_xll.RiskUniform($AJ$3,$AK$3))</f>
        <v>241.54423110716019</v>
      </c>
      <c r="Y5" s="23">
        <f ca="1">IF(X5="","",_xll.RiskUniform($AJ$4,$AK$4)+$AJ$10)</f>
        <v>1440.8405172095449</v>
      </c>
      <c r="Z5" s="23">
        <f t="shared" ca="1" si="4"/>
        <v>393.85779617141429</v>
      </c>
      <c r="AA5" s="23">
        <f t="shared" ca="1" si="5"/>
        <v>-1461.5447332956844</v>
      </c>
      <c r="AB5" s="23">
        <f ca="1">IF($A5&gt;$AJ$21,"",_xll.RiskUniform($AJ$3,$AK$3))</f>
        <v>180.90480514495565</v>
      </c>
      <c r="AC5" s="23">
        <f ca="1">IF(AB5="","",_xll.RiskUniform($AJ$4,$AK$4)+$AJ$11)</f>
        <v>1513.6832465973048</v>
      </c>
      <c r="AD5" s="23">
        <f t="shared" ca="1" si="6"/>
        <v>-1864.0647448758325</v>
      </c>
      <c r="AE5" s="23">
        <f t="shared" ca="1" si="7"/>
        <v>296.79678554171761</v>
      </c>
      <c r="AF5" s="23">
        <f ca="1">IF($A5&gt;$AJ$22,"",_xll.RiskUniform($AJ$3,$AK$3))</f>
        <v>335.99251908711443</v>
      </c>
      <c r="AG5" s="23">
        <f ca="1">IF(AF5="","",_xll.RiskUniform($AJ$4,$AK$4)+$AJ$12)</f>
        <v>1887.5448882071385</v>
      </c>
      <c r="AH5" s="23"/>
    </row>
    <row r="6" spans="1:37" x14ac:dyDescent="0.2">
      <c r="A6">
        <v>4</v>
      </c>
      <c r="B6" s="23">
        <f t="shared" ca="1" si="8"/>
        <v>-20.179283424392182</v>
      </c>
      <c r="C6" s="23">
        <f t="shared" ca="1" si="9"/>
        <v>36.061397657503441</v>
      </c>
      <c r="D6" s="23">
        <f ca="1">IF(A6&gt;$AJ$15,"",_xll.RiskUniform($AJ$3,$AK$3))</f>
        <v>121.46148667831213</v>
      </c>
      <c r="E6" s="23">
        <f ca="1">IF(D6="","",_xll.RiskUniform($AJ$4,$AK$4))</f>
        <v>41.323454363527546</v>
      </c>
      <c r="F6" s="23">
        <f t="shared" ca="1" si="10"/>
        <v>411.56873490783329</v>
      </c>
      <c r="G6" s="23">
        <f t="shared" ca="1" si="11"/>
        <v>-2.262984132557099</v>
      </c>
      <c r="H6" s="23">
        <f ca="1">IF(A6&gt;$AJ$16,"",_xll.RiskUniform($AJ$3,$AK$3))</f>
        <v>282.73784044301607</v>
      </c>
      <c r="I6" s="23">
        <f ca="1">IF(H6="","",_xll.RiskUniform($AJ$4,$AK$4)+$AJ$6)</f>
        <v>411.57495629692846</v>
      </c>
      <c r="J6" s="23">
        <f t="shared" ca="1" si="12"/>
        <v>-295.85525040170882</v>
      </c>
      <c r="K6" s="23">
        <f t="shared" ca="1" si="13"/>
        <v>-530.69653305149154</v>
      </c>
      <c r="L6" s="23">
        <f ca="1">IF(A6&gt;$AJ$17,"",_xll.RiskUniform($AJ$3,$AK$3))</f>
        <v>85.885226443136546</v>
      </c>
      <c r="M6" s="23">
        <f ca="1">IF(L6="","",_xll.RiskUniform($AJ$4,$AK$4)+$AJ$7)</f>
        <v>607.59290596840469</v>
      </c>
      <c r="N6" s="23">
        <f t="shared" ca="1" si="14"/>
        <v>842.25726679415186</v>
      </c>
      <c r="O6" s="23">
        <f t="shared" ca="1" si="15"/>
        <v>438.29505033768049</v>
      </c>
      <c r="P6" s="23">
        <f ca="1">IF($A6&gt;$AJ$18,"",_xll.RiskUniform($AJ$3,$AK$3))</f>
        <v>207.82493463485542</v>
      </c>
      <c r="Q6" s="23">
        <f ca="1">IF(P6="","",_xll.RiskUniform($AJ$4,$AK$4)+$AJ$8)</f>
        <v>949.47346177661279</v>
      </c>
      <c r="R6" s="23">
        <f t="shared" ca="1" si="0"/>
        <v>-764.72464641141039</v>
      </c>
      <c r="S6" s="23">
        <f t="shared" ca="1" si="1"/>
        <v>-790.06416261332333</v>
      </c>
      <c r="T6" s="23">
        <f ca="1">IF($A6&gt;$AJ$19,"",_xll.RiskUniform($AJ$3,$AK$3))</f>
        <v>255.2706993836959</v>
      </c>
      <c r="U6" s="23">
        <f ca="1">IF(T6="","",_xll.RiskUniform($AJ$4,$AK$4)+$AJ$9)</f>
        <v>1099.5477096856455</v>
      </c>
      <c r="V6" s="23">
        <f t="shared" ca="1" si="2"/>
        <v>-555.54386023374559</v>
      </c>
      <c r="W6" s="23">
        <f t="shared" ca="1" si="3"/>
        <v>-1252.269567469335</v>
      </c>
      <c r="X6" s="23">
        <f ca="1">IF($A6&gt;$AJ$20,"",_xll.RiskUniform($AJ$3,$AK$3))</f>
        <v>205.35677511477408</v>
      </c>
      <c r="Y6" s="23">
        <f ca="1">IF(X6="","",_xll.RiskUniform($AJ$4,$AK$4)+$AJ$10)</f>
        <v>1369.966441287248</v>
      </c>
      <c r="Z6" s="23">
        <f t="shared" ca="1" si="4"/>
        <v>-647.29680182572508</v>
      </c>
      <c r="AA6" s="23">
        <f t="shared" ca="1" si="5"/>
        <v>-1418.5841992417515</v>
      </c>
      <c r="AB6" s="23">
        <f ca="1">IF($A6&gt;$AJ$21,"",_xll.RiskUniform($AJ$3,$AK$3))</f>
        <v>173.93031348154707</v>
      </c>
      <c r="AC6" s="23">
        <f ca="1">IF(AB6="","",_xll.RiskUniform($AJ$4,$AK$4)+$AJ$11)</f>
        <v>1559.2864650192323</v>
      </c>
      <c r="AD6" s="23">
        <f t="shared" ca="1" si="6"/>
        <v>-886.55942292131181</v>
      </c>
      <c r="AE6" s="23">
        <f t="shared" ca="1" si="7"/>
        <v>-1512.252137255444</v>
      </c>
      <c r="AF6" s="23">
        <f ca="1">IF($A6&gt;$AJ$22,"",_xll.RiskUniform($AJ$3,$AK$3))</f>
        <v>161.26177301698351</v>
      </c>
      <c r="AG6" s="23">
        <f ca="1">IF(AF6="","",_xll.RiskUniform($AJ$4,$AK$4)+$AJ$12)</f>
        <v>1752.9672378582059</v>
      </c>
      <c r="AI6" t="s">
        <v>64</v>
      </c>
      <c r="AJ6">
        <v>250</v>
      </c>
    </row>
    <row r="7" spans="1:37" x14ac:dyDescent="0.2">
      <c r="A7">
        <v>5</v>
      </c>
      <c r="B7" s="23">
        <f t="shared" ca="1" si="8"/>
        <v>58.579772174116044</v>
      </c>
      <c r="C7" s="23">
        <f t="shared" ca="1" si="9"/>
        <v>-172.10605829640221</v>
      </c>
      <c r="D7" s="23">
        <f ca="1">IF(A7&gt;$AJ$15,"",_xll.RiskUniform($AJ$3,$AK$3))</f>
        <v>306.63335402688807</v>
      </c>
      <c r="E7" s="23">
        <f ca="1">IF(D7="","",_xll.RiskUniform($AJ$4,$AK$4))</f>
        <v>181.80232399586077</v>
      </c>
      <c r="F7" s="23">
        <f t="shared" ca="1" si="10"/>
        <v>-178.63374874267984</v>
      </c>
      <c r="G7" s="23">
        <f t="shared" ca="1" si="11"/>
        <v>-233.10755303832045</v>
      </c>
      <c r="H7" s="23">
        <f ca="1">IF(A7&gt;$AJ$16,"",_xll.RiskUniform($AJ$3,$AK$3))</f>
        <v>280.51868147078017</v>
      </c>
      <c r="I7" s="23">
        <f ca="1">IF(H7="","",_xll.RiskUniform($AJ$4,$AK$4)+$AJ$6)</f>
        <v>293.68205167046938</v>
      </c>
      <c r="J7" s="23">
        <f t="shared" ca="1" si="12"/>
        <v>-616.981603106178</v>
      </c>
      <c r="K7" s="23">
        <f t="shared" ca="1" si="13"/>
        <v>-144.01668188978508</v>
      </c>
      <c r="L7" s="23">
        <f ca="1">IF(A7&gt;$AJ$17,"",_xll.RiskUniform($AJ$3,$AK$3))</f>
        <v>72.485946441160891</v>
      </c>
      <c r="M7" s="23">
        <f ca="1">IF(L7="","",_xll.RiskUniform($AJ$4,$AK$4)+$AJ$7)</f>
        <v>633.56696823146717</v>
      </c>
      <c r="N7" s="23">
        <f t="shared" ca="1" si="14"/>
        <v>-657.05931677203296</v>
      </c>
      <c r="O7" s="23">
        <f t="shared" ca="1" si="15"/>
        <v>-449.04076549194565</v>
      </c>
      <c r="P7" s="23">
        <f ca="1">IF($A7&gt;$AJ$18,"",_xll.RiskUniform($AJ$3,$AK$3))</f>
        <v>72.856135630867129</v>
      </c>
      <c r="Q7" s="23">
        <f ca="1">IF(P7="","",_xll.RiskUniform($AJ$4,$AK$4)+$AJ$8)</f>
        <v>795.84204138165717</v>
      </c>
      <c r="R7" s="23">
        <f t="shared" ca="1" si="0"/>
        <v>-1137.4858514256355</v>
      </c>
      <c r="S7" s="23">
        <f t="shared" ca="1" si="1"/>
        <v>238.94030121431365</v>
      </c>
      <c r="T7" s="23">
        <f ca="1">IF($A7&gt;$AJ$19,"",_xll.RiskUniform($AJ$3,$AK$3))</f>
        <v>21.784098896254612</v>
      </c>
      <c r="U7" s="23">
        <f ca="1">IF(T7="","",_xll.RiskUniform($AJ$4,$AK$4)+$AJ$9)</f>
        <v>1162.3108576185159</v>
      </c>
      <c r="V7" s="23">
        <f t="shared" ca="1" si="2"/>
        <v>-970.28181960524591</v>
      </c>
      <c r="W7" s="23">
        <f t="shared" ca="1" si="3"/>
        <v>-856.08311038492639</v>
      </c>
      <c r="X7" s="23">
        <f ca="1">IF($A7&gt;$AJ$20,"",_xll.RiskUniform($AJ$3,$AK$3))</f>
        <v>173.51054753916534</v>
      </c>
      <c r="Y7" s="23">
        <f ca="1">IF(X7="","",_xll.RiskUniform($AJ$4,$AK$4)+$AJ$10)</f>
        <v>1293.9571481864448</v>
      </c>
      <c r="Z7" s="23">
        <f t="shared" ca="1" si="4"/>
        <v>-1508.9140435765139</v>
      </c>
      <c r="AA7" s="23">
        <f t="shared" ca="1" si="5"/>
        <v>259.51978736424718</v>
      </c>
      <c r="AB7" s="23">
        <f ca="1">IF($A7&gt;$AJ$21,"",_xll.RiskUniform($AJ$3,$AK$3))</f>
        <v>160.05090064050694</v>
      </c>
      <c r="AC7" s="23">
        <f ca="1">IF(AB7="","",_xll.RiskUniform($AJ$4,$AK$4)+$AJ$11)</f>
        <v>1531.0689438872469</v>
      </c>
      <c r="AD7" s="23">
        <f t="shared" ca="1" si="6"/>
        <v>645.68930161269736</v>
      </c>
      <c r="AE7" s="23">
        <f t="shared" ca="1" si="7"/>
        <v>-1800.8040148824341</v>
      </c>
      <c r="AF7" s="23">
        <f ca="1">IF($A7&gt;$AJ$22,"",_xll.RiskUniform($AJ$3,$AK$3))</f>
        <v>42.755777594472576</v>
      </c>
      <c r="AG7" s="23">
        <f ca="1">IF(AF7="","",_xll.RiskUniform($AJ$4,$AK$4)+$AJ$12)</f>
        <v>1913.0629300244639</v>
      </c>
      <c r="AI7" t="s">
        <v>65</v>
      </c>
      <c r="AJ7">
        <v>500</v>
      </c>
    </row>
    <row r="8" spans="1:37" x14ac:dyDescent="0.2">
      <c r="A8">
        <v>6</v>
      </c>
      <c r="B8" s="23">
        <f t="shared" ca="1" si="8"/>
        <v>5.4319671711781616</v>
      </c>
      <c r="C8" s="23">
        <f t="shared" ca="1" si="9"/>
        <v>-7.3450966408255933</v>
      </c>
      <c r="D8" s="23">
        <f ca="1">IF(A8&gt;$AJ$15,"",_xll.RiskUniform($AJ$3,$AK$3))</f>
        <v>93.313754057414712</v>
      </c>
      <c r="E8" s="23">
        <f ca="1">IF(D8="","",_xll.RiskUniform($AJ$4,$AK$4))</f>
        <v>9.1354645208563259</v>
      </c>
      <c r="F8" s="23">
        <f t="shared" ca="1" si="10"/>
        <v>-408.35164042214086</v>
      </c>
      <c r="G8" s="23">
        <f t="shared" ca="1" si="11"/>
        <v>228.83741212041784</v>
      </c>
      <c r="H8" s="23">
        <f ca="1">IF(A8&gt;$AJ$16,"",_xll.RiskUniform($AJ$3,$AK$3))</f>
        <v>329.35644115626525</v>
      </c>
      <c r="I8" s="23">
        <f ca="1">IF(H8="","",_xll.RiskUniform($AJ$4,$AK$4)+$AJ$6)</f>
        <v>468.10001433606408</v>
      </c>
      <c r="J8" s="23">
        <f t="shared" ca="1" si="12"/>
        <v>-675.10377804749226</v>
      </c>
      <c r="K8" s="23">
        <f t="shared" ca="1" si="13"/>
        <v>299.81147421811266</v>
      </c>
      <c r="L8" s="23">
        <f ca="1">IF(A8&gt;$AJ$17,"",_xll.RiskUniform($AJ$3,$AK$3))</f>
        <v>84.405067598025099</v>
      </c>
      <c r="M8" s="23">
        <f ca="1">IF(L8="","",_xll.RiskUniform($AJ$4,$AK$4)+$AJ$7)</f>
        <v>738.68263226289253</v>
      </c>
      <c r="N8" s="23">
        <f t="shared" ca="1" si="14"/>
        <v>593.3775922202293</v>
      </c>
      <c r="O8" s="23">
        <f t="shared" ca="1" si="15"/>
        <v>-681.23551708003731</v>
      </c>
      <c r="P8" s="23">
        <f ca="1">IF($A8&gt;$AJ$18,"",_xll.RiskUniform($AJ$3,$AK$3))</f>
        <v>187.64134081513757</v>
      </c>
      <c r="Q8" s="23">
        <f ca="1">IF(P8="","",_xll.RiskUniform($AJ$4,$AK$4)+$AJ$8)</f>
        <v>903.42614345633285</v>
      </c>
      <c r="R8" s="23">
        <f t="shared" ca="1" si="0"/>
        <v>1212.8659186430934</v>
      </c>
      <c r="S8" s="23">
        <f t="shared" ca="1" si="1"/>
        <v>234.43855596812824</v>
      </c>
      <c r="T8" s="23">
        <f ca="1">IF($A8&gt;$AJ$19,"",_xll.RiskUniform($AJ$3,$AK$3))</f>
        <v>63.022791405004249</v>
      </c>
      <c r="U8" s="23">
        <f ca="1">IF(T8="","",_xll.RiskUniform($AJ$4,$AK$4)+$AJ$9)</f>
        <v>1235.3158191856753</v>
      </c>
      <c r="V8" s="23">
        <f t="shared" ca="1" si="2"/>
        <v>-595.14550693779051</v>
      </c>
      <c r="W8" s="23">
        <f t="shared" ca="1" si="3"/>
        <v>1320.3077124800427</v>
      </c>
      <c r="X8" s="23">
        <f ca="1">IF($A8&gt;$AJ$20,"",_xll.RiskUniform($AJ$3,$AK$3))</f>
        <v>221.90577010879213</v>
      </c>
      <c r="Y8" s="23">
        <f ca="1">IF(X8="","",_xll.RiskUniform($AJ$4,$AK$4)+$AJ$10)</f>
        <v>1448.2439815385123</v>
      </c>
      <c r="Z8" s="23">
        <f t="shared" ca="1" si="4"/>
        <v>1266.253945295653</v>
      </c>
      <c r="AA8" s="23">
        <f t="shared" ca="1" si="5"/>
        <v>974.56245163344158</v>
      </c>
      <c r="AB8" s="23">
        <f ca="1">IF($A8&gt;$AJ$21,"",_xll.RiskUniform($AJ$3,$AK$3))</f>
        <v>132.60284549794241</v>
      </c>
      <c r="AC8" s="23">
        <f ca="1">IF(AB8="","",_xll.RiskUniform($AJ$4,$AK$4)+$AJ$11)</f>
        <v>1597.8645205744417</v>
      </c>
      <c r="AD8" s="23">
        <f t="shared" ca="1" si="6"/>
        <v>971.66122437494062</v>
      </c>
      <c r="AE8" s="23">
        <f t="shared" ca="1" si="7"/>
        <v>1526.6140952278333</v>
      </c>
      <c r="AF8" s="23">
        <f ca="1">IF($A8&gt;$AJ$22,"",_xll.RiskUniform($AJ$3,$AK$3))</f>
        <v>38.703095254399564</v>
      </c>
      <c r="AG8" s="23">
        <f ca="1">IF(AF8="","",_xll.RiskUniform($AJ$4,$AK$4)+$AJ$12)</f>
        <v>1809.606623192484</v>
      </c>
      <c r="AI8" t="s">
        <v>66</v>
      </c>
      <c r="AJ8">
        <v>750</v>
      </c>
    </row>
    <row r="9" spans="1:37" x14ac:dyDescent="0.2">
      <c r="A9">
        <v>7</v>
      </c>
      <c r="B9" s="23">
        <f t="shared" ca="1" si="8"/>
        <v>-225.17099617962441</v>
      </c>
      <c r="C9" s="23">
        <f t="shared" ca="1" si="9"/>
        <v>-7.1095283889926932</v>
      </c>
      <c r="D9" s="23">
        <f ca="1">IF(A9&gt;$AJ$15,"",_xll.RiskUniform($AJ$3,$AK$3))</f>
        <v>185.38552998425331</v>
      </c>
      <c r="E9" s="23">
        <f ca="1">IF(D9="","",_xll.RiskUniform($AJ$4,$AK$4))</f>
        <v>225.28320601953072</v>
      </c>
      <c r="F9" s="23">
        <f t="shared" ca="1" si="10"/>
        <v>-302.63259816248711</v>
      </c>
      <c r="G9" s="23">
        <f t="shared" ca="1" si="11"/>
        <v>168.09566549365641</v>
      </c>
      <c r="H9" s="23">
        <f ca="1">IF(A9&gt;$AJ$16,"",_xll.RiskUniform($AJ$3,$AK$3))</f>
        <v>184.84695278995858</v>
      </c>
      <c r="I9" s="23">
        <f ca="1">IF(H9="","",_xll.RiskUniform($AJ$4,$AK$4)+$AJ$6)</f>
        <v>346.18296062679434</v>
      </c>
      <c r="J9" s="23">
        <f t="shared" ca="1" si="12"/>
        <v>-287.3112336388582</v>
      </c>
      <c r="K9" s="23">
        <f t="shared" ca="1" si="13"/>
        <v>442.92945184184885</v>
      </c>
      <c r="L9" s="23">
        <f ca="1">IF(A9&gt;$AJ$17,"",_xll.RiskUniform($AJ$3,$AK$3))</f>
        <v>203.20815977468109</v>
      </c>
      <c r="M9" s="23">
        <f ca="1">IF(L9="","",_xll.RiskUniform($AJ$4,$AK$4)+$AJ$7)</f>
        <v>527.9528807422148</v>
      </c>
      <c r="N9" s="23">
        <f t="shared" ca="1" si="14"/>
        <v>-67.934708037418488</v>
      </c>
      <c r="O9" s="23">
        <f t="shared" ca="1" si="15"/>
        <v>761.09719343535824</v>
      </c>
      <c r="P9" s="23">
        <f ca="1">IF($A9&gt;$AJ$18,"",_xll.RiskUniform($AJ$3,$AK$3))</f>
        <v>340.9518259075694</v>
      </c>
      <c r="Q9" s="23">
        <f ca="1">IF(P9="","",_xll.RiskUniform($AJ$4,$AK$4)+$AJ$8)</f>
        <v>764.12306758225043</v>
      </c>
      <c r="R9" s="23">
        <f t="shared" ca="1" si="0"/>
        <v>-1119.3951307092727</v>
      </c>
      <c r="S9" s="23">
        <f t="shared" ca="1" si="1"/>
        <v>-287.54958563524065</v>
      </c>
      <c r="T9" s="23">
        <f ca="1">IF($A9&gt;$AJ$19,"",_xll.RiskUniform($AJ$3,$AK$3))</f>
        <v>110.20718574480011</v>
      </c>
      <c r="U9" s="23">
        <f ca="1">IF(T9="","",_xll.RiskUniform($AJ$4,$AK$4)+$AJ$9)</f>
        <v>1155.7379559634737</v>
      </c>
      <c r="V9" s="23">
        <f t="shared" ca="1" si="2"/>
        <v>1393.1514086107475</v>
      </c>
      <c r="W9" s="23">
        <f t="shared" ca="1" si="3"/>
        <v>527.650929274085</v>
      </c>
      <c r="X9" s="23">
        <f ca="1">IF($A9&gt;$AJ$20,"",_xll.RiskUniform($AJ$3,$AK$3))</f>
        <v>327.08768701133596</v>
      </c>
      <c r="Y9" s="23">
        <f ca="1">IF(X9="","",_xll.RiskUniform($AJ$4,$AK$4)+$AJ$10)</f>
        <v>1489.7269382265715</v>
      </c>
      <c r="Z9" s="23">
        <f t="shared" ca="1" si="4"/>
        <v>-1578.3018108110509</v>
      </c>
      <c r="AA9" s="23">
        <f t="shared" ca="1" si="5"/>
        <v>713.38031568885981</v>
      </c>
      <c r="AB9" s="23">
        <f ca="1">IF($A9&gt;$AJ$21,"",_xll.RiskUniform($AJ$3,$AK$3))</f>
        <v>285.4604219616632</v>
      </c>
      <c r="AC9" s="23">
        <f ca="1">IF(AB9="","",_xll.RiskUniform($AJ$4,$AK$4)+$AJ$11)</f>
        <v>1732.0358197282699</v>
      </c>
      <c r="AD9" s="23">
        <f t="shared" ca="1" si="6"/>
        <v>1711.7563428326209</v>
      </c>
      <c r="AE9" s="23">
        <f t="shared" ca="1" si="7"/>
        <v>-703.82881578959268</v>
      </c>
      <c r="AF9" s="23">
        <f ca="1">IF($A9&gt;$AJ$22,"",_xll.RiskUniform($AJ$3,$AK$3))</f>
        <v>250.9373108626142</v>
      </c>
      <c r="AG9" s="23">
        <f ca="1">IF(AF9="","",_xll.RiskUniform($AJ$4,$AK$4)+$AJ$12)</f>
        <v>1850.8065212667395</v>
      </c>
      <c r="AI9" t="s">
        <v>67</v>
      </c>
      <c r="AJ9">
        <v>1000</v>
      </c>
    </row>
    <row r="10" spans="1:37" x14ac:dyDescent="0.2">
      <c r="A10">
        <v>8</v>
      </c>
      <c r="B10" s="23">
        <f t="shared" ca="1" si="8"/>
        <v>-192.78156640808157</v>
      </c>
      <c r="C10" s="23">
        <f t="shared" ca="1" si="9"/>
        <v>8.8700133323579262</v>
      </c>
      <c r="D10" s="23">
        <f ca="1">IF(A10&gt;$AJ$15,"",_xll.RiskUniform($AJ$3,$AK$3))</f>
        <v>279.55576790398078</v>
      </c>
      <c r="E10" s="23">
        <f ca="1">IF(D10="","",_xll.RiskUniform($AJ$4,$AK$4))</f>
        <v>192.98551625256692</v>
      </c>
      <c r="F10" s="23">
        <f t="shared" ca="1" si="10"/>
        <v>367.38166688265898</v>
      </c>
      <c r="G10" s="23">
        <f t="shared" ca="1" si="11"/>
        <v>-214.16902517740982</v>
      </c>
      <c r="H10" s="23">
        <f ca="1">IF(A10&gt;$AJ$16,"",_xll.RiskUniform($AJ$3,$AK$3))</f>
        <v>257.08280131653316</v>
      </c>
      <c r="I10" s="23">
        <f ca="1">IF(H10="","",_xll.RiskUniform($AJ$4,$AK$4)+$AJ$6)</f>
        <v>425.25011523446176</v>
      </c>
      <c r="J10" s="23">
        <f t="shared" ca="1" si="12"/>
        <v>428.38824207297171</v>
      </c>
      <c r="K10" s="23">
        <f t="shared" ca="1" si="13"/>
        <v>435.22369504164402</v>
      </c>
      <c r="L10" s="23">
        <f ca="1">IF(A10&gt;$AJ$17,"",_xll.RiskUniform($AJ$3,$AK$3))</f>
        <v>183.00568686520782</v>
      </c>
      <c r="M10" s="23">
        <f ca="1">IF(L10="","",_xll.RiskUniform($AJ$4,$AK$4)+$AJ$7)</f>
        <v>610.68498480974051</v>
      </c>
      <c r="N10" s="23">
        <f t="shared" ca="1" si="14"/>
        <v>-759.54142354631051</v>
      </c>
      <c r="O10" s="23">
        <f t="shared" ca="1" si="15"/>
        <v>-231.50452199249389</v>
      </c>
      <c r="P10" s="23">
        <f ca="1">IF($A10&gt;$AJ$18,"",_xll.RiskUniform($AJ$3,$AK$3))</f>
        <v>330.16307879078516</v>
      </c>
      <c r="Q10" s="23">
        <f ca="1">IF(P10="","",_xll.RiskUniform($AJ$4,$AK$4)+$AJ$8)</f>
        <v>794.03873821478567</v>
      </c>
      <c r="R10" s="23">
        <f t="shared" ca="1" si="0"/>
        <v>-868.56468509107663</v>
      </c>
      <c r="S10" s="23">
        <f t="shared" ca="1" si="1"/>
        <v>-761.13867803672906</v>
      </c>
      <c r="T10" s="23">
        <f ca="1">IF($A10&gt;$AJ$19,"",_xll.RiskUniform($AJ$3,$AK$3))</f>
        <v>217.48946896427776</v>
      </c>
      <c r="U10" s="23">
        <f ca="1">IF(T10="","",_xll.RiskUniform($AJ$4,$AK$4)+$AJ$9)</f>
        <v>1154.8751877977379</v>
      </c>
      <c r="V10" s="23">
        <f t="shared" ca="1" si="2"/>
        <v>-1195.961428752079</v>
      </c>
      <c r="W10" s="23">
        <f t="shared" ca="1" si="3"/>
        <v>530.04344053005411</v>
      </c>
      <c r="X10" s="23">
        <f ca="1">IF($A10&gt;$AJ$20,"",_xll.RiskUniform($AJ$3,$AK$3))</f>
        <v>46.706709787090446</v>
      </c>
      <c r="Y10" s="23">
        <f ca="1">IF(X10="","",_xll.RiskUniform($AJ$4,$AK$4)+$AJ$10)</f>
        <v>1308.1551085064993</v>
      </c>
      <c r="Z10" s="23">
        <f t="shared" ca="1" si="4"/>
        <v>-63.355886300018696</v>
      </c>
      <c r="AA10" s="23">
        <f t="shared" ca="1" si="5"/>
        <v>-1503.2105854933729</v>
      </c>
      <c r="AB10" s="23">
        <f ca="1">IF($A10&gt;$AJ$21,"",_xll.RiskUniform($AJ$3,$AK$3))</f>
        <v>268.56404976525823</v>
      </c>
      <c r="AC10" s="23">
        <f ca="1">IF(AB10="","",_xll.RiskUniform($AJ$4,$AK$4)+$AJ$11)</f>
        <v>1504.545124836138</v>
      </c>
      <c r="AD10" s="23">
        <f t="shared" ca="1" si="6"/>
        <v>-1752.3041587623534</v>
      </c>
      <c r="AE10" s="23">
        <f t="shared" ca="1" si="7"/>
        <v>-410.88389921870231</v>
      </c>
      <c r="AF10" s="23">
        <f ca="1">IF($A10&gt;$AJ$22,"",_xll.RiskUniform($AJ$3,$AK$3))</f>
        <v>242.13295540211098</v>
      </c>
      <c r="AG10" s="23">
        <f ca="1">IF(AF10="","",_xll.RiskUniform($AJ$4,$AK$4)+$AJ$12)</f>
        <v>1799.8320597914139</v>
      </c>
      <c r="AI10" t="s">
        <v>68</v>
      </c>
      <c r="AJ10">
        <v>1250</v>
      </c>
    </row>
    <row r="11" spans="1:37" x14ac:dyDescent="0.2">
      <c r="A11">
        <v>9</v>
      </c>
      <c r="B11" s="23">
        <f t="shared" ca="1" si="8"/>
        <v>-115.57506590512573</v>
      </c>
      <c r="C11" s="23">
        <f t="shared" ca="1" si="9"/>
        <v>-65.07972687101136</v>
      </c>
      <c r="D11" s="23">
        <f ca="1">IF(A11&gt;$AJ$15,"",_xll.RiskUniform($AJ$3,$AK$3))</f>
        <v>91.619028189975893</v>
      </c>
      <c r="E11" s="23">
        <f ca="1">IF(D11="","",_xll.RiskUniform($AJ$4,$AK$4))</f>
        <v>132.63848125102908</v>
      </c>
      <c r="F11" s="23">
        <f t="shared" ca="1" si="10"/>
        <v>-296.77667820186014</v>
      </c>
      <c r="G11" s="23">
        <f t="shared" ca="1" si="11"/>
        <v>-303.31254620733301</v>
      </c>
      <c r="H11" s="23">
        <f ca="1">IF(A11&gt;$AJ$16,"",_xll.RiskUniform($AJ$3,$AK$3))</f>
        <v>161.01751455953837</v>
      </c>
      <c r="I11" s="23">
        <f ca="1">IF(H11="","",_xll.RiskUniform($AJ$4,$AK$4)+$AJ$6)</f>
        <v>424.35232697760239</v>
      </c>
      <c r="J11" s="23">
        <f t="shared" ca="1" si="12"/>
        <v>404.93864165783691</v>
      </c>
      <c r="K11" s="23">
        <f t="shared" ca="1" si="13"/>
        <v>-514.95131952782754</v>
      </c>
      <c r="L11" s="23">
        <f ca="1">IF(A11&gt;$AJ$17,"",_xll.RiskUniform($AJ$3,$AK$3))</f>
        <v>112.19290938383914</v>
      </c>
      <c r="M11" s="23">
        <f ca="1">IF(L11="","",_xll.RiskUniform($AJ$4,$AK$4)+$AJ$7)</f>
        <v>655.0955388270819</v>
      </c>
      <c r="N11" s="23">
        <f t="shared" ca="1" si="14"/>
        <v>-311.13936437699311</v>
      </c>
      <c r="O11" s="23">
        <f t="shared" ca="1" si="15"/>
        <v>708.75166377295068</v>
      </c>
      <c r="P11" s="23">
        <f ca="1">IF($A11&gt;$AJ$18,"",_xll.RiskUniform($AJ$3,$AK$3))</f>
        <v>115.081797525616</v>
      </c>
      <c r="Q11" s="23">
        <f ca="1">IF(P11="","",_xll.RiskUniform($AJ$4,$AK$4)+$AJ$8)</f>
        <v>774.03916242386924</v>
      </c>
      <c r="R11" s="23">
        <f t="shared" ca="1" si="0"/>
        <v>830.40127689999451</v>
      </c>
      <c r="S11" s="23">
        <f t="shared" ca="1" si="1"/>
        <v>810.08751276443172</v>
      </c>
      <c r="T11" s="23">
        <f ca="1">IF($A11&gt;$AJ$19,"",_xll.RiskUniform($AJ$3,$AK$3))</f>
        <v>327.49865201861024</v>
      </c>
      <c r="U11" s="23">
        <f ca="1">IF(T11="","",_xll.RiskUniform($AJ$4,$AK$4)+$AJ$9)</f>
        <v>1160.0896771431098</v>
      </c>
      <c r="V11" s="23">
        <f t="shared" ca="1" si="2"/>
        <v>1403.8710788566834</v>
      </c>
      <c r="W11" s="23">
        <f t="shared" ca="1" si="3"/>
        <v>430.59578169440033</v>
      </c>
      <c r="X11" s="23">
        <f ca="1">IF($A11&gt;$AJ$20,"",_xll.RiskUniform($AJ$3,$AK$3))</f>
        <v>25.430351990834051</v>
      </c>
      <c r="Y11" s="23">
        <f ca="1">IF(X11="","",_xll.RiskUniform($AJ$4,$AK$4)+$AJ$10)</f>
        <v>1468.4232132676329</v>
      </c>
      <c r="Z11" s="23">
        <f t="shared" ca="1" si="4"/>
        <v>-702.20057469596554</v>
      </c>
      <c r="AA11" s="23">
        <f t="shared" ca="1" si="5"/>
        <v>-1561.2182710910968</v>
      </c>
      <c r="AB11" s="23">
        <f ca="1">IF($A11&gt;$AJ$21,"",_xll.RiskUniform($AJ$3,$AK$3))</f>
        <v>54.555202705440522</v>
      </c>
      <c r="AC11" s="23">
        <f ca="1">IF(AB11="","",_xll.RiskUniform($AJ$4,$AK$4)+$AJ$11)</f>
        <v>1711.8668572911906</v>
      </c>
      <c r="AD11" s="23">
        <f t="shared" ca="1" si="6"/>
        <v>1786.7724603468316</v>
      </c>
      <c r="AE11" s="23">
        <f t="shared" ca="1" si="7"/>
        <v>94.548685072565249</v>
      </c>
      <c r="AF11" s="23">
        <f ca="1">IF($A11&gt;$AJ$22,"",_xll.RiskUniform($AJ$3,$AK$3))</f>
        <v>163.41568458650698</v>
      </c>
      <c r="AG11" s="23">
        <f ca="1">IF(AF11="","",_xll.RiskUniform($AJ$4,$AK$4)+$AJ$12)</f>
        <v>1789.2722763466775</v>
      </c>
      <c r="AI11" t="s">
        <v>69</v>
      </c>
      <c r="AJ11">
        <v>1500</v>
      </c>
    </row>
    <row r="12" spans="1:37" x14ac:dyDescent="0.2">
      <c r="A12">
        <v>10</v>
      </c>
      <c r="B12" s="23">
        <f t="shared" ca="1" si="8"/>
        <v>33.623094853791628</v>
      </c>
      <c r="C12" s="23">
        <f t="shared" ca="1" si="9"/>
        <v>12.600400658259346</v>
      </c>
      <c r="D12" s="23">
        <f ca="1">IF(A12&gt;$AJ$15,"",_xll.RiskUniform($AJ$3,$AK$3))</f>
        <v>182.5709291863071</v>
      </c>
      <c r="E12" s="23">
        <f ca="1">IF(D12="","",_xll.RiskUniform($AJ$4,$AK$4))</f>
        <v>35.9065816292185</v>
      </c>
      <c r="F12" s="23">
        <f t="shared" ca="1" si="10"/>
        <v>-152.29727122754468</v>
      </c>
      <c r="G12" s="23">
        <f t="shared" ca="1" si="11"/>
        <v>453.22419847687661</v>
      </c>
      <c r="H12" s="23">
        <f ca="1">IF(A12&gt;$AJ$16,"",_xll.RiskUniform($AJ$3,$AK$3))</f>
        <v>347.47016449108673</v>
      </c>
      <c r="I12" s="23">
        <f ca="1">IF(H12="","",_xll.RiskUniform($AJ$4,$AK$4)+$AJ$6)</f>
        <v>478.12825989305793</v>
      </c>
      <c r="J12" s="23">
        <f t="shared" ca="1" si="12"/>
        <v>384.9828010884649</v>
      </c>
      <c r="K12" s="23">
        <f t="shared" ca="1" si="13"/>
        <v>446.36979404919691</v>
      </c>
      <c r="L12" s="23">
        <f ca="1">IF(A12&gt;$AJ$17,"",_xll.RiskUniform($AJ$3,$AK$3))</f>
        <v>283.60244312450652</v>
      </c>
      <c r="M12" s="23">
        <f ca="1">IF(L12="","",_xll.RiskUniform($AJ$4,$AK$4)+$AJ$7)</f>
        <v>589.45546920309675</v>
      </c>
      <c r="N12" s="23">
        <f t="shared" ca="1" si="14"/>
        <v>259.35762923711457</v>
      </c>
      <c r="O12" s="23">
        <f t="shared" ca="1" si="15"/>
        <v>836.05822077074367</v>
      </c>
      <c r="P12" s="23">
        <f ca="1">IF($A12&gt;$AJ$18,"",_xll.RiskUniform($AJ$3,$AK$3))</f>
        <v>120.65051554246847</v>
      </c>
      <c r="Q12" s="23">
        <f ca="1">IF(P12="","",_xll.RiskUniform($AJ$4,$AK$4)+$AJ$8)</f>
        <v>875.36262677923264</v>
      </c>
      <c r="R12" s="23">
        <f t="shared" ca="1" si="0"/>
        <v>-1122.776689745044</v>
      </c>
      <c r="S12" s="23">
        <f t="shared" ca="1" si="1"/>
        <v>442.80880721899069</v>
      </c>
      <c r="T12" s="23">
        <f ca="1">IF($A12&gt;$AJ$19,"",_xll.RiskUniform($AJ$3,$AK$3))</f>
        <v>159.84556688140634</v>
      </c>
      <c r="U12" s="23">
        <f ca="1">IF(T12="","",_xll.RiskUniform($AJ$4,$AK$4)+$AJ$9)</f>
        <v>1206.9412308747862</v>
      </c>
      <c r="V12" s="23">
        <f t="shared" ca="1" si="2"/>
        <v>1404.6537091671089</v>
      </c>
      <c r="W12" s="23">
        <f t="shared" ca="1" si="3"/>
        <v>111.99320799944189</v>
      </c>
      <c r="X12" s="23">
        <f ca="1">IF($A12&gt;$AJ$20,"",_xll.RiskUniform($AJ$3,$AK$3))</f>
        <v>88.044156116168324</v>
      </c>
      <c r="Y12" s="23">
        <f ca="1">IF(X12="","",_xll.RiskUniform($AJ$4,$AK$4)+$AJ$10)</f>
        <v>1409.1112522845467</v>
      </c>
      <c r="Z12" s="23">
        <f t="shared" ca="1" si="4"/>
        <v>1292.3360772390217</v>
      </c>
      <c r="AA12" s="23">
        <f t="shared" ca="1" si="5"/>
        <v>966.71677207604546</v>
      </c>
      <c r="AB12" s="23">
        <f ca="1">IF($A12&gt;$AJ$21,"",_xll.RiskUniform($AJ$3,$AK$3))</f>
        <v>50.907726840927452</v>
      </c>
      <c r="AC12" s="23">
        <f ca="1">IF(AB12="","",_xll.RiskUniform($AJ$4,$AK$4)+$AJ$11)</f>
        <v>1613.9001995001647</v>
      </c>
      <c r="AD12" s="23">
        <f t="shared" ca="1" si="6"/>
        <v>73.144493383548578</v>
      </c>
      <c r="AE12" s="23">
        <f t="shared" ca="1" si="7"/>
        <v>-1952.3204358245096</v>
      </c>
      <c r="AF12" s="23">
        <f ca="1">IF($A12&gt;$AJ$22,"",_xll.RiskUniform($AJ$3,$AK$3))</f>
        <v>4.7498368795971979</v>
      </c>
      <c r="AG12" s="23">
        <f ca="1">IF(AF12="","",_xll.RiskUniform($AJ$4,$AK$4)+$AJ$12)</f>
        <v>1953.6901497039746</v>
      </c>
      <c r="AI12" t="s">
        <v>70</v>
      </c>
      <c r="AJ12">
        <v>1750</v>
      </c>
    </row>
    <row r="13" spans="1:37" x14ac:dyDescent="0.2">
      <c r="A13">
        <v>11</v>
      </c>
      <c r="B13" s="23">
        <f t="shared" ca="1" si="8"/>
        <v>-31.852154796295455</v>
      </c>
      <c r="C13" s="23">
        <f t="shared" ca="1" si="9"/>
        <v>-129.22114936126638</v>
      </c>
      <c r="D13" s="23">
        <f ca="1">IF(A13&gt;$AJ$15,"",_xll.RiskUniform($AJ$3,$AK$3))</f>
        <v>117.56804893048628</v>
      </c>
      <c r="E13" s="23">
        <f ca="1">IF(D13="","",_xll.RiskUniform($AJ$4,$AK$4))</f>
        <v>133.08893720897271</v>
      </c>
      <c r="F13" s="23">
        <f t="shared" ca="1" si="10"/>
        <v>-40.895032148913927</v>
      </c>
      <c r="G13" s="23">
        <f t="shared" ca="1" si="11"/>
        <v>310.57846806576919</v>
      </c>
      <c r="H13" s="23">
        <f ca="1">IF(A13&gt;$AJ$16,"",_xll.RiskUniform($AJ$3,$AK$3))</f>
        <v>171.34772020668478</v>
      </c>
      <c r="I13" s="23">
        <f ca="1">IF(H13="","",_xll.RiskUniform($AJ$4,$AK$4)+$AJ$6)</f>
        <v>313.25929911263722</v>
      </c>
      <c r="J13" s="23">
        <f t="shared" ca="1" si="12"/>
        <v>318.86593452423483</v>
      </c>
      <c r="K13" s="23">
        <f t="shared" ca="1" si="13"/>
        <v>-478.92044317085038</v>
      </c>
      <c r="L13" s="23">
        <f ca="1">IF(A13&gt;$AJ$17,"",_xll.RiskUniform($AJ$3,$AK$3))</f>
        <v>30.432533590334003</v>
      </c>
      <c r="M13" s="23">
        <f ca="1">IF(L13="","",_xll.RiskUniform($AJ$4,$AK$4)+$AJ$7)</f>
        <v>575.36099545153161</v>
      </c>
      <c r="N13" s="23">
        <f t="shared" ca="1" si="14"/>
        <v>-475.86836556087911</v>
      </c>
      <c r="O13" s="23">
        <f t="shared" ca="1" si="15"/>
        <v>-726.6757691361239</v>
      </c>
      <c r="P13" s="23">
        <f ca="1">IF($A13&gt;$AJ$18,"",_xll.RiskUniform($AJ$3,$AK$3))</f>
        <v>85.814016251842233</v>
      </c>
      <c r="Q13" s="23">
        <f ca="1">IF(P13="","",_xll.RiskUniform($AJ$4,$AK$4)+$AJ$8)</f>
        <v>868.62441526309851</v>
      </c>
      <c r="R13" s="23">
        <f t="shared" ca="1" si="0"/>
        <v>235.15314359496645</v>
      </c>
      <c r="S13" s="23">
        <f t="shared" ca="1" si="1"/>
        <v>-1222.7761041586077</v>
      </c>
      <c r="T13" s="23">
        <f ca="1">IF($A13&gt;$AJ$19,"",_xll.RiskUniform($AJ$3,$AK$3))</f>
        <v>92.866974638850579</v>
      </c>
      <c r="U13" s="23">
        <f ca="1">IF(T13="","",_xll.RiskUniform($AJ$4,$AK$4)+$AJ$9)</f>
        <v>1245.1820757800433</v>
      </c>
      <c r="V13" s="23">
        <f t="shared" ca="1" si="2"/>
        <v>694.42314074140359</v>
      </c>
      <c r="W13" s="23">
        <f t="shared" ca="1" si="3"/>
        <v>1276.8850724428362</v>
      </c>
      <c r="X13" s="23">
        <f ca="1">IF($A13&gt;$AJ$20,"",_xll.RiskUniform($AJ$3,$AK$3))</f>
        <v>296.38240303185711</v>
      </c>
      <c r="Y13" s="23">
        <f ca="1">IF(X13="","",_xll.RiskUniform($AJ$4,$AK$4)+$AJ$10)</f>
        <v>1453.4988774073761</v>
      </c>
      <c r="Z13" s="23">
        <f t="shared" ca="1" si="4"/>
        <v>42.140270629395701</v>
      </c>
      <c r="AA13" s="23">
        <f t="shared" ca="1" si="5"/>
        <v>1730.3120719259118</v>
      </c>
      <c r="AB13" s="23">
        <f ca="1">IF($A13&gt;$AJ$21,"",_xll.RiskUniform($AJ$3,$AK$3))</f>
        <v>240.30748866818763</v>
      </c>
      <c r="AC13" s="23">
        <f ca="1">IF(AB13="","",_xll.RiskUniform($AJ$4,$AK$4)+$AJ$11)</f>
        <v>1730.8251409837046</v>
      </c>
      <c r="AD13" s="23">
        <f t="shared" ca="1" si="6"/>
        <v>-1895.9897224789959</v>
      </c>
      <c r="AE13" s="23">
        <f t="shared" ca="1" si="7"/>
        <v>366.01655256476761</v>
      </c>
      <c r="AF13" s="23">
        <f ca="1">IF($A13&gt;$AJ$22,"",_xll.RiskUniform($AJ$3,$AK$3))</f>
        <v>153.74733816993913</v>
      </c>
      <c r="AG13" s="23">
        <f ca="1">IF(AF13="","",_xll.RiskUniform($AJ$4,$AK$4)+$AJ$12)</f>
        <v>1930.9958944796792</v>
      </c>
    </row>
    <row r="14" spans="1:37" x14ac:dyDescent="0.2">
      <c r="A14">
        <v>12</v>
      </c>
      <c r="B14" s="23">
        <f t="shared" ca="1" si="8"/>
        <v>118.86477441930106</v>
      </c>
      <c r="C14" s="23">
        <f t="shared" ca="1" si="9"/>
        <v>73.490484168521789</v>
      </c>
      <c r="D14" s="23">
        <f ca="1">IF(A14&gt;$AJ$15,"",_xll.RiskUniform($AJ$3,$AK$3))</f>
        <v>38.252856720377316</v>
      </c>
      <c r="E14" s="23">
        <f ca="1">IF(D14="","",_xll.RiskUniform($AJ$4,$AK$4))</f>
        <v>139.7486524481545</v>
      </c>
      <c r="F14" s="23">
        <f t="shared" ca="1" si="10"/>
        <v>19.990326719313028</v>
      </c>
      <c r="G14" s="23">
        <f t="shared" ca="1" si="11"/>
        <v>-289.44721914887822</v>
      </c>
      <c r="H14" s="23">
        <f ca="1">IF(A14&gt;$AJ$16,"",_xll.RiskUniform($AJ$3,$AK$3))</f>
        <v>174.42734658680348</v>
      </c>
      <c r="I14" s="23">
        <f ca="1">IF(H14="","",_xll.RiskUniform($AJ$4,$AK$4)+$AJ$6)</f>
        <v>290.13670197919396</v>
      </c>
      <c r="J14" s="23">
        <f t="shared" ca="1" si="12"/>
        <v>-643.73616129733023</v>
      </c>
      <c r="K14" s="23">
        <f t="shared" ca="1" si="13"/>
        <v>270.35458796491326</v>
      </c>
      <c r="L14" s="23">
        <f ca="1">IF(A14&gt;$AJ$17,"",_xll.RiskUniform($AJ$3,$AK$3))</f>
        <v>210.08909907810065</v>
      </c>
      <c r="M14" s="23">
        <f ca="1">IF(L14="","",_xll.RiskUniform($AJ$4,$AK$4)+$AJ$7)</f>
        <v>698.20330033271853</v>
      </c>
      <c r="N14" s="23">
        <f t="shared" ca="1" si="14"/>
        <v>612.77796389253274</v>
      </c>
      <c r="O14" s="23">
        <f t="shared" ca="1" si="15"/>
        <v>-455.01647288094011</v>
      </c>
      <c r="P14" s="23">
        <f ca="1">IF($A14&gt;$AJ$18,"",_xll.RiskUniform($AJ$3,$AK$3))</f>
        <v>175.29047446513886</v>
      </c>
      <c r="Q14" s="23">
        <f ca="1">IF(P14="","",_xll.RiskUniform($AJ$4,$AK$4)+$AJ$8)</f>
        <v>763.24099970146358</v>
      </c>
      <c r="R14" s="23">
        <f t="shared" ca="1" si="0"/>
        <v>1019.3114822497578</v>
      </c>
      <c r="S14" s="23">
        <f t="shared" ca="1" si="1"/>
        <v>-345.31967788637581</v>
      </c>
      <c r="T14" s="23">
        <f ca="1">IF($A14&gt;$AJ$19,"",_xll.RiskUniform($AJ$3,$AK$3))</f>
        <v>175.60254642878044</v>
      </c>
      <c r="U14" s="23">
        <f ca="1">IF(T14="","",_xll.RiskUniform($AJ$4,$AK$4)+$AJ$9)</f>
        <v>1076.2163248073077</v>
      </c>
      <c r="V14" s="23">
        <f t="shared" ca="1" si="2"/>
        <v>-915.44975701318469</v>
      </c>
      <c r="W14" s="23">
        <f t="shared" ca="1" si="3"/>
        <v>1170.2705108832947</v>
      </c>
      <c r="X14" s="23">
        <f ca="1">IF($A14&gt;$AJ$20,"",_xll.RiskUniform($AJ$3,$AK$3))</f>
        <v>96.482402603496396</v>
      </c>
      <c r="Y14" s="23">
        <f ca="1">IF(X14="","",_xll.RiskUniform($AJ$4,$AK$4)+$AJ$10)</f>
        <v>1485.7931640233599</v>
      </c>
      <c r="Z14" s="23">
        <f t="shared" ca="1" si="4"/>
        <v>-138.87708149642694</v>
      </c>
      <c r="AA14" s="23">
        <f t="shared" ca="1" si="5"/>
        <v>-1528.4813759235467</v>
      </c>
      <c r="AB14" s="23">
        <f ca="1">IF($A14&gt;$AJ$21,"",_xll.RiskUniform($AJ$3,$AK$3))</f>
        <v>105.15274317458605</v>
      </c>
      <c r="AC14" s="23">
        <f ca="1">IF(AB14="","",_xll.RiskUniform($AJ$4,$AK$4)+$AJ$11)</f>
        <v>1534.7775605312008</v>
      </c>
      <c r="AD14" s="23">
        <f t="shared" ca="1" si="6"/>
        <v>-490.14009878520596</v>
      </c>
      <c r="AE14" s="23">
        <f t="shared" ca="1" si="7"/>
        <v>1681.9817945699392</v>
      </c>
      <c r="AF14" s="23">
        <f ca="1">IF($A14&gt;$AJ$22,"",_xll.RiskUniform($AJ$3,$AK$3))</f>
        <v>133.80124192009893</v>
      </c>
      <c r="AG14" s="23">
        <f ca="1">IF(AF14="","",_xll.RiskUniform($AJ$4,$AK$4)+$AJ$12)</f>
        <v>1751.941800888912</v>
      </c>
      <c r="AI14" s="24" t="s">
        <v>71</v>
      </c>
      <c r="AJ14" s="25" t="s">
        <v>20</v>
      </c>
    </row>
    <row r="15" spans="1:37" x14ac:dyDescent="0.2">
      <c r="A15">
        <v>13</v>
      </c>
      <c r="B15" s="23">
        <f t="shared" ca="1" si="8"/>
        <v>68.595184143684889</v>
      </c>
      <c r="C15" s="23">
        <f t="shared" ca="1" si="9"/>
        <v>-105.94262641080485</v>
      </c>
      <c r="D15" s="23">
        <f ca="1">IF(A15&gt;$AJ$15,"",_xll.RiskUniform($AJ$3,$AK$3))</f>
        <v>313.16306704134126</v>
      </c>
      <c r="E15" s="23">
        <f ca="1">IF(D15="","",_xll.RiskUniform($AJ$4,$AK$4))</f>
        <v>126.21069439047312</v>
      </c>
      <c r="F15" s="23">
        <f t="shared" ca="1" si="10"/>
        <v>-43.068853007206769</v>
      </c>
      <c r="G15" s="23">
        <f t="shared" ca="1" si="11"/>
        <v>409.67953371484015</v>
      </c>
      <c r="H15" s="23">
        <f ca="1">IF(A15&gt;$AJ$16,"",_xll.RiskUniform($AJ$3,$AK$3))</f>
        <v>51.941022196435242</v>
      </c>
      <c r="I15" s="23">
        <f ca="1">IF(H15="","",_xll.RiskUniform($AJ$4,$AK$4)+$AJ$6)</f>
        <v>411.93718749848892</v>
      </c>
      <c r="J15" s="23">
        <f t="shared" ca="1" si="12"/>
        <v>-483.88532592440987</v>
      </c>
      <c r="K15" s="23">
        <f t="shared" ca="1" si="13"/>
        <v>348.84338529887646</v>
      </c>
      <c r="L15" s="23">
        <f ca="1">IF(A15&gt;$AJ$17,"",_xll.RiskUniform($AJ$3,$AK$3))</f>
        <v>322.95941357467831</v>
      </c>
      <c r="M15" s="23">
        <f ca="1">IF(L15="","",_xll.RiskUniform($AJ$4,$AK$4)+$AJ$7)</f>
        <v>596.52050770426388</v>
      </c>
      <c r="N15" s="23">
        <f t="shared" ca="1" si="14"/>
        <v>151.76265161423368</v>
      </c>
      <c r="O15" s="23">
        <f t="shared" ca="1" si="15"/>
        <v>-847.03897297484423</v>
      </c>
      <c r="P15" s="23">
        <f ca="1">IF($A15&gt;$AJ$18,"",_xll.RiskUniform($AJ$3,$AK$3))</f>
        <v>275.06664454795481</v>
      </c>
      <c r="Q15" s="23">
        <f ca="1">IF(P15="","",_xll.RiskUniform($AJ$4,$AK$4)+$AJ$8)</f>
        <v>860.52711994640947</v>
      </c>
      <c r="R15" s="23">
        <f t="shared" ca="1" si="0"/>
        <v>-1021.4905054643799</v>
      </c>
      <c r="S15" s="23">
        <f t="shared" ca="1" si="1"/>
        <v>158.02168866368285</v>
      </c>
      <c r="T15" s="23">
        <f ca="1">IF($A15&gt;$AJ$19,"",_xll.RiskUniform($AJ$3,$AK$3))</f>
        <v>304.581006838478</v>
      </c>
      <c r="U15" s="23">
        <f ca="1">IF(T15="","",_xll.RiskUniform($AJ$4,$AK$4)+$AJ$9)</f>
        <v>1033.6409951438634</v>
      </c>
      <c r="V15" s="23">
        <f t="shared" ca="1" si="2"/>
        <v>-960.16280535744272</v>
      </c>
      <c r="W15" s="23">
        <f t="shared" ca="1" si="3"/>
        <v>-996.19258909163659</v>
      </c>
      <c r="X15" s="23">
        <f ca="1">IF($A15&gt;$AJ$20,"",_xll.RiskUniform($AJ$3,$AK$3))</f>
        <v>343.23741211152225</v>
      </c>
      <c r="Y15" s="23">
        <f ca="1">IF(X15="","",_xll.RiskUniform($AJ$4,$AK$4)+$AJ$10)</f>
        <v>1383.5867473176277</v>
      </c>
      <c r="Z15" s="23">
        <f t="shared" ca="1" si="4"/>
        <v>-113.19179172125155</v>
      </c>
      <c r="AA15" s="23">
        <f t="shared" ca="1" si="5"/>
        <v>-1701.3361474297685</v>
      </c>
      <c r="AB15" s="23">
        <f ca="1">IF($A15&gt;$AJ$21,"",_xll.RiskUniform($AJ$3,$AK$3))</f>
        <v>130.30966191280118</v>
      </c>
      <c r="AC15" s="23">
        <f ca="1">IF(AB15="","",_xll.RiskUniform($AJ$4,$AK$4)+$AJ$11)</f>
        <v>1705.0973779418682</v>
      </c>
      <c r="AD15" s="23">
        <f t="shared" ca="1" si="6"/>
        <v>-415.84390021956989</v>
      </c>
      <c r="AE15" s="23">
        <f t="shared" ca="1" si="7"/>
        <v>1715.0272708990262</v>
      </c>
      <c r="AF15" s="23">
        <f ca="1">IF($A15&gt;$AJ$22,"",_xll.RiskUniform($AJ$3,$AK$3))</f>
        <v>215.43697659728468</v>
      </c>
      <c r="AG15" s="23">
        <f ca="1">IF(AF15="","",_xll.RiskUniform($AJ$4,$AK$4)+$AJ$12)</f>
        <v>1764.7222697289185</v>
      </c>
      <c r="AI15" s="26" t="s">
        <v>72</v>
      </c>
      <c r="AJ15" s="26">
        <v>2308.54</v>
      </c>
    </row>
    <row r="16" spans="1:37" x14ac:dyDescent="0.2">
      <c r="A16">
        <v>14</v>
      </c>
      <c r="B16" s="23">
        <f t="shared" ca="1" si="8"/>
        <v>-74.832573438374013</v>
      </c>
      <c r="C16" s="23">
        <f t="shared" ca="1" si="9"/>
        <v>93.133198160308339</v>
      </c>
      <c r="D16" s="23">
        <f ca="1">IF(A16&gt;$AJ$15,"",_xll.RiskUniform($AJ$3,$AK$3))</f>
        <v>272.42463630127077</v>
      </c>
      <c r="E16" s="23">
        <f ca="1">IF(D16="","",_xll.RiskUniform($AJ$4,$AK$4))</f>
        <v>119.47261881693605</v>
      </c>
      <c r="F16" s="23">
        <f t="shared" ca="1" si="10"/>
        <v>-448.44095172968508</v>
      </c>
      <c r="G16" s="23">
        <f t="shared" ca="1" si="11"/>
        <v>-4.8914935557876706</v>
      </c>
      <c r="H16" s="23">
        <f ca="1">IF(A16&gt;$AJ$16,"",_xll.RiskUniform($AJ$3,$AK$3))</f>
        <v>197.93124451982132</v>
      </c>
      <c r="I16" s="23">
        <f ca="1">IF(H16="","",_xll.RiskUniform($AJ$4,$AK$4)+$AJ$6)</f>
        <v>448.46762859478724</v>
      </c>
      <c r="J16" s="23">
        <f t="shared" ca="1" si="12"/>
        <v>-426.3591501018613</v>
      </c>
      <c r="K16" s="23">
        <f t="shared" ca="1" si="13"/>
        <v>-294.36694628538589</v>
      </c>
      <c r="L16" s="23">
        <f ca="1">IF(A16&gt;$AJ$17,"",_xll.RiskUniform($AJ$3,$AK$3))</f>
        <v>311.62194025962469</v>
      </c>
      <c r="M16" s="23">
        <f ca="1">IF(L16="","",_xll.RiskUniform($AJ$4,$AK$4)+$AJ$7)</f>
        <v>518.10618983077666</v>
      </c>
      <c r="N16" s="23">
        <f t="shared" ca="1" si="14"/>
        <v>304.55108125342247</v>
      </c>
      <c r="O16" s="23">
        <f t="shared" ca="1" si="15"/>
        <v>-776.4708348648636</v>
      </c>
      <c r="P16" s="23">
        <f ca="1">IF($A16&gt;$AJ$18,"",_xll.RiskUniform($AJ$3,$AK$3))</f>
        <v>23.935730561586354</v>
      </c>
      <c r="Q16" s="23">
        <f ca="1">IF(P16="","",_xll.RiskUniform($AJ$4,$AK$4)+$AJ$8)</f>
        <v>834.06133976366925</v>
      </c>
      <c r="R16" s="23">
        <f t="shared" ca="1" si="0"/>
        <v>-645.41175982960272</v>
      </c>
      <c r="S16" s="23">
        <f t="shared" ca="1" si="1"/>
        <v>770.55940443424902</v>
      </c>
      <c r="T16" s="23">
        <f ca="1">IF($A16&gt;$AJ$19,"",_xll.RiskUniform($AJ$3,$AK$3))</f>
        <v>228.46271170668561</v>
      </c>
      <c r="U16" s="23">
        <f ca="1">IF(T16="","",_xll.RiskUniform($AJ$4,$AK$4)+$AJ$9)</f>
        <v>1005.1458279714487</v>
      </c>
      <c r="V16" s="23">
        <f t="shared" ca="1" si="2"/>
        <v>-1482.5263726955034</v>
      </c>
      <c r="W16" s="23">
        <f t="shared" ca="1" si="3"/>
        <v>159.00419654279889</v>
      </c>
      <c r="X16" s="23">
        <f ca="1">IF($A16&gt;$AJ$20,"",_xll.RiskUniform($AJ$3,$AK$3))</f>
        <v>317.19401425160891</v>
      </c>
      <c r="Y16" s="23">
        <f ca="1">IF(X16="","",_xll.RiskUniform($AJ$4,$AK$4)+$AJ$10)</f>
        <v>1491.0287657372367</v>
      </c>
      <c r="Z16" s="23">
        <f t="shared" ca="1" si="4"/>
        <v>-849.78993047528422</v>
      </c>
      <c r="AA16" s="23">
        <f t="shared" ca="1" si="5"/>
        <v>1427.2116546941008</v>
      </c>
      <c r="AB16" s="23">
        <f ca="1">IF($A16&gt;$AJ$21,"",_xll.RiskUniform($AJ$3,$AK$3))</f>
        <v>316.26710650942664</v>
      </c>
      <c r="AC16" s="23">
        <f ca="1">IF(AB16="","",_xll.RiskUniform($AJ$4,$AK$4)+$AJ$11)</f>
        <v>1661.0466679873452</v>
      </c>
      <c r="AD16" s="23">
        <f t="shared" ca="1" si="6"/>
        <v>1805.7625676277496</v>
      </c>
      <c r="AE16" s="23">
        <f t="shared" ca="1" si="7"/>
        <v>133.75758912550145</v>
      </c>
      <c r="AF16" s="23">
        <f ca="1">IF($A16&gt;$AJ$22,"",_xll.RiskUniform($AJ$3,$AK$3))</f>
        <v>270.25090581381346</v>
      </c>
      <c r="AG16" s="23">
        <f ca="1">IF(AF16="","",_xll.RiskUniform($AJ$4,$AK$4)+$AJ$12)</f>
        <v>1810.7096794611302</v>
      </c>
      <c r="AI16" s="27" t="s">
        <v>73</v>
      </c>
      <c r="AJ16" s="27">
        <v>2000.7349999999999</v>
      </c>
    </row>
    <row r="17" spans="1:36" x14ac:dyDescent="0.2">
      <c r="A17">
        <v>15</v>
      </c>
      <c r="B17" s="23">
        <f t="shared" ca="1" si="8"/>
        <v>164.66741102441273</v>
      </c>
      <c r="C17" s="23">
        <f t="shared" ca="1" si="9"/>
        <v>33.13440067282923</v>
      </c>
      <c r="D17" s="23">
        <f ca="1">IF(A17&gt;$AJ$15,"",_xll.RiskUniform($AJ$3,$AK$3))</f>
        <v>238.95961017530084</v>
      </c>
      <c r="E17" s="23">
        <f ca="1">IF(D17="","",_xll.RiskUniform($AJ$4,$AK$4))</f>
        <v>167.9679873113638</v>
      </c>
      <c r="F17" s="23">
        <f t="shared" ca="1" si="10"/>
        <v>230.78633995083106</v>
      </c>
      <c r="G17" s="23">
        <f t="shared" ca="1" si="11"/>
        <v>-323.83684291806497</v>
      </c>
      <c r="H17" s="23">
        <f ca="1">IF(A17&gt;$AJ$16,"",_xll.RiskUniform($AJ$3,$AK$3))</f>
        <v>288.07490156309763</v>
      </c>
      <c r="I17" s="23">
        <f ca="1">IF(H17="","",_xll.RiskUniform($AJ$4,$AK$4)+$AJ$6)</f>
        <v>397.65894374330378</v>
      </c>
      <c r="J17" s="23">
        <f t="shared" ca="1" si="12"/>
        <v>429.4550931508366</v>
      </c>
      <c r="K17" s="23">
        <f t="shared" ca="1" si="13"/>
        <v>-475.71945507851763</v>
      </c>
      <c r="L17" s="23">
        <f ca="1">IF(A17&gt;$AJ$17,"",_xll.RiskUniform($AJ$3,$AK$3))</f>
        <v>332.17235656970576</v>
      </c>
      <c r="M17" s="23">
        <f ca="1">IF(L17="","",_xll.RiskUniform($AJ$4,$AK$4)+$AJ$7)</f>
        <v>640.89053431408661</v>
      </c>
      <c r="N17" s="23">
        <f t="shared" ca="1" si="14"/>
        <v>302.29178954397975</v>
      </c>
      <c r="O17" s="23">
        <f t="shared" ca="1" si="15"/>
        <v>848.1862708741811</v>
      </c>
      <c r="P17" s="23">
        <f ca="1">IF($A17&gt;$AJ$18,"",_xll.RiskUniform($AJ$3,$AK$3))</f>
        <v>252.55584553231768</v>
      </c>
      <c r="Q17" s="23">
        <f ca="1">IF(P17="","",_xll.RiskUniform($AJ$4,$AK$4)+$AJ$8)</f>
        <v>900.44448808638469</v>
      </c>
      <c r="R17" s="23">
        <f t="shared" ca="1" si="0"/>
        <v>1029.5084982514841</v>
      </c>
      <c r="S17" s="23">
        <f t="shared" ca="1" si="1"/>
        <v>696.825647813861</v>
      </c>
      <c r="T17" s="23">
        <f ca="1">IF($A17&gt;$AJ$19,"",_xll.RiskUniform($AJ$3,$AK$3))</f>
        <v>314.75428674643501</v>
      </c>
      <c r="U17" s="23">
        <f ca="1">IF(T17="","",_xll.RiskUniform($AJ$4,$AK$4)+$AJ$9)</f>
        <v>1243.1627936128209</v>
      </c>
      <c r="V17" s="23">
        <f t="shared" ca="1" si="2"/>
        <v>-803.49911556632082</v>
      </c>
      <c r="W17" s="23">
        <f t="shared" ca="1" si="3"/>
        <v>1214.1172425304537</v>
      </c>
      <c r="X17" s="23">
        <f ca="1">IF($A17&gt;$AJ$20,"",_xll.RiskUniform($AJ$3,$AK$3))</f>
        <v>102.68638493716064</v>
      </c>
      <c r="Y17" s="23">
        <f ca="1">IF(X17="","",_xll.RiskUniform($AJ$4,$AK$4)+$AJ$10)</f>
        <v>1455.9160371826435</v>
      </c>
      <c r="Z17" s="23">
        <f t="shared" ca="1" si="4"/>
        <v>-1316.3068248791187</v>
      </c>
      <c r="AA17" s="23">
        <f t="shared" ca="1" si="5"/>
        <v>-841.23533016488693</v>
      </c>
      <c r="AB17" s="23">
        <f ca="1">IF($A17&gt;$AJ$21,"",_xll.RiskUniform($AJ$3,$AK$3))</f>
        <v>299.0199677168913</v>
      </c>
      <c r="AC17" s="23">
        <f ca="1">IF(AB17="","",_xll.RiskUniform($AJ$4,$AK$4)+$AJ$11)</f>
        <v>1562.1589349169863</v>
      </c>
      <c r="AD17" s="23">
        <f t="shared" ca="1" si="6"/>
        <v>-618.75111981680732</v>
      </c>
      <c r="AE17" s="23">
        <f t="shared" ca="1" si="7"/>
        <v>1898.7390846941516</v>
      </c>
      <c r="AF17" s="23">
        <f ca="1">IF($A17&gt;$AJ$22,"",_xll.RiskUniform($AJ$3,$AK$3))</f>
        <v>309.76189925333642</v>
      </c>
      <c r="AG17" s="23">
        <f ca="1">IF(AF17="","",_xll.RiskUniform($AJ$4,$AK$4)+$AJ$12)</f>
        <v>1997.0135352620268</v>
      </c>
      <c r="AI17" s="27" t="s">
        <v>74</v>
      </c>
      <c r="AJ17" s="27">
        <v>1692.9290000000001</v>
      </c>
    </row>
    <row r="18" spans="1:36" x14ac:dyDescent="0.2">
      <c r="A18">
        <v>16</v>
      </c>
      <c r="B18" s="23">
        <f t="shared" ca="1" si="8"/>
        <v>224.14677910049659</v>
      </c>
      <c r="C18" s="23">
        <f t="shared" ca="1" si="9"/>
        <v>32.871980360562034</v>
      </c>
      <c r="D18" s="23">
        <f ca="1">IF(A18&gt;$AJ$15,"",_xll.RiskUniform($AJ$3,$AK$3))</f>
        <v>352.00399300194329</v>
      </c>
      <c r="E18" s="23">
        <f ca="1">IF(D18="","",_xll.RiskUniform($AJ$4,$AK$4))</f>
        <v>226.54435696779558</v>
      </c>
      <c r="F18" s="23">
        <f t="shared" ca="1" si="10"/>
        <v>263.13540291464028</v>
      </c>
      <c r="G18" s="23">
        <f t="shared" ca="1" si="11"/>
        <v>-314.44012741050523</v>
      </c>
      <c r="H18" s="23">
        <f ca="1">IF(A18&gt;$AJ$16,"",_xll.RiskUniform($AJ$3,$AK$3))</f>
        <v>99.656971547263069</v>
      </c>
      <c r="I18" s="23">
        <f ca="1">IF(H18="","",_xll.RiskUniform($AJ$4,$AK$4)+$AJ$6)</f>
        <v>410.01565091223631</v>
      </c>
      <c r="J18" s="23">
        <f t="shared" ca="1" si="12"/>
        <v>-676.69736818344973</v>
      </c>
      <c r="K18" s="23">
        <f t="shared" ca="1" si="13"/>
        <v>-90.950477673082375</v>
      </c>
      <c r="L18" s="23">
        <f ca="1">IF(A18&gt;$AJ$17,"",_xll.RiskUniform($AJ$3,$AK$3))</f>
        <v>191.77075470254246</v>
      </c>
      <c r="M18" s="23">
        <f ca="1">IF(L18="","",_xll.RiskUniform($AJ$4,$AK$4)+$AJ$7)</f>
        <v>682.78204245232541</v>
      </c>
      <c r="N18" s="23">
        <f t="shared" ca="1" si="14"/>
        <v>-180.72976817427033</v>
      </c>
      <c r="O18" s="23">
        <f t="shared" ca="1" si="15"/>
        <v>904.63670401746379</v>
      </c>
      <c r="P18" s="23">
        <f ca="1">IF($A18&gt;$AJ$18,"",_xll.RiskUniform($AJ$3,$AK$3))</f>
        <v>284.51132070093752</v>
      </c>
      <c r="Q18" s="23">
        <f ca="1">IF(P18="","",_xll.RiskUniform($AJ$4,$AK$4)+$AJ$8)</f>
        <v>922.51331446213067</v>
      </c>
      <c r="R18" s="23">
        <f t="shared" ca="1" si="0"/>
        <v>-31.829748339512978</v>
      </c>
      <c r="S18" s="23">
        <f t="shared" ca="1" si="1"/>
        <v>1037.5953248694666</v>
      </c>
      <c r="T18" s="23">
        <f ca="1">IF($A18&gt;$AJ$19,"",_xll.RiskUniform($AJ$3,$AK$3))</f>
        <v>76.999686852710951</v>
      </c>
      <c r="U18" s="23">
        <f ca="1">IF(T18="","",_xll.RiskUniform($AJ$4,$AK$4)+$AJ$9)</f>
        <v>1038.0834220188331</v>
      </c>
      <c r="V18" s="23">
        <f t="shared" ca="1" si="2"/>
        <v>942.05434586322565</v>
      </c>
      <c r="W18" s="23">
        <f t="shared" ca="1" si="3"/>
        <v>845.92800635460492</v>
      </c>
      <c r="X18" s="23">
        <f ca="1">IF($A18&gt;$AJ$20,"",_xll.RiskUniform($AJ$3,$AK$3))</f>
        <v>252.05909969383632</v>
      </c>
      <c r="Y18" s="23">
        <f ca="1">IF(X18="","",_xll.RiskUniform($AJ$4,$AK$4)+$AJ$10)</f>
        <v>1266.1202875299275</v>
      </c>
      <c r="Z18" s="23">
        <f t="shared" ca="1" si="4"/>
        <v>1412.9680535541613</v>
      </c>
      <c r="AA18" s="23">
        <f t="shared" ca="1" si="5"/>
        <v>-674.1229105968697</v>
      </c>
      <c r="AB18" s="23">
        <f ca="1">IF($A18&gt;$AJ$21,"",_xll.RiskUniform($AJ$3,$AK$3))</f>
        <v>200.61677186803436</v>
      </c>
      <c r="AC18" s="23">
        <f ca="1">IF(AB18="","",_xll.RiskUniform($AJ$4,$AK$4)+$AJ$11)</f>
        <v>1565.5415736914272</v>
      </c>
      <c r="AD18" s="23">
        <f t="shared" ca="1" si="6"/>
        <v>-1652.1692442038618</v>
      </c>
      <c r="AE18" s="23">
        <f t="shared" ca="1" si="7"/>
        <v>-1084.0681867520973</v>
      </c>
      <c r="AF18" s="23">
        <f ca="1">IF($A18&gt;$AJ$22,"",_xll.RiskUniform($AJ$3,$AK$3))</f>
        <v>204.78420780942992</v>
      </c>
      <c r="AG18" s="23">
        <f ca="1">IF(AF18="","",_xll.RiskUniform($AJ$4,$AK$4)+$AJ$12)</f>
        <v>1976.073643622914</v>
      </c>
      <c r="AI18" s="27" t="s">
        <v>75</v>
      </c>
      <c r="AJ18" s="27">
        <v>1385.124</v>
      </c>
    </row>
    <row r="19" spans="1:36" x14ac:dyDescent="0.2">
      <c r="A19">
        <v>17</v>
      </c>
      <c r="B19" s="23">
        <f t="shared" ca="1" si="8"/>
        <v>114.63250963377662</v>
      </c>
      <c r="C19" s="23">
        <f t="shared" ca="1" si="9"/>
        <v>200.82089156583515</v>
      </c>
      <c r="D19" s="23">
        <f ca="1">IF(A19&gt;$AJ$15,"",_xll.RiskUniform($AJ$3,$AK$3))</f>
        <v>246.09633635130257</v>
      </c>
      <c r="E19" s="23">
        <f ca="1">IF(D19="","",_xll.RiskUniform($AJ$4,$AK$4))</f>
        <v>231.23503790350375</v>
      </c>
      <c r="F19" s="23">
        <f t="shared" ca="1" si="10"/>
        <v>-182.31989027411441</v>
      </c>
      <c r="G19" s="23">
        <f t="shared" ca="1" si="11"/>
        <v>379.00985990550657</v>
      </c>
      <c r="H19" s="23">
        <f ca="1">IF(A19&gt;$AJ$16,"",_xll.RiskUniform($AJ$3,$AK$3))</f>
        <v>127.68286947147827</v>
      </c>
      <c r="I19" s="23">
        <f ca="1">IF(H19="","",_xll.RiskUniform($AJ$4,$AK$4)+$AJ$6)</f>
        <v>420.58175934668975</v>
      </c>
      <c r="J19" s="23">
        <f t="shared" ca="1" si="12"/>
        <v>-341.15327078809065</v>
      </c>
      <c r="K19" s="23">
        <f t="shared" ca="1" si="13"/>
        <v>-555.06743660310485</v>
      </c>
      <c r="L19" s="23">
        <f ca="1">IF(A19&gt;$AJ$17,"",_xll.RiskUniform($AJ$3,$AK$3))</f>
        <v>98.409071364689538</v>
      </c>
      <c r="M19" s="23">
        <f ca="1">IF(L19="","",_xll.RiskUniform($AJ$4,$AK$4)+$AJ$7)</f>
        <v>651.52545103514888</v>
      </c>
      <c r="N19" s="23">
        <f t="shared" ca="1" si="14"/>
        <v>-0.34910054858181799</v>
      </c>
      <c r="O19" s="23">
        <f t="shared" ca="1" si="15"/>
        <v>782.60025984990443</v>
      </c>
      <c r="P19" s="23">
        <f ca="1">IF($A19&gt;$AJ$18,"",_xll.RiskUniform($AJ$3,$AK$3))</f>
        <v>252.89865469168026</v>
      </c>
      <c r="Q19" s="23">
        <f ca="1">IF(P19="","",_xll.RiskUniform($AJ$4,$AK$4)+$AJ$8)</f>
        <v>782.60033771289102</v>
      </c>
      <c r="R19" s="23">
        <f t="shared" ca="1" si="0"/>
        <v>-544.22341532945109</v>
      </c>
      <c r="S19" s="23">
        <f t="shared" ca="1" si="1"/>
        <v>1104.4946155365642</v>
      </c>
      <c r="T19" s="23">
        <f ca="1">IF($A19&gt;$AJ$19,"",_xll.RiskUniform($AJ$3,$AK$3))</f>
        <v>353.88699245507178</v>
      </c>
      <c r="U19" s="23">
        <f ca="1">IF(T19="","",_xll.RiskUniform($AJ$4,$AK$4)+$AJ$9)</f>
        <v>1231.2950424419466</v>
      </c>
      <c r="V19" s="23">
        <f t="shared" ca="1" si="2"/>
        <v>-932.74506296136656</v>
      </c>
      <c r="W19" s="23">
        <f t="shared" ca="1" si="3"/>
        <v>-991.59830893257322</v>
      </c>
      <c r="X19" s="23">
        <f ca="1">IF($A19&gt;$AJ$20,"",_xll.RiskUniform($AJ$3,$AK$3))</f>
        <v>336.96638611438544</v>
      </c>
      <c r="Y19" s="23">
        <f ca="1">IF(X19="","",_xll.RiskUniform($AJ$4,$AK$4)+$AJ$10)</f>
        <v>1361.3524741068136</v>
      </c>
      <c r="Z19" s="23">
        <f t="shared" ca="1" si="4"/>
        <v>1551.6955841974068</v>
      </c>
      <c r="AA19" s="23">
        <f t="shared" ca="1" si="5"/>
        <v>147.15599566512435</v>
      </c>
      <c r="AB19" s="23">
        <f ca="1">IF($A19&gt;$AJ$21,"",_xll.RiskUniform($AJ$3,$AK$3))</f>
        <v>289.1210769530594</v>
      </c>
      <c r="AC19" s="23">
        <f ca="1">IF(AB19="","",_xll.RiskUniform($AJ$4,$AK$4)+$AJ$11)</f>
        <v>1558.657779333849</v>
      </c>
      <c r="AD19" s="23">
        <f t="shared" ca="1" si="6"/>
        <v>-405.24320820875994</v>
      </c>
      <c r="AE19" s="23">
        <f t="shared" ca="1" si="7"/>
        <v>-1723.6376572949937</v>
      </c>
      <c r="AF19" s="23">
        <f ca="1">IF($A19&gt;$AJ$22,"",_xll.RiskUniform($AJ$3,$AK$3))</f>
        <v>105.01243837673233</v>
      </c>
      <c r="AG19" s="23">
        <f ca="1">IF(AF19="","",_xll.RiskUniform($AJ$4,$AK$4)+$AJ$12)</f>
        <v>1770.6351491610865</v>
      </c>
      <c r="AI19" s="27" t="s">
        <v>76</v>
      </c>
      <c r="AJ19" s="27">
        <v>1077.319</v>
      </c>
    </row>
    <row r="20" spans="1:36" x14ac:dyDescent="0.2">
      <c r="A20">
        <v>18</v>
      </c>
      <c r="B20" s="23">
        <f t="shared" ca="1" si="8"/>
        <v>183.43732188147084</v>
      </c>
      <c r="C20" s="23">
        <f t="shared" ca="1" si="9"/>
        <v>-85.979734825060717</v>
      </c>
      <c r="D20" s="23">
        <f ca="1">IF(A20&gt;$AJ$15,"",_xll.RiskUniform($AJ$3,$AK$3))</f>
        <v>181.7740664437174</v>
      </c>
      <c r="E20" s="23">
        <f ca="1">IF(D20="","",_xll.RiskUniform($AJ$4,$AK$4))</f>
        <v>202.58767450078028</v>
      </c>
      <c r="F20" s="23">
        <f t="shared" ca="1" si="10"/>
        <v>-246.2845666675272</v>
      </c>
      <c r="G20" s="23">
        <f t="shared" ca="1" si="11"/>
        <v>-137.68949674623272</v>
      </c>
      <c r="H20" s="23">
        <f ca="1">IF(A20&gt;$AJ$16,"",_xll.RiskUniform($AJ$3,$AK$3))</f>
        <v>173.29737348651705</v>
      </c>
      <c r="I20" s="23">
        <f ca="1">IF(H20="","",_xll.RiskUniform($AJ$4,$AK$4)+$AJ$6)</f>
        <v>282.16038930516538</v>
      </c>
      <c r="J20" s="23">
        <f t="shared" ca="1" si="12"/>
        <v>-288.14635084227797</v>
      </c>
      <c r="K20" s="23">
        <f t="shared" ca="1" si="13"/>
        <v>-488.26449183122355</v>
      </c>
      <c r="L20" s="23">
        <f ca="1">IF(A20&gt;$AJ$17,"",_xll.RiskUniform($AJ$3,$AK$3))</f>
        <v>136.12613952502548</v>
      </c>
      <c r="M20" s="23">
        <f ca="1">IF(L20="","",_xll.RiskUniform($AJ$4,$AK$4)+$AJ$7)</f>
        <v>566.94843988401988</v>
      </c>
      <c r="N20" s="23">
        <f t="shared" ca="1" si="14"/>
        <v>-742.91540886773419</v>
      </c>
      <c r="O20" s="23">
        <f t="shared" ca="1" si="15"/>
        <v>-340.50189612017459</v>
      </c>
      <c r="P20" s="23">
        <f ca="1">IF($A20&gt;$AJ$18,"",_xll.RiskUniform($AJ$3,$AK$3))</f>
        <v>317.73061917972535</v>
      </c>
      <c r="Q20" s="23">
        <f ca="1">IF(P20="","",_xll.RiskUniform($AJ$4,$AK$4)+$AJ$8)</f>
        <v>817.2299835386284</v>
      </c>
      <c r="R20" s="23">
        <f t="shared" ca="1" si="0"/>
        <v>602.51664636858357</v>
      </c>
      <c r="S20" s="23">
        <f t="shared" ca="1" si="1"/>
        <v>-1064.902936186005</v>
      </c>
      <c r="T20" s="23">
        <f ca="1">IF($A20&gt;$AJ$19,"",_xll.RiskUniform($AJ$3,$AK$3))</f>
        <v>149.74053992959975</v>
      </c>
      <c r="U20" s="23">
        <f ca="1">IF(T20="","",_xll.RiskUniform($AJ$4,$AK$4)+$AJ$9)</f>
        <v>1223.5377283307694</v>
      </c>
      <c r="V20" s="23">
        <f t="shared" ca="1" si="2"/>
        <v>-1218.0316841089102</v>
      </c>
      <c r="W20" s="23">
        <f t="shared" ca="1" si="3"/>
        <v>-675.33001265920097</v>
      </c>
      <c r="X20" s="23">
        <f ca="1">IF($A20&gt;$AJ$20,"",_xll.RiskUniform($AJ$3,$AK$3))</f>
        <v>148.16110320855512</v>
      </c>
      <c r="Y20" s="23">
        <f ca="1">IF(X20="","",_xll.RiskUniform($AJ$4,$AK$4)+$AJ$10)</f>
        <v>1392.7210092087591</v>
      </c>
      <c r="Z20" s="23">
        <f t="shared" ca="1" si="4"/>
        <v>567.79877414415512</v>
      </c>
      <c r="AA20" s="23">
        <f t="shared" ca="1" si="5"/>
        <v>-1629.1386179614733</v>
      </c>
      <c r="AB20" s="23">
        <f ca="1">IF($A20&gt;$AJ$21,"",_xll.RiskUniform($AJ$3,$AK$3))</f>
        <v>312.92383098843464</v>
      </c>
      <c r="AC20" s="23">
        <f ca="1">IF(AB20="","",_xll.RiskUniform($AJ$4,$AK$4)+$AJ$11)</f>
        <v>1725.2501512688023</v>
      </c>
      <c r="AD20" s="23">
        <f t="shared" ca="1" si="6"/>
        <v>748.84780301440037</v>
      </c>
      <c r="AE20" s="23">
        <f t="shared" ca="1" si="7"/>
        <v>1832.8345400868404</v>
      </c>
      <c r="AF20" s="23">
        <f ca="1">IF($A20&gt;$AJ$22,"",_xll.RiskUniform($AJ$3,$AK$3))</f>
        <v>64.014773908446912</v>
      </c>
      <c r="AG20" s="23">
        <f ca="1">IF(AF20="","",_xll.RiskUniform($AJ$4,$AK$4)+$AJ$12)</f>
        <v>1979.912998950922</v>
      </c>
      <c r="AI20" s="27" t="s">
        <v>77</v>
      </c>
      <c r="AJ20" s="27">
        <v>769.51340000000005</v>
      </c>
    </row>
    <row r="21" spans="1:36" x14ac:dyDescent="0.2">
      <c r="A21">
        <v>19</v>
      </c>
      <c r="B21" s="23">
        <f t="shared" ca="1" si="8"/>
        <v>78.146279508678688</v>
      </c>
      <c r="C21" s="23">
        <f t="shared" ca="1" si="9"/>
        <v>24.945770886543777</v>
      </c>
      <c r="D21" s="23">
        <f ca="1">IF(A21&gt;$AJ$15,"",_xll.RiskUniform($AJ$3,$AK$3))</f>
        <v>81.990403249765976</v>
      </c>
      <c r="E21" s="23">
        <f ca="1">IF(D21="","",_xll.RiskUniform($AJ$4,$AK$4))</f>
        <v>82.031289677613074</v>
      </c>
      <c r="F21" s="23">
        <f t="shared" ca="1" si="10"/>
        <v>110.35730042416348</v>
      </c>
      <c r="G21" s="23">
        <f t="shared" ca="1" si="11"/>
        <v>265.23502853482955</v>
      </c>
      <c r="H21" s="23">
        <f ca="1">IF(A21&gt;$AJ$16,"",_xll.RiskUniform($AJ$3,$AK$3))</f>
        <v>151.97295799737878</v>
      </c>
      <c r="I21" s="23">
        <f ca="1">IF(H21="","",_xll.RiskUniform($AJ$4,$AK$4)+$AJ$6)</f>
        <v>287.27748627203789</v>
      </c>
      <c r="J21" s="23">
        <f t="shared" ca="1" si="12"/>
        <v>-653.08425504812692</v>
      </c>
      <c r="K21" s="23">
        <f t="shared" ca="1" si="13"/>
        <v>212.21500992540766</v>
      </c>
      <c r="L21" s="23">
        <f ca="1">IF(A21&gt;$AJ$17,"",_xll.RiskUniform($AJ$3,$AK$3))</f>
        <v>216.45571295784035</v>
      </c>
      <c r="M21" s="23">
        <f ca="1">IF(L21="","",_xll.RiskUniform($AJ$4,$AK$4)+$AJ$7)</f>
        <v>686.69808113129875</v>
      </c>
      <c r="N21" s="23">
        <f t="shared" ca="1" si="14"/>
        <v>-794.76862137689488</v>
      </c>
      <c r="O21" s="23">
        <f t="shared" ca="1" si="15"/>
        <v>-465.18266449951398</v>
      </c>
      <c r="P21" s="23">
        <f ca="1">IF($A21&gt;$AJ$18,"",_xll.RiskUniform($AJ$3,$AK$3))</f>
        <v>192.16669672094451</v>
      </c>
      <c r="Q21" s="23">
        <f ca="1">IF(P21="","",_xll.RiskUniform($AJ$4,$AK$4)+$AJ$8)</f>
        <v>920.89742798869702</v>
      </c>
      <c r="R21" s="23">
        <f t="shared" ca="1" si="0"/>
        <v>-987.15357194248475</v>
      </c>
      <c r="S21" s="23">
        <f t="shared" ca="1" si="1"/>
        <v>-400.6492822519873</v>
      </c>
      <c r="T21" s="23">
        <f ca="1">IF($A21&gt;$AJ$19,"",_xll.RiskUniform($AJ$3,$AK$3))</f>
        <v>317.68640860911171</v>
      </c>
      <c r="U21" s="23">
        <f ca="1">IF(T21="","",_xll.RiskUniform($AJ$4,$AK$4)+$AJ$9)</f>
        <v>1065.360043350528</v>
      </c>
      <c r="V21" s="23">
        <f t="shared" ca="1" si="2"/>
        <v>-114.18848198568001</v>
      </c>
      <c r="W21" s="23">
        <f t="shared" ca="1" si="3"/>
        <v>1342.447769935008</v>
      </c>
      <c r="X21" s="23">
        <f ca="1">IF($A21&gt;$AJ$20,"",_xll.RiskUniform($AJ$3,$AK$3))</f>
        <v>246.69987895794486</v>
      </c>
      <c r="Y21" s="23">
        <f ca="1">IF(X21="","",_xll.RiskUniform($AJ$4,$AK$4)+$AJ$10)</f>
        <v>1347.2954480817004</v>
      </c>
      <c r="Z21" s="23">
        <f t="shared" ca="1" si="4"/>
        <v>-1354.1513197899544</v>
      </c>
      <c r="AA21" s="23">
        <f t="shared" ca="1" si="5"/>
        <v>-730.78636909451109</v>
      </c>
      <c r="AB21" s="23">
        <f ca="1">IF($A21&gt;$AJ$21,"",_xll.RiskUniform($AJ$3,$AK$3))</f>
        <v>154.43291291091361</v>
      </c>
      <c r="AC21" s="23">
        <f ca="1">IF(AB21="","",_xll.RiskUniform($AJ$4,$AK$4)+$AJ$11)</f>
        <v>1538.7574578676181</v>
      </c>
      <c r="AD21" s="23">
        <f t="shared" ca="1" si="6"/>
        <v>1036.0338076897813</v>
      </c>
      <c r="AE21" s="23">
        <f t="shared" ca="1" si="7"/>
        <v>-1421.9547627135648</v>
      </c>
      <c r="AF21" s="23">
        <f ca="1">IF($A21&gt;$AJ$22,"",_xll.RiskUniform($AJ$3,$AK$3))</f>
        <v>193.83761092491659</v>
      </c>
      <c r="AG21" s="23">
        <f ca="1">IF(AF21="","",_xll.RiskUniform($AJ$4,$AK$4)+$AJ$12)</f>
        <v>1759.3525507640522</v>
      </c>
      <c r="AI21" s="27" t="s">
        <v>78</v>
      </c>
      <c r="AJ21" s="27">
        <v>461.70800000000003</v>
      </c>
    </row>
    <row r="22" spans="1:36" x14ac:dyDescent="0.2">
      <c r="A22">
        <v>20</v>
      </c>
      <c r="B22" s="23">
        <f t="shared" ca="1" si="8"/>
        <v>234.91932258643726</v>
      </c>
      <c r="C22" s="23">
        <f t="shared" ca="1" si="9"/>
        <v>83.304355118136087</v>
      </c>
      <c r="D22" s="23">
        <f ca="1">IF(A22&gt;$AJ$15,"",_xll.RiskUniform($AJ$3,$AK$3))</f>
        <v>126.00448049029589</v>
      </c>
      <c r="E22" s="23">
        <f ca="1">IF(D22="","",_xll.RiskUniform($AJ$4,$AK$4))</f>
        <v>249.25228926956538</v>
      </c>
      <c r="F22" s="23">
        <f t="shared" ca="1" si="10"/>
        <v>20.363897659731027</v>
      </c>
      <c r="G22" s="23">
        <f t="shared" ca="1" si="11"/>
        <v>-301.33633083131446</v>
      </c>
      <c r="H22" s="23">
        <f ca="1">IF(A22&gt;$AJ$16,"",_xll.RiskUniform($AJ$3,$AK$3))</f>
        <v>318.9391303801745</v>
      </c>
      <c r="I22" s="23">
        <f ca="1">IF(H22="","",_xll.RiskUniform($AJ$4,$AK$4)+$AJ$6)</f>
        <v>302.02362921926391</v>
      </c>
      <c r="J22" s="23">
        <f t="shared" ca="1" si="12"/>
        <v>101.38902774429086</v>
      </c>
      <c r="K22" s="23">
        <f t="shared" ca="1" si="13"/>
        <v>-551.70282593138052</v>
      </c>
      <c r="L22" s="23">
        <f ca="1">IF(A22&gt;$AJ$17,"",_xll.RiskUniform($AJ$3,$AK$3))</f>
        <v>124.27465658324509</v>
      </c>
      <c r="M22" s="23">
        <f ca="1">IF(L22="","",_xll.RiskUniform($AJ$4,$AK$4)+$AJ$7)</f>
        <v>560.94183574378167</v>
      </c>
      <c r="N22" s="23">
        <f t="shared" ca="1" si="14"/>
        <v>-659.7080007168604</v>
      </c>
      <c r="O22" s="23">
        <f t="shared" ca="1" si="15"/>
        <v>685.89641872412403</v>
      </c>
      <c r="P22" s="23">
        <f ca="1">IF($A22&gt;$AJ$18,"",_xll.RiskUniform($AJ$3,$AK$3))</f>
        <v>90.301329050640433</v>
      </c>
      <c r="Q22" s="23">
        <f ca="1">IF(P22="","",_xll.RiskUniform($AJ$4,$AK$4)+$AJ$8)</f>
        <v>951.66619327809258</v>
      </c>
      <c r="R22" s="23">
        <f t="shared" ca="1" si="0"/>
        <v>-767.91328406419257</v>
      </c>
      <c r="S22" s="23">
        <f t="shared" ca="1" si="1"/>
        <v>-752.9835956189379</v>
      </c>
      <c r="T22" s="23">
        <f ca="1">IF($A22&gt;$AJ$19,"",_xll.RiskUniform($AJ$3,$AK$3))</f>
        <v>66.749027832793303</v>
      </c>
      <c r="U22" s="23">
        <f ca="1">IF(T22="","",_xll.RiskUniform($AJ$4,$AK$4)+$AJ$9)</f>
        <v>1075.4883110073663</v>
      </c>
      <c r="V22" s="23">
        <f t="shared" ca="1" si="2"/>
        <v>714.48358573504242</v>
      </c>
      <c r="W22" s="23">
        <f t="shared" ca="1" si="3"/>
        <v>1224.8096536612504</v>
      </c>
      <c r="X22" s="23">
        <f ca="1">IF($A22&gt;$AJ$20,"",_xll.RiskUniform($AJ$3,$AK$3))</f>
        <v>302.63560974687834</v>
      </c>
      <c r="Y22" s="23">
        <f ca="1">IF(X22="","",_xll.RiskUniform($AJ$4,$AK$4)+$AJ$10)</f>
        <v>1417.9723135472693</v>
      </c>
      <c r="Z22" s="23">
        <f t="shared" ca="1" si="4"/>
        <v>-1377.0587715736754</v>
      </c>
      <c r="AA22" s="23">
        <f t="shared" ca="1" si="5"/>
        <v>-1057.2105951006718</v>
      </c>
      <c r="AB22" s="23">
        <f ca="1">IF($A22&gt;$AJ$21,"",_xll.RiskUniform($AJ$3,$AK$3))</f>
        <v>135.74323676178642</v>
      </c>
      <c r="AC22" s="23">
        <f ca="1">IF(AB22="","",_xll.RiskUniform($AJ$4,$AK$4)+$AJ$11)</f>
        <v>1736.0832649274391</v>
      </c>
      <c r="AD22" s="23">
        <f t="shared" ca="1" si="6"/>
        <v>-1561.4516826392437</v>
      </c>
      <c r="AE22" s="23">
        <f t="shared" ca="1" si="7"/>
        <v>-895.85719984172681</v>
      </c>
      <c r="AF22" s="23">
        <f ca="1">IF($A22&gt;$AJ$22,"",_xll.RiskUniform($AJ$3,$AK$3))</f>
        <v>160.74210731295449</v>
      </c>
      <c r="AG22" s="23">
        <f ca="1">IF(AF22="","",_xll.RiskUniform($AJ$4,$AK$4)+$AJ$12)</f>
        <v>1800.1920674542439</v>
      </c>
      <c r="AI22" s="28" t="s">
        <v>79</v>
      </c>
      <c r="AJ22" s="28">
        <v>153.90270000000001</v>
      </c>
    </row>
    <row r="23" spans="1:36" x14ac:dyDescent="0.2">
      <c r="A23">
        <v>21</v>
      </c>
      <c r="B23" s="23">
        <f t="shared" ca="1" si="8"/>
        <v>43.668839202614578</v>
      </c>
      <c r="C23" s="23">
        <f t="shared" ca="1" si="9"/>
        <v>235.7995614046599</v>
      </c>
      <c r="D23" s="23">
        <f ca="1">IF(A23&gt;$AJ$15,"",_xll.RiskUniform($AJ$3,$AK$3))</f>
        <v>321.83012693467805</v>
      </c>
      <c r="E23" s="23">
        <f ca="1">IF(D23="","",_xll.RiskUniform($AJ$4,$AK$4))</f>
        <v>239.80909214609397</v>
      </c>
      <c r="F23" s="23">
        <f t="shared" ca="1" si="10"/>
        <v>-390.41118671709614</v>
      </c>
      <c r="G23" s="23">
        <f t="shared" ca="1" si="11"/>
        <v>104.32865285246054</v>
      </c>
      <c r="H23" s="23">
        <f ca="1">IF(A23&gt;$AJ$16,"",_xll.RiskUniform($AJ$3,$AK$3))</f>
        <v>59.42913438657223</v>
      </c>
      <c r="I23" s="23">
        <f ca="1">IF(H23="","",_xll.RiskUniform($AJ$4,$AK$4)+$AJ$6)</f>
        <v>404.1105820439011</v>
      </c>
      <c r="J23" s="23">
        <f t="shared" ca="1" si="12"/>
        <v>-563.20591065516032</v>
      </c>
      <c r="K23" s="23">
        <f t="shared" ca="1" si="13"/>
        <v>307.06550400495581</v>
      </c>
      <c r="L23" s="23">
        <f ca="1">IF(A23&gt;$AJ$17,"",_xll.RiskUniform($AJ$3,$AK$3))</f>
        <v>209.98754954660538</v>
      </c>
      <c r="M23" s="23">
        <f ca="1">IF(L23="","",_xll.RiskUniform($AJ$4,$AK$4)+$AJ$7)</f>
        <v>641.47495784849309</v>
      </c>
      <c r="N23" s="23">
        <f t="shared" ca="1" si="14"/>
        <v>881.88495206766379</v>
      </c>
      <c r="O23" s="23">
        <f t="shared" ca="1" si="15"/>
        <v>61.480708629342736</v>
      </c>
      <c r="P23" s="23">
        <f ca="1">IF($A23&gt;$AJ$18,"",_xll.RiskUniform($AJ$3,$AK$3))</f>
        <v>326.7952384709784</v>
      </c>
      <c r="Q23" s="23">
        <f ca="1">IF(P23="","",_xll.RiskUniform($AJ$4,$AK$4)+$AJ$8)</f>
        <v>884.02542170287825</v>
      </c>
      <c r="R23" s="23">
        <f t="shared" ca="1" si="0"/>
        <v>-307.22694119452007</v>
      </c>
      <c r="S23" s="23">
        <f t="shared" ca="1" si="1"/>
        <v>-1046.578532996449</v>
      </c>
      <c r="T23" s="23">
        <f ca="1">IF($A23&gt;$AJ$19,"",_xll.RiskUniform($AJ$3,$AK$3))</f>
        <v>199.20560123960118</v>
      </c>
      <c r="U23" s="23">
        <f ca="1">IF(T23="","",_xll.RiskUniform($AJ$4,$AK$4)+$AJ$9)</f>
        <v>1090.7405828723622</v>
      </c>
      <c r="V23" s="23">
        <f t="shared" ca="1" si="2"/>
        <v>1265.0784104377008</v>
      </c>
      <c r="W23" s="23">
        <f t="shared" ca="1" si="3"/>
        <v>-538.97064837040386</v>
      </c>
      <c r="X23" s="23">
        <f ca="1">IF($A23&gt;$AJ$20,"",_xll.RiskUniform($AJ$3,$AK$3))</f>
        <v>62.429104111228909</v>
      </c>
      <c r="Y23" s="23">
        <f ca="1">IF(X23="","",_xll.RiskUniform($AJ$4,$AK$4)+$AJ$10)</f>
        <v>1375.104630331959</v>
      </c>
      <c r="Z23" s="23">
        <f t="shared" ca="1" si="4"/>
        <v>-691.85022033991493</v>
      </c>
      <c r="AA23" s="23">
        <f t="shared" ca="1" si="5"/>
        <v>1460.6271442178452</v>
      </c>
      <c r="AB23" s="23">
        <f ca="1">IF($A23&gt;$AJ$21,"",_xll.RiskUniform($AJ$3,$AK$3))</f>
        <v>20.862712047173805</v>
      </c>
      <c r="AC23" s="23">
        <f ca="1">IF(AB23="","",_xll.RiskUniform($AJ$4,$AK$4)+$AJ$11)</f>
        <v>1616.1956508450228</v>
      </c>
      <c r="AD23" s="23">
        <f t="shared" ca="1" si="6"/>
        <v>1000.5366734627623</v>
      </c>
      <c r="AE23" s="23">
        <f t="shared" ca="1" si="7"/>
        <v>-1521.5081260446</v>
      </c>
      <c r="AF23" s="23">
        <f ca="1">IF($A23&gt;$AJ$22,"",_xll.RiskUniform($AJ$3,$AK$3))</f>
        <v>156.09053249573336</v>
      </c>
      <c r="AG23" s="23">
        <f ca="1">IF(AF23="","",_xll.RiskUniform($AJ$4,$AK$4)+$AJ$12)</f>
        <v>1821.0053851001321</v>
      </c>
      <c r="AJ23">
        <f>SUM(AJ15:AJ22)</f>
        <v>9849.7710999999999</v>
      </c>
    </row>
    <row r="24" spans="1:36" x14ac:dyDescent="0.2">
      <c r="A24">
        <v>22</v>
      </c>
      <c r="B24" s="23">
        <f t="shared" ca="1" si="8"/>
        <v>-211.01351317280879</v>
      </c>
      <c r="C24" s="23">
        <f t="shared" ca="1" si="9"/>
        <v>60.445411223581353</v>
      </c>
      <c r="D24" s="23">
        <f ca="1">IF(A24&gt;$AJ$15,"",_xll.RiskUniform($AJ$3,$AK$3))</f>
        <v>178.79179895355642</v>
      </c>
      <c r="E24" s="23">
        <f ca="1">IF(D24="","",_xll.RiskUniform($AJ$4,$AK$4))</f>
        <v>219.50022888261188</v>
      </c>
      <c r="F24" s="23">
        <f t="shared" ca="1" si="10"/>
        <v>-368.9757924334844</v>
      </c>
      <c r="G24" s="23">
        <f t="shared" ca="1" si="11"/>
        <v>264.65880872384986</v>
      </c>
      <c r="H24" s="23">
        <f ca="1">IF(A24&gt;$AJ$16,"",_xll.RiskUniform($AJ$3,$AK$3))</f>
        <v>2.5193635357189637</v>
      </c>
      <c r="I24" s="23">
        <f ca="1">IF(H24="","",_xll.RiskUniform($AJ$4,$AK$4)+$AJ$6)</f>
        <v>454.07865005640281</v>
      </c>
      <c r="J24" s="23">
        <f t="shared" ca="1" si="12"/>
        <v>127.10212770727567</v>
      </c>
      <c r="K24" s="23">
        <f t="shared" ca="1" si="13"/>
        <v>544.84547663530839</v>
      </c>
      <c r="L24" s="23">
        <f ca="1">IF(A24&gt;$AJ$17,"",_xll.RiskUniform($AJ$3,$AK$3))</f>
        <v>353.19999117499464</v>
      </c>
      <c r="M24" s="23">
        <f ca="1">IF(L24="","",_xll.RiskUniform($AJ$4,$AK$4)+$AJ$7)</f>
        <v>559.47434639818209</v>
      </c>
      <c r="N24" s="23">
        <f t="shared" ca="1" si="14"/>
        <v>-818.51400407423046</v>
      </c>
      <c r="O24" s="23">
        <f t="shared" ca="1" si="15"/>
        <v>-277.34138683077384</v>
      </c>
      <c r="P24" s="23">
        <f ca="1">IF($A24&gt;$AJ$18,"",_xll.RiskUniform($AJ$3,$AK$3))</f>
        <v>129.13199286521925</v>
      </c>
      <c r="Q24" s="23">
        <f ca="1">IF(P24="","",_xll.RiskUniform($AJ$4,$AK$4)+$AJ$8)</f>
        <v>864.22417214218581</v>
      </c>
      <c r="R24" s="23">
        <f t="shared" ca="1" si="0"/>
        <v>-416.03637617245931</v>
      </c>
      <c r="S24" s="23">
        <f t="shared" ca="1" si="1"/>
        <v>1049.1540019374568</v>
      </c>
      <c r="T24" s="23">
        <f ca="1">IF($A24&gt;$AJ$19,"",_xll.RiskUniform($AJ$3,$AK$3))</f>
        <v>309.82440043615992</v>
      </c>
      <c r="U24" s="23">
        <f ca="1">IF(T24="","",_xll.RiskUniform($AJ$4,$AK$4)+$AJ$9)</f>
        <v>1128.6320862354096</v>
      </c>
      <c r="V24" s="23">
        <f t="shared" ca="1" si="2"/>
        <v>-1022.4608806130876</v>
      </c>
      <c r="W24" s="23">
        <f t="shared" ca="1" si="3"/>
        <v>948.81168268793067</v>
      </c>
      <c r="X24" s="23">
        <f ca="1">IF($A24&gt;$AJ$20,"",_xll.RiskUniform($AJ$3,$AK$3))</f>
        <v>228.58820942484797</v>
      </c>
      <c r="Y24" s="23">
        <f ca="1">IF(X24="","",_xll.RiskUniform($AJ$4,$AK$4)+$AJ$10)</f>
        <v>1394.8727044390801</v>
      </c>
      <c r="Z24" s="23">
        <f t="shared" ca="1" si="4"/>
        <v>1546.7862923919122</v>
      </c>
      <c r="AA24" s="23">
        <f t="shared" ca="1" si="5"/>
        <v>716.55259039076952</v>
      </c>
      <c r="AB24" s="23">
        <f ca="1">IF($A24&gt;$AJ$21,"",_xll.RiskUniform($AJ$3,$AK$3))</f>
        <v>44.416117026415051</v>
      </c>
      <c r="AC24" s="23">
        <f ca="1">IF(AB24="","",_xll.RiskUniform($AJ$4,$AK$4)+$AJ$11)</f>
        <v>1704.698052186146</v>
      </c>
      <c r="AD24" s="23">
        <f t="shared" ca="1" si="6"/>
        <v>1859.7904468968466</v>
      </c>
      <c r="AE24" s="23">
        <f t="shared" ca="1" si="7"/>
        <v>-489.03039683177224</v>
      </c>
      <c r="AF24" s="23">
        <f ca="1">IF($A24&gt;$AJ$22,"",_xll.RiskUniform($AJ$3,$AK$3))</f>
        <v>238.50391315282715</v>
      </c>
      <c r="AG24" s="23">
        <f ca="1">IF(AF24="","",_xll.RiskUniform($AJ$4,$AK$4)+$AJ$12)</f>
        <v>1923.0109816104048</v>
      </c>
    </row>
    <row r="25" spans="1:36" x14ac:dyDescent="0.2">
      <c r="A25">
        <v>23</v>
      </c>
      <c r="B25" s="23">
        <f t="shared" ca="1" si="8"/>
        <v>18.459549650751825</v>
      </c>
      <c r="C25" s="23">
        <f t="shared" ca="1" si="9"/>
        <v>22.386123861152889</v>
      </c>
      <c r="D25" s="23">
        <f ca="1">IF(A25&gt;$AJ$15,"",_xll.RiskUniform($AJ$3,$AK$3))</f>
        <v>189.37679482947436</v>
      </c>
      <c r="E25" s="23">
        <f ca="1">IF(D25="","",_xll.RiskUniform($AJ$4,$AK$4))</f>
        <v>29.015401338521073</v>
      </c>
      <c r="F25" s="23">
        <f t="shared" ca="1" si="10"/>
        <v>-283.01004632116724</v>
      </c>
      <c r="G25" s="23">
        <f t="shared" ca="1" si="11"/>
        <v>-120.59548322923655</v>
      </c>
      <c r="H25" s="23">
        <f ca="1">IF(A25&gt;$AJ$16,"",_xll.RiskUniform($AJ$3,$AK$3))</f>
        <v>204.60633913236427</v>
      </c>
      <c r="I25" s="23">
        <f ca="1">IF(H25="","",_xll.RiskUniform($AJ$4,$AK$4)+$AJ$6)</f>
        <v>307.6328280499373</v>
      </c>
      <c r="J25" s="23">
        <f t="shared" ca="1" si="12"/>
        <v>-162.83934265229331</v>
      </c>
      <c r="K25" s="23">
        <f t="shared" ca="1" si="13"/>
        <v>578.38168488919564</v>
      </c>
      <c r="L25" s="23">
        <f ca="1">IF(A25&gt;$AJ$17,"",_xll.RiskUniform($AJ$3,$AK$3))</f>
        <v>140.07531208206231</v>
      </c>
      <c r="M25" s="23">
        <f ca="1">IF(L25="","",_xll.RiskUniform($AJ$4,$AK$4)+$AJ$7)</f>
        <v>600.86772665096248</v>
      </c>
      <c r="N25" s="23">
        <f t="shared" ca="1" si="14"/>
        <v>-659.83055301300408</v>
      </c>
      <c r="O25" s="23">
        <f t="shared" ca="1" si="15"/>
        <v>-501.0964567267846</v>
      </c>
      <c r="P25" s="23">
        <f ca="1">IF($A25&gt;$AJ$18,"",_xll.RiskUniform($AJ$3,$AK$3))</f>
        <v>16.357473597670726</v>
      </c>
      <c r="Q25" s="23">
        <f ca="1">IF(P25="","",_xll.RiskUniform($AJ$4,$AK$4)+$AJ$8)</f>
        <v>828.53727594694567</v>
      </c>
      <c r="R25" s="23">
        <f t="shared" ca="1" si="0"/>
        <v>-990.86629462777353</v>
      </c>
      <c r="S25" s="23">
        <f t="shared" ca="1" si="1"/>
        <v>694.71355375219025</v>
      </c>
      <c r="T25" s="23">
        <f ca="1">IF($A25&gt;$AJ$19,"",_xll.RiskUniform($AJ$3,$AK$3))</f>
        <v>228.72478823984557</v>
      </c>
      <c r="U25" s="23">
        <f ca="1">IF(T25="","",_xll.RiskUniform($AJ$4,$AK$4)+$AJ$9)</f>
        <v>1210.1417006269849</v>
      </c>
      <c r="V25" s="23">
        <f t="shared" ca="1" si="2"/>
        <v>1206.8881198872261</v>
      </c>
      <c r="W25" s="23">
        <f t="shared" ca="1" si="3"/>
        <v>389.05910004205606</v>
      </c>
      <c r="X25" s="23">
        <f ca="1">IF($A25&gt;$AJ$20,"",_xll.RiskUniform($AJ$3,$AK$3))</f>
        <v>6.5950325547940203</v>
      </c>
      <c r="Y25" s="23">
        <f ca="1">IF(X25="","",_xll.RiskUniform($AJ$4,$AK$4)+$AJ$10)</f>
        <v>1268.048073714265</v>
      </c>
      <c r="Z25" s="23">
        <f t="shared" ca="1" si="4"/>
        <v>491.02779740657076</v>
      </c>
      <c r="AA25" s="23">
        <f t="shared" ca="1" si="5"/>
        <v>1425.7853958085734</v>
      </c>
      <c r="AB25" s="23">
        <f ca="1">IF($A25&gt;$AJ$21,"",_xll.RiskUniform($AJ$3,$AK$3))</f>
        <v>233.71698338035381</v>
      </c>
      <c r="AC25" s="23">
        <f ca="1">IF(AB25="","",_xll.RiskUniform($AJ$4,$AK$4)+$AJ$11)</f>
        <v>1507.9695927726655</v>
      </c>
      <c r="AD25" s="23">
        <f t="shared" ca="1" si="6"/>
        <v>-1380.4074576200105</v>
      </c>
      <c r="AE25" s="23">
        <f t="shared" ca="1" si="7"/>
        <v>1173.2671969743826</v>
      </c>
      <c r="AF25" s="23">
        <f ca="1">IF($A25&gt;$AJ$22,"",_xll.RiskUniform($AJ$3,$AK$3))</f>
        <v>102.96809678954544</v>
      </c>
      <c r="AG25" s="23">
        <f ca="1">IF(AF25="","",_xll.RiskUniform($AJ$4,$AK$4)+$AJ$12)</f>
        <v>1811.6513639630186</v>
      </c>
    </row>
    <row r="26" spans="1:36" x14ac:dyDescent="0.2">
      <c r="A26">
        <v>24</v>
      </c>
      <c r="B26" s="23">
        <f t="shared" ca="1" si="8"/>
        <v>88.658389655488975</v>
      </c>
      <c r="C26" s="23">
        <f t="shared" ca="1" si="9"/>
        <v>-47.809783116652824</v>
      </c>
      <c r="D26" s="23">
        <f ca="1">IF(A26&gt;$AJ$15,"",_xll.RiskUniform($AJ$3,$AK$3))</f>
        <v>319.94789173685797</v>
      </c>
      <c r="E26" s="23">
        <f ca="1">IF(D26="","",_xll.RiskUniform($AJ$4,$AK$4))</f>
        <v>100.7277787800659</v>
      </c>
      <c r="F26" s="23">
        <f t="shared" ca="1" si="10"/>
        <v>-253.87970723983679</v>
      </c>
      <c r="G26" s="23">
        <f t="shared" ca="1" si="11"/>
        <v>-212.40004360511762</v>
      </c>
      <c r="H26" s="23">
        <f ca="1">IF(A26&gt;$AJ$16,"",_xll.RiskUniform($AJ$3,$AK$3))</f>
        <v>173.4842689162673</v>
      </c>
      <c r="I26" s="23">
        <f ca="1">IF(H26="","",_xll.RiskUniform($AJ$4,$AK$4)+$AJ$6)</f>
        <v>331.01160745756499</v>
      </c>
      <c r="J26" s="23">
        <f t="shared" ca="1" si="12"/>
        <v>-718.68462044330806</v>
      </c>
      <c r="K26" s="23">
        <f t="shared" ca="1" si="13"/>
        <v>150.39318670775103</v>
      </c>
      <c r="L26" s="23">
        <f ca="1">IF(A26&gt;$AJ$17,"",_xll.RiskUniform($AJ$3,$AK$3))</f>
        <v>210.28042278901941</v>
      </c>
      <c r="M26" s="23">
        <f ca="1">IF(L26="","",_xll.RiskUniform($AJ$4,$AK$4)+$AJ$7)</f>
        <v>734.25179214616435</v>
      </c>
      <c r="N26" s="23">
        <f t="shared" ca="1" si="14"/>
        <v>-565.85065394704679</v>
      </c>
      <c r="O26" s="23">
        <f t="shared" ca="1" si="15"/>
        <v>-504.07660811826082</v>
      </c>
      <c r="P26" s="23">
        <f ca="1">IF($A26&gt;$AJ$18,"",_xll.RiskUniform($AJ$3,$AK$3))</f>
        <v>248.91354514649669</v>
      </c>
      <c r="Q26" s="23">
        <f ca="1">IF(P26="","",_xll.RiskUniform($AJ$4,$AK$4)+$AJ$8)</f>
        <v>757.8127667335192</v>
      </c>
      <c r="R26" s="23">
        <f t="shared" ca="1" si="0"/>
        <v>-426.40462944416964</v>
      </c>
      <c r="S26" s="23">
        <f t="shared" ca="1" si="1"/>
        <v>-1045.1809998733117</v>
      </c>
      <c r="T26" s="23">
        <f ca="1">IF($A26&gt;$AJ$19,"",_xll.RiskUniform($AJ$3,$AK$3))</f>
        <v>299.63473853626766</v>
      </c>
      <c r="U26" s="23">
        <f ca="1">IF(T26="","",_xll.RiskUniform($AJ$4,$AK$4)+$AJ$9)</f>
        <v>1128.8154102897406</v>
      </c>
      <c r="V26" s="23">
        <f t="shared" ca="1" si="2"/>
        <v>99.761135196345251</v>
      </c>
      <c r="W26" s="23">
        <f t="shared" ca="1" si="3"/>
        <v>1333.4974411229268</v>
      </c>
      <c r="X26" s="23">
        <f ca="1">IF($A26&gt;$AJ$20,"",_xll.RiskUniform($AJ$3,$AK$3))</f>
        <v>271.67309199333937</v>
      </c>
      <c r="Y26" s="23">
        <f ca="1">IF(X26="","",_xll.RiskUniform($AJ$4,$AK$4)+$AJ$10)</f>
        <v>1337.2238816208217</v>
      </c>
      <c r="Z26" s="23">
        <f t="shared" ca="1" si="4"/>
        <v>547.90147836342487</v>
      </c>
      <c r="AA26" s="23">
        <f t="shared" ca="1" si="5"/>
        <v>1509.5954752315956</v>
      </c>
      <c r="AB26" s="23">
        <f ca="1">IF($A26&gt;$AJ$21,"",_xll.RiskUniform($AJ$3,$AK$3))</f>
        <v>321.66508595597446</v>
      </c>
      <c r="AC26" s="23">
        <f ca="1">IF(AB26="","",_xll.RiskUniform($AJ$4,$AK$4)+$AJ$11)</f>
        <v>1605.9497279904292</v>
      </c>
      <c r="AD26" s="23">
        <f t="shared" ca="1" si="6"/>
        <v>-1027.7407075936501</v>
      </c>
      <c r="AE26" s="23">
        <f t="shared" ca="1" si="7"/>
        <v>1485.8731836389227</v>
      </c>
      <c r="AF26" s="23">
        <f ca="1">IF($A26&gt;$AJ$22,"",_xll.RiskUniform($AJ$3,$AK$3))</f>
        <v>33.59183941435758</v>
      </c>
      <c r="AG26" s="23">
        <f ca="1">IF(AF26="","",_xll.RiskUniform($AJ$4,$AK$4)+$AJ$12)</f>
        <v>1806.6737613366627</v>
      </c>
    </row>
    <row r="27" spans="1:36" x14ac:dyDescent="0.2">
      <c r="A27">
        <v>25</v>
      </c>
      <c r="B27" s="23">
        <f t="shared" ca="1" si="8"/>
        <v>-6.6055887783105991</v>
      </c>
      <c r="C27" s="23">
        <f t="shared" ca="1" si="9"/>
        <v>10.541821690515482</v>
      </c>
      <c r="D27" s="23">
        <f ca="1">IF(A27&gt;$AJ$15,"",_xll.RiskUniform($AJ$3,$AK$3))</f>
        <v>134.07744250194966</v>
      </c>
      <c r="E27" s="23">
        <f ca="1">IF(D27="","",_xll.RiskUniform($AJ$4,$AK$4))</f>
        <v>12.440410269069329</v>
      </c>
      <c r="F27" s="23">
        <f t="shared" ca="1" si="10"/>
        <v>240.41856144632652</v>
      </c>
      <c r="G27" s="23">
        <f t="shared" ca="1" si="11"/>
        <v>356.89210966901635</v>
      </c>
      <c r="H27" s="23">
        <f ca="1">IF(A27&gt;$AJ$16,"",_xll.RiskUniform($AJ$3,$AK$3))</f>
        <v>290.00450229278067</v>
      </c>
      <c r="I27" s="23">
        <f ca="1">IF(H27="","",_xll.RiskUniform($AJ$4,$AK$4)+$AJ$6)</f>
        <v>430.31739754734792</v>
      </c>
      <c r="J27" s="23">
        <f t="shared" ca="1" si="12"/>
        <v>171.85557857892502</v>
      </c>
      <c r="K27" s="23">
        <f t="shared" ca="1" si="13"/>
        <v>-515.99589798874865</v>
      </c>
      <c r="L27" s="23">
        <f ca="1">IF(A27&gt;$AJ$17,"",_xll.RiskUniform($AJ$3,$AK$3))</f>
        <v>350.60908189398873</v>
      </c>
      <c r="M27" s="23">
        <f ca="1">IF(L27="","",_xll.RiskUniform($AJ$4,$AK$4)+$AJ$7)</f>
        <v>543.86221290866695</v>
      </c>
      <c r="N27" s="23">
        <f t="shared" ca="1" si="14"/>
        <v>502.65623180344204</v>
      </c>
      <c r="O27" s="23">
        <f t="shared" ca="1" si="15"/>
        <v>580.37021660458242</v>
      </c>
      <c r="P27" s="23">
        <f ca="1">IF($A27&gt;$AJ$18,"",_xll.RiskUniform($AJ$3,$AK$3))</f>
        <v>57.405699463084865</v>
      </c>
      <c r="Q27" s="23">
        <f ca="1">IF(P27="","",_xll.RiskUniform($AJ$4,$AK$4)+$AJ$8)</f>
        <v>767.78439401467756</v>
      </c>
      <c r="R27" s="23">
        <f t="shared" ca="1" si="0"/>
        <v>997.69661839094351</v>
      </c>
      <c r="S27" s="23">
        <f t="shared" ca="1" si="1"/>
        <v>535.07246584222059</v>
      </c>
      <c r="T27" s="23">
        <f ca="1">IF($A27&gt;$AJ$19,"",_xll.RiskUniform($AJ$3,$AK$3))</f>
        <v>0.49227021693493356</v>
      </c>
      <c r="U27" s="23">
        <f ca="1">IF(T27="","",_xll.RiskUniform($AJ$4,$AK$4)+$AJ$9)</f>
        <v>1132.1223812164471</v>
      </c>
      <c r="V27" s="23">
        <f t="shared" ca="1" si="2"/>
        <v>-653.15163423780507</v>
      </c>
      <c r="W27" s="23">
        <f t="shared" ca="1" si="3"/>
        <v>1183.7810939298499</v>
      </c>
      <c r="X27" s="23">
        <f ca="1">IF($A27&gt;$AJ$20,"",_xll.RiskUniform($AJ$3,$AK$3))</f>
        <v>102.6059472989146</v>
      </c>
      <c r="Y27" s="23">
        <f ca="1">IF(X27="","",_xll.RiskUniform($AJ$4,$AK$4)+$AJ$10)</f>
        <v>1352.0150648765966</v>
      </c>
      <c r="Z27" s="23">
        <f t="shared" ca="1" si="4"/>
        <v>460.09466334840505</v>
      </c>
      <c r="AA27" s="23">
        <f t="shared" ca="1" si="5"/>
        <v>-1669.5144979104255</v>
      </c>
      <c r="AB27" s="23">
        <f ca="1">IF($A27&gt;$AJ$21,"",_xll.RiskUniform($AJ$3,$AK$3))</f>
        <v>287.72463864368842</v>
      </c>
      <c r="AC27" s="23">
        <f ca="1">IF(AB27="","",_xll.RiskUniform($AJ$4,$AK$4)+$AJ$11)</f>
        <v>1731.7522218766696</v>
      </c>
      <c r="AD27" s="23">
        <f t="shared" ca="1" si="6"/>
        <v>429.14985947289779</v>
      </c>
      <c r="AE27" s="23">
        <f t="shared" ca="1" si="7"/>
        <v>-1819.3289844570097</v>
      </c>
      <c r="AF27" s="23">
        <f ca="1">IF($A27&gt;$AJ$22,"",_xll.RiskUniform($AJ$3,$AK$3))</f>
        <v>111.7581883491554</v>
      </c>
      <c r="AG27" s="23">
        <f ca="1">IF(AF27="","",_xll.RiskUniform($AJ$4,$AK$4)+$AJ$12)</f>
        <v>1869.2585577097093</v>
      </c>
    </row>
    <row r="28" spans="1:36" x14ac:dyDescent="0.2">
      <c r="A28">
        <v>26</v>
      </c>
      <c r="B28" s="23">
        <f t="shared" ca="1" si="8"/>
        <v>-165.69634136910759</v>
      </c>
      <c r="C28" s="23">
        <f t="shared" ca="1" si="9"/>
        <v>-70.390428741012201</v>
      </c>
      <c r="D28" s="23">
        <f ca="1">IF(A28&gt;$AJ$15,"",_xll.RiskUniform($AJ$3,$AK$3))</f>
        <v>204.60523712655473</v>
      </c>
      <c r="E28" s="23">
        <f ca="1">IF(D28="","",_xll.RiskUniform($AJ$4,$AK$4))</f>
        <v>180.02802560004747</v>
      </c>
      <c r="F28" s="23">
        <f t="shared" ca="1" si="10"/>
        <v>-211.96431759989537</v>
      </c>
      <c r="G28" s="23">
        <f t="shared" ca="1" si="11"/>
        <v>-330.86904570601536</v>
      </c>
      <c r="H28" s="23">
        <f ca="1">IF(A28&gt;$AJ$16,"",_xll.RiskUniform($AJ$3,$AK$3))</f>
        <v>318.30189502470108</v>
      </c>
      <c r="I28" s="23">
        <f ca="1">IF(H28="","",_xll.RiskUniform($AJ$4,$AK$4)+$AJ$6)</f>
        <v>392.94172257727814</v>
      </c>
      <c r="J28" s="23">
        <f t="shared" ca="1" si="12"/>
        <v>-237.83775333037329</v>
      </c>
      <c r="K28" s="23">
        <f t="shared" ca="1" si="13"/>
        <v>698.50879931802274</v>
      </c>
      <c r="L28" s="23">
        <f ca="1">IF(A28&gt;$AJ$17,"",_xll.RiskUniform($AJ$3,$AK$3))</f>
        <v>228.09364824924137</v>
      </c>
      <c r="M28" s="23">
        <f ca="1">IF(L28="","",_xll.RiskUniform($AJ$4,$AK$4)+$AJ$7)</f>
        <v>737.889788270542</v>
      </c>
      <c r="N28" s="23">
        <f t="shared" ca="1" si="14"/>
        <v>-418.98528856706474</v>
      </c>
      <c r="O28" s="23">
        <f t="shared" ca="1" si="15"/>
        <v>-903.44712497286253</v>
      </c>
      <c r="P28" s="23">
        <f ca="1">IF($A28&gt;$AJ$18,"",_xll.RiskUniform($AJ$3,$AK$3))</f>
        <v>161.35778160452583</v>
      </c>
      <c r="Q28" s="23">
        <f ca="1">IF(P28="","",_xll.RiskUniform($AJ$4,$AK$4)+$AJ$8)</f>
        <v>995.87417862768064</v>
      </c>
      <c r="R28" s="23">
        <f t="shared" ca="1" si="0"/>
        <v>-481.26529237967418</v>
      </c>
      <c r="S28" s="23">
        <f t="shared" ca="1" si="1"/>
        <v>-960.05588465180119</v>
      </c>
      <c r="T28" s="23">
        <f ca="1">IF($A28&gt;$AJ$19,"",_xll.RiskUniform($AJ$3,$AK$3))</f>
        <v>236.72556720364381</v>
      </c>
      <c r="U28" s="23">
        <f ca="1">IF(T28="","",_xll.RiskUniform($AJ$4,$AK$4)+$AJ$9)</f>
        <v>1073.9290401622659</v>
      </c>
      <c r="V28" s="23">
        <f t="shared" ca="1" si="2"/>
        <v>-1273.0715497364818</v>
      </c>
      <c r="W28" s="23">
        <f t="shared" ca="1" si="3"/>
        <v>-89.859770090147336</v>
      </c>
      <c r="X28" s="23">
        <f ca="1">IF($A28&gt;$AJ$20,"",_xll.RiskUniform($AJ$3,$AK$3))</f>
        <v>9.4952460976241717</v>
      </c>
      <c r="Y28" s="23">
        <f ca="1">IF(X28="","",_xll.RiskUniform($AJ$4,$AK$4)+$AJ$10)</f>
        <v>1276.238985860055</v>
      </c>
      <c r="Z28" s="23">
        <f t="shared" ca="1" si="4"/>
        <v>1290.1060213503113</v>
      </c>
      <c r="AA28" s="23">
        <f t="shared" ca="1" si="5"/>
        <v>800.18369533973259</v>
      </c>
      <c r="AB28" s="23">
        <f ca="1">IF($A28&gt;$AJ$21,"",_xll.RiskUniform($AJ$3,$AK$3))</f>
        <v>19.404729657249643</v>
      </c>
      <c r="AC28" s="23">
        <f ca="1">IF(AB28="","",_xll.RiskUniform($AJ$4,$AK$4)+$AJ$11)</f>
        <v>1518.1131356430192</v>
      </c>
      <c r="AD28" s="23">
        <f t="shared" ca="1" si="6"/>
        <v>-1060.6729275101509</v>
      </c>
      <c r="AE28" s="23">
        <f t="shared" ca="1" si="7"/>
        <v>1599.6191154505514</v>
      </c>
      <c r="AF28" s="23">
        <f ca="1">IF($A28&gt;$AJ$22,"",_xll.RiskUniform($AJ$3,$AK$3))</f>
        <v>46.138607799210824</v>
      </c>
      <c r="AG28" s="23">
        <f ca="1">IF(AF28="","",_xll.RiskUniform($AJ$4,$AK$4)+$AJ$12)</f>
        <v>1919.3249786494621</v>
      </c>
      <c r="AJ28">
        <f ca="1">COUNT(C:C)</f>
        <v>2306</v>
      </c>
    </row>
    <row r="29" spans="1:36" x14ac:dyDescent="0.2">
      <c r="A29">
        <v>27</v>
      </c>
      <c r="B29" s="23">
        <f t="shared" ca="1" si="8"/>
        <v>-205.76580709061537</v>
      </c>
      <c r="C29" s="23">
        <f t="shared" ca="1" si="9"/>
        <v>-100.50749142363526</v>
      </c>
      <c r="D29" s="23">
        <f ca="1">IF(A29&gt;$AJ$15,"",_xll.RiskUniform($AJ$3,$AK$3))</f>
        <v>72.711000662848861</v>
      </c>
      <c r="E29" s="23">
        <f ca="1">IF(D29="","",_xll.RiskUniform($AJ$4,$AK$4))</f>
        <v>229.00070567560365</v>
      </c>
      <c r="F29" s="23">
        <f t="shared" ca="1" si="10"/>
        <v>-393.52807006566547</v>
      </c>
      <c r="G29" s="23">
        <f t="shared" ca="1" si="11"/>
        <v>-191.12115800028695</v>
      </c>
      <c r="H29" s="23">
        <f ca="1">IF(A29&gt;$AJ$16,"",_xll.RiskUniform($AJ$3,$AK$3))</f>
        <v>311.46978329205291</v>
      </c>
      <c r="I29" s="23">
        <f ca="1">IF(H29="","",_xll.RiskUniform($AJ$4,$AK$4)+$AJ$6)</f>
        <v>437.48330135558081</v>
      </c>
      <c r="J29" s="23">
        <f t="shared" ca="1" si="12"/>
        <v>554.66411344229221</v>
      </c>
      <c r="K29" s="23">
        <f t="shared" ca="1" si="13"/>
        <v>201.981645885055</v>
      </c>
      <c r="L29" s="23">
        <f ca="1">IF(A29&gt;$AJ$17,"",_xll.RiskUniform($AJ$3,$AK$3))</f>
        <v>289.375749837179</v>
      </c>
      <c r="M29" s="23">
        <f ca="1">IF(L29="","",_xll.RiskUniform($AJ$4,$AK$4)+$AJ$7)</f>
        <v>590.29557343347892</v>
      </c>
      <c r="N29" s="23">
        <f t="shared" ca="1" si="14"/>
        <v>-570.77521005572476</v>
      </c>
      <c r="O29" s="23">
        <f t="shared" ca="1" si="15"/>
        <v>682.04672257390098</v>
      </c>
      <c r="P29" s="23">
        <f ca="1">IF($A29&gt;$AJ$18,"",_xll.RiskUniform($AJ$3,$AK$3))</f>
        <v>253.59502251674598</v>
      </c>
      <c r="Q29" s="23">
        <f ca="1">IF(P29="","",_xll.RiskUniform($AJ$4,$AK$4)+$AJ$8)</f>
        <v>889.36610694806473</v>
      </c>
      <c r="R29" s="23">
        <f t="shared" ca="1" si="0"/>
        <v>-848.73793344567207</v>
      </c>
      <c r="S29" s="23">
        <f t="shared" ca="1" si="1"/>
        <v>-653.67058391991509</v>
      </c>
      <c r="T29" s="23">
        <f ca="1">IF($A29&gt;$AJ$19,"",_xll.RiskUniform($AJ$3,$AK$3))</f>
        <v>54.063359131086727</v>
      </c>
      <c r="U29" s="23">
        <f ca="1">IF(T29="","",_xll.RiskUniform($AJ$4,$AK$4)+$AJ$9)</f>
        <v>1071.2802210214809</v>
      </c>
      <c r="V29" s="23">
        <f t="shared" ca="1" si="2"/>
        <v>822.09090928667604</v>
      </c>
      <c r="W29" s="23">
        <f t="shared" ca="1" si="3"/>
        <v>-1067.3561848319678</v>
      </c>
      <c r="X29" s="23">
        <f ca="1">IF($A29&gt;$AJ$20,"",_xll.RiskUniform($AJ$3,$AK$3))</f>
        <v>131.03240713500006</v>
      </c>
      <c r="Y29" s="23">
        <f ca="1">IF(X29="","",_xll.RiskUniform($AJ$4,$AK$4)+$AJ$10)</f>
        <v>1347.2500467362574</v>
      </c>
      <c r="Z29" s="23">
        <f t="shared" ca="1" si="4"/>
        <v>-1182.0509125080939</v>
      </c>
      <c r="AA29" s="23">
        <f t="shared" ca="1" si="5"/>
        <v>-1102.1599312814535</v>
      </c>
      <c r="AB29" s="23">
        <f ca="1">IF($A29&gt;$AJ$21,"",_xll.RiskUniform($AJ$3,$AK$3))</f>
        <v>292.91855388873131</v>
      </c>
      <c r="AC29" s="23">
        <f ca="1">IF(AB29="","",_xll.RiskUniform($AJ$4,$AK$4)+$AJ$11)</f>
        <v>1616.1685784235367</v>
      </c>
      <c r="AD29" s="23">
        <f t="shared" ca="1" si="6"/>
        <v>1804.6468800499993</v>
      </c>
      <c r="AE29" s="23">
        <f t="shared" ca="1" si="7"/>
        <v>-306.4958180692347</v>
      </c>
      <c r="AF29" s="23">
        <f ca="1">IF($A29&gt;$AJ$22,"",_xll.RiskUniform($AJ$3,$AK$3))</f>
        <v>345.40696016043154</v>
      </c>
      <c r="AG29" s="23">
        <f ca="1">IF(AF29="","",_xll.RiskUniform($AJ$4,$AK$4)+$AJ$12)</f>
        <v>1830.4890188602951</v>
      </c>
      <c r="AJ29">
        <f ca="1">COUNT(G:G)</f>
        <v>2000</v>
      </c>
    </row>
    <row r="30" spans="1:36" x14ac:dyDescent="0.2">
      <c r="A30">
        <v>28</v>
      </c>
      <c r="B30" s="23">
        <f t="shared" ca="1" si="8"/>
        <v>-20.401105654124841</v>
      </c>
      <c r="C30" s="23">
        <f t="shared" ca="1" si="9"/>
        <v>-25.192467126484303</v>
      </c>
      <c r="D30" s="23">
        <f ca="1">IF(A30&gt;$AJ$15,"",_xll.RiskUniform($AJ$3,$AK$3))</f>
        <v>305.62458978154666</v>
      </c>
      <c r="E30" s="23">
        <f ca="1">IF(D30="","",_xll.RiskUniform($AJ$4,$AK$4))</f>
        <v>32.417055878499468</v>
      </c>
      <c r="F30" s="23">
        <f t="shared" ca="1" si="10"/>
        <v>-459.84449306554393</v>
      </c>
      <c r="G30" s="23">
        <f t="shared" ca="1" si="11"/>
        <v>-182.14190305177084</v>
      </c>
      <c r="H30" s="23">
        <f ca="1">IF(A30&gt;$AJ$16,"",_xll.RiskUniform($AJ$3,$AK$3))</f>
        <v>166.88154573307986</v>
      </c>
      <c r="I30" s="23">
        <f ca="1">IF(H30="","",_xll.RiskUniform($AJ$4,$AK$4)+$AJ$6)</f>
        <v>494.60350852984027</v>
      </c>
      <c r="J30" s="23">
        <f t="shared" ca="1" si="12"/>
        <v>156.2816951775859</v>
      </c>
      <c r="K30" s="23">
        <f t="shared" ca="1" si="13"/>
        <v>485.48338525656249</v>
      </c>
      <c r="L30" s="23">
        <f ca="1">IF(A30&gt;$AJ$17,"",_xll.RiskUniform($AJ$3,$AK$3))</f>
        <v>51.524844705844409</v>
      </c>
      <c r="M30" s="23">
        <f ca="1">IF(L30="","",_xll.RiskUniform($AJ$4,$AK$4)+$AJ$7)</f>
        <v>510.01773067977916</v>
      </c>
      <c r="N30" s="23">
        <f t="shared" ca="1" si="14"/>
        <v>-647.24306648080267</v>
      </c>
      <c r="O30" s="23">
        <f t="shared" ca="1" si="15"/>
        <v>596.74761109225665</v>
      </c>
      <c r="P30" s="23">
        <f ca="1">IF($A30&gt;$AJ$18,"",_xll.RiskUniform($AJ$3,$AK$3))</f>
        <v>178.32595232569705</v>
      </c>
      <c r="Q30" s="23">
        <f ca="1">IF(P30="","",_xll.RiskUniform($AJ$4,$AK$4)+$AJ$8)</f>
        <v>880.35861922956599</v>
      </c>
      <c r="R30" s="23">
        <f t="shared" ca="1" si="0"/>
        <v>-751.86935143078733</v>
      </c>
      <c r="S30" s="23">
        <f t="shared" ca="1" si="1"/>
        <v>-750.22153689669381</v>
      </c>
      <c r="T30" s="23">
        <f ca="1">IF($A30&gt;$AJ$19,"",_xll.RiskUniform($AJ$3,$AK$3))</f>
        <v>192.42145301894783</v>
      </c>
      <c r="U30" s="23">
        <f ca="1">IF(T30="","",_xll.RiskUniform($AJ$4,$AK$4)+$AJ$9)</f>
        <v>1062.1392922044595</v>
      </c>
      <c r="V30" s="23">
        <f t="shared" ca="1" si="2"/>
        <v>-740.90962067198041</v>
      </c>
      <c r="W30" s="23">
        <f t="shared" ca="1" si="3"/>
        <v>-1301.3870354825074</v>
      </c>
      <c r="X30" s="23">
        <f ca="1">IF($A30&gt;$AJ$20,"",_xll.RiskUniform($AJ$3,$AK$3))</f>
        <v>224.10631730529357</v>
      </c>
      <c r="Y30" s="23">
        <f ca="1">IF(X30="","",_xll.RiskUniform($AJ$4,$AK$4)+$AJ$10)</f>
        <v>1497.51637123814</v>
      </c>
      <c r="Z30" s="23">
        <f t="shared" ca="1" si="4"/>
        <v>1450.8057939064711</v>
      </c>
      <c r="AA30" s="23">
        <f t="shared" ca="1" si="5"/>
        <v>-972.8502489276284</v>
      </c>
      <c r="AB30" s="23">
        <f ca="1">IF($A30&gt;$AJ$21,"",_xll.RiskUniform($AJ$3,$AK$3))</f>
        <v>43.391604994298866</v>
      </c>
      <c r="AC30" s="23">
        <f ca="1">IF(AB30="","",_xll.RiskUniform($AJ$4,$AK$4)+$AJ$11)</f>
        <v>1746.7899296913565</v>
      </c>
      <c r="AD30" s="23">
        <f t="shared" ca="1" si="6"/>
        <v>815.86646529441623</v>
      </c>
      <c r="AE30" s="23">
        <f t="shared" ca="1" si="7"/>
        <v>-1622.379134054843</v>
      </c>
      <c r="AF30" s="23">
        <f ca="1">IF($A30&gt;$AJ$22,"",_xll.RiskUniform($AJ$3,$AK$3))</f>
        <v>11.461525428805448</v>
      </c>
      <c r="AG30" s="23">
        <f ca="1">IF(AF30="","",_xll.RiskUniform($AJ$4,$AK$4)+$AJ$12)</f>
        <v>1815.9714050085006</v>
      </c>
    </row>
    <row r="31" spans="1:36" x14ac:dyDescent="0.2">
      <c r="A31">
        <v>29</v>
      </c>
      <c r="B31" s="23">
        <f t="shared" ca="1" si="8"/>
        <v>111.08643132617826</v>
      </c>
      <c r="C31" s="23">
        <f t="shared" ca="1" si="9"/>
        <v>106.23636094501633</v>
      </c>
      <c r="D31" s="23">
        <f ca="1">IF(A31&gt;$AJ$15,"",_xll.RiskUniform($AJ$3,$AK$3))</f>
        <v>25.895825738977173</v>
      </c>
      <c r="E31" s="23">
        <f ca="1">IF(D31="","",_xll.RiskUniform($AJ$4,$AK$4))</f>
        <v>153.70868424271126</v>
      </c>
      <c r="F31" s="23">
        <f t="shared" ca="1" si="10"/>
        <v>219.53587512262618</v>
      </c>
      <c r="G31" s="23">
        <f t="shared" ca="1" si="11"/>
        <v>321.44340076399612</v>
      </c>
      <c r="H31" s="23">
        <f ca="1">IF(A31&gt;$AJ$16,"",_xll.RiskUniform($AJ$3,$AK$3))</f>
        <v>359.11315476144887</v>
      </c>
      <c r="I31" s="23">
        <f ca="1">IF(H31="","",_xll.RiskUniform($AJ$4,$AK$4)+$AJ$6)</f>
        <v>389.25808965335625</v>
      </c>
      <c r="J31" s="23">
        <f t="shared" ca="1" si="12"/>
        <v>-406.32355110540846</v>
      </c>
      <c r="K31" s="23">
        <f t="shared" ca="1" si="13"/>
        <v>482.7066810095298</v>
      </c>
      <c r="L31" s="23">
        <f ca="1">IF(A31&gt;$AJ$17,"",_xll.RiskUniform($AJ$3,$AK$3))</f>
        <v>341.56249419517428</v>
      </c>
      <c r="M31" s="23">
        <f ca="1">IF(L31="","",_xll.RiskUniform($AJ$4,$AK$4)+$AJ$7)</f>
        <v>630.95528215091872</v>
      </c>
      <c r="N31" s="23">
        <f t="shared" ca="1" si="14"/>
        <v>349.4994285435713</v>
      </c>
      <c r="O31" s="23">
        <f t="shared" ca="1" si="15"/>
        <v>-846.06028570898229</v>
      </c>
      <c r="P31" s="23">
        <f ca="1">IF($A31&gt;$AJ$18,"",_xll.RiskUniform($AJ$3,$AK$3))</f>
        <v>256.43154133681543</v>
      </c>
      <c r="Q31" s="23">
        <f ca="1">IF(P31="","",_xll.RiskUniform($AJ$4,$AK$4)+$AJ$8)</f>
        <v>915.40584311345071</v>
      </c>
      <c r="R31" s="23">
        <f t="shared" ca="1" si="0"/>
        <v>-877.83390953989215</v>
      </c>
      <c r="S31" s="23">
        <f t="shared" ca="1" si="1"/>
        <v>574.27192128394051</v>
      </c>
      <c r="T31" s="23">
        <f ca="1">IF($A31&gt;$AJ$19,"",_xll.RiskUniform($AJ$3,$AK$3))</f>
        <v>341.85428273852699</v>
      </c>
      <c r="U31" s="23">
        <f ca="1">IF(T31="","",_xll.RiskUniform($AJ$4,$AK$4)+$AJ$9)</f>
        <v>1048.990282277791</v>
      </c>
      <c r="V31" s="23">
        <f t="shared" ca="1" si="2"/>
        <v>-1163.5555466279113</v>
      </c>
      <c r="W31" s="23">
        <f t="shared" ca="1" si="3"/>
        <v>-719.00451546205556</v>
      </c>
      <c r="X31" s="23">
        <f ca="1">IF($A31&gt;$AJ$20,"",_xll.RiskUniform($AJ$3,$AK$3))</f>
        <v>311.57117718530094</v>
      </c>
      <c r="Y31" s="23">
        <f ca="1">IF(X31="","",_xll.RiskUniform($AJ$4,$AK$4)+$AJ$10)</f>
        <v>1367.7825131735683</v>
      </c>
      <c r="Z31" s="23">
        <f t="shared" ca="1" si="4"/>
        <v>-522.8544986180882</v>
      </c>
      <c r="AA31" s="23">
        <f t="shared" ca="1" si="5"/>
        <v>-1469.1016073278772</v>
      </c>
      <c r="AB31" s="23">
        <f ca="1">IF($A31&gt;$AJ$21,"",_xll.RiskUniform($AJ$3,$AK$3))</f>
        <v>136.31735843973649</v>
      </c>
      <c r="AC31" s="23">
        <f ca="1">IF(AB31="","",_xll.RiskUniform($AJ$4,$AK$4)+$AJ$11)</f>
        <v>1559.3705009966441</v>
      </c>
      <c r="AD31" s="23">
        <f t="shared" ca="1" si="6"/>
        <v>-1150.2431233704312</v>
      </c>
      <c r="AE31" s="23">
        <f t="shared" ca="1" si="7"/>
        <v>-1545.1232280390129</v>
      </c>
      <c r="AF31" s="23">
        <f ca="1">IF($A31&gt;$AJ$22,"",_xll.RiskUniform($AJ$3,$AK$3))</f>
        <v>355.93083648373329</v>
      </c>
      <c r="AG31" s="23">
        <f ca="1">IF(AF31="","",_xll.RiskUniform($AJ$4,$AK$4)+$AJ$12)</f>
        <v>1926.2567411138798</v>
      </c>
    </row>
    <row r="32" spans="1:36" x14ac:dyDescent="0.2">
      <c r="A32">
        <v>30</v>
      </c>
      <c r="B32" s="23">
        <f t="shared" ca="1" si="8"/>
        <v>-145.04007791665043</v>
      </c>
      <c r="C32" s="23">
        <f t="shared" ca="1" si="9"/>
        <v>66.302575646455026</v>
      </c>
      <c r="D32" s="23">
        <f ca="1">IF(A32&gt;$AJ$15,"",_xll.RiskUniform($AJ$3,$AK$3))</f>
        <v>166.07564093886964</v>
      </c>
      <c r="E32" s="23">
        <f ca="1">IF(D32="","",_xll.RiskUniform($AJ$4,$AK$4))</f>
        <v>159.47619176360439</v>
      </c>
      <c r="F32" s="23">
        <f t="shared" ca="1" si="10"/>
        <v>345.90981182175238</v>
      </c>
      <c r="G32" s="23">
        <f t="shared" ca="1" si="11"/>
        <v>249.5315141175559</v>
      </c>
      <c r="H32" s="23">
        <f ca="1">IF(A32&gt;$AJ$16,"",_xll.RiskUniform($AJ$3,$AK$3))</f>
        <v>358.76649209646598</v>
      </c>
      <c r="I32" s="23">
        <f ca="1">IF(H32="","",_xll.RiskUniform($AJ$4,$AK$4)+$AJ$6)</f>
        <v>426.52030954265257</v>
      </c>
      <c r="J32" s="23">
        <f t="shared" ca="1" si="12"/>
        <v>609.34768595671994</v>
      </c>
      <c r="K32" s="23">
        <f t="shared" ca="1" si="13"/>
        <v>251.91871628645046</v>
      </c>
      <c r="L32" s="23">
        <f ca="1">IF(A32&gt;$AJ$17,"",_xll.RiskUniform($AJ$3,$AK$3))</f>
        <v>19.241580543136998</v>
      </c>
      <c r="M32" s="23">
        <f ca="1">IF(L32="","",_xll.RiskUniform($AJ$4,$AK$4)+$AJ$7)</f>
        <v>659.36912423635863</v>
      </c>
      <c r="N32" s="23">
        <f t="shared" ca="1" si="14"/>
        <v>-530.40346993549201</v>
      </c>
      <c r="O32" s="23">
        <f t="shared" ca="1" si="15"/>
        <v>820.15209318839777</v>
      </c>
      <c r="P32" s="23">
        <f ca="1">IF($A32&gt;$AJ$18,"",_xll.RiskUniform($AJ$3,$AK$3))</f>
        <v>178.0740463423995</v>
      </c>
      <c r="Q32" s="23">
        <f ca="1">IF(P32="","",_xll.RiskUniform($AJ$4,$AK$4)+$AJ$8)</f>
        <v>976.71761368418083</v>
      </c>
      <c r="R32" s="23">
        <f t="shared" ca="1" si="0"/>
        <v>811.9292459542047</v>
      </c>
      <c r="S32" s="23">
        <f t="shared" ca="1" si="1"/>
        <v>-832.07426321367677</v>
      </c>
      <c r="T32" s="23">
        <f ca="1">IF($A32&gt;$AJ$19,"",_xll.RiskUniform($AJ$3,$AK$3))</f>
        <v>11.768719430229426</v>
      </c>
      <c r="U32" s="23">
        <f ca="1">IF(T32="","",_xll.RiskUniform($AJ$4,$AK$4)+$AJ$9)</f>
        <v>1162.5733008883124</v>
      </c>
      <c r="V32" s="23">
        <f t="shared" ca="1" si="2"/>
        <v>-932.74968011427609</v>
      </c>
      <c r="W32" s="23">
        <f t="shared" ca="1" si="3"/>
        <v>1006.3294476956967</v>
      </c>
      <c r="X32" s="23">
        <f ca="1">IF($A32&gt;$AJ$20,"",_xll.RiskUniform($AJ$3,$AK$3))</f>
        <v>197.09701148226128</v>
      </c>
      <c r="Y32" s="23">
        <f ca="1">IF(X32="","",_xll.RiskUniform($AJ$4,$AK$4)+$AJ$10)</f>
        <v>1372.1227798753325</v>
      </c>
      <c r="Z32" s="23">
        <f t="shared" ca="1" si="4"/>
        <v>-1692.6955901806218</v>
      </c>
      <c r="AA32" s="23">
        <f t="shared" ca="1" si="5"/>
        <v>37.927001160219824</v>
      </c>
      <c r="AB32" s="23">
        <f ca="1">IF($A32&gt;$AJ$21,"",_xll.RiskUniform($AJ$3,$AK$3))</f>
        <v>285.86252895118457</v>
      </c>
      <c r="AC32" s="23">
        <f ca="1">IF(AB32="","",_xll.RiskUniform($AJ$4,$AK$4)+$AJ$11)</f>
        <v>1693.1204382541518</v>
      </c>
      <c r="AD32" s="23">
        <f t="shared" ca="1" si="6"/>
        <v>335.55880512541762</v>
      </c>
      <c r="AE32" s="23">
        <f t="shared" ca="1" si="7"/>
        <v>-1832.2658462431721</v>
      </c>
      <c r="AF32" s="23">
        <f ca="1">IF($A32&gt;$AJ$22,"",_xll.RiskUniform($AJ$3,$AK$3))</f>
        <v>337.90234173514222</v>
      </c>
      <c r="AG32" s="23">
        <f ca="1">IF(AF32="","",_xll.RiskUniform($AJ$4,$AK$4)+$AJ$12)</f>
        <v>1862.739338449265</v>
      </c>
    </row>
    <row r="33" spans="1:33" x14ac:dyDescent="0.2">
      <c r="A33">
        <v>31</v>
      </c>
      <c r="B33" s="23">
        <f t="shared" ca="1" si="8"/>
        <v>88.988954411101872</v>
      </c>
      <c r="C33" s="23">
        <f t="shared" ca="1" si="9"/>
        <v>-46.085657399161875</v>
      </c>
      <c r="D33" s="23">
        <f ca="1">IF(A33&gt;$AJ$15,"",_xll.RiskUniform($AJ$3,$AK$3))</f>
        <v>12.088521024727218</v>
      </c>
      <c r="E33" s="23">
        <f ca="1">IF(D33="","",_xll.RiskUniform($AJ$4,$AK$4))</f>
        <v>100.21437933297841</v>
      </c>
      <c r="F33" s="23">
        <f t="shared" ca="1" si="10"/>
        <v>153.6629146411077</v>
      </c>
      <c r="G33" s="23">
        <f t="shared" ca="1" si="11"/>
        <v>-257.36427399592878</v>
      </c>
      <c r="H33" s="23">
        <f ca="1">IF(A33&gt;$AJ$16,"",_xll.RiskUniform($AJ$3,$AK$3))</f>
        <v>313.12672683144012</v>
      </c>
      <c r="I33" s="23">
        <f ca="1">IF(H33="","",_xll.RiskUniform($AJ$4,$AK$4)+$AJ$6)</f>
        <v>299.74766198496337</v>
      </c>
      <c r="J33" s="23">
        <f t="shared" ca="1" si="12"/>
        <v>-436.16473730596277</v>
      </c>
      <c r="K33" s="23">
        <f t="shared" ca="1" si="13"/>
        <v>573.38152639386169</v>
      </c>
      <c r="L33" s="23">
        <f ca="1">IF(A33&gt;$AJ$17,"",_xll.RiskUniform($AJ$3,$AK$3))</f>
        <v>21.070658979918338</v>
      </c>
      <c r="M33" s="23">
        <f ca="1">IF(L33="","",_xll.RiskUniform($AJ$4,$AK$4)+$AJ$7)</f>
        <v>720.42074711860869</v>
      </c>
      <c r="N33" s="23">
        <f t="shared" ca="1" si="14"/>
        <v>-739.61731042148449</v>
      </c>
      <c r="O33" s="23">
        <f t="shared" ca="1" si="15"/>
        <v>161.53923571860076</v>
      </c>
      <c r="P33" s="23">
        <f ca="1">IF($A33&gt;$AJ$18,"",_xll.RiskUniform($AJ$3,$AK$3))</f>
        <v>46.908857350449303</v>
      </c>
      <c r="Q33" s="23">
        <f ca="1">IF(P33="","",_xll.RiskUniform($AJ$4,$AK$4)+$AJ$8)</f>
        <v>757.05263393746952</v>
      </c>
      <c r="R33" s="23">
        <f t="shared" ca="1" si="0"/>
        <v>39.632141344439859</v>
      </c>
      <c r="S33" s="23">
        <f t="shared" ca="1" si="1"/>
        <v>-1063.7609458835957</v>
      </c>
      <c r="T33" s="23">
        <f ca="1">IF($A33&gt;$AJ$19,"",_xll.RiskUniform($AJ$3,$AK$3))</f>
        <v>262.3602259747687</v>
      </c>
      <c r="U33" s="23">
        <f ca="1">IF(T33="","",_xll.RiskUniform($AJ$4,$AK$4)+$AJ$9)</f>
        <v>1064.4989697574665</v>
      </c>
      <c r="V33" s="23">
        <f t="shared" ca="1" si="2"/>
        <v>549.04595183535434</v>
      </c>
      <c r="W33" s="23">
        <f t="shared" ca="1" si="3"/>
        <v>1221.6846824640545</v>
      </c>
      <c r="X33" s="23">
        <f ca="1">IF($A33&gt;$AJ$20,"",_xll.RiskUniform($AJ$3,$AK$3))</f>
        <v>202.21035710027655</v>
      </c>
      <c r="Y33" s="23">
        <f ca="1">IF(X33="","",_xll.RiskUniform($AJ$4,$AK$4)+$AJ$10)</f>
        <v>1339.3897567900419</v>
      </c>
      <c r="Z33" s="23">
        <f t="shared" ca="1" si="4"/>
        <v>1162.1774232003143</v>
      </c>
      <c r="AA33" s="23">
        <f t="shared" ca="1" si="5"/>
        <v>-970.74909769172757</v>
      </c>
      <c r="AB33" s="23">
        <f ca="1">IF($A33&gt;$AJ$21,"",_xll.RiskUniform($AJ$3,$AK$3))</f>
        <v>326.02974713633017</v>
      </c>
      <c r="AC33" s="23">
        <f ca="1">IF(AB33="","",_xll.RiskUniform($AJ$4,$AK$4)+$AJ$11)</f>
        <v>1514.2688577877529</v>
      </c>
      <c r="AD33" s="23">
        <f t="shared" ca="1" si="6"/>
        <v>-964.9579424875983</v>
      </c>
      <c r="AE33" s="23">
        <f t="shared" ca="1" si="7"/>
        <v>1566.504925473746</v>
      </c>
      <c r="AF33" s="23">
        <f ca="1">IF($A33&gt;$AJ$22,"",_xll.RiskUniform($AJ$3,$AK$3))</f>
        <v>39.822005174447284</v>
      </c>
      <c r="AG33" s="23">
        <f ca="1">IF(AF33="","",_xll.RiskUniform($AJ$4,$AK$4)+$AJ$12)</f>
        <v>1839.8591012094935</v>
      </c>
    </row>
    <row r="34" spans="1:33" x14ac:dyDescent="0.2">
      <c r="A34">
        <v>32</v>
      </c>
      <c r="B34" s="23">
        <f t="shared" ca="1" si="8"/>
        <v>4.4114030706896967</v>
      </c>
      <c r="C34" s="23">
        <f t="shared" ca="1" si="9"/>
        <v>29.547432829444588</v>
      </c>
      <c r="D34" s="23">
        <f ca="1">IF(A34&gt;$AJ$15,"",_xll.RiskUniform($AJ$3,$AK$3))</f>
        <v>108.23674221652652</v>
      </c>
      <c r="E34" s="23">
        <f ca="1">IF(D34="","",_xll.RiskUniform($AJ$4,$AK$4))</f>
        <v>29.874927010164065</v>
      </c>
      <c r="F34" s="23">
        <f t="shared" ca="1" si="10"/>
        <v>-128.12798906313657</v>
      </c>
      <c r="G34" s="23">
        <f t="shared" ca="1" si="11"/>
        <v>-359.09700873594255</v>
      </c>
      <c r="H34" s="23">
        <f ca="1">IF(A34&gt;$AJ$16,"",_xll.RiskUniform($AJ$3,$AK$3))</f>
        <v>67.201516840998153</v>
      </c>
      <c r="I34" s="23">
        <f ca="1">IF(H34="","",_xll.RiskUniform($AJ$4,$AK$4)+$AJ$6)</f>
        <v>381.2708266632327</v>
      </c>
      <c r="J34" s="23">
        <f t="shared" ca="1" si="12"/>
        <v>-707.79882133324838</v>
      </c>
      <c r="K34" s="23">
        <f t="shared" ca="1" si="13"/>
        <v>64.37365003129014</v>
      </c>
      <c r="L34" s="23">
        <f ca="1">IF(A34&gt;$AJ$17,"",_xll.RiskUniform($AJ$3,$AK$3))</f>
        <v>292.07741723771522</v>
      </c>
      <c r="M34" s="23">
        <f ca="1">IF(L34="","",_xll.RiskUniform($AJ$4,$AK$4)+$AJ$7)</f>
        <v>710.72015470161432</v>
      </c>
      <c r="N34" s="23">
        <f t="shared" ca="1" si="14"/>
        <v>-921.0476142180338</v>
      </c>
      <c r="O34" s="23">
        <f t="shared" ca="1" si="15"/>
        <v>-205.02906805337756</v>
      </c>
      <c r="P34" s="23">
        <f ca="1">IF($A34&gt;$AJ$18,"",_xll.RiskUniform($AJ$3,$AK$3))</f>
        <v>330.08626154645111</v>
      </c>
      <c r="Q34" s="23">
        <f ca="1">IF(P34="","",_xll.RiskUniform($AJ$4,$AK$4)+$AJ$8)</f>
        <v>943.59187491392083</v>
      </c>
      <c r="R34" s="23">
        <f t="shared" ca="1" si="0"/>
        <v>-479.34570352328865</v>
      </c>
      <c r="S34" s="23">
        <f t="shared" ca="1" si="1"/>
        <v>954.8316508936681</v>
      </c>
      <c r="T34" s="23">
        <f ca="1">IF($A34&gt;$AJ$19,"",_xll.RiskUniform($AJ$3,$AK$3))</f>
        <v>115.13339509426449</v>
      </c>
      <c r="U34" s="23">
        <f ca="1">IF(T34="","",_xll.RiskUniform($AJ$4,$AK$4)+$AJ$9)</f>
        <v>1068.3987013444766</v>
      </c>
      <c r="V34" s="23">
        <f t="shared" ca="1" si="2"/>
        <v>-539.4047037235905</v>
      </c>
      <c r="W34" s="23">
        <f t="shared" ca="1" si="3"/>
        <v>1348.4735292437867</v>
      </c>
      <c r="X34" s="23">
        <f ca="1">IF($A34&gt;$AJ$20,"",_xll.RiskUniform($AJ$3,$AK$3))</f>
        <v>234.42916884559077</v>
      </c>
      <c r="Y34" s="23">
        <f ca="1">IF(X34="","",_xll.RiskUniform($AJ$4,$AK$4)+$AJ$10)</f>
        <v>1452.3561179925289</v>
      </c>
      <c r="Z34" s="23">
        <f t="shared" ca="1" si="4"/>
        <v>1148.1895488683319</v>
      </c>
      <c r="AA34" s="23">
        <f t="shared" ca="1" si="5"/>
        <v>982.78036182424819</v>
      </c>
      <c r="AB34" s="23">
        <f ca="1">IF($A34&gt;$AJ$21,"",_xll.RiskUniform($AJ$3,$AK$3))</f>
        <v>270.88490015383485</v>
      </c>
      <c r="AC34" s="23">
        <f ca="1">IF(AB34="","",_xll.RiskUniform($AJ$4,$AK$4)+$AJ$11)</f>
        <v>1511.3558415270256</v>
      </c>
      <c r="AD34" s="23">
        <f t="shared" ca="1" si="6"/>
        <v>-1058.493823923711</v>
      </c>
      <c r="AE34" s="23">
        <f t="shared" ca="1" si="7"/>
        <v>-1569.1216453512557</v>
      </c>
      <c r="AF34" s="23">
        <f ca="1">IF($A34&gt;$AJ$22,"",_xll.RiskUniform($AJ$3,$AK$3))</f>
        <v>154.91537714194138</v>
      </c>
      <c r="AG34" s="23">
        <f ca="1">IF(AF34="","",_xll.RiskUniform($AJ$4,$AK$4)+$AJ$12)</f>
        <v>1892.7630367255358</v>
      </c>
    </row>
    <row r="35" spans="1:33" x14ac:dyDescent="0.2">
      <c r="A35">
        <v>33</v>
      </c>
      <c r="B35" s="23">
        <f t="shared" ca="1" si="8"/>
        <v>162.31854981958625</v>
      </c>
      <c r="C35" s="23">
        <f t="shared" ca="1" si="9"/>
        <v>-95.767581070919093</v>
      </c>
      <c r="D35" s="23">
        <f ca="1">IF(A35&gt;$AJ$15,"",_xll.RiskUniform($AJ$3,$AK$3))</f>
        <v>62.298820621979743</v>
      </c>
      <c r="E35" s="23">
        <f ca="1">IF(D35="","",_xll.RiskUniform($AJ$4,$AK$4))</f>
        <v>188.46416423211221</v>
      </c>
      <c r="F35" s="23">
        <f t="shared" ca="1" si="10"/>
        <v>-322.89537388878892</v>
      </c>
      <c r="G35" s="23">
        <f t="shared" ca="1" si="11"/>
        <v>145.96442398454982</v>
      </c>
      <c r="H35" s="23">
        <f ca="1">IF(A35&gt;$AJ$16,"",_xll.RiskUniform($AJ$3,$AK$3))</f>
        <v>122.09755719581837</v>
      </c>
      <c r="I35" s="23">
        <f ca="1">IF(H35="","",_xll.RiskUniform($AJ$4,$AK$4)+$AJ$6)</f>
        <v>354.35439259013316</v>
      </c>
      <c r="J35" s="23">
        <f t="shared" ca="1" si="12"/>
        <v>-214.40430684345759</v>
      </c>
      <c r="K35" s="23">
        <f t="shared" ca="1" si="13"/>
        <v>-473.79004168027728</v>
      </c>
      <c r="L35" s="23">
        <f ca="1">IF(A35&gt;$AJ$17,"",_xll.RiskUniform($AJ$3,$AK$3))</f>
        <v>92.252027223915974</v>
      </c>
      <c r="M35" s="23">
        <f ca="1">IF(L35="","",_xll.RiskUniform($AJ$4,$AK$4)+$AJ$7)</f>
        <v>520.04443116759012</v>
      </c>
      <c r="N35" s="23">
        <f t="shared" ca="1" si="14"/>
        <v>896.40451793508316</v>
      </c>
      <c r="O35" s="23">
        <f t="shared" ca="1" si="15"/>
        <v>289.22669878736565</v>
      </c>
      <c r="P35" s="23">
        <f ca="1">IF($A35&gt;$AJ$18,"",_xll.RiskUniform($AJ$3,$AK$3))</f>
        <v>333.32092801847261</v>
      </c>
      <c r="Q35" s="23">
        <f ca="1">IF(P35="","",_xll.RiskUniform($AJ$4,$AK$4)+$AJ$8)</f>
        <v>941.90930724028124</v>
      </c>
      <c r="R35" s="23">
        <f t="shared" ca="1" si="0"/>
        <v>889.57146981325764</v>
      </c>
      <c r="S35" s="23">
        <f t="shared" ca="1" si="1"/>
        <v>635.53555953968362</v>
      </c>
      <c r="T35" s="23">
        <f ca="1">IF($A35&gt;$AJ$19,"",_xll.RiskUniform($AJ$3,$AK$3))</f>
        <v>245.66457126643607</v>
      </c>
      <c r="U35" s="23">
        <f ca="1">IF(T35="","",_xll.RiskUniform($AJ$4,$AK$4)+$AJ$9)</f>
        <v>1093.2716256014048</v>
      </c>
      <c r="V35" s="23">
        <f t="shared" ca="1" si="2"/>
        <v>1140.538917489821</v>
      </c>
      <c r="W35" s="23">
        <f t="shared" ca="1" si="3"/>
        <v>718.16366741311253</v>
      </c>
      <c r="X35" s="23">
        <f ca="1">IF($A35&gt;$AJ$20,"",_xll.RiskUniform($AJ$3,$AK$3))</f>
        <v>132.50884225315292</v>
      </c>
      <c r="Y35" s="23">
        <f ca="1">IF(X35="","",_xll.RiskUniform($AJ$4,$AK$4)+$AJ$10)</f>
        <v>1347.8086197606485</v>
      </c>
      <c r="Z35" s="23">
        <f t="shared" ca="1" si="4"/>
        <v>613.06364687021664</v>
      </c>
      <c r="AA35" s="23">
        <f t="shared" ca="1" si="5"/>
        <v>-1401.7883570244405</v>
      </c>
      <c r="AB35" s="23">
        <f ca="1">IF($A35&gt;$AJ$21,"",_xll.RiskUniform($AJ$3,$AK$3))</f>
        <v>344.41667501636135</v>
      </c>
      <c r="AC35" s="23">
        <f ca="1">IF(AB35="","",_xll.RiskUniform($AJ$4,$AK$4)+$AJ$11)</f>
        <v>1529.986154513527</v>
      </c>
      <c r="AD35" s="23">
        <f t="shared" ca="1" si="6"/>
        <v>1759.6743800786705</v>
      </c>
      <c r="AE35" s="23">
        <f t="shared" ca="1" si="7"/>
        <v>57.961819550499889</v>
      </c>
      <c r="AF35" s="23">
        <f ca="1">IF($A35&gt;$AJ$22,"",_xll.RiskUniform($AJ$3,$AK$3))</f>
        <v>131.97981849198021</v>
      </c>
      <c r="AG35" s="23">
        <f ca="1">IF(AF35="","",_xll.RiskUniform($AJ$4,$AK$4)+$AJ$12)</f>
        <v>1760.6287219146627</v>
      </c>
    </row>
    <row r="36" spans="1:33" x14ac:dyDescent="0.2">
      <c r="A36">
        <v>34</v>
      </c>
      <c r="B36" s="23">
        <f t="shared" ca="1" si="8"/>
        <v>159.99837482156295</v>
      </c>
      <c r="C36" s="23">
        <f t="shared" ca="1" si="9"/>
        <v>183.56448916918762</v>
      </c>
      <c r="D36" s="23">
        <f ca="1">IF(A36&gt;$AJ$15,"",_xll.RiskUniform($AJ$3,$AK$3))</f>
        <v>308.7299642506452</v>
      </c>
      <c r="E36" s="23">
        <f ca="1">IF(D36="","",_xll.RiskUniform($AJ$4,$AK$4))</f>
        <v>243.50647143245729</v>
      </c>
      <c r="F36" s="23">
        <f t="shared" ca="1" si="10"/>
        <v>-280.08246296622644</v>
      </c>
      <c r="G36" s="23">
        <f t="shared" ca="1" si="11"/>
        <v>-42.595333869030497</v>
      </c>
      <c r="H36" s="23">
        <f ca="1">IF(A36&gt;$AJ$16,"",_xll.RiskUniform($AJ$3,$AK$3))</f>
        <v>204.35444740854101</v>
      </c>
      <c r="I36" s="23">
        <f ca="1">IF(H36="","",_xll.RiskUniform($AJ$4,$AK$4)+$AJ$6)</f>
        <v>283.30292714449985</v>
      </c>
      <c r="J36" s="23">
        <f t="shared" ca="1" si="12"/>
        <v>99.286312024319358</v>
      </c>
      <c r="K36" s="23">
        <f t="shared" ca="1" si="13"/>
        <v>-722.01914237381106</v>
      </c>
      <c r="L36" s="23">
        <f ca="1">IF(A36&gt;$AJ$17,"",_xll.RiskUniform($AJ$3,$AK$3))</f>
        <v>23.69859986309601</v>
      </c>
      <c r="M36" s="23">
        <f ca="1">IF(L36="","",_xll.RiskUniform($AJ$4,$AK$4)+$AJ$7)</f>
        <v>728.81370301991728</v>
      </c>
      <c r="N36" s="23">
        <f t="shared" ca="1" si="14"/>
        <v>688.63013152702467</v>
      </c>
      <c r="O36" s="23">
        <f t="shared" ca="1" si="15"/>
        <v>-602.9460324307139</v>
      </c>
      <c r="P36" s="23">
        <f ca="1">IF($A36&gt;$AJ$18,"",_xll.RiskUniform($AJ$3,$AK$3))</f>
        <v>162.64366348058167</v>
      </c>
      <c r="Q36" s="23">
        <f ca="1">IF(P36="","",_xll.RiskUniform($AJ$4,$AK$4)+$AJ$8)</f>
        <v>915.28977710387812</v>
      </c>
      <c r="R36" s="23">
        <f t="shared" ca="1" si="0"/>
        <v>730.31022727811512</v>
      </c>
      <c r="S36" s="23">
        <f t="shared" ca="1" si="1"/>
        <v>732.47687304116596</v>
      </c>
      <c r="T36" s="23">
        <f ca="1">IF($A36&gt;$AJ$19,"",_xll.RiskUniform($AJ$3,$AK$3))</f>
        <v>176.71606793976446</v>
      </c>
      <c r="U36" s="23">
        <f ca="1">IF(T36="","",_xll.RiskUniform($AJ$4,$AK$4)+$AJ$9)</f>
        <v>1034.3478126854509</v>
      </c>
      <c r="V36" s="23">
        <f t="shared" ca="1" si="2"/>
        <v>37.013875347943603</v>
      </c>
      <c r="W36" s="23">
        <f t="shared" ca="1" si="3"/>
        <v>1455.5839431832283</v>
      </c>
      <c r="X36" s="23">
        <f ca="1">IF($A36&gt;$AJ$20,"",_xll.RiskUniform($AJ$3,$AK$3))</f>
        <v>20.394928843147071</v>
      </c>
      <c r="Y36" s="23">
        <f ca="1">IF(X36="","",_xll.RiskUniform($AJ$4,$AK$4)+$AJ$10)</f>
        <v>1456.0544779029074</v>
      </c>
      <c r="Z36" s="23">
        <f t="shared" ca="1" si="4"/>
        <v>-1348.6056619255678</v>
      </c>
      <c r="AA36" s="23">
        <f t="shared" ca="1" si="5"/>
        <v>1066.8101328483699</v>
      </c>
      <c r="AB36" s="23">
        <f ca="1">IF($A36&gt;$AJ$21,"",_xll.RiskUniform($AJ$3,$AK$3))</f>
        <v>103.00329981464273</v>
      </c>
      <c r="AC36" s="23">
        <f ca="1">IF(AB36="","",_xll.RiskUniform($AJ$4,$AK$4)+$AJ$11)</f>
        <v>1719.5409535470958</v>
      </c>
      <c r="AD36" s="23">
        <f t="shared" ca="1" si="6"/>
        <v>1713.3353460556452</v>
      </c>
      <c r="AE36" s="23">
        <f t="shared" ca="1" si="7"/>
        <v>531.88157955085785</v>
      </c>
      <c r="AF36" s="23">
        <f ca="1">IF($A36&gt;$AJ$22,"",_xll.RiskUniform($AJ$3,$AK$3))</f>
        <v>163.6638217052774</v>
      </c>
      <c r="AG36" s="23">
        <f ca="1">IF(AF36="","",_xll.RiskUniform($AJ$4,$AK$4)+$AJ$12)</f>
        <v>1793.9944321845408</v>
      </c>
    </row>
    <row r="37" spans="1:33" x14ac:dyDescent="0.2">
      <c r="A37">
        <v>35</v>
      </c>
      <c r="B37" s="23">
        <f t="shared" ca="1" si="8"/>
        <v>8.1739532494939215</v>
      </c>
      <c r="C37" s="23">
        <f t="shared" ca="1" si="9"/>
        <v>-3.5582246892328153</v>
      </c>
      <c r="D37" s="23">
        <f ca="1">IF(A37&gt;$AJ$15,"",_xll.RiskUniform($AJ$3,$AK$3))</f>
        <v>244.63365400954268</v>
      </c>
      <c r="E37" s="23">
        <f ca="1">IF(D37="","",_xll.RiskUniform($AJ$4,$AK$4))</f>
        <v>8.9148457453832712</v>
      </c>
      <c r="F37" s="23">
        <f t="shared" ca="1" si="10"/>
        <v>-20.62043396883502</v>
      </c>
      <c r="G37" s="23">
        <f t="shared" ca="1" si="11"/>
        <v>360.36055247869581</v>
      </c>
      <c r="H37" s="23">
        <f ca="1">IF(A37&gt;$AJ$16,"",_xll.RiskUniform($AJ$3,$AK$3))</f>
        <v>196.40670019150693</v>
      </c>
      <c r="I37" s="23">
        <f ca="1">IF(H37="","",_xll.RiskUniform($AJ$4,$AK$4)+$AJ$6)</f>
        <v>360.95003820447778</v>
      </c>
      <c r="J37" s="23">
        <f t="shared" ca="1" si="12"/>
        <v>43.773118130038426</v>
      </c>
      <c r="K37" s="23">
        <f t="shared" ca="1" si="13"/>
        <v>-707.69485563041803</v>
      </c>
      <c r="L37" s="23">
        <f ca="1">IF(A37&gt;$AJ$17,"",_xll.RiskUniform($AJ$3,$AK$3))</f>
        <v>224.68564912934099</v>
      </c>
      <c r="M37" s="23">
        <f ca="1">IF(L37="","",_xll.RiskUniform($AJ$4,$AK$4)+$AJ$7)</f>
        <v>709.0473147516916</v>
      </c>
      <c r="N37" s="23">
        <f t="shared" ca="1" si="14"/>
        <v>-201.96867470074511</v>
      </c>
      <c r="O37" s="23">
        <f t="shared" ca="1" si="15"/>
        <v>-737.74047340653044</v>
      </c>
      <c r="P37" s="23">
        <f ca="1">IF($A37&gt;$AJ$18,"",_xll.RiskUniform($AJ$3,$AK$3))</f>
        <v>224.3566555974013</v>
      </c>
      <c r="Q37" s="23">
        <f ca="1">IF(P37="","",_xll.RiskUniform($AJ$4,$AK$4)+$AJ$8)</f>
        <v>764.88714962566019</v>
      </c>
      <c r="R37" s="23">
        <f t="shared" ca="1" si="0"/>
        <v>-488.89397684622941</v>
      </c>
      <c r="S37" s="23">
        <f t="shared" ca="1" si="1"/>
        <v>-885.241958107865</v>
      </c>
      <c r="T37" s="23">
        <f ca="1">IF($A37&gt;$AJ$19,"",_xll.RiskUniform($AJ$3,$AK$3))</f>
        <v>155.00425079774973</v>
      </c>
      <c r="U37" s="23">
        <f ca="1">IF(T37="","",_xll.RiskUniform($AJ$4,$AK$4)+$AJ$9)</f>
        <v>1011.2717958052467</v>
      </c>
      <c r="V37" s="23">
        <f t="shared" ca="1" si="2"/>
        <v>-1132.6306476078012</v>
      </c>
      <c r="W37" s="23">
        <f t="shared" ca="1" si="3"/>
        <v>544.17813252795918</v>
      </c>
      <c r="X37" s="23">
        <f ca="1">IF($A37&gt;$AJ$20,"",_xll.RiskUniform($AJ$3,$AK$3))</f>
        <v>298.00341232947306</v>
      </c>
      <c r="Y37" s="23">
        <f ca="1">IF(X37="","",_xll.RiskUniform($AJ$4,$AK$4)+$AJ$10)</f>
        <v>1256.5755145720786</v>
      </c>
      <c r="Z37" s="23">
        <f t="shared" ca="1" si="4"/>
        <v>-507.25422430612593</v>
      </c>
      <c r="AA37" s="23">
        <f t="shared" ca="1" si="5"/>
        <v>1529.3942867932528</v>
      </c>
      <c r="AB37" s="23">
        <f ca="1">IF($A37&gt;$AJ$21,"",_xll.RiskUniform($AJ$3,$AK$3))</f>
        <v>114.98838467665924</v>
      </c>
      <c r="AC37" s="23">
        <f ca="1">IF(AB37="","",_xll.RiskUniform($AJ$4,$AK$4)+$AJ$11)</f>
        <v>1611.3204934314749</v>
      </c>
      <c r="AD37" s="23">
        <f t="shared" ca="1" si="6"/>
        <v>-1905.3761120434644</v>
      </c>
      <c r="AE37" s="23">
        <f t="shared" ca="1" si="7"/>
        <v>-516.10451782598273</v>
      </c>
      <c r="AF37" s="23">
        <f ca="1">IF($A37&gt;$AJ$22,"",_xll.RiskUniform($AJ$3,$AK$3))</f>
        <v>311.282192945752</v>
      </c>
      <c r="AG37" s="23">
        <f ca="1">IF(AF37="","",_xll.RiskUniform($AJ$4,$AK$4)+$AJ$12)</f>
        <v>1974.0369808253995</v>
      </c>
    </row>
    <row r="38" spans="1:33" x14ac:dyDescent="0.2">
      <c r="A38">
        <v>36</v>
      </c>
      <c r="B38" s="23">
        <f t="shared" ca="1" si="8"/>
        <v>55.096742202004904</v>
      </c>
      <c r="C38" s="23">
        <f t="shared" ca="1" si="9"/>
        <v>27.686041526569309</v>
      </c>
      <c r="D38" s="23">
        <f ca="1">IF(A38&gt;$AJ$15,"",_xll.RiskUniform($AJ$3,$AK$3))</f>
        <v>132.41253602402963</v>
      </c>
      <c r="E38" s="23">
        <f ca="1">IF(D38="","",_xll.RiskUniform($AJ$4,$AK$4))</f>
        <v>61.661721486551997</v>
      </c>
      <c r="F38" s="23">
        <f t="shared" ca="1" si="10"/>
        <v>379.93801362785064</v>
      </c>
      <c r="G38" s="23">
        <f t="shared" ca="1" si="11"/>
        <v>227.40318958690597</v>
      </c>
      <c r="H38" s="23">
        <f ca="1">IF(A38&gt;$AJ$16,"",_xll.RiskUniform($AJ$3,$AK$3))</f>
        <v>57.088003531106665</v>
      </c>
      <c r="I38" s="23">
        <f ca="1">IF(H38="","",_xll.RiskUniform($AJ$4,$AK$4)+$AJ$6)</f>
        <v>442.79239473344063</v>
      </c>
      <c r="J38" s="23">
        <f t="shared" ca="1" si="12"/>
        <v>425.06292623997558</v>
      </c>
      <c r="K38" s="23">
        <f t="shared" ca="1" si="13"/>
        <v>358.44778931640548</v>
      </c>
      <c r="L38" s="23">
        <f ca="1">IF(A38&gt;$AJ$17,"",_xll.RiskUniform($AJ$3,$AK$3))</f>
        <v>145.21384285953758</v>
      </c>
      <c r="M38" s="23">
        <f ca="1">IF(L38="","",_xll.RiskUniform($AJ$4,$AK$4)+$AJ$7)</f>
        <v>556.02455784750111</v>
      </c>
      <c r="N38" s="23">
        <f t="shared" ca="1" si="14"/>
        <v>386.8076414433591</v>
      </c>
      <c r="O38" s="23">
        <f t="shared" ca="1" si="15"/>
        <v>870.29077746807366</v>
      </c>
      <c r="P38" s="23">
        <f ca="1">IF($A38&gt;$AJ$18,"",_xll.RiskUniform($AJ$3,$AK$3))</f>
        <v>101.68352564718126</v>
      </c>
      <c r="Q38" s="23">
        <f ca="1">IF(P38="","",_xll.RiskUniform($AJ$4,$AK$4)+$AJ$8)</f>
        <v>952.37922532201333</v>
      </c>
      <c r="R38" s="23">
        <f t="shared" ca="1" si="0"/>
        <v>1015.1781496548721</v>
      </c>
      <c r="S38" s="23">
        <f t="shared" ca="1" si="1"/>
        <v>-306.76402792312194</v>
      </c>
      <c r="T38" s="23">
        <f ca="1">IF($A38&gt;$AJ$19,"",_xll.RiskUniform($AJ$3,$AK$3))</f>
        <v>150.50299404116419</v>
      </c>
      <c r="U38" s="23">
        <f ca="1">IF(T38="","",_xll.RiskUniform($AJ$4,$AK$4)+$AJ$9)</f>
        <v>1060.5144244018124</v>
      </c>
      <c r="V38" s="23">
        <f t="shared" ca="1" si="2"/>
        <v>502.39818206797224</v>
      </c>
      <c r="W38" s="23">
        <f t="shared" ca="1" si="3"/>
        <v>1245.6457913859019</v>
      </c>
      <c r="X38" s="23">
        <f ca="1">IF($A38&gt;$AJ$20,"",_xll.RiskUniform($AJ$3,$AK$3))</f>
        <v>252.51484046462798</v>
      </c>
      <c r="Y38" s="23">
        <f ca="1">IF(X38="","",_xll.RiskUniform($AJ$4,$AK$4)+$AJ$10)</f>
        <v>1343.1445830373636</v>
      </c>
      <c r="Z38" s="23">
        <f t="shared" ca="1" si="4"/>
        <v>1025.2395340980847</v>
      </c>
      <c r="AA38" s="23">
        <f t="shared" ca="1" si="5"/>
        <v>-1105.4084009173516</v>
      </c>
      <c r="AB38" s="23">
        <f ca="1">IF($A38&gt;$AJ$21,"",_xll.RiskUniform($AJ$3,$AK$3))</f>
        <v>206.52210819525564</v>
      </c>
      <c r="AC38" s="23">
        <f ca="1">IF(AB38="","",_xll.RiskUniform($AJ$4,$AK$4)+$AJ$11)</f>
        <v>1507.6617110931466</v>
      </c>
      <c r="AD38" s="23">
        <f t="shared" ca="1" si="6"/>
        <v>-592.54021180459699</v>
      </c>
      <c r="AE38" s="23">
        <f t="shared" ca="1" si="7"/>
        <v>-1842.6770915102509</v>
      </c>
      <c r="AF38" s="23">
        <f ca="1">IF($A38&gt;$AJ$22,"",_xll.RiskUniform($AJ$3,$AK$3))</f>
        <v>255.72867946024328</v>
      </c>
      <c r="AG38" s="23">
        <f ca="1">IF(AF38="","",_xll.RiskUniform($AJ$4,$AK$4)+$AJ$12)</f>
        <v>1935.6039796875068</v>
      </c>
    </row>
    <row r="39" spans="1:33" x14ac:dyDescent="0.2">
      <c r="A39">
        <v>37</v>
      </c>
      <c r="B39" s="23">
        <f t="shared" ca="1" si="8"/>
        <v>96.037901415736826</v>
      </c>
      <c r="C39" s="23">
        <f t="shared" ca="1" si="9"/>
        <v>83.194313677047276</v>
      </c>
      <c r="D39" s="23">
        <f ca="1">IF(A39&gt;$AJ$15,"",_xll.RiskUniform($AJ$3,$AK$3))</f>
        <v>13.280232133130507</v>
      </c>
      <c r="E39" s="23">
        <f ca="1">IF(D39="","",_xll.RiskUniform($AJ$4,$AK$4))</f>
        <v>127.06129362057401</v>
      </c>
      <c r="F39" s="23">
        <f t="shared" ca="1" si="10"/>
        <v>336.76299690004572</v>
      </c>
      <c r="G39" s="23">
        <f t="shared" ca="1" si="11"/>
        <v>-290.77412272377302</v>
      </c>
      <c r="H39" s="23">
        <f ca="1">IF(A39&gt;$AJ$16,"",_xll.RiskUniform($AJ$3,$AK$3))</f>
        <v>300.88065051427793</v>
      </c>
      <c r="I39" s="23">
        <f ca="1">IF(H39="","",_xll.RiskUniform($AJ$4,$AK$4)+$AJ$6)</f>
        <v>444.92573147310782</v>
      </c>
      <c r="J39" s="23">
        <f t="shared" ca="1" si="12"/>
        <v>-66.372995798153042</v>
      </c>
      <c r="K39" s="23">
        <f t="shared" ca="1" si="13"/>
        <v>-588.07985442177835</v>
      </c>
      <c r="L39" s="23">
        <f ca="1">IF(A39&gt;$AJ$17,"",_xll.RiskUniform($AJ$3,$AK$3))</f>
        <v>224.51148641518409</v>
      </c>
      <c r="M39" s="23">
        <f ca="1">IF(L39="","",_xll.RiskUniform($AJ$4,$AK$4)+$AJ$7)</f>
        <v>591.8135599561416</v>
      </c>
      <c r="N39" s="23">
        <f t="shared" ca="1" si="14"/>
        <v>223.89960859914149</v>
      </c>
      <c r="O39" s="23">
        <f t="shared" ca="1" si="15"/>
        <v>-842.77226189696455</v>
      </c>
      <c r="P39" s="23">
        <f ca="1">IF($A39&gt;$AJ$18,"",_xll.RiskUniform($AJ$3,$AK$3))</f>
        <v>80.370284664160067</v>
      </c>
      <c r="Q39" s="23">
        <f ca="1">IF(P39="","",_xll.RiskUniform($AJ$4,$AK$4)+$AJ$8)</f>
        <v>872.00694960176475</v>
      </c>
      <c r="R39" s="23">
        <f t="shared" ca="1" si="0"/>
        <v>-100.19621491979632</v>
      </c>
      <c r="S39" s="23">
        <f t="shared" ca="1" si="1"/>
        <v>1083.4810994906734</v>
      </c>
      <c r="T39" s="23">
        <f ca="1">IF($A39&gt;$AJ$19,"",_xll.RiskUniform($AJ$3,$AK$3))</f>
        <v>265.55679315870168</v>
      </c>
      <c r="U39" s="23">
        <f ca="1">IF(T39="","",_xll.RiskUniform($AJ$4,$AK$4)+$AJ$9)</f>
        <v>1088.104119300066</v>
      </c>
      <c r="V39" s="23">
        <f t="shared" ca="1" si="2"/>
        <v>470.78991881524297</v>
      </c>
      <c r="W39" s="23">
        <f t="shared" ca="1" si="3"/>
        <v>-1159.7946716429904</v>
      </c>
      <c r="X39" s="23">
        <f ca="1">IF($A39&gt;$AJ$20,"",_xll.RiskUniform($AJ$3,$AK$3))</f>
        <v>105.62895776988738</v>
      </c>
      <c r="Y39" s="23">
        <f ca="1">IF(X39="","",_xll.RiskUniform($AJ$4,$AK$4)+$AJ$10)</f>
        <v>1251.7055676274413</v>
      </c>
      <c r="Z39" s="23">
        <f t="shared" ca="1" si="4"/>
        <v>-707.58454276201201</v>
      </c>
      <c r="AA39" s="23">
        <f t="shared" ca="1" si="5"/>
        <v>1576.0695326721411</v>
      </c>
      <c r="AB39" s="23">
        <f ca="1">IF($A39&gt;$AJ$21,"",_xll.RiskUniform($AJ$3,$AK$3))</f>
        <v>127.65648716365051</v>
      </c>
      <c r="AC39" s="23">
        <f ca="1">IF(AB39="","",_xll.RiskUniform($AJ$4,$AK$4)+$AJ$11)</f>
        <v>1727.6200557336404</v>
      </c>
      <c r="AD39" s="23">
        <f t="shared" ca="1" si="6"/>
        <v>-1650.8774460647794</v>
      </c>
      <c r="AE39" s="23">
        <f t="shared" ca="1" si="7"/>
        <v>673.53313737043982</v>
      </c>
      <c r="AF39" s="23">
        <f ca="1">IF($A39&gt;$AJ$22,"",_xll.RiskUniform($AJ$3,$AK$3))</f>
        <v>90.71881601639177</v>
      </c>
      <c r="AG39" s="23">
        <f ca="1">IF(AF39="","",_xll.RiskUniform($AJ$4,$AK$4)+$AJ$12)</f>
        <v>1782.9871645812364</v>
      </c>
    </row>
    <row r="40" spans="1:33" x14ac:dyDescent="0.2">
      <c r="A40">
        <v>38</v>
      </c>
      <c r="B40" s="23">
        <f t="shared" ca="1" si="8"/>
        <v>17.765971495210415</v>
      </c>
      <c r="C40" s="23">
        <f t="shared" ca="1" si="9"/>
        <v>-6.6884639299470425</v>
      </c>
      <c r="D40" s="23">
        <f ca="1">IF(A40&gt;$AJ$15,"",_xll.RiskUniform($AJ$3,$AK$3))</f>
        <v>269.81690403857726</v>
      </c>
      <c r="E40" s="23">
        <f ca="1">IF(D40="","",_xll.RiskUniform($AJ$4,$AK$4))</f>
        <v>18.983289833715116</v>
      </c>
      <c r="F40" s="23">
        <f t="shared" ca="1" si="10"/>
        <v>289.38668425153662</v>
      </c>
      <c r="G40" s="23">
        <f t="shared" ca="1" si="11"/>
        <v>115.86850923233078</v>
      </c>
      <c r="H40" s="23">
        <f ca="1">IF(A40&gt;$AJ$16,"",_xll.RiskUniform($AJ$3,$AK$3))</f>
        <v>345.95603733653934</v>
      </c>
      <c r="I40" s="23">
        <f ca="1">IF(H40="","",_xll.RiskUniform($AJ$4,$AK$4)+$AJ$6)</f>
        <v>311.72129291054415</v>
      </c>
      <c r="J40" s="23">
        <f t="shared" ca="1" si="12"/>
        <v>-571.96840649681667</v>
      </c>
      <c r="K40" s="23">
        <f t="shared" ca="1" si="13"/>
        <v>84.102209540157432</v>
      </c>
      <c r="L40" s="23">
        <f ca="1">IF(A40&gt;$AJ$17,"",_xll.RiskUniform($AJ$3,$AK$3))</f>
        <v>317.15486422267134</v>
      </c>
      <c r="M40" s="23">
        <f ca="1">IF(L40="","",_xll.RiskUniform($AJ$4,$AK$4)+$AJ$7)</f>
        <v>578.11853428172003</v>
      </c>
      <c r="N40" s="23">
        <f t="shared" ca="1" si="14"/>
        <v>-725.54142209103645</v>
      </c>
      <c r="O40" s="23">
        <f t="shared" ca="1" si="15"/>
        <v>615.24805607334599</v>
      </c>
      <c r="P40" s="23">
        <f ca="1">IF($A40&gt;$AJ$18,"",_xll.RiskUniform($AJ$3,$AK$3))</f>
        <v>341.73027630189699</v>
      </c>
      <c r="Q40" s="23">
        <f ca="1">IF(P40="","",_xll.RiskUniform($AJ$4,$AK$4)+$AJ$8)</f>
        <v>951.28361999559024</v>
      </c>
      <c r="R40" s="23">
        <f t="shared" ca="1" si="0"/>
        <v>615.82220728903326</v>
      </c>
      <c r="S40" s="23">
        <f t="shared" ca="1" si="1"/>
        <v>825.71030332243981</v>
      </c>
      <c r="T40" s="23">
        <f ca="1">IF($A40&gt;$AJ$19,"",_xll.RiskUniform($AJ$3,$AK$3))</f>
        <v>145.44324489869331</v>
      </c>
      <c r="U40" s="23">
        <f ca="1">IF(T40="","",_xll.RiskUniform($AJ$4,$AK$4)+$AJ$9)</f>
        <v>1030.0652872527899</v>
      </c>
      <c r="V40" s="23">
        <f t="shared" ca="1" si="2"/>
        <v>557.30568770529533</v>
      </c>
      <c r="W40" s="23">
        <f t="shared" ca="1" si="3"/>
        <v>1317.4986440035775</v>
      </c>
      <c r="X40" s="23">
        <f ca="1">IF($A40&gt;$AJ$20,"",_xll.RiskUniform($AJ$3,$AK$3))</f>
        <v>107.98476871670272</v>
      </c>
      <c r="Y40" s="23">
        <f ca="1">IF(X40="","",_xll.RiskUniform($AJ$4,$AK$4)+$AJ$10)</f>
        <v>1430.5216903283701</v>
      </c>
      <c r="Z40" s="23">
        <f t="shared" ca="1" si="4"/>
        <v>406.86694194718689</v>
      </c>
      <c r="AA40" s="23">
        <f t="shared" ca="1" si="5"/>
        <v>-1630.4271514718421</v>
      </c>
      <c r="AB40" s="23">
        <f ca="1">IF($A40&gt;$AJ$21,"",_xll.RiskUniform($AJ$3,$AK$3))</f>
        <v>36.372867052147512</v>
      </c>
      <c r="AC40" s="23">
        <f ca="1">IF(AB40="","",_xll.RiskUniform($AJ$4,$AK$4)+$AJ$11)</f>
        <v>1680.4265543920806</v>
      </c>
      <c r="AD40" s="23">
        <f t="shared" ca="1" si="6"/>
        <v>-1083.3613349146926</v>
      </c>
      <c r="AE40" s="23">
        <f t="shared" ca="1" si="7"/>
        <v>-1431.472875104972</v>
      </c>
      <c r="AF40" s="23">
        <f ca="1">IF($A40&gt;$AJ$22,"",_xll.RiskUniform($AJ$3,$AK$3))</f>
        <v>349.63973188601824</v>
      </c>
      <c r="AG40" s="23">
        <f ca="1">IF(AF40="","",_xll.RiskUniform($AJ$4,$AK$4)+$AJ$12)</f>
        <v>1795.212069408358</v>
      </c>
    </row>
    <row r="41" spans="1:33" x14ac:dyDescent="0.2">
      <c r="A41">
        <v>39</v>
      </c>
      <c r="B41" s="23">
        <f t="shared" ca="1" si="8"/>
        <v>-5.5060770278253814</v>
      </c>
      <c r="C41" s="23">
        <f t="shared" ca="1" si="9"/>
        <v>-20.927181319642234</v>
      </c>
      <c r="D41" s="23">
        <f ca="1">IF(A41&gt;$AJ$15,"",_xll.RiskUniform($AJ$3,$AK$3))</f>
        <v>167.81793133681043</v>
      </c>
      <c r="E41" s="23">
        <f ca="1">IF(D41="","",_xll.RiskUniform($AJ$4,$AK$4))</f>
        <v>21.639403924820325</v>
      </c>
      <c r="F41" s="23">
        <f t="shared" ca="1" si="10"/>
        <v>-320.35049099127014</v>
      </c>
      <c r="G41" s="23">
        <f t="shared" ca="1" si="11"/>
        <v>231.87659290913064</v>
      </c>
      <c r="H41" s="23">
        <f ca="1">IF(A41&gt;$AJ$16,"",_xll.RiskUniform($AJ$3,$AK$3))</f>
        <v>228.70972838182598</v>
      </c>
      <c r="I41" s="23">
        <f ca="1">IF(H41="","",_xll.RiskUniform($AJ$4,$AK$4)+$AJ$6)</f>
        <v>395.46326177976954</v>
      </c>
      <c r="J41" s="23">
        <f t="shared" ca="1" si="12"/>
        <v>-621.03999998794291</v>
      </c>
      <c r="K41" s="23">
        <f t="shared" ca="1" si="13"/>
        <v>102.35797654277954</v>
      </c>
      <c r="L41" s="23">
        <f ca="1">IF(A41&gt;$AJ$17,"",_xll.RiskUniform($AJ$3,$AK$3))</f>
        <v>97.226023755453625</v>
      </c>
      <c r="M41" s="23">
        <f ca="1">IF(L41="","",_xll.RiskUniform($AJ$4,$AK$4)+$AJ$7)</f>
        <v>629.4186499834243</v>
      </c>
      <c r="N41" s="23">
        <f t="shared" ca="1" si="14"/>
        <v>-445.22794373364445</v>
      </c>
      <c r="O41" s="23">
        <f t="shared" ca="1" si="15"/>
        <v>-717.04986147623254</v>
      </c>
      <c r="P41" s="23">
        <f ca="1">IF($A41&gt;$AJ$18,"",_xll.RiskUniform($AJ$3,$AK$3))</f>
        <v>305.74962639727005</v>
      </c>
      <c r="Q41" s="23">
        <f ca="1">IF(P41="","",_xll.RiskUniform($AJ$4,$AK$4)+$AJ$8)</f>
        <v>844.03105732216602</v>
      </c>
      <c r="R41" s="23">
        <f t="shared" ca="1" si="0"/>
        <v>914.4389682754354</v>
      </c>
      <c r="S41" s="23">
        <f t="shared" ca="1" si="1"/>
        <v>610.74820529354611</v>
      </c>
      <c r="T41" s="23">
        <f ca="1">IF($A41&gt;$AJ$19,"",_xll.RiskUniform($AJ$3,$AK$3))</f>
        <v>195.36759626534345</v>
      </c>
      <c r="U41" s="23">
        <f ca="1">IF(T41="","",_xll.RiskUniform($AJ$4,$AK$4)+$AJ$9)</f>
        <v>1099.6417584695164</v>
      </c>
      <c r="V41" s="23">
        <f t="shared" ca="1" si="2"/>
        <v>523.05562703088685</v>
      </c>
      <c r="W41" s="23">
        <f t="shared" ca="1" si="3"/>
        <v>-1252.9892247790442</v>
      </c>
      <c r="X41" s="23">
        <f ca="1">IF($A41&gt;$AJ$20,"",_xll.RiskUniform($AJ$3,$AK$3))</f>
        <v>162.18747683826308</v>
      </c>
      <c r="Y41" s="23">
        <f ca="1">IF(X41="","",_xll.RiskUniform($AJ$4,$AK$4)+$AJ$10)</f>
        <v>1357.7809787963097</v>
      </c>
      <c r="Z41" s="23">
        <f t="shared" ca="1" si="4"/>
        <v>-1204.02464147777</v>
      </c>
      <c r="AA41" s="23">
        <f t="shared" ca="1" si="5"/>
        <v>936.65470033825227</v>
      </c>
      <c r="AB41" s="23">
        <f ca="1">IF($A41&gt;$AJ$21,"",_xll.RiskUniform($AJ$3,$AK$3))</f>
        <v>216.10875104814545</v>
      </c>
      <c r="AC41" s="23">
        <f ca="1">IF(AB41="","",_xll.RiskUniform($AJ$4,$AK$4)+$AJ$11)</f>
        <v>1525.4498893609759</v>
      </c>
      <c r="AD41" s="23">
        <f t="shared" ca="1" si="6"/>
        <v>1342.5673477794251</v>
      </c>
      <c r="AE41" s="23">
        <f t="shared" ca="1" si="7"/>
        <v>1340.2148431603832</v>
      </c>
      <c r="AF41" s="23">
        <f ca="1">IF($A41&gt;$AJ$22,"",_xll.RiskUniform($AJ$3,$AK$3))</f>
        <v>113.88185680295032</v>
      </c>
      <c r="AG41" s="23">
        <f ca="1">IF(AF41="","",_xll.RiskUniform($AJ$4,$AK$4)+$AJ$12)</f>
        <v>1897.0142090007894</v>
      </c>
    </row>
    <row r="42" spans="1:33" x14ac:dyDescent="0.2">
      <c r="A42">
        <v>40</v>
      </c>
      <c r="B42" s="23">
        <f t="shared" ca="1" si="8"/>
        <v>-91.445312171311627</v>
      </c>
      <c r="C42" s="23">
        <f t="shared" ca="1" si="9"/>
        <v>-1.2645356269970849</v>
      </c>
      <c r="D42" s="23">
        <f ca="1">IF(A42&gt;$AJ$15,"",_xll.RiskUniform($AJ$3,$AK$3))</f>
        <v>103.68638501356253</v>
      </c>
      <c r="E42" s="23">
        <f ca="1">IF(D42="","",_xll.RiskUniform($AJ$4,$AK$4))</f>
        <v>91.454054959091778</v>
      </c>
      <c r="F42" s="23">
        <f t="shared" ca="1" si="10"/>
        <v>374.01923000969492</v>
      </c>
      <c r="G42" s="23">
        <f t="shared" ca="1" si="11"/>
        <v>-136.68535862127078</v>
      </c>
      <c r="H42" s="23">
        <f ca="1">IF(A42&gt;$AJ$16,"",_xll.RiskUniform($AJ$3,$AK$3))</f>
        <v>206.99474316923133</v>
      </c>
      <c r="I42" s="23">
        <f ca="1">IF(H42="","",_xll.RiskUniform($AJ$4,$AK$4)+$AJ$6)</f>
        <v>398.21259608213109</v>
      </c>
      <c r="J42" s="23">
        <f t="shared" ca="1" si="12"/>
        <v>648.98432604045524</v>
      </c>
      <c r="K42" s="23">
        <f t="shared" ca="1" si="13"/>
        <v>57.59142424163997</v>
      </c>
      <c r="L42" s="23">
        <f ca="1">IF(A42&gt;$AJ$17,"",_xll.RiskUniform($AJ$3,$AK$3))</f>
        <v>182.30088291515986</v>
      </c>
      <c r="M42" s="23">
        <f ca="1">IF(L42="","",_xll.RiskUniform($AJ$4,$AK$4)+$AJ$7)</f>
        <v>651.53467105931088</v>
      </c>
      <c r="N42" s="23">
        <f t="shared" ca="1" si="14"/>
        <v>879.14089948510787</v>
      </c>
      <c r="O42" s="23">
        <f t="shared" ca="1" si="15"/>
        <v>-118.52959497826551</v>
      </c>
      <c r="P42" s="23">
        <f ca="1">IF($A42&gt;$AJ$18,"",_xll.RiskUniform($AJ$3,$AK$3))</f>
        <v>138.09606054607144</v>
      </c>
      <c r="Q42" s="23">
        <f ca="1">IF(P42="","",_xll.RiskUniform($AJ$4,$AK$4)+$AJ$8)</f>
        <v>887.09525195054232</v>
      </c>
      <c r="R42" s="23">
        <f t="shared" ca="1" si="0"/>
        <v>-690.57266329720028</v>
      </c>
      <c r="S42" s="23">
        <f t="shared" ca="1" si="1"/>
        <v>775.16347726588435</v>
      </c>
      <c r="T42" s="23">
        <f ca="1">IF($A42&gt;$AJ$19,"",_xll.RiskUniform($AJ$3,$AK$3))</f>
        <v>253.62595855306213</v>
      </c>
      <c r="U42" s="23">
        <f ca="1">IF(T42="","",_xll.RiskUniform($AJ$4,$AK$4)+$AJ$9)</f>
        <v>1038.156548782661</v>
      </c>
      <c r="V42" s="23">
        <f t="shared" ca="1" si="2"/>
        <v>984.25756192629387</v>
      </c>
      <c r="W42" s="23">
        <f t="shared" ca="1" si="3"/>
        <v>1050.8515381159932</v>
      </c>
      <c r="X42" s="23">
        <f ca="1">IF($A42&gt;$AJ$20,"",_xll.RiskUniform($AJ$3,$AK$3))</f>
        <v>245.86233602980832</v>
      </c>
      <c r="Y42" s="23">
        <f ca="1">IF(X42="","",_xll.RiskUniform($AJ$4,$AK$4)+$AJ$10)</f>
        <v>1439.8096760925873</v>
      </c>
      <c r="Z42" s="23">
        <f t="shared" ca="1" si="4"/>
        <v>-1313.7931742936296</v>
      </c>
      <c r="AA42" s="23">
        <f t="shared" ca="1" si="5"/>
        <v>976.21505572435376</v>
      </c>
      <c r="AB42" s="23">
        <f ca="1">IF($A42&gt;$AJ$21,"",_xll.RiskUniform($AJ$3,$AK$3))</f>
        <v>140.73263065249552</v>
      </c>
      <c r="AC42" s="23">
        <f ca="1">IF(AB42="","",_xll.RiskUniform($AJ$4,$AK$4)+$AJ$11)</f>
        <v>1636.7798690854659</v>
      </c>
      <c r="AD42" s="23">
        <f t="shared" ca="1" si="6"/>
        <v>464.99679257098853</v>
      </c>
      <c r="AE42" s="23">
        <f t="shared" ca="1" si="7"/>
        <v>1856.3324714129005</v>
      </c>
      <c r="AF42" s="23">
        <f ca="1">IF($A42&gt;$AJ$22,"",_xll.RiskUniform($AJ$3,$AK$3))</f>
        <v>126.9890606200232</v>
      </c>
      <c r="AG42" s="23">
        <f ca="1">IF(AF42="","",_xll.RiskUniform($AJ$4,$AK$4)+$AJ$12)</f>
        <v>1913.6855179269226</v>
      </c>
    </row>
    <row r="43" spans="1:33" x14ac:dyDescent="0.2">
      <c r="A43">
        <v>41</v>
      </c>
      <c r="B43" s="23">
        <f t="shared" ca="1" si="8"/>
        <v>-79.432327807090275</v>
      </c>
      <c r="C43" s="23">
        <f t="shared" ca="1" si="9"/>
        <v>172.7835775370298</v>
      </c>
      <c r="D43" s="23">
        <f ca="1">IF(A43&gt;$AJ$15,"",_xll.RiskUniform($AJ$3,$AK$3))</f>
        <v>140.23178195112726</v>
      </c>
      <c r="E43" s="23">
        <f ca="1">IF(D43="","",_xll.RiskUniform($AJ$4,$AK$4))</f>
        <v>190.1674508619912</v>
      </c>
      <c r="F43" s="23">
        <f t="shared" ca="1" si="10"/>
        <v>-264.41562958607039</v>
      </c>
      <c r="G43" s="23">
        <f t="shared" ca="1" si="11"/>
        <v>-308.44744357275948</v>
      </c>
      <c r="H43" s="23">
        <f ca="1">IF(A43&gt;$AJ$16,"",_xll.RiskUniform($AJ$3,$AK$3))</f>
        <v>47.985999856348208</v>
      </c>
      <c r="I43" s="23">
        <f ca="1">IF(H43="","",_xll.RiskUniform($AJ$4,$AK$4)+$AJ$6)</f>
        <v>406.27016948819738</v>
      </c>
      <c r="J43" s="23">
        <f t="shared" ca="1" si="12"/>
        <v>-237.50814565248342</v>
      </c>
      <c r="K43" s="23">
        <f t="shared" ca="1" si="13"/>
        <v>459.45324852891235</v>
      </c>
      <c r="L43" s="23">
        <f ca="1">IF(A43&gt;$AJ$17,"",_xll.RiskUniform($AJ$3,$AK$3))</f>
        <v>140.27797789388958</v>
      </c>
      <c r="M43" s="23">
        <f ca="1">IF(L43="","",_xll.RiskUniform($AJ$4,$AK$4)+$AJ$7)</f>
        <v>517.21118204757693</v>
      </c>
      <c r="N43" s="23">
        <f t="shared" ca="1" si="14"/>
        <v>438.08421829288704</v>
      </c>
      <c r="O43" s="23">
        <f t="shared" ca="1" si="15"/>
        <v>655.3453850096829</v>
      </c>
      <c r="P43" s="23">
        <f ca="1">IF($A43&gt;$AJ$18,"",_xll.RiskUniform($AJ$3,$AK$3))</f>
        <v>132.92843196268927</v>
      </c>
      <c r="Q43" s="23">
        <f ca="1">IF(P43="","",_xll.RiskUniform($AJ$4,$AK$4)+$AJ$8)</f>
        <v>788.28634135749132</v>
      </c>
      <c r="R43" s="23">
        <f t="shared" ca="1" si="0"/>
        <v>948.6522145923376</v>
      </c>
      <c r="S43" s="23">
        <f t="shared" ca="1" si="1"/>
        <v>707.53371048446161</v>
      </c>
      <c r="T43" s="23">
        <f ca="1">IF($A43&gt;$AJ$19,"",_xll.RiskUniform($AJ$3,$AK$3))</f>
        <v>0.64082725335121715</v>
      </c>
      <c r="U43" s="23">
        <f ca="1">IF(T43="","",_xll.RiskUniform($AJ$4,$AK$4)+$AJ$9)</f>
        <v>1183.4462284881627</v>
      </c>
      <c r="V43" s="23">
        <f t="shared" ca="1" si="2"/>
        <v>1154.8302766427612</v>
      </c>
      <c r="W43" s="23">
        <f t="shared" ca="1" si="3"/>
        <v>552.99722147688124</v>
      </c>
      <c r="X43" s="23">
        <f ca="1">IF($A43&gt;$AJ$20,"",_xll.RiskUniform($AJ$3,$AK$3))</f>
        <v>214.07489009480801</v>
      </c>
      <c r="Y43" s="23">
        <f ca="1">IF(X43="","",_xll.RiskUniform($AJ$4,$AK$4)+$AJ$10)</f>
        <v>1280.4057539748669</v>
      </c>
      <c r="Z43" s="23">
        <f t="shared" ca="1" si="4"/>
        <v>-45.452789362770844</v>
      </c>
      <c r="AA43" s="23">
        <f t="shared" ca="1" si="5"/>
        <v>-1645.0620888241419</v>
      </c>
      <c r="AB43" s="23">
        <f ca="1">IF($A43&gt;$AJ$21,"",_xll.RiskUniform($AJ$3,$AK$3))</f>
        <v>36.10069271187227</v>
      </c>
      <c r="AC43" s="23">
        <f ca="1">IF(AB43="","",_xll.RiskUniform($AJ$4,$AK$4)+$AJ$11)</f>
        <v>1645.6898954989379</v>
      </c>
      <c r="AD43" s="23">
        <f t="shared" ca="1" si="6"/>
        <v>1350.8368493090102</v>
      </c>
      <c r="AE43" s="23">
        <f t="shared" ca="1" si="7"/>
        <v>-1430.873126310199</v>
      </c>
      <c r="AF43" s="23">
        <f ca="1">IF($A43&gt;$AJ$22,"",_xll.RiskUniform($AJ$3,$AK$3))</f>
        <v>225.3805085009588</v>
      </c>
      <c r="AG43" s="23">
        <f ca="1">IF(AF43="","",_xll.RiskUniform($AJ$4,$AK$4)+$AJ$12)</f>
        <v>1967.7799920336156</v>
      </c>
    </row>
    <row r="44" spans="1:33" x14ac:dyDescent="0.2">
      <c r="A44">
        <v>42</v>
      </c>
      <c r="B44" s="23">
        <f t="shared" ca="1" si="8"/>
        <v>7.1718451424305707</v>
      </c>
      <c r="C44" s="23">
        <f t="shared" ca="1" si="9"/>
        <v>47.6178492058839</v>
      </c>
      <c r="D44" s="23">
        <f ca="1">IF(A44&gt;$AJ$15,"",_xll.RiskUniform($AJ$3,$AK$3))</f>
        <v>114.51864290274783</v>
      </c>
      <c r="E44" s="23">
        <f ca="1">IF(D44="","",_xll.RiskUniform($AJ$4,$AK$4))</f>
        <v>48.15490552105053</v>
      </c>
      <c r="F44" s="23">
        <f t="shared" ca="1" si="10"/>
        <v>-267.82724227889139</v>
      </c>
      <c r="G44" s="23">
        <f t="shared" ca="1" si="11"/>
        <v>9.519725232952128</v>
      </c>
      <c r="H44" s="23">
        <f ca="1">IF(A44&gt;$AJ$16,"",_xll.RiskUniform($AJ$3,$AK$3))</f>
        <v>172.75206662962577</v>
      </c>
      <c r="I44" s="23">
        <f ca="1">IF(H44="","",_xll.RiskUniform($AJ$4,$AK$4)+$AJ$6)</f>
        <v>267.9963747426948</v>
      </c>
      <c r="J44" s="23">
        <f t="shared" ca="1" si="12"/>
        <v>742.23790560852251</v>
      </c>
      <c r="K44" s="23">
        <f t="shared" ca="1" si="13"/>
        <v>-23.555437150044206</v>
      </c>
      <c r="L44" s="23">
        <f ca="1">IF(A44&gt;$AJ$17,"",_xll.RiskUniform($AJ$3,$AK$3))</f>
        <v>100.49923986585661</v>
      </c>
      <c r="M44" s="23">
        <f ca="1">IF(L44="","",_xll.RiskUniform($AJ$4,$AK$4)+$AJ$7)</f>
        <v>742.61158564989796</v>
      </c>
      <c r="N44" s="23">
        <f t="shared" ca="1" si="14"/>
        <v>-486.42805054362526</v>
      </c>
      <c r="O44" s="23">
        <f t="shared" ca="1" si="15"/>
        <v>-650.96081682907015</v>
      </c>
      <c r="P44" s="23">
        <f ca="1">IF($A44&gt;$AJ$18,"",_xll.RiskUniform($AJ$3,$AK$3))</f>
        <v>167.43347056808395</v>
      </c>
      <c r="Q44" s="23">
        <f ca="1">IF(P44="","",_xll.RiskUniform($AJ$4,$AK$4)+$AJ$8)</f>
        <v>812.62674913052297</v>
      </c>
      <c r="R44" s="23">
        <f t="shared" ca="1" si="0"/>
        <v>-756.91909815147562</v>
      </c>
      <c r="S44" s="23">
        <f t="shared" ca="1" si="1"/>
        <v>990.18685262372946</v>
      </c>
      <c r="T44" s="23">
        <f ca="1">IF($A44&gt;$AJ$19,"",_xll.RiskUniform($AJ$3,$AK$3))</f>
        <v>77.621686522091892</v>
      </c>
      <c r="U44" s="23">
        <f ca="1">IF(T44="","",_xll.RiskUniform($AJ$4,$AK$4)+$AJ$9)</f>
        <v>1246.3532903054938</v>
      </c>
      <c r="V44" s="23">
        <f t="shared" ca="1" si="2"/>
        <v>1256.3231676676717</v>
      </c>
      <c r="W44" s="23">
        <f t="shared" ca="1" si="3"/>
        <v>213.24361374650709</v>
      </c>
      <c r="X44" s="23">
        <f ca="1">IF($A44&gt;$AJ$20,"",_xll.RiskUniform($AJ$3,$AK$3))</f>
        <v>238.92917550066258</v>
      </c>
      <c r="Y44" s="23">
        <f ca="1">IF(X44="","",_xll.RiskUniform($AJ$4,$AK$4)+$AJ$10)</f>
        <v>1274.2922507895125</v>
      </c>
      <c r="Z44" s="23">
        <f t="shared" ca="1" si="4"/>
        <v>1376.9883564064371</v>
      </c>
      <c r="AA44" s="23">
        <f t="shared" ca="1" si="5"/>
        <v>-1070.3575807477791</v>
      </c>
      <c r="AB44" s="23">
        <f ca="1">IF($A44&gt;$AJ$21,"",_xll.RiskUniform($AJ$3,$AK$3))</f>
        <v>175.26843208813909</v>
      </c>
      <c r="AC44" s="23">
        <f ca="1">IF(AB44="","",_xll.RiskUniform($AJ$4,$AK$4)+$AJ$11)</f>
        <v>1744.0648738917769</v>
      </c>
      <c r="AD44" s="23">
        <f t="shared" ca="1" si="6"/>
        <v>921.06335885778935</v>
      </c>
      <c r="AE44" s="23">
        <f t="shared" ca="1" si="7"/>
        <v>1742.6074182863658</v>
      </c>
      <c r="AF44" s="23">
        <f ca="1">IF($A44&gt;$AJ$22,"",_xll.RiskUniform($AJ$3,$AK$3))</f>
        <v>151.88101413363376</v>
      </c>
      <c r="AG44" s="23">
        <f ca="1">IF(AF44="","",_xll.RiskUniform($AJ$4,$AK$4)+$AJ$12)</f>
        <v>1971.0500565173545</v>
      </c>
    </row>
    <row r="45" spans="1:33" x14ac:dyDescent="0.2">
      <c r="A45">
        <v>43</v>
      </c>
      <c r="B45" s="23">
        <f t="shared" ca="1" si="8"/>
        <v>-69.281954306673441</v>
      </c>
      <c r="C45" s="23">
        <f t="shared" ca="1" si="9"/>
        <v>21.031880791575308</v>
      </c>
      <c r="D45" s="23">
        <f ca="1">IF(A45&gt;$AJ$15,"",_xll.RiskUniform($AJ$3,$AK$3))</f>
        <v>210.19197954942464</v>
      </c>
      <c r="E45" s="23">
        <f ca="1">IF(D45="","",_xll.RiskUniform($AJ$4,$AK$4))</f>
        <v>72.403930847592946</v>
      </c>
      <c r="F45" s="23">
        <f t="shared" ca="1" si="10"/>
        <v>-137.67883275816351</v>
      </c>
      <c r="G45" s="23">
        <f t="shared" ca="1" si="11"/>
        <v>-279.52091205740959</v>
      </c>
      <c r="H45" s="23">
        <f ca="1">IF(A45&gt;$AJ$16,"",_xll.RiskUniform($AJ$3,$AK$3))</f>
        <v>48.237013939406296</v>
      </c>
      <c r="I45" s="23">
        <f ca="1">IF(H45="","",_xll.RiskUniform($AJ$4,$AK$4)+$AJ$6)</f>
        <v>311.5885127328292</v>
      </c>
      <c r="J45" s="23">
        <f t="shared" ca="1" si="12"/>
        <v>287.152907636902</v>
      </c>
      <c r="K45" s="23">
        <f t="shared" ca="1" si="13"/>
        <v>-499.57350140109531</v>
      </c>
      <c r="L45" s="23">
        <f ca="1">IF(A45&gt;$AJ$17,"",_xll.RiskUniform($AJ$3,$AK$3))</f>
        <v>156.03051739383247</v>
      </c>
      <c r="M45" s="23">
        <f ca="1">IF(L45="","",_xll.RiskUniform($AJ$4,$AK$4)+$AJ$7)</f>
        <v>576.22085667431145</v>
      </c>
      <c r="N45" s="23">
        <f t="shared" ca="1" si="14"/>
        <v>-688.19101889509204</v>
      </c>
      <c r="O45" s="23">
        <f t="shared" ca="1" si="15"/>
        <v>-562.62076399844091</v>
      </c>
      <c r="P45" s="23">
        <f ca="1">IF($A45&gt;$AJ$18,"",_xll.RiskUniform($AJ$3,$AK$3))</f>
        <v>79.225158729661885</v>
      </c>
      <c r="Q45" s="23">
        <f ca="1">IF(P45="","",_xll.RiskUniform($AJ$4,$AK$4)+$AJ$8)</f>
        <v>888.90325827395532</v>
      </c>
      <c r="R45" s="23">
        <f t="shared" ca="1" si="0"/>
        <v>689.03679979991409</v>
      </c>
      <c r="S45" s="23">
        <f t="shared" ca="1" si="1"/>
        <v>-818.06527515122082</v>
      </c>
      <c r="T45" s="23">
        <f ca="1">IF($A45&gt;$AJ$19,"",_xll.RiskUniform($AJ$3,$AK$3))</f>
        <v>17.97875238959314</v>
      </c>
      <c r="U45" s="23">
        <f ca="1">IF(T45="","",_xll.RiskUniform($AJ$4,$AK$4)+$AJ$9)</f>
        <v>1069.5805280046704</v>
      </c>
      <c r="V45" s="23">
        <f t="shared" ca="1" si="2"/>
        <v>1073.8106360507518</v>
      </c>
      <c r="W45" s="23">
        <f t="shared" ca="1" si="3"/>
        <v>750.30763038576163</v>
      </c>
      <c r="X45" s="23">
        <f ca="1">IF($A45&gt;$AJ$20,"",_xll.RiskUniform($AJ$3,$AK$3))</f>
        <v>321.05232622877776</v>
      </c>
      <c r="Y45" s="23">
        <f ca="1">IF(X45="","",_xll.RiskUniform($AJ$4,$AK$4)+$AJ$10)</f>
        <v>1309.9735960357434</v>
      </c>
      <c r="Z45" s="23">
        <f t="shared" ca="1" si="4"/>
        <v>-1664.8624751825623</v>
      </c>
      <c r="AA45" s="23">
        <f t="shared" ca="1" si="5"/>
        <v>512.35478874155194</v>
      </c>
      <c r="AB45" s="23">
        <f ca="1">IF($A45&gt;$AJ$21,"",_xll.RiskUniform($AJ$3,$AK$3))</f>
        <v>354.70142186438056</v>
      </c>
      <c r="AC45" s="23">
        <f ca="1">IF(AB45="","",_xll.RiskUniform($AJ$4,$AK$4)+$AJ$11)</f>
        <v>1741.916901237659</v>
      </c>
      <c r="AD45" s="23">
        <f t="shared" ca="1" si="6"/>
        <v>-1769.8864149003136</v>
      </c>
      <c r="AE45" s="23">
        <f t="shared" ca="1" si="7"/>
        <v>411.56085068684507</v>
      </c>
      <c r="AF45" s="23">
        <f ca="1">IF($A45&gt;$AJ$22,"",_xll.RiskUniform($AJ$3,$AK$3))</f>
        <v>84.594526792146254</v>
      </c>
      <c r="AG45" s="23">
        <f ca="1">IF(AF45="","",_xll.RiskUniform($AJ$4,$AK$4)+$AJ$12)</f>
        <v>1817.1076620461333</v>
      </c>
    </row>
    <row r="46" spans="1:33" x14ac:dyDescent="0.2">
      <c r="A46">
        <v>44</v>
      </c>
      <c r="B46" s="23">
        <f t="shared" ca="1" si="8"/>
        <v>-92.052596008509511</v>
      </c>
      <c r="C46" s="23">
        <f t="shared" ca="1" si="9"/>
        <v>-88.930637132891789</v>
      </c>
      <c r="D46" s="23">
        <f ca="1">IF(A46&gt;$AJ$15,"",_xll.RiskUniform($AJ$3,$AK$3))</f>
        <v>79.307966224294631</v>
      </c>
      <c r="E46" s="23">
        <f ca="1">IF(D46="","",_xll.RiskUniform($AJ$4,$AK$4))</f>
        <v>127.99351019785313</v>
      </c>
      <c r="F46" s="23">
        <f t="shared" ca="1" si="10"/>
        <v>-148.79288973439114</v>
      </c>
      <c r="G46" s="23">
        <f t="shared" ca="1" si="11"/>
        <v>-251.43602331091225</v>
      </c>
      <c r="H46" s="23">
        <f ca="1">IF(A46&gt;$AJ$16,"",_xll.RiskUniform($AJ$3,$AK$3))</f>
        <v>85.859450171261159</v>
      </c>
      <c r="I46" s="23">
        <f ca="1">IF(H46="","",_xll.RiskUniform($AJ$4,$AK$4)+$AJ$6)</f>
        <v>292.16330682328385</v>
      </c>
      <c r="J46" s="23">
        <f t="shared" ca="1" si="12"/>
        <v>-38.903484106189836</v>
      </c>
      <c r="K46" s="23">
        <f t="shared" ca="1" si="13"/>
        <v>-588.47133661378848</v>
      </c>
      <c r="L46" s="23">
        <f ca="1">IF(A46&gt;$AJ$17,"",_xll.RiskUniform($AJ$3,$AK$3))</f>
        <v>36.062302178719364</v>
      </c>
      <c r="M46" s="23">
        <f ca="1">IF(L46="","",_xll.RiskUniform($AJ$4,$AK$4)+$AJ$7)</f>
        <v>589.7558775388502</v>
      </c>
      <c r="N46" s="23">
        <f t="shared" ca="1" si="14"/>
        <v>302.12032249709375</v>
      </c>
      <c r="O46" s="23">
        <f t="shared" ca="1" si="15"/>
        <v>731.49559548463264</v>
      </c>
      <c r="P46" s="23">
        <f ca="1">IF($A46&gt;$AJ$18,"",_xll.RiskUniform($AJ$3,$AK$3))</f>
        <v>252.50653105331349</v>
      </c>
      <c r="Q46" s="23">
        <f ca="1">IF(P46="","",_xll.RiskUniform($AJ$4,$AK$4)+$AJ$8)</f>
        <v>791.43066372182295</v>
      </c>
      <c r="R46" s="23">
        <f t="shared" ca="1" si="0"/>
        <v>-1018.4376146556028</v>
      </c>
      <c r="S46" s="23">
        <f t="shared" ca="1" si="1"/>
        <v>-200.62330078585282</v>
      </c>
      <c r="T46" s="23">
        <f ca="1">IF($A46&gt;$AJ$19,"",_xll.RiskUniform($AJ$3,$AK$3))</f>
        <v>66.167946591499003</v>
      </c>
      <c r="U46" s="23">
        <f ca="1">IF(T46="","",_xll.RiskUniform($AJ$4,$AK$4)+$AJ$9)</f>
        <v>1038.0100595676349</v>
      </c>
      <c r="V46" s="23">
        <f t="shared" ca="1" si="2"/>
        <v>-1421.9574988655872</v>
      </c>
      <c r="W46" s="23">
        <f t="shared" ca="1" si="3"/>
        <v>-20.609519013841258</v>
      </c>
      <c r="X46" s="23">
        <f ca="1">IF($A46&gt;$AJ$20,"",_xll.RiskUniform($AJ$3,$AK$3))</f>
        <v>40.855197247730615</v>
      </c>
      <c r="Y46" s="23">
        <f ca="1">IF(X46="","",_xll.RiskUniform($AJ$4,$AK$4)+$AJ$10)</f>
        <v>1422.1068457939643</v>
      </c>
      <c r="Z46" s="23">
        <f t="shared" ca="1" si="4"/>
        <v>730.23177999949189</v>
      </c>
      <c r="AA46" s="23">
        <f t="shared" ca="1" si="5"/>
        <v>-1464.4464122127367</v>
      </c>
      <c r="AB46" s="23">
        <f ca="1">IF($A46&gt;$AJ$21,"",_xll.RiskUniform($AJ$3,$AK$3))</f>
        <v>350.75014001336564</v>
      </c>
      <c r="AC46" s="23">
        <f ca="1">IF(AB46="","",_xll.RiskUniform($AJ$4,$AK$4)+$AJ$11)</f>
        <v>1636.4112401117218</v>
      </c>
      <c r="AD46" s="23">
        <f t="shared" ca="1" si="6"/>
        <v>-1294.2760131904306</v>
      </c>
      <c r="AE46" s="23">
        <f t="shared" ca="1" si="7"/>
        <v>-1365.4152222706928</v>
      </c>
      <c r="AF46" s="23">
        <f ca="1">IF($A46&gt;$AJ$22,"",_xll.RiskUniform($AJ$3,$AK$3))</f>
        <v>41.652843452687264</v>
      </c>
      <c r="AG46" s="23">
        <f ca="1">IF(AF46="","",_xll.RiskUniform($AJ$4,$AK$4)+$AJ$12)</f>
        <v>1881.3583198127467</v>
      </c>
    </row>
    <row r="47" spans="1:33" x14ac:dyDescent="0.2">
      <c r="A47">
        <v>45</v>
      </c>
      <c r="B47" s="23">
        <f t="shared" ca="1" si="8"/>
        <v>61.318905256790977</v>
      </c>
      <c r="C47" s="23">
        <f t="shared" ca="1" si="9"/>
        <v>60.342489568312928</v>
      </c>
      <c r="D47" s="23">
        <f ca="1">IF(A47&gt;$AJ$15,"",_xll.RiskUniform($AJ$3,$AK$3))</f>
        <v>208.12248779045245</v>
      </c>
      <c r="E47" s="23">
        <f ca="1">IF(D47="","",_xll.RiskUniform($AJ$4,$AK$4))</f>
        <v>86.03036783132606</v>
      </c>
      <c r="F47" s="23">
        <f t="shared" ca="1" si="10"/>
        <v>84.780543871908677</v>
      </c>
      <c r="G47" s="23">
        <f t="shared" ca="1" si="11"/>
        <v>-408.60932690867287</v>
      </c>
      <c r="H47" s="23">
        <f ca="1">IF(A47&gt;$AJ$16,"",_xll.RiskUniform($AJ$3,$AK$3))</f>
        <v>105.44793665962989</v>
      </c>
      <c r="I47" s="23">
        <f ca="1">IF(H47="","",_xll.RiskUniform($AJ$4,$AK$4)+$AJ$6)</f>
        <v>417.31202074224427</v>
      </c>
      <c r="J47" s="23">
        <f t="shared" ca="1" si="12"/>
        <v>118.20525979853289</v>
      </c>
      <c r="K47" s="23">
        <f t="shared" ca="1" si="13"/>
        <v>-489.67405290695183</v>
      </c>
      <c r="L47" s="23">
        <f ca="1">IF(A47&gt;$AJ$17,"",_xll.RiskUniform($AJ$3,$AK$3))</f>
        <v>325.39170398934124</v>
      </c>
      <c r="M47" s="23">
        <f ca="1">IF(L47="","",_xll.RiskUniform($AJ$4,$AK$4)+$AJ$7)</f>
        <v>503.73918006678707</v>
      </c>
      <c r="N47" s="23">
        <f t="shared" ca="1" si="14"/>
        <v>226.81123771331721</v>
      </c>
      <c r="O47" s="23">
        <f t="shared" ca="1" si="15"/>
        <v>-971.62703301529393</v>
      </c>
      <c r="P47" s="23">
        <f ca="1">IF($A47&gt;$AJ$18,"",_xll.RiskUniform($AJ$3,$AK$3))</f>
        <v>193.43727603786374</v>
      </c>
      <c r="Q47" s="23">
        <f ca="1">IF(P47="","",_xll.RiskUniform($AJ$4,$AK$4)+$AJ$8)</f>
        <v>997.7486801991522</v>
      </c>
      <c r="R47" s="23">
        <f t="shared" ca="1" si="0"/>
        <v>-915.33324133191911</v>
      </c>
      <c r="S47" s="23">
        <f t="shared" ca="1" si="1"/>
        <v>-454.79990528376425</v>
      </c>
      <c r="T47" s="23">
        <f ca="1">IF($A47&gt;$AJ$19,"",_xll.RiskUniform($AJ$3,$AK$3))</f>
        <v>85.284140613152246</v>
      </c>
      <c r="U47" s="23">
        <f ca="1">IF(T47="","",_xll.RiskUniform($AJ$4,$AK$4)+$AJ$9)</f>
        <v>1022.0948569155987</v>
      </c>
      <c r="V47" s="23">
        <f t="shared" ca="1" si="2"/>
        <v>-695.45042941972622</v>
      </c>
      <c r="W47" s="23">
        <f t="shared" ca="1" si="3"/>
        <v>1234.522736201737</v>
      </c>
      <c r="X47" s="23">
        <f ca="1">IF($A47&gt;$AJ$20,"",_xll.RiskUniform($AJ$3,$AK$3))</f>
        <v>134.03071166091809</v>
      </c>
      <c r="Y47" s="23">
        <f ca="1">IF(X47="","",_xll.RiskUniform($AJ$4,$AK$4)+$AJ$10)</f>
        <v>1416.9324916802159</v>
      </c>
      <c r="Z47" s="23">
        <f t="shared" ca="1" si="4"/>
        <v>1503.4390338457106</v>
      </c>
      <c r="AA47" s="23">
        <f t="shared" ca="1" si="5"/>
        <v>-203.07844352567574</v>
      </c>
      <c r="AB47" s="23">
        <f ca="1">IF($A47&gt;$AJ$21,"",_xll.RiskUniform($AJ$3,$AK$3))</f>
        <v>62.697589762002345</v>
      </c>
      <c r="AC47" s="23">
        <f ca="1">IF(AB47="","",_xll.RiskUniform($AJ$4,$AK$4)+$AJ$11)</f>
        <v>1517.0925425680975</v>
      </c>
      <c r="AD47" s="23">
        <f t="shared" ca="1" si="6"/>
        <v>-659.6834803684693</v>
      </c>
      <c r="AE47" s="23">
        <f t="shared" ca="1" si="7"/>
        <v>1877.61522165522</v>
      </c>
      <c r="AF47" s="23">
        <f ca="1">IF($A47&gt;$AJ$22,"",_xll.RiskUniform($AJ$3,$AK$3))</f>
        <v>108.7228156515116</v>
      </c>
      <c r="AG47" s="23">
        <f ca="1">IF(AF47="","",_xll.RiskUniform($AJ$4,$AK$4)+$AJ$12)</f>
        <v>1990.1309541993555</v>
      </c>
    </row>
    <row r="48" spans="1:33" x14ac:dyDescent="0.2">
      <c r="A48">
        <v>46</v>
      </c>
      <c r="B48" s="23">
        <f t="shared" ca="1" si="8"/>
        <v>-186.4723658704057</v>
      </c>
      <c r="C48" s="23">
        <f t="shared" ca="1" si="9"/>
        <v>86.726892531037549</v>
      </c>
      <c r="D48" s="23">
        <f ca="1">IF(A48&gt;$AJ$15,"",_xll.RiskUniform($AJ$3,$AK$3))</f>
        <v>21.555814877697802</v>
      </c>
      <c r="E48" s="23">
        <f ca="1">IF(D48="","",_xll.RiskUniform($AJ$4,$AK$4))</f>
        <v>205.65382836552445</v>
      </c>
      <c r="F48" s="23">
        <f t="shared" ca="1" si="10"/>
        <v>-354.91990277787784</v>
      </c>
      <c r="G48" s="23">
        <f t="shared" ca="1" si="11"/>
        <v>-324.61234605159302</v>
      </c>
      <c r="H48" s="23">
        <f ca="1">IF(A48&gt;$AJ$16,"",_xll.RiskUniform($AJ$3,$AK$3))</f>
        <v>349.45761163426181</v>
      </c>
      <c r="I48" s="23">
        <f ca="1">IF(H48="","",_xll.RiskUniform($AJ$4,$AK$4)+$AJ$6)</f>
        <v>480.97953448871135</v>
      </c>
      <c r="J48" s="23">
        <f t="shared" ca="1" si="12"/>
        <v>171.58865157625422</v>
      </c>
      <c r="K48" s="23">
        <f t="shared" ca="1" si="13"/>
        <v>-688.68364656841868</v>
      </c>
      <c r="L48" s="23">
        <f ca="1">IF(A48&gt;$AJ$17,"",_xll.RiskUniform($AJ$3,$AK$3))</f>
        <v>312.8326518024511</v>
      </c>
      <c r="M48" s="23">
        <f ca="1">IF(L48="","",_xll.RiskUniform($AJ$4,$AK$4)+$AJ$7)</f>
        <v>709.73786034037369</v>
      </c>
      <c r="N48" s="23">
        <f t="shared" ca="1" si="14"/>
        <v>627.83429998801171</v>
      </c>
      <c r="O48" s="23">
        <f t="shared" ca="1" si="15"/>
        <v>496.59077728237048</v>
      </c>
      <c r="P48" s="23">
        <f ca="1">IF($A48&gt;$AJ$18,"",_xll.RiskUniform($AJ$3,$AK$3))</f>
        <v>76.067427055114081</v>
      </c>
      <c r="Q48" s="23">
        <f ca="1">IF(P48="","",_xll.RiskUniform($AJ$4,$AK$4)+$AJ$8)</f>
        <v>800.48629490038456</v>
      </c>
      <c r="R48" s="23">
        <f t="shared" ca="1" si="0"/>
        <v>-935.3125467712141</v>
      </c>
      <c r="S48" s="23">
        <f t="shared" ca="1" si="1"/>
        <v>-437.68742518064886</v>
      </c>
      <c r="T48" s="23">
        <f ca="1">IF($A48&gt;$AJ$19,"",_xll.RiskUniform($AJ$3,$AK$3))</f>
        <v>192.07483928814867</v>
      </c>
      <c r="U48" s="23">
        <f ca="1">IF(T48="","",_xll.RiskUniform($AJ$4,$AK$4)+$AJ$9)</f>
        <v>1032.6566914076143</v>
      </c>
      <c r="V48" s="23">
        <f t="shared" ca="1" si="2"/>
        <v>1104.8541392069114</v>
      </c>
      <c r="W48" s="23">
        <f t="shared" ca="1" si="3"/>
        <v>-764.59748788604588</v>
      </c>
      <c r="X48" s="23">
        <f ca="1">IF($A48&gt;$AJ$20,"",_xll.RiskUniform($AJ$3,$AK$3))</f>
        <v>125.05834599427365</v>
      </c>
      <c r="Y48" s="23">
        <f ca="1">IF(X48="","",_xll.RiskUniform($AJ$4,$AK$4)+$AJ$10)</f>
        <v>1343.6189889266591</v>
      </c>
      <c r="Z48" s="23">
        <f t="shared" ca="1" si="4"/>
        <v>1617.6437435049756</v>
      </c>
      <c r="AA48" s="23">
        <f t="shared" ca="1" si="5"/>
        <v>-348.31058314239408</v>
      </c>
      <c r="AB48" s="23">
        <f ca="1">IF($A48&gt;$AJ$21,"",_xll.RiskUniform($AJ$3,$AK$3))</f>
        <v>175.71710687589928</v>
      </c>
      <c r="AC48" s="23">
        <f ca="1">IF(AB48="","",_xll.RiskUniform($AJ$4,$AK$4)+$AJ$11)</f>
        <v>1654.7179648598083</v>
      </c>
      <c r="AD48" s="23">
        <f t="shared" ca="1" si="6"/>
        <v>210.48094677606491</v>
      </c>
      <c r="AE48" s="23">
        <f t="shared" ca="1" si="7"/>
        <v>1874.011187776106</v>
      </c>
      <c r="AF48" s="23">
        <f ca="1">IF($A48&gt;$AJ$22,"",_xll.RiskUniform($AJ$3,$AK$3))</f>
        <v>7.7421346358268472</v>
      </c>
      <c r="AG48" s="23">
        <f ca="1">IF(AF48="","",_xll.RiskUniform($AJ$4,$AK$4)+$AJ$12)</f>
        <v>1885.7943050252752</v>
      </c>
    </row>
    <row r="49" spans="1:33" x14ac:dyDescent="0.2">
      <c r="A49">
        <v>47</v>
      </c>
      <c r="B49" s="23">
        <f t="shared" ca="1" si="8"/>
        <v>-165.49720997262924</v>
      </c>
      <c r="C49" s="23">
        <f t="shared" ca="1" si="9"/>
        <v>-173.51113451265044</v>
      </c>
      <c r="D49" s="23">
        <f ca="1">IF(A49&gt;$AJ$15,"",_xll.RiskUniform($AJ$3,$AK$3))</f>
        <v>91.915220029142617</v>
      </c>
      <c r="E49" s="23">
        <f ca="1">IF(D49="","",_xll.RiskUniform($AJ$4,$AK$4))</f>
        <v>239.78206836331947</v>
      </c>
      <c r="F49" s="23">
        <f t="shared" ca="1" si="10"/>
        <v>-411.95431242565917</v>
      </c>
      <c r="G49" s="23">
        <f t="shared" ca="1" si="11"/>
        <v>278.49255312539475</v>
      </c>
      <c r="H49" s="23">
        <f ca="1">IF(A49&gt;$AJ$16,"",_xll.RiskUniform($AJ$3,$AK$3))</f>
        <v>165.9099552455819</v>
      </c>
      <c r="I49" s="23">
        <f ca="1">IF(H49="","",_xll.RiskUniform($AJ$4,$AK$4)+$AJ$6)</f>
        <v>497.25693325724319</v>
      </c>
      <c r="J49" s="23">
        <f t="shared" ca="1" si="12"/>
        <v>30.155454875362231</v>
      </c>
      <c r="K49" s="23">
        <f t="shared" ca="1" si="13"/>
        <v>-550.23590068262604</v>
      </c>
      <c r="L49" s="23">
        <f ca="1">IF(A49&gt;$AJ$17,"",_xll.RiskUniform($AJ$3,$AK$3))</f>
        <v>318.92640416222446</v>
      </c>
      <c r="M49" s="23">
        <f ca="1">IF(L49="","",_xll.RiskUniform($AJ$4,$AK$4)+$AJ$7)</f>
        <v>551.06160985751922</v>
      </c>
      <c r="N49" s="23">
        <f t="shared" ca="1" si="14"/>
        <v>569.23269881006195</v>
      </c>
      <c r="O49" s="23">
        <f t="shared" ca="1" si="15"/>
        <v>743.53455027430755</v>
      </c>
      <c r="P49" s="23">
        <f ca="1">IF($A49&gt;$AJ$18,"",_xll.RiskUniform($AJ$3,$AK$3))</f>
        <v>120.29792129740852</v>
      </c>
      <c r="Q49" s="23">
        <f ca="1">IF(P49="","",_xll.RiskUniform($AJ$4,$AK$4)+$AJ$8)</f>
        <v>936.41309946316085</v>
      </c>
      <c r="R49" s="23">
        <f t="shared" ca="1" si="0"/>
        <v>774.60906587259569</v>
      </c>
      <c r="S49" s="23">
        <f t="shared" ca="1" si="1"/>
        <v>-762.3643434230836</v>
      </c>
      <c r="T49" s="23">
        <f ca="1">IF($A49&gt;$AJ$19,"",_xll.RiskUniform($AJ$3,$AK$3))</f>
        <v>237.98361011661066</v>
      </c>
      <c r="U49" s="23">
        <f ca="1">IF(T49="","",_xll.RiskUniform($AJ$4,$AK$4)+$AJ$9)</f>
        <v>1086.8388091409529</v>
      </c>
      <c r="V49" s="23">
        <f t="shared" ca="1" si="2"/>
        <v>50.555133517761192</v>
      </c>
      <c r="W49" s="23">
        <f t="shared" ca="1" si="3"/>
        <v>-1445.2752984512913</v>
      </c>
      <c r="X49" s="23">
        <f ca="1">IF($A49&gt;$AJ$20,"",_xll.RiskUniform($AJ$3,$AK$3))</f>
        <v>237.22521067714808</v>
      </c>
      <c r="Y49" s="23">
        <f ca="1">IF(X49="","",_xll.RiskUniform($AJ$4,$AK$4)+$AJ$10)</f>
        <v>1446.1592270004253</v>
      </c>
      <c r="Z49" s="23">
        <f t="shared" ca="1" si="4"/>
        <v>-549.47453042800964</v>
      </c>
      <c r="AA49" s="23">
        <f t="shared" ca="1" si="5"/>
        <v>-1425.4455534839385</v>
      </c>
      <c r="AB49" s="23">
        <f ca="1">IF($A49&gt;$AJ$21,"",_xll.RiskUniform($AJ$3,$AK$3))</f>
        <v>35.760392504832012</v>
      </c>
      <c r="AC49" s="23">
        <f ca="1">IF(AB49="","",_xll.RiskUniform($AJ$4,$AK$4)+$AJ$11)</f>
        <v>1527.6836339819229</v>
      </c>
      <c r="AD49" s="23">
        <f t="shared" ca="1" si="6"/>
        <v>-1418.0341177269206</v>
      </c>
      <c r="AE49" s="23">
        <f t="shared" ca="1" si="7"/>
        <v>-1244.4240019585081</v>
      </c>
      <c r="AF49" s="23">
        <f ca="1">IF($A49&gt;$AJ$22,"",_xll.RiskUniform($AJ$3,$AK$3))</f>
        <v>72.976914675706283</v>
      </c>
      <c r="AG49" s="23">
        <f ca="1">IF(AF49="","",_xll.RiskUniform($AJ$4,$AK$4)+$AJ$12)</f>
        <v>1886.6403620425372</v>
      </c>
    </row>
    <row r="50" spans="1:33" x14ac:dyDescent="0.2">
      <c r="A50">
        <v>48</v>
      </c>
      <c r="B50" s="23">
        <f t="shared" ca="1" si="8"/>
        <v>-29.51431319661393</v>
      </c>
      <c r="C50" s="23">
        <f t="shared" ca="1" si="9"/>
        <v>-131.90693257256987</v>
      </c>
      <c r="D50" s="23">
        <f ca="1">IF(A50&gt;$AJ$15,"",_xll.RiskUniform($AJ$3,$AK$3))</f>
        <v>98.740043242412952</v>
      </c>
      <c r="E50" s="23">
        <f ca="1">IF(D50="","",_xll.RiskUniform($AJ$4,$AK$4))</f>
        <v>135.16853755283555</v>
      </c>
      <c r="F50" s="23">
        <f t="shared" ca="1" si="10"/>
        <v>447.11238478427816</v>
      </c>
      <c r="G50" s="23">
        <f t="shared" ca="1" si="11"/>
        <v>57.338618205858694</v>
      </c>
      <c r="H50" s="23">
        <f ca="1">IF(A50&gt;$AJ$16,"",_xll.RiskUniform($AJ$3,$AK$3))</f>
        <v>138.35762266142348</v>
      </c>
      <c r="I50" s="23">
        <f ca="1">IF(H50="","",_xll.RiskUniform($AJ$4,$AK$4)+$AJ$6)</f>
        <v>450.77400298291565</v>
      </c>
      <c r="J50" s="23">
        <f t="shared" ca="1" si="12"/>
        <v>-77.279725597995622</v>
      </c>
      <c r="K50" s="23">
        <f t="shared" ca="1" si="13"/>
        <v>551.14013325118333</v>
      </c>
      <c r="L50" s="23">
        <f ca="1">IF(A50&gt;$AJ$17,"",_xll.RiskUniform($AJ$3,$AK$3))</f>
        <v>271.88707420589753</v>
      </c>
      <c r="M50" s="23">
        <f ca="1">IF(L50="","",_xll.RiskUniform($AJ$4,$AK$4)+$AJ$7)</f>
        <v>556.53176231786949</v>
      </c>
      <c r="N50" s="23">
        <f t="shared" ca="1" si="14"/>
        <v>462.30576908964747</v>
      </c>
      <c r="O50" s="23">
        <f t="shared" ca="1" si="15"/>
        <v>698.05054197612537</v>
      </c>
      <c r="P50" s="23">
        <f ca="1">IF($A50&gt;$AJ$18,"",_xll.RiskUniform($AJ$3,$AK$3))</f>
        <v>126.64954208905118</v>
      </c>
      <c r="Q50" s="23">
        <f ca="1">IF(P50="","",_xll.RiskUniform($AJ$4,$AK$4)+$AJ$8)</f>
        <v>837.25813420159307</v>
      </c>
      <c r="R50" s="23">
        <f t="shared" ca="1" si="0"/>
        <v>-792.29764220075435</v>
      </c>
      <c r="S50" s="23">
        <f t="shared" ca="1" si="1"/>
        <v>684.93996495273291</v>
      </c>
      <c r="T50" s="23">
        <f ca="1">IF($A50&gt;$AJ$19,"",_xll.RiskUniform($AJ$3,$AK$3))</f>
        <v>109.24289178704629</v>
      </c>
      <c r="U50" s="23">
        <f ca="1">IF(T50="","",_xll.RiskUniform($AJ$4,$AK$4)+$AJ$9)</f>
        <v>1047.3195832344229</v>
      </c>
      <c r="V50" s="23">
        <f t="shared" ca="1" si="2"/>
        <v>1353.3983956076286</v>
      </c>
      <c r="W50" s="23">
        <f t="shared" ca="1" si="3"/>
        <v>-521.4874626065789</v>
      </c>
      <c r="X50" s="23">
        <f ca="1">IF($A50&gt;$AJ$20,"",_xll.RiskUniform($AJ$3,$AK$3))</f>
        <v>68.747253453745927</v>
      </c>
      <c r="Y50" s="23">
        <f ca="1">IF(X50="","",_xll.RiskUniform($AJ$4,$AK$4)+$AJ$10)</f>
        <v>1450.3918059921434</v>
      </c>
      <c r="Z50" s="23">
        <f t="shared" ca="1" si="4"/>
        <v>1039.1787729115972</v>
      </c>
      <c r="AA50" s="23">
        <f t="shared" ca="1" si="5"/>
        <v>-1305.6755902689094</v>
      </c>
      <c r="AB50" s="23">
        <f ca="1">IF($A50&gt;$AJ$21,"",_xll.RiskUniform($AJ$3,$AK$3))</f>
        <v>137.33151241625978</v>
      </c>
      <c r="AC50" s="23">
        <f ca="1">IF(AB50="","",_xll.RiskUniform($AJ$4,$AK$4)+$AJ$11)</f>
        <v>1668.7364288868741</v>
      </c>
      <c r="AD50" s="23">
        <f t="shared" ca="1" si="6"/>
        <v>-617.33097363871286</v>
      </c>
      <c r="AE50" s="23">
        <f t="shared" ca="1" si="7"/>
        <v>1721.3110936800681</v>
      </c>
      <c r="AF50" s="23">
        <f ca="1">IF($A50&gt;$AJ$22,"",_xll.RiskUniform($AJ$3,$AK$3))</f>
        <v>341.20715398854765</v>
      </c>
      <c r="AG50" s="23">
        <f ca="1">IF(AF50="","",_xll.RiskUniform($AJ$4,$AK$4)+$AJ$12)</f>
        <v>1828.6632856378437</v>
      </c>
    </row>
    <row r="51" spans="1:33" x14ac:dyDescent="0.2">
      <c r="A51">
        <v>49</v>
      </c>
      <c r="B51" s="23">
        <f t="shared" ca="1" si="8"/>
        <v>7.8591412290042459</v>
      </c>
      <c r="C51" s="23">
        <f t="shared" ca="1" si="9"/>
        <v>-65.063629494519802</v>
      </c>
      <c r="D51" s="23">
        <f ca="1">IF(A51&gt;$AJ$15,"",_xll.RiskUniform($AJ$3,$AK$3))</f>
        <v>300.14230765339664</v>
      </c>
      <c r="E51" s="23">
        <f ca="1">IF(D51="","",_xll.RiskUniform($AJ$4,$AK$4))</f>
        <v>65.536569820654947</v>
      </c>
      <c r="F51" s="23">
        <f t="shared" ca="1" si="10"/>
        <v>103.72869115943342</v>
      </c>
      <c r="G51" s="23">
        <f t="shared" ca="1" si="11"/>
        <v>-467.20277031535403</v>
      </c>
      <c r="H51" s="23">
        <f ca="1">IF(A51&gt;$AJ$16,"",_xll.RiskUniform($AJ$3,$AK$3))</f>
        <v>312.80694594134701</v>
      </c>
      <c r="I51" s="23">
        <f ca="1">IF(H51="","",_xll.RiskUniform($AJ$4,$AK$4)+$AJ$6)</f>
        <v>478.57922015063565</v>
      </c>
      <c r="J51" s="23">
        <f t="shared" ca="1" si="12"/>
        <v>-580.74548817517848</v>
      </c>
      <c r="K51" s="23">
        <f t="shared" ca="1" si="13"/>
        <v>-468.96203636875089</v>
      </c>
      <c r="L51" s="23">
        <f ca="1">IF(A51&gt;$AJ$17,"",_xll.RiskUniform($AJ$3,$AK$3))</f>
        <v>79.219124230851435</v>
      </c>
      <c r="M51" s="23">
        <f ca="1">IF(L51="","",_xll.RiskUniform($AJ$4,$AK$4)+$AJ$7)</f>
        <v>746.45208392163522</v>
      </c>
      <c r="N51" s="23">
        <f t="shared" ca="1" si="14"/>
        <v>-180.26122563718829</v>
      </c>
      <c r="O51" s="23">
        <f t="shared" ca="1" si="15"/>
        <v>-952.45011403713738</v>
      </c>
      <c r="P51" s="23">
        <f ca="1">IF($A51&gt;$AJ$18,"",_xll.RiskUniform($AJ$3,$AK$3))</f>
        <v>92.48993512387645</v>
      </c>
      <c r="Q51" s="23">
        <f ca="1">IF(P51="","",_xll.RiskUniform($AJ$4,$AK$4)+$AJ$8)</f>
        <v>969.35820479200436</v>
      </c>
      <c r="R51" s="23">
        <f t="shared" ca="1" si="0"/>
        <v>-463.25404623378989</v>
      </c>
      <c r="S51" s="23">
        <f t="shared" ca="1" si="1"/>
        <v>-924.53338603380769</v>
      </c>
      <c r="T51" s="23">
        <f ca="1">IF($A51&gt;$AJ$19,"",_xll.RiskUniform($AJ$3,$AK$3))</f>
        <v>129.91159352190593</v>
      </c>
      <c r="U51" s="23">
        <f ca="1">IF(T51="","",_xll.RiskUniform($AJ$4,$AK$4)+$AJ$9)</f>
        <v>1034.1016841892852</v>
      </c>
      <c r="V51" s="23">
        <f t="shared" ca="1" si="2"/>
        <v>-800.21869691195764</v>
      </c>
      <c r="W51" s="23">
        <f t="shared" ca="1" si="3"/>
        <v>1090.4920725672837</v>
      </c>
      <c r="X51" s="23">
        <f ca="1">IF($A51&gt;$AJ$20,"",_xll.RiskUniform($AJ$3,$AK$3))</f>
        <v>284.94719669242482</v>
      </c>
      <c r="Y51" s="23">
        <f ca="1">IF(X51="","",_xll.RiskUniform($AJ$4,$AK$4)+$AJ$10)</f>
        <v>1352.5985817010016</v>
      </c>
      <c r="Z51" s="23">
        <f t="shared" ca="1" si="4"/>
        <v>-386.30926547387759</v>
      </c>
      <c r="AA51" s="23">
        <f t="shared" ca="1" si="5"/>
        <v>-1526.8807078694012</v>
      </c>
      <c r="AB51" s="23">
        <f ca="1">IF($A51&gt;$AJ$21,"",_xll.RiskUniform($AJ$3,$AK$3))</f>
        <v>180.39377218903601</v>
      </c>
      <c r="AC51" s="23">
        <f ca="1">IF(AB51="","",_xll.RiskUniform($AJ$4,$AK$4)+$AJ$11)</f>
        <v>1574.9919189172783</v>
      </c>
      <c r="AD51" s="23">
        <f t="shared" ca="1" si="6"/>
        <v>-1806.0274286383433</v>
      </c>
      <c r="AE51" s="23">
        <f t="shared" ca="1" si="7"/>
        <v>-735.4789151733504</v>
      </c>
      <c r="AF51" s="23">
        <f ca="1">IF($A51&gt;$AJ$22,"",_xll.RiskUniform($AJ$3,$AK$3))</f>
        <v>355.38669833393544</v>
      </c>
      <c r="AG51" s="23">
        <f ca="1">IF(AF51="","",_xll.RiskUniform($AJ$4,$AK$4)+$AJ$12)</f>
        <v>1950.0421297137646</v>
      </c>
    </row>
    <row r="52" spans="1:33" x14ac:dyDescent="0.2">
      <c r="A52">
        <v>50</v>
      </c>
      <c r="B52" s="23">
        <f t="shared" ca="1" si="8"/>
        <v>25.87972706702449</v>
      </c>
      <c r="C52" s="23">
        <f t="shared" ca="1" si="9"/>
        <v>-56.588441910431165</v>
      </c>
      <c r="D52" s="23">
        <f ca="1">IF(A52&gt;$AJ$15,"",_xll.RiskUniform($AJ$3,$AK$3))</f>
        <v>149.65458582800613</v>
      </c>
      <c r="E52" s="23">
        <f ca="1">IF(D52="","",_xll.RiskUniform($AJ$4,$AK$4))</f>
        <v>62.225493416395842</v>
      </c>
      <c r="F52" s="23">
        <f t="shared" ca="1" si="10"/>
        <v>-416.7217831528701</v>
      </c>
      <c r="G52" s="23">
        <f t="shared" ca="1" si="11"/>
        <v>57.058493367646598</v>
      </c>
      <c r="H52" s="23">
        <f ca="1">IF(A52&gt;$AJ$16,"",_xll.RiskUniform($AJ$3,$AK$3))</f>
        <v>279.46567005909174</v>
      </c>
      <c r="I52" s="23">
        <f ca="1">IF(H52="","",_xll.RiskUniform($AJ$4,$AK$4)+$AJ$6)</f>
        <v>420.60993357206087</v>
      </c>
      <c r="J52" s="23">
        <f t="shared" ca="1" si="12"/>
        <v>549.71009455068497</v>
      </c>
      <c r="K52" s="23">
        <f t="shared" ca="1" si="13"/>
        <v>201.44527419259867</v>
      </c>
      <c r="L52" s="23">
        <f ca="1">IF(A52&gt;$AJ$17,"",_xll.RiskUniform($AJ$3,$AK$3))</f>
        <v>239.11230189542843</v>
      </c>
      <c r="M52" s="23">
        <f ca="1">IF(L52="","",_xll.RiskUniform($AJ$4,$AK$4)+$AJ$7)</f>
        <v>585.45827054150857</v>
      </c>
      <c r="N52" s="23">
        <f t="shared" ca="1" si="14"/>
        <v>891.11769883148497</v>
      </c>
      <c r="O52" s="23">
        <f t="shared" ca="1" si="15"/>
        <v>-157.76000417872129</v>
      </c>
      <c r="P52" s="23">
        <f ca="1">IF($A52&gt;$AJ$18,"",_xll.RiskUniform($AJ$3,$AK$3))</f>
        <v>56.373447183861231</v>
      </c>
      <c r="Q52" s="23">
        <f ca="1">IF(P52="","",_xll.RiskUniform($AJ$4,$AK$4)+$AJ$8)</f>
        <v>904.97456985773442</v>
      </c>
      <c r="R52" s="23">
        <f t="shared" ca="1" si="0"/>
        <v>-480.76645579257473</v>
      </c>
      <c r="S52" s="23">
        <f t="shared" ca="1" si="1"/>
        <v>980.11591441234191</v>
      </c>
      <c r="T52" s="23">
        <f ca="1">IF($A52&gt;$AJ$19,"",_xll.RiskUniform($AJ$3,$AK$3))</f>
        <v>328.75246718611049</v>
      </c>
      <c r="U52" s="23">
        <f ca="1">IF(T52="","",_xll.RiskUniform($AJ$4,$AK$4)+$AJ$9)</f>
        <v>1091.6792526652207</v>
      </c>
      <c r="V52" s="23">
        <f t="shared" ca="1" si="2"/>
        <v>-795.90985806844697</v>
      </c>
      <c r="W52" s="23">
        <f t="shared" ca="1" si="3"/>
        <v>-1260.4079647229682</v>
      </c>
      <c r="X52" s="23">
        <f ca="1">IF($A52&gt;$AJ$20,"",_xll.RiskUniform($AJ$3,$AK$3))</f>
        <v>110.96330080294436</v>
      </c>
      <c r="Y52" s="23">
        <f ca="1">IF(X52="","",_xll.RiskUniform($AJ$4,$AK$4)+$AJ$10)</f>
        <v>1490.6712379688656</v>
      </c>
      <c r="Z52" s="23">
        <f t="shared" ca="1" si="4"/>
        <v>-1368.3018611736593</v>
      </c>
      <c r="AA52" s="23">
        <f t="shared" ca="1" si="5"/>
        <v>704.85977614614228</v>
      </c>
      <c r="AB52" s="23">
        <f ca="1">IF($A52&gt;$AJ$21,"",_xll.RiskUniform($AJ$3,$AK$3))</f>
        <v>21.515466640708176</v>
      </c>
      <c r="AC52" s="23">
        <f ca="1">IF(AB52="","",_xll.RiskUniform($AJ$4,$AK$4)+$AJ$11)</f>
        <v>1539.1807195128486</v>
      </c>
      <c r="AD52" s="23">
        <f t="shared" ca="1" si="6"/>
        <v>1947.6739062246381</v>
      </c>
      <c r="AE52" s="23">
        <f t="shared" ca="1" si="7"/>
        <v>324.72313865947882</v>
      </c>
      <c r="AF52" s="23">
        <f ca="1">IF($A52&gt;$AJ$22,"",_xll.RiskUniform($AJ$3,$AK$3))</f>
        <v>62.997057110017593</v>
      </c>
      <c r="AG52" s="23">
        <f ca="1">IF(AF52="","",_xll.RiskUniform($AJ$4,$AK$4)+$AJ$12)</f>
        <v>1974.5578648824662</v>
      </c>
    </row>
    <row r="53" spans="1:33" x14ac:dyDescent="0.2">
      <c r="A53">
        <v>51</v>
      </c>
      <c r="B53" s="23">
        <f t="shared" ca="1" si="8"/>
        <v>129.9399553294798</v>
      </c>
      <c r="C53" s="23">
        <f t="shared" ca="1" si="9"/>
        <v>-49.895363302649251</v>
      </c>
      <c r="D53" s="23">
        <f ca="1">IF(A53&gt;$AJ$15,"",_xll.RiskUniform($AJ$3,$AK$3))</f>
        <v>162.99619093970074</v>
      </c>
      <c r="E53" s="23">
        <f ca="1">IF(D53="","",_xll.RiskUniform($AJ$4,$AK$4))</f>
        <v>139.19029876442741</v>
      </c>
      <c r="F53" s="23">
        <f t="shared" ca="1" si="10"/>
        <v>384.45640285029253</v>
      </c>
      <c r="G53" s="23">
        <f t="shared" ca="1" si="11"/>
        <v>196.72089122847575</v>
      </c>
      <c r="H53" s="23">
        <f ca="1">IF(A53&gt;$AJ$16,"",_xll.RiskUniform($AJ$3,$AK$3))</f>
        <v>264.36673540567341</v>
      </c>
      <c r="I53" s="23">
        <f ca="1">IF(H53="","",_xll.RiskUniform($AJ$4,$AK$4)+$AJ$6)</f>
        <v>431.8632129949392</v>
      </c>
      <c r="J53" s="23">
        <f t="shared" ca="1" si="12"/>
        <v>623.06611231150418</v>
      </c>
      <c r="K53" s="23">
        <f t="shared" ca="1" si="13"/>
        <v>-382.62841404621332</v>
      </c>
      <c r="L53" s="23">
        <f ca="1">IF(A53&gt;$AJ$17,"",_xll.RiskUniform($AJ$3,$AK$3))</f>
        <v>55.997940980099898</v>
      </c>
      <c r="M53" s="23">
        <f ca="1">IF(L53="","",_xll.RiskUniform($AJ$4,$AK$4)+$AJ$7)</f>
        <v>731.1743181666684</v>
      </c>
      <c r="N53" s="23">
        <f t="shared" ca="1" si="14"/>
        <v>168.72597687400989</v>
      </c>
      <c r="O53" s="23">
        <f t="shared" ca="1" si="15"/>
        <v>-872.28758277645295</v>
      </c>
      <c r="P53" s="23">
        <f ca="1">IF($A53&gt;$AJ$18,"",_xll.RiskUniform($AJ$3,$AK$3))</f>
        <v>80.301682336900271</v>
      </c>
      <c r="Q53" s="23">
        <f ca="1">IF(P53="","",_xll.RiskUniform($AJ$4,$AK$4)+$AJ$8)</f>
        <v>888.45601035621121</v>
      </c>
      <c r="R53" s="23">
        <f t="shared" ca="1" si="0"/>
        <v>-1007.2775560375962</v>
      </c>
      <c r="S53" s="23">
        <f t="shared" ca="1" si="1"/>
        <v>-383.03359037543277</v>
      </c>
      <c r="T53" s="23">
        <f ca="1">IF($A53&gt;$AJ$19,"",_xll.RiskUniform($AJ$3,$AK$3))</f>
        <v>160.58460491764791</v>
      </c>
      <c r="U53" s="23">
        <f ca="1">IF(T53="","",_xll.RiskUniform($AJ$4,$AK$4)+$AJ$9)</f>
        <v>1077.646883841348</v>
      </c>
      <c r="V53" s="23">
        <f t="shared" ca="1" si="2"/>
        <v>-1015.8745019001103</v>
      </c>
      <c r="W53" s="23">
        <f t="shared" ca="1" si="3"/>
        <v>780.40500204321097</v>
      </c>
      <c r="X53" s="23">
        <f ca="1">IF($A53&gt;$AJ$20,"",_xll.RiskUniform($AJ$3,$AK$3))</f>
        <v>46.468835763614742</v>
      </c>
      <c r="Y53" s="23">
        <f ca="1">IF(X53="","",_xll.RiskUniform($AJ$4,$AK$4)+$AJ$10)</f>
        <v>1281.0280913488436</v>
      </c>
      <c r="Z53" s="23">
        <f t="shared" ca="1" si="4"/>
        <v>1623.0755664233006</v>
      </c>
      <c r="AA53" s="23">
        <f t="shared" ca="1" si="5"/>
        <v>447.7854057192842</v>
      </c>
      <c r="AB53" s="23">
        <f ca="1">IF($A53&gt;$AJ$21,"",_xll.RiskUniform($AJ$3,$AK$3))</f>
        <v>0.26919063593168424</v>
      </c>
      <c r="AC53" s="23">
        <f ca="1">IF(AB53="","",_xll.RiskUniform($AJ$4,$AK$4)+$AJ$11)</f>
        <v>1683.7119895918963</v>
      </c>
      <c r="AD53" s="23">
        <f t="shared" ca="1" si="6"/>
        <v>-1784.1338875587062</v>
      </c>
      <c r="AE53" s="23">
        <f t="shared" ca="1" si="7"/>
        <v>423.39639625662005</v>
      </c>
      <c r="AF53" s="23">
        <f ca="1">IF($A53&gt;$AJ$22,"",_xll.RiskUniform($AJ$3,$AK$3))</f>
        <v>15.474961428632881</v>
      </c>
      <c r="AG53" s="23">
        <f ca="1">IF(AF53="","",_xll.RiskUniform($AJ$4,$AK$4)+$AJ$12)</f>
        <v>1833.6843340930943</v>
      </c>
    </row>
    <row r="54" spans="1:33" x14ac:dyDescent="0.2">
      <c r="A54">
        <v>52</v>
      </c>
      <c r="B54" s="23">
        <f t="shared" ca="1" si="8"/>
        <v>89.789711234738661</v>
      </c>
      <c r="C54" s="23">
        <f t="shared" ca="1" si="9"/>
        <v>178.76914154511078</v>
      </c>
      <c r="D54" s="23">
        <f ca="1">IF(A54&gt;$AJ$15,"",_xll.RiskUniform($AJ$3,$AK$3))</f>
        <v>352.96371454196168</v>
      </c>
      <c r="E54" s="23">
        <f ca="1">IF(D54="","",_xll.RiskUniform($AJ$4,$AK$4))</f>
        <v>200.05148890321612</v>
      </c>
      <c r="F54" s="23">
        <f t="shared" ca="1" si="10"/>
        <v>-291.80379503168132</v>
      </c>
      <c r="G54" s="23">
        <f t="shared" ca="1" si="11"/>
        <v>-74.217804388049416</v>
      </c>
      <c r="H54" s="23">
        <f ca="1">IF(A54&gt;$AJ$16,"",_xll.RiskUniform($AJ$3,$AK$3))</f>
        <v>47.372950358174904</v>
      </c>
      <c r="I54" s="23">
        <f ca="1">IF(H54="","",_xll.RiskUniform($AJ$4,$AK$4)+$AJ$6)</f>
        <v>301.09423322786216</v>
      </c>
      <c r="J54" s="23">
        <f t="shared" ca="1" si="12"/>
        <v>-622.93255001887553</v>
      </c>
      <c r="K54" s="23">
        <f t="shared" ca="1" si="13"/>
        <v>-111.00534514488099</v>
      </c>
      <c r="L54" s="23">
        <f ca="1">IF(A54&gt;$AJ$17,"",_xll.RiskUniform($AJ$3,$AK$3))</f>
        <v>15.884310228382725</v>
      </c>
      <c r="M54" s="23">
        <f ca="1">IF(L54="","",_xll.RiskUniform($AJ$4,$AK$4)+$AJ$7)</f>
        <v>632.74572185337854</v>
      </c>
      <c r="N54" s="23">
        <f t="shared" ca="1" si="14"/>
        <v>87.874925211885653</v>
      </c>
      <c r="O54" s="23">
        <f t="shared" ca="1" si="15"/>
        <v>-755.3115379528366</v>
      </c>
      <c r="P54" s="23">
        <f ca="1">IF($A54&gt;$AJ$18,"",_xll.RiskUniform($AJ$3,$AK$3))</f>
        <v>80.226434588820922</v>
      </c>
      <c r="Q54" s="23">
        <f ca="1">IF(P54="","",_xll.RiskUniform($AJ$4,$AK$4)+$AJ$8)</f>
        <v>760.40615584414741</v>
      </c>
      <c r="R54" s="23">
        <f t="shared" ca="1" si="0"/>
        <v>614.22961379626167</v>
      </c>
      <c r="S54" s="23">
        <f t="shared" ca="1" si="1"/>
        <v>-1027.8911685609678</v>
      </c>
      <c r="T54" s="23">
        <f ca="1">IF($A54&gt;$AJ$19,"",_xll.RiskUniform($AJ$3,$AK$3))</f>
        <v>244.01205623143528</v>
      </c>
      <c r="U54" s="23">
        <f ca="1">IF(T54="","",_xll.RiskUniform($AJ$4,$AK$4)+$AJ$9)</f>
        <v>1197.4298613572057</v>
      </c>
      <c r="V54" s="23">
        <f t="shared" ca="1" si="2"/>
        <v>893.84955685801333</v>
      </c>
      <c r="W54" s="23">
        <f t="shared" ca="1" si="3"/>
        <v>1039.4065797107487</v>
      </c>
      <c r="X54" s="23">
        <f ca="1">IF($A54&gt;$AJ$20,"",_xll.RiskUniform($AJ$3,$AK$3))</f>
        <v>51.126029955447287</v>
      </c>
      <c r="Y54" s="23">
        <f ca="1">IF(X54="","",_xll.RiskUniform($AJ$4,$AK$4)+$AJ$10)</f>
        <v>1370.8876935187884</v>
      </c>
      <c r="Z54" s="23">
        <f t="shared" ca="1" si="4"/>
        <v>418.84643077388756</v>
      </c>
      <c r="AA54" s="23">
        <f t="shared" ca="1" si="5"/>
        <v>1624.8485223600237</v>
      </c>
      <c r="AB54" s="23">
        <f ca="1">IF($A54&gt;$AJ$21,"",_xll.RiskUniform($AJ$3,$AK$3))</f>
        <v>189.81407208794627</v>
      </c>
      <c r="AC54" s="23">
        <f ca="1">IF(AB54="","",_xll.RiskUniform($AJ$4,$AK$4)+$AJ$11)</f>
        <v>1677.9645565945598</v>
      </c>
      <c r="AD54" s="23">
        <f t="shared" ca="1" si="6"/>
        <v>-864.2995522841959</v>
      </c>
      <c r="AE54" s="23">
        <f t="shared" ca="1" si="7"/>
        <v>-1584.3945016384359</v>
      </c>
      <c r="AF54" s="23">
        <f ca="1">IF($A54&gt;$AJ$22,"",_xll.RiskUniform($AJ$3,$AK$3))</f>
        <v>10.496186526719047</v>
      </c>
      <c r="AG54" s="23">
        <f ca="1">IF(AF54="","",_xll.RiskUniform($AJ$4,$AK$4)+$AJ$12)</f>
        <v>1804.8046024156658</v>
      </c>
    </row>
    <row r="55" spans="1:33" x14ac:dyDescent="0.2">
      <c r="A55">
        <v>53</v>
      </c>
      <c r="B55" s="23">
        <f t="shared" ca="1" si="8"/>
        <v>-16.855669555119949</v>
      </c>
      <c r="C55" s="23">
        <f t="shared" ca="1" si="9"/>
        <v>16.09724247985999</v>
      </c>
      <c r="D55" s="23">
        <f ca="1">IF(A55&gt;$AJ$15,"",_xll.RiskUniform($AJ$3,$AK$3))</f>
        <v>209.72432104416586</v>
      </c>
      <c r="E55" s="23">
        <f ca="1">IF(D55="","",_xll.RiskUniform($AJ$4,$AK$4))</f>
        <v>23.307398216163179</v>
      </c>
      <c r="F55" s="23">
        <f t="shared" ca="1" si="10"/>
        <v>-79.550415293476533</v>
      </c>
      <c r="G55" s="23">
        <f t="shared" ca="1" si="11"/>
        <v>411.18836908644397</v>
      </c>
      <c r="H55" s="23">
        <f ca="1">IF(A55&gt;$AJ$16,"",_xll.RiskUniform($AJ$3,$AK$3))</f>
        <v>202.82382990463211</v>
      </c>
      <c r="I55" s="23">
        <f ca="1">IF(H55="","",_xll.RiskUniform($AJ$4,$AK$4)+$AJ$6)</f>
        <v>418.81277851246881</v>
      </c>
      <c r="J55" s="23">
        <f t="shared" ca="1" si="12"/>
        <v>322.09467240036378</v>
      </c>
      <c r="K55" s="23">
        <f t="shared" ca="1" si="13"/>
        <v>661.99978340699056</v>
      </c>
      <c r="L55" s="23">
        <f ca="1">IF(A55&gt;$AJ$17,"",_xll.RiskUniform($AJ$3,$AK$3))</f>
        <v>126.78167425630099</v>
      </c>
      <c r="M55" s="23">
        <f ca="1">IF(L55="","",_xll.RiskUniform($AJ$4,$AK$4)+$AJ$7)</f>
        <v>736.19881229162547</v>
      </c>
      <c r="N55" s="23">
        <f t="shared" ca="1" si="14"/>
        <v>479.38947337473627</v>
      </c>
      <c r="O55" s="23">
        <f t="shared" ca="1" si="15"/>
        <v>-631.04345075714355</v>
      </c>
      <c r="P55" s="23">
        <f ca="1">IF($A55&gt;$AJ$18,"",_xll.RiskUniform($AJ$3,$AK$3))</f>
        <v>118.45939046495636</v>
      </c>
      <c r="Q55" s="23">
        <f ca="1">IF(P55="","",_xll.RiskUniform($AJ$4,$AK$4)+$AJ$8)</f>
        <v>792.48350388256688</v>
      </c>
      <c r="R55" s="23">
        <f t="shared" ca="1" si="0"/>
        <v>-42.385796714141073</v>
      </c>
      <c r="S55" s="23">
        <f t="shared" ca="1" si="1"/>
        <v>-1078.3085255751275</v>
      </c>
      <c r="T55" s="23">
        <f ca="1">IF($A55&gt;$AJ$19,"",_xll.RiskUniform($AJ$3,$AK$3))</f>
        <v>130.33680767894054</v>
      </c>
      <c r="U55" s="23">
        <f ca="1">IF(T55="","",_xll.RiskUniform($AJ$4,$AK$4)+$AJ$9)</f>
        <v>1079.1412475163286</v>
      </c>
      <c r="V55" s="23">
        <f t="shared" ca="1" si="2"/>
        <v>571.11343025100496</v>
      </c>
      <c r="W55" s="23">
        <f t="shared" ca="1" si="3"/>
        <v>1386.0083497186133</v>
      </c>
      <c r="X55" s="23">
        <f ca="1">IF($A55&gt;$AJ$20,"",_xll.RiskUniform($AJ$3,$AK$3))</f>
        <v>170.82594330691489</v>
      </c>
      <c r="Y55" s="23">
        <f ca="1">IF(X55="","",_xll.RiskUniform($AJ$4,$AK$4)+$AJ$10)</f>
        <v>1499.0629392066176</v>
      </c>
      <c r="Z55" s="23">
        <f t="shared" ca="1" si="4"/>
        <v>1275.2435067762115</v>
      </c>
      <c r="AA55" s="23">
        <f t="shared" ca="1" si="5"/>
        <v>-1179.0798138822954</v>
      </c>
      <c r="AB55" s="23">
        <f ca="1">IF($A55&gt;$AJ$21,"",_xll.RiskUniform($AJ$3,$AK$3))</f>
        <v>112.35109868085128</v>
      </c>
      <c r="AC55" s="23">
        <f ca="1">IF(AB55="","",_xll.RiskUniform($AJ$4,$AK$4)+$AJ$11)</f>
        <v>1736.8002789842008</v>
      </c>
      <c r="AD55" s="23">
        <f t="shared" ca="1" si="6"/>
        <v>467.58170697872242</v>
      </c>
      <c r="AE55" s="23">
        <f t="shared" ca="1" si="7"/>
        <v>-1885.5000576480022</v>
      </c>
      <c r="AF55" s="23">
        <f ca="1">IF($A55&gt;$AJ$22,"",_xll.RiskUniform($AJ$3,$AK$3))</f>
        <v>180.88466186207398</v>
      </c>
      <c r="AG55" s="23">
        <f ca="1">IF(AF55="","",_xll.RiskUniform($AJ$4,$AK$4)+$AJ$12)</f>
        <v>1942.6124472194024</v>
      </c>
    </row>
    <row r="56" spans="1:33" x14ac:dyDescent="0.2">
      <c r="A56">
        <v>54</v>
      </c>
      <c r="B56" s="23">
        <f t="shared" ca="1" si="8"/>
        <v>-65.042420581893978</v>
      </c>
      <c r="C56" s="23">
        <f t="shared" ca="1" si="9"/>
        <v>-24.392711668952614</v>
      </c>
      <c r="D56" s="23">
        <f ca="1">IF(A56&gt;$AJ$15,"",_xll.RiskUniform($AJ$3,$AK$3))</f>
        <v>191.995946854632</v>
      </c>
      <c r="E56" s="23">
        <f ca="1">IF(D56="","",_xll.RiskUniform($AJ$4,$AK$4))</f>
        <v>69.465969061956102</v>
      </c>
      <c r="F56" s="23">
        <f t="shared" ca="1" si="10"/>
        <v>274.18946806495217</v>
      </c>
      <c r="G56" s="23">
        <f t="shared" ca="1" si="11"/>
        <v>3.3040072346369418</v>
      </c>
      <c r="H56" s="23">
        <f ca="1">IF(A56&gt;$AJ$16,"",_xll.RiskUniform($AJ$3,$AK$3))</f>
        <v>213.64034994897148</v>
      </c>
      <c r="I56" s="23">
        <f ca="1">IF(H56="","",_xll.RiskUniform($AJ$4,$AK$4)+$AJ$6)</f>
        <v>274.20937413142525</v>
      </c>
      <c r="J56" s="23">
        <f t="shared" ca="1" si="12"/>
        <v>465.45254480864998</v>
      </c>
      <c r="K56" s="23">
        <f t="shared" ca="1" si="13"/>
        <v>230.57850226455332</v>
      </c>
      <c r="L56" s="23">
        <f ca="1">IF(A56&gt;$AJ$17,"",_xll.RiskUniform($AJ$3,$AK$3))</f>
        <v>151.25639667620737</v>
      </c>
      <c r="M56" s="23">
        <f ca="1">IF(L56="","",_xll.RiskUniform($AJ$4,$AK$4)+$AJ$7)</f>
        <v>519.43480551019388</v>
      </c>
      <c r="N56" s="23">
        <f t="shared" ca="1" si="14"/>
        <v>-109.47713097586811</v>
      </c>
      <c r="O56" s="23">
        <f t="shared" ca="1" si="15"/>
        <v>-926.33219861954126</v>
      </c>
      <c r="P56" s="23">
        <f ca="1">IF($A56&gt;$AJ$18,"",_xll.RiskUniform($AJ$3,$AK$3))</f>
        <v>237.07260757037915</v>
      </c>
      <c r="Q56" s="23">
        <f ca="1">IF(P56="","",_xll.RiskUniform($AJ$4,$AK$4)+$AJ$8)</f>
        <v>932.7789579562891</v>
      </c>
      <c r="R56" s="23">
        <f t="shared" ca="1" si="0"/>
        <v>-603.43649416265612</v>
      </c>
      <c r="S56" s="23">
        <f t="shared" ca="1" si="1"/>
        <v>-999.45869577986321</v>
      </c>
      <c r="T56" s="23">
        <f ca="1">IF($A56&gt;$AJ$19,"",_xll.RiskUniform($AJ$3,$AK$3))</f>
        <v>224.08069268256432</v>
      </c>
      <c r="U56" s="23">
        <f ca="1">IF(T56="","",_xll.RiskUniform($AJ$4,$AK$4)+$AJ$9)</f>
        <v>1167.4987310731017</v>
      </c>
      <c r="V56" s="23">
        <f t="shared" ca="1" si="2"/>
        <v>-1369.6447585376366</v>
      </c>
      <c r="W56" s="23">
        <f t="shared" ca="1" si="3"/>
        <v>-441.63180050666358</v>
      </c>
      <c r="X56" s="23">
        <f ca="1">IF($A56&gt;$AJ$20,"",_xll.RiskUniform($AJ$3,$AK$3))</f>
        <v>116.55084525411429</v>
      </c>
      <c r="Y56" s="23">
        <f ca="1">IF(X56="","",_xll.RiskUniform($AJ$4,$AK$4)+$AJ$10)</f>
        <v>1439.0849216805721</v>
      </c>
      <c r="Z56" s="23">
        <f t="shared" ca="1" si="4"/>
        <v>859.01397134926299</v>
      </c>
      <c r="AA56" s="23">
        <f t="shared" ca="1" si="5"/>
        <v>1459.5520342899263</v>
      </c>
      <c r="AB56" s="23">
        <f ca="1">IF($A56&gt;$AJ$21,"",_xll.RiskUniform($AJ$3,$AK$3))</f>
        <v>246.08306820401006</v>
      </c>
      <c r="AC56" s="23">
        <f ca="1">IF(AB56="","",_xll.RiskUniform($AJ$4,$AK$4)+$AJ$11)</f>
        <v>1693.5752548301757</v>
      </c>
      <c r="AD56" s="23">
        <f t="shared" ca="1" si="6"/>
        <v>1822.8791462646607</v>
      </c>
      <c r="AE56" s="23">
        <f t="shared" ca="1" si="7"/>
        <v>-14.048600258010227</v>
      </c>
      <c r="AF56" s="23">
        <f ca="1">IF($A56&gt;$AJ$22,"",_xll.RiskUniform($AJ$3,$AK$3))</f>
        <v>81.673702326572027</v>
      </c>
      <c r="AG56" s="23">
        <f ca="1">IF(AF56="","",_xll.RiskUniform($AJ$4,$AK$4)+$AJ$12)</f>
        <v>1822.9332804729272</v>
      </c>
    </row>
    <row r="57" spans="1:33" x14ac:dyDescent="0.2">
      <c r="A57">
        <v>55</v>
      </c>
      <c r="B57" s="23">
        <f t="shared" ca="1" si="8"/>
        <v>192.05012947688331</v>
      </c>
      <c r="C57" s="23">
        <f t="shared" ca="1" si="9"/>
        <v>89.564615683504584</v>
      </c>
      <c r="D57" s="23">
        <f ca="1">IF(A57&gt;$AJ$15,"",_xll.RiskUniform($AJ$3,$AK$3))</f>
        <v>31.852302342973694</v>
      </c>
      <c r="E57" s="23">
        <f ca="1">IF(D57="","",_xll.RiskUniform($AJ$4,$AK$4))</f>
        <v>211.90817024036974</v>
      </c>
      <c r="F57" s="23">
        <f t="shared" ca="1" si="10"/>
        <v>192.544530330105</v>
      </c>
      <c r="G57" s="23">
        <f t="shared" ca="1" si="11"/>
        <v>-406.62978427866602</v>
      </c>
      <c r="H57" s="23">
        <f ca="1">IF(A57&gt;$AJ$16,"",_xll.RiskUniform($AJ$3,$AK$3))</f>
        <v>24.004179363735044</v>
      </c>
      <c r="I57" s="23">
        <f ca="1">IF(H57="","",_xll.RiskUniform($AJ$4,$AK$4)+$AJ$6)</f>
        <v>449.91241105636902</v>
      </c>
      <c r="J57" s="23">
        <f t="shared" ca="1" si="12"/>
        <v>498.56226217193608</v>
      </c>
      <c r="K57" s="23">
        <f t="shared" ca="1" si="13"/>
        <v>-453.80381477390478</v>
      </c>
      <c r="L57" s="23">
        <f ca="1">IF(A57&gt;$AJ$17,"",_xll.RiskUniform($AJ$3,$AK$3))</f>
        <v>131.20845583571253</v>
      </c>
      <c r="M57" s="23">
        <f ca="1">IF(L57="","",_xll.RiskUniform($AJ$4,$AK$4)+$AJ$7)</f>
        <v>674.16780668120521</v>
      </c>
      <c r="N57" s="23">
        <f t="shared" ca="1" si="14"/>
        <v>796.48113984766405</v>
      </c>
      <c r="O57" s="23">
        <f t="shared" ca="1" si="15"/>
        <v>-0.37425614809645014</v>
      </c>
      <c r="P57" s="23">
        <f ca="1">IF($A57&gt;$AJ$18,"",_xll.RiskUniform($AJ$3,$AK$3))</f>
        <v>314.1587954719954</v>
      </c>
      <c r="Q57" s="23">
        <f ca="1">IF(P57="","",_xll.RiskUniform($AJ$4,$AK$4)+$AJ$8)</f>
        <v>796.48122777671199</v>
      </c>
      <c r="R57" s="23">
        <f t="shared" ca="1" si="0"/>
        <v>217.2464826053903</v>
      </c>
      <c r="S57" s="23">
        <f t="shared" ca="1" si="1"/>
        <v>-984.96956317619333</v>
      </c>
      <c r="T57" s="23">
        <f ca="1">IF($A57&gt;$AJ$19,"",_xll.RiskUniform($AJ$3,$AK$3))</f>
        <v>67.761327986561383</v>
      </c>
      <c r="U57" s="23">
        <f ca="1">IF(T57="","",_xll.RiskUniform($AJ$4,$AK$4)+$AJ$9)</f>
        <v>1008.6431849707384</v>
      </c>
      <c r="V57" s="23">
        <f t="shared" ca="1" si="2"/>
        <v>-1295.2125680730783</v>
      </c>
      <c r="W57" s="23">
        <f t="shared" ca="1" si="3"/>
        <v>-291.23684486498075</v>
      </c>
      <c r="X57" s="23">
        <f ca="1">IF($A57&gt;$AJ$20,"",_xll.RiskUniform($AJ$3,$AK$3))</f>
        <v>129.02647656181497</v>
      </c>
      <c r="Y57" s="23">
        <f ca="1">IF(X57="","",_xll.RiskUniform($AJ$4,$AK$4)+$AJ$10)</f>
        <v>1327.5520691488402</v>
      </c>
      <c r="Z57" s="23">
        <f t="shared" ca="1" si="4"/>
        <v>-1199.1085680161816</v>
      </c>
      <c r="AA57" s="23">
        <f t="shared" ca="1" si="5"/>
        <v>-991.45999656388631</v>
      </c>
      <c r="AB57" s="23">
        <f ca="1">IF($A57&gt;$AJ$21,"",_xll.RiskUniform($AJ$3,$AK$3))</f>
        <v>186.04485503411777</v>
      </c>
      <c r="AC57" s="23">
        <f ca="1">IF(AB57="","",_xll.RiskUniform($AJ$4,$AK$4)+$AJ$11)</f>
        <v>1555.9094712341973</v>
      </c>
      <c r="AD57" s="23">
        <f t="shared" ca="1" si="6"/>
        <v>-1341.9919364911952</v>
      </c>
      <c r="AE57" s="23">
        <f t="shared" ca="1" si="7"/>
        <v>-1304.7634984693432</v>
      </c>
      <c r="AF57" s="23">
        <f ca="1">IF($A57&gt;$AJ$22,"",_xll.RiskUniform($AJ$3,$AK$3))</f>
        <v>305.50582080039618</v>
      </c>
      <c r="AG57" s="23">
        <f ca="1">IF(AF57="","",_xll.RiskUniform($AJ$4,$AK$4)+$AJ$12)</f>
        <v>1871.7238430242182</v>
      </c>
    </row>
    <row r="58" spans="1:33" x14ac:dyDescent="0.2">
      <c r="A58">
        <v>56</v>
      </c>
      <c r="B58" s="23">
        <f t="shared" ca="1" si="8"/>
        <v>109.6576323975361</v>
      </c>
      <c r="C58" s="23">
        <f t="shared" ca="1" si="9"/>
        <v>-217.97751306918815</v>
      </c>
      <c r="D58" s="23">
        <f ca="1">IF(A58&gt;$AJ$15,"",_xll.RiskUniform($AJ$3,$AK$3))</f>
        <v>30.311229647298671</v>
      </c>
      <c r="E58" s="23">
        <f ca="1">IF(D58="","",_xll.RiskUniform($AJ$4,$AK$4))</f>
        <v>244.00613219110139</v>
      </c>
      <c r="F58" s="23">
        <f t="shared" ca="1" si="10"/>
        <v>-427.14886633548304</v>
      </c>
      <c r="G58" s="23">
        <f t="shared" ca="1" si="11"/>
        <v>161.29688592254004</v>
      </c>
      <c r="H58" s="23">
        <f ca="1">IF(A58&gt;$AJ$16,"",_xll.RiskUniform($AJ$3,$AK$3))</f>
        <v>354.63891046811096</v>
      </c>
      <c r="I58" s="23">
        <f ca="1">IF(H58="","",_xll.RiskUniform($AJ$4,$AK$4)+$AJ$6)</f>
        <v>456.58826027395543</v>
      </c>
      <c r="J58" s="23">
        <f t="shared" ca="1" si="12"/>
        <v>-483.68252948845009</v>
      </c>
      <c r="K58" s="23">
        <f t="shared" ca="1" si="13"/>
        <v>237.45067866086782</v>
      </c>
      <c r="L58" s="23">
        <f ca="1">IF(A58&gt;$AJ$17,"",_xll.RiskUniform($AJ$3,$AK$3))</f>
        <v>15.251603924207355</v>
      </c>
      <c r="M58" s="23">
        <f ca="1">IF(L58="","",_xll.RiskUniform($AJ$4,$AK$4)+$AJ$7)</f>
        <v>538.82428873321226</v>
      </c>
      <c r="N58" s="23">
        <f t="shared" ca="1" si="14"/>
        <v>810.36641635728233</v>
      </c>
      <c r="O58" s="23">
        <f t="shared" ca="1" si="15"/>
        <v>235.78598934764378</v>
      </c>
      <c r="P58" s="23">
        <f ca="1">IF($A58&gt;$AJ$18,"",_xll.RiskUniform($AJ$3,$AK$3))</f>
        <v>157.36277742256345</v>
      </c>
      <c r="Q58" s="23">
        <f ca="1">IF(P58="","",_xll.RiskUniform($AJ$4,$AK$4)+$AJ$8)</f>
        <v>843.97201466185561</v>
      </c>
      <c r="R58" s="23">
        <f t="shared" ca="1" si="0"/>
        <v>-662.57555183144825</v>
      </c>
      <c r="S58" s="23">
        <f t="shared" ca="1" si="1"/>
        <v>865.58005344308742</v>
      </c>
      <c r="T58" s="23">
        <f ca="1">IF($A58&gt;$AJ$19,"",_xll.RiskUniform($AJ$3,$AK$3))</f>
        <v>2.2241249332105983</v>
      </c>
      <c r="U58" s="23">
        <f ca="1">IF(T58="","",_xll.RiskUniform($AJ$4,$AK$4)+$AJ$9)</f>
        <v>1090.0620123659417</v>
      </c>
      <c r="V58" s="23">
        <f t="shared" ca="1" si="2"/>
        <v>845.91092962688344</v>
      </c>
      <c r="W58" s="23">
        <f t="shared" ca="1" si="3"/>
        <v>-1000.5041216519052</v>
      </c>
      <c r="X58" s="23">
        <f ca="1">IF($A58&gt;$AJ$20,"",_xll.RiskUniform($AJ$3,$AK$3))</f>
        <v>281.87440934986307</v>
      </c>
      <c r="Y58" s="23">
        <f ca="1">IF(X58="","",_xll.RiskUniform($AJ$4,$AK$4)+$AJ$10)</f>
        <v>1310.1808265673362</v>
      </c>
      <c r="Z58" s="23">
        <f t="shared" ca="1" si="4"/>
        <v>647.73695944398821</v>
      </c>
      <c r="AA58" s="23">
        <f t="shared" ca="1" si="5"/>
        <v>1373.8910802000391</v>
      </c>
      <c r="AB58" s="23">
        <f ca="1">IF($A58&gt;$AJ$21,"",_xll.RiskUniform($AJ$3,$AK$3))</f>
        <v>352.98861612250272</v>
      </c>
      <c r="AC58" s="23">
        <f ca="1">IF(AB58="","",_xll.RiskUniform($AJ$4,$AK$4)+$AJ$11)</f>
        <v>1518.9272098698386</v>
      </c>
      <c r="AD58" s="23">
        <f t="shared" ca="1" si="6"/>
        <v>-559.92888972711864</v>
      </c>
      <c r="AE58" s="23">
        <f t="shared" ca="1" si="7"/>
        <v>1907.6138401850747</v>
      </c>
      <c r="AF58" s="23">
        <f ca="1">IF($A58&gt;$AJ$22,"",_xll.RiskUniform($AJ$3,$AK$3))</f>
        <v>146.36956261317067</v>
      </c>
      <c r="AG58" s="23">
        <f ca="1">IF(AF58="","",_xll.RiskUniform($AJ$4,$AK$4)+$AJ$12)</f>
        <v>1988.0922827717761</v>
      </c>
    </row>
    <row r="59" spans="1:33" x14ac:dyDescent="0.2">
      <c r="A59">
        <v>57</v>
      </c>
      <c r="B59" s="23">
        <f t="shared" ca="1" si="8"/>
        <v>-3.1804733071531621</v>
      </c>
      <c r="C59" s="23">
        <f t="shared" ca="1" si="9"/>
        <v>-18.293114342890934</v>
      </c>
      <c r="D59" s="23">
        <f ca="1">IF(A59&gt;$AJ$15,"",_xll.RiskUniform($AJ$3,$AK$3))</f>
        <v>211.8853630677761</v>
      </c>
      <c r="E59" s="23">
        <f ca="1">IF(D59="","",_xll.RiskUniform($AJ$4,$AK$4))</f>
        <v>18.567537338580898</v>
      </c>
      <c r="F59" s="23">
        <f t="shared" ca="1" si="10"/>
        <v>338.29916964773059</v>
      </c>
      <c r="G59" s="23">
        <f t="shared" ca="1" si="11"/>
        <v>-260.35925712606343</v>
      </c>
      <c r="H59" s="23">
        <f ca="1">IF(A59&gt;$AJ$16,"",_xll.RiskUniform($AJ$3,$AK$3))</f>
        <v>200.40599444766741</v>
      </c>
      <c r="I59" s="23">
        <f ca="1">IF(H59="","",_xll.RiskUniform($AJ$4,$AK$4)+$AJ$6)</f>
        <v>426.88789038291964</v>
      </c>
      <c r="J59" s="23">
        <f t="shared" ca="1" si="12"/>
        <v>-42.750007427311623</v>
      </c>
      <c r="K59" s="23">
        <f t="shared" ca="1" si="13"/>
        <v>-622.27168366550154</v>
      </c>
      <c r="L59" s="23">
        <f ca="1">IF(A59&gt;$AJ$17,"",_xll.RiskUniform($AJ$3,$AK$3))</f>
        <v>262.25439444216602</v>
      </c>
      <c r="M59" s="23">
        <f ca="1">IF(L59="","",_xll.RiskUniform($AJ$4,$AK$4)+$AJ$7)</f>
        <v>623.73841586592471</v>
      </c>
      <c r="N59" s="23">
        <f t="shared" ca="1" si="14"/>
        <v>-777.34661338512876</v>
      </c>
      <c r="O59" s="23">
        <f t="shared" ca="1" si="15"/>
        <v>-177.40231720827896</v>
      </c>
      <c r="P59" s="23">
        <f ca="1">IF($A59&gt;$AJ$18,"",_xll.RiskUniform($AJ$3,$AK$3))</f>
        <v>78.764188945806296</v>
      </c>
      <c r="Q59" s="23">
        <f ca="1">IF(P59="","",_xll.RiskUniform($AJ$4,$AK$4)+$AJ$8)</f>
        <v>797.33264042819394</v>
      </c>
      <c r="R59" s="23">
        <f t="shared" ca="1" si="0"/>
        <v>-1055.3624876428064</v>
      </c>
      <c r="S59" s="23">
        <f t="shared" ca="1" si="1"/>
        <v>259.67293979508088</v>
      </c>
      <c r="T59" s="23">
        <f ca="1">IF($A59&gt;$AJ$19,"",_xll.RiskUniform($AJ$3,$AK$3))</f>
        <v>298.21004362303393</v>
      </c>
      <c r="U59" s="23">
        <f ca="1">IF(T59="","",_xll.RiskUniform($AJ$4,$AK$4)+$AJ$9)</f>
        <v>1086.8394619194835</v>
      </c>
      <c r="V59" s="23">
        <f t="shared" ca="1" si="2"/>
        <v>310.18653802415338</v>
      </c>
      <c r="W59" s="23">
        <f t="shared" ca="1" si="3"/>
        <v>-1282.5805988732752</v>
      </c>
      <c r="X59" s="23">
        <f ca="1">IF($A59&gt;$AJ$20,"",_xll.RiskUniform($AJ$3,$AK$3))</f>
        <v>67.781531430573949</v>
      </c>
      <c r="Y59" s="23">
        <f ca="1">IF(X59="","",_xll.RiskUniform($AJ$4,$AK$4)+$AJ$10)</f>
        <v>1319.556243961408</v>
      </c>
      <c r="Z59" s="23">
        <f t="shared" ca="1" si="4"/>
        <v>639.21103066534226</v>
      </c>
      <c r="AA59" s="23">
        <f t="shared" ca="1" si="5"/>
        <v>1424.6811950194713</v>
      </c>
      <c r="AB59" s="23">
        <f ca="1">IF($A59&gt;$AJ$21,"",_xll.RiskUniform($AJ$3,$AK$3))</f>
        <v>32.564975913936486</v>
      </c>
      <c r="AC59" s="23">
        <f ca="1">IF(AB59="","",_xll.RiskUniform($AJ$4,$AK$4)+$AJ$11)</f>
        <v>1561.5080048358247</v>
      </c>
      <c r="AD59" s="23">
        <f t="shared" ca="1" si="6"/>
        <v>1379.4312371953308</v>
      </c>
      <c r="AE59" s="23">
        <f t="shared" ca="1" si="7"/>
        <v>1435.4228965671823</v>
      </c>
      <c r="AF59" s="23">
        <f ca="1">IF($A59&gt;$AJ$22,"",_xll.RiskUniform($AJ$3,$AK$3))</f>
        <v>352.66366423844528</v>
      </c>
      <c r="AG59" s="23">
        <f ca="1">IF(AF59="","",_xll.RiskUniform($AJ$4,$AK$4)+$AJ$12)</f>
        <v>1990.7961799590537</v>
      </c>
    </row>
    <row r="60" spans="1:33" x14ac:dyDescent="0.2">
      <c r="A60">
        <v>58</v>
      </c>
      <c r="B60" s="23">
        <f t="shared" ca="1" si="8"/>
        <v>120.10326462052099</v>
      </c>
      <c r="C60" s="23">
        <f t="shared" ca="1" si="9"/>
        <v>205.06466836535049</v>
      </c>
      <c r="D60" s="23">
        <f ca="1">IF(A60&gt;$AJ$15,"",_xll.RiskUniform($AJ$3,$AK$3))</f>
        <v>19.890525113873871</v>
      </c>
      <c r="E60" s="23">
        <f ca="1">IF(D60="","",_xll.RiskUniform($AJ$4,$AK$4))</f>
        <v>237.6474539823603</v>
      </c>
      <c r="F60" s="23">
        <f t="shared" ca="1" si="10"/>
        <v>-107.61017141545987</v>
      </c>
      <c r="G60" s="23">
        <f t="shared" ca="1" si="11"/>
        <v>-275.9172212039939</v>
      </c>
      <c r="H60" s="23">
        <f ca="1">IF(A60&gt;$AJ$16,"",_xll.RiskUniform($AJ$3,$AK$3))</f>
        <v>287.08386400624443</v>
      </c>
      <c r="I60" s="23">
        <f ca="1">IF(H60="","",_xll.RiskUniform($AJ$4,$AK$4)+$AJ$6)</f>
        <v>296.15918346220224</v>
      </c>
      <c r="J60" s="23">
        <f t="shared" ca="1" si="12"/>
        <v>-398.69002652534704</v>
      </c>
      <c r="K60" s="23">
        <f t="shared" ca="1" si="13"/>
        <v>-544.84219533308953</v>
      </c>
      <c r="L60" s="23">
        <f ca="1">IF(A60&gt;$AJ$17,"",_xll.RiskUniform($AJ$3,$AK$3))</f>
        <v>324.52311912151839</v>
      </c>
      <c r="M60" s="23">
        <f ca="1">IF(L60="","",_xll.RiskUniform($AJ$4,$AK$4)+$AJ$7)</f>
        <v>675.13461995824389</v>
      </c>
      <c r="N60" s="23">
        <f t="shared" ca="1" si="14"/>
        <v>333.84630966188433</v>
      </c>
      <c r="O60" s="23">
        <f t="shared" ca="1" si="15"/>
        <v>-789.60852939587323</v>
      </c>
      <c r="P60" s="23">
        <f ca="1">IF($A60&gt;$AJ$18,"",_xll.RiskUniform($AJ$3,$AK$3))</f>
        <v>86.793803536909664</v>
      </c>
      <c r="Q60" s="23">
        <f ca="1">IF(P60="","",_xll.RiskUniform($AJ$4,$AK$4)+$AJ$8)</f>
        <v>857.28349346617676</v>
      </c>
      <c r="R60" s="23">
        <f t="shared" ca="1" si="0"/>
        <v>1067.3280124896989</v>
      </c>
      <c r="S60" s="23">
        <f t="shared" ca="1" si="1"/>
        <v>-308.44944328687433</v>
      </c>
      <c r="T60" s="23">
        <f ca="1">IF($A60&gt;$AJ$19,"",_xll.RiskUniform($AJ$3,$AK$3))</f>
        <v>213.34697291506731</v>
      </c>
      <c r="U60" s="23">
        <f ca="1">IF(T60="","",_xll.RiskUniform($AJ$4,$AK$4)+$AJ$9)</f>
        <v>1111.0041157930934</v>
      </c>
      <c r="V60" s="23">
        <f t="shared" ca="1" si="2"/>
        <v>1231.2954157619763</v>
      </c>
      <c r="W60" s="23">
        <f t="shared" ca="1" si="3"/>
        <v>224.4227207070719</v>
      </c>
      <c r="X60" s="23">
        <f ca="1">IF($A60&gt;$AJ$20,"",_xll.RiskUniform($AJ$3,$AK$3))</f>
        <v>37.879398348996858</v>
      </c>
      <c r="Y60" s="23">
        <f ca="1">IF(X60="","",_xll.RiskUniform($AJ$4,$AK$4)+$AJ$10)</f>
        <v>1251.5805840799956</v>
      </c>
      <c r="Z60" s="23">
        <f t="shared" ca="1" si="4"/>
        <v>795.64620116506683</v>
      </c>
      <c r="AA60" s="23">
        <f t="shared" ca="1" si="5"/>
        <v>1356.2790517053622</v>
      </c>
      <c r="AB60" s="23">
        <f ca="1">IF($A60&gt;$AJ$21,"",_xll.RiskUniform($AJ$3,$AK$3))</f>
        <v>283.78359783770816</v>
      </c>
      <c r="AC60" s="23">
        <f ca="1">IF(AB60="","",_xll.RiskUniform($AJ$4,$AK$4)+$AJ$11)</f>
        <v>1572.4330648785017</v>
      </c>
      <c r="AD60" s="23">
        <f t="shared" ca="1" si="6"/>
        <v>1849.8975238476107</v>
      </c>
      <c r="AE60" s="23">
        <f t="shared" ca="1" si="7"/>
        <v>292.61695838924828</v>
      </c>
      <c r="AF60" s="23">
        <f ca="1">IF($A60&gt;$AJ$22,"",_xll.RiskUniform($AJ$3,$AK$3))</f>
        <v>81.838289271037453</v>
      </c>
      <c r="AG60" s="23">
        <f ca="1">IF(AF60="","",_xll.RiskUniform($AJ$4,$AK$4)+$AJ$12)</f>
        <v>1872.8976301641519</v>
      </c>
    </row>
    <row r="61" spans="1:33" x14ac:dyDescent="0.2">
      <c r="A61">
        <v>59</v>
      </c>
      <c r="B61" s="23">
        <f t="shared" ca="1" si="8"/>
        <v>32.422757341043955</v>
      </c>
      <c r="C61" s="23">
        <f t="shared" ca="1" si="9"/>
        <v>83.253877069616834</v>
      </c>
      <c r="D61" s="23">
        <f ca="1">IF(A61&gt;$AJ$15,"",_xll.RiskUniform($AJ$3,$AK$3))</f>
        <v>95.447202189255933</v>
      </c>
      <c r="E61" s="23">
        <f ca="1">IF(D61="","",_xll.RiskUniform($AJ$4,$AK$4))</f>
        <v>89.344519925505736</v>
      </c>
      <c r="F61" s="23">
        <f t="shared" ca="1" si="10"/>
        <v>-333.0731807381693</v>
      </c>
      <c r="G61" s="23">
        <f t="shared" ca="1" si="11"/>
        <v>86.261441172239586</v>
      </c>
      <c r="H61" s="23">
        <f ca="1">IF(A61&gt;$AJ$16,"",_xll.RiskUniform($AJ$3,$AK$3))</f>
        <v>9.1713595073384688</v>
      </c>
      <c r="I61" s="23">
        <f ca="1">IF(H61="","",_xll.RiskUniform($AJ$4,$AK$4)+$AJ$6)</f>
        <v>344.06217455592667</v>
      </c>
      <c r="J61" s="23">
        <f t="shared" ca="1" si="12"/>
        <v>-52.021278992344875</v>
      </c>
      <c r="K61" s="23">
        <f t="shared" ca="1" si="13"/>
        <v>551.873424119172</v>
      </c>
      <c r="L61" s="23">
        <f ca="1">IF(A61&gt;$AJ$17,"",_xll.RiskUniform($AJ$3,$AK$3))</f>
        <v>39.363893519048354</v>
      </c>
      <c r="M61" s="23">
        <f ca="1">IF(L61="","",_xll.RiskUniform($AJ$4,$AK$4)+$AJ$7)</f>
        <v>554.31984423888241</v>
      </c>
      <c r="N61" s="23">
        <f t="shared" ca="1" si="14"/>
        <v>181.02367491092659</v>
      </c>
      <c r="O61" s="23">
        <f t="shared" ca="1" si="15"/>
        <v>878.70970830314604</v>
      </c>
      <c r="P61" s="23">
        <f ca="1">IF($A61&gt;$AJ$18,"",_xll.RiskUniform($AJ$3,$AK$3))</f>
        <v>233.84548427085818</v>
      </c>
      <c r="Q61" s="23">
        <f ca="1">IF(P61="","",_xll.RiskUniform($AJ$4,$AK$4)+$AJ$8)</f>
        <v>897.16237234095865</v>
      </c>
      <c r="R61" s="23">
        <f t="shared" ca="1" si="0"/>
        <v>1008.8818578274056</v>
      </c>
      <c r="S61" s="23">
        <f t="shared" ca="1" si="1"/>
        <v>519.14767679300428</v>
      </c>
      <c r="T61" s="23">
        <f ca="1">IF($A61&gt;$AJ$19,"",_xll.RiskUniform($AJ$3,$AK$3))</f>
        <v>101.00620621925303</v>
      </c>
      <c r="U61" s="23">
        <f ca="1">IF(T61="","",_xll.RiskUniform($AJ$4,$AK$4)+$AJ$9)</f>
        <v>1134.6175185377895</v>
      </c>
      <c r="V61" s="23">
        <f t="shared" ca="1" si="2"/>
        <v>1086.7009563745557</v>
      </c>
      <c r="W61" s="23">
        <f t="shared" ca="1" si="3"/>
        <v>953.59352659966964</v>
      </c>
      <c r="X61" s="23">
        <f ca="1">IF($A61&gt;$AJ$20,"",_xll.RiskUniform($AJ$3,$AK$3))</f>
        <v>7.0034364689606488</v>
      </c>
      <c r="Y61" s="23">
        <f ca="1">IF(X61="","",_xll.RiskUniform($AJ$4,$AK$4)+$AJ$10)</f>
        <v>1445.7730051976241</v>
      </c>
      <c r="Z61" s="23">
        <f t="shared" ca="1" si="4"/>
        <v>-1003.3420523305645</v>
      </c>
      <c r="AA61" s="23">
        <f t="shared" ca="1" si="5"/>
        <v>-1244.065154894748</v>
      </c>
      <c r="AB61" s="23">
        <f ca="1">IF($A61&gt;$AJ$21,"",_xll.RiskUniform($AJ$3,$AK$3))</f>
        <v>274.21066367301398</v>
      </c>
      <c r="AC61" s="23">
        <f ca="1">IF(AB61="","",_xll.RiskUniform($AJ$4,$AK$4)+$AJ$11)</f>
        <v>1598.2469720284794</v>
      </c>
      <c r="AD61" s="23">
        <f t="shared" ca="1" si="6"/>
        <v>1765.7631682840663</v>
      </c>
      <c r="AE61" s="23">
        <f t="shared" ca="1" si="7"/>
        <v>-843.34683781803415</v>
      </c>
      <c r="AF61" s="23">
        <f ca="1">IF($A61&gt;$AJ$22,"",_xll.RiskUniform($AJ$3,$AK$3))</f>
        <v>294.86413341171732</v>
      </c>
      <c r="AG61" s="23">
        <f ca="1">IF(AF61="","",_xll.RiskUniform($AJ$4,$AK$4)+$AJ$12)</f>
        <v>1956.8222850648092</v>
      </c>
    </row>
    <row r="62" spans="1:33" x14ac:dyDescent="0.2">
      <c r="A62">
        <v>60</v>
      </c>
      <c r="B62" s="23">
        <f t="shared" ca="1" si="8"/>
        <v>-33.912715899071067</v>
      </c>
      <c r="C62" s="23">
        <f t="shared" ca="1" si="9"/>
        <v>24.235872750706079</v>
      </c>
      <c r="D62" s="23">
        <f ca="1">IF(A62&gt;$AJ$15,"",_xll.RiskUniform($AJ$3,$AK$3))</f>
        <v>322.9635497247927</v>
      </c>
      <c r="E62" s="23">
        <f ca="1">IF(D62="","",_xll.RiskUniform($AJ$4,$AK$4))</f>
        <v>41.682728169345218</v>
      </c>
      <c r="F62" s="23">
        <f t="shared" ca="1" si="10"/>
        <v>476.07731064233275</v>
      </c>
      <c r="G62" s="23">
        <f t="shared" ca="1" si="11"/>
        <v>-1.1349624567660195</v>
      </c>
      <c r="H62" s="23">
        <f ca="1">IF(A62&gt;$AJ$16,"",_xll.RiskUniform($AJ$3,$AK$3))</f>
        <v>207.34273115373443</v>
      </c>
      <c r="I62" s="23">
        <f ca="1">IF(H62="","",_xll.RiskUniform($AJ$4,$AK$4)+$AJ$6)</f>
        <v>476.07866350868369</v>
      </c>
      <c r="J62" s="23">
        <f t="shared" ca="1" si="12"/>
        <v>-162.99126148544789</v>
      </c>
      <c r="K62" s="23">
        <f t="shared" ca="1" si="13"/>
        <v>594.10718352246647</v>
      </c>
      <c r="L62" s="23">
        <f ca="1">IF(A62&gt;$AJ$17,"",_xll.RiskUniform($AJ$3,$AK$3))</f>
        <v>96.08633454508022</v>
      </c>
      <c r="M62" s="23">
        <f ca="1">IF(L62="","",_xll.RiskUniform($AJ$4,$AK$4)+$AJ$7)</f>
        <v>616.05965363235339</v>
      </c>
      <c r="N62" s="23">
        <f t="shared" ca="1" si="14"/>
        <v>-772.80972544618078</v>
      </c>
      <c r="O62" s="23">
        <f t="shared" ca="1" si="15"/>
        <v>-20.649903625701757</v>
      </c>
      <c r="P62" s="23">
        <f ca="1">IF($A62&gt;$AJ$18,"",_xll.RiskUniform($AJ$3,$AK$3))</f>
        <v>304.7612015950632</v>
      </c>
      <c r="Q62" s="23">
        <f ca="1">IF(P62="","",_xll.RiskUniform($AJ$4,$AK$4)+$AJ$8)</f>
        <v>773.08556464595301</v>
      </c>
      <c r="R62" s="23">
        <f t="shared" ca="1" si="0"/>
        <v>-571.72841618587643</v>
      </c>
      <c r="S62" s="23">
        <f t="shared" ca="1" si="1"/>
        <v>843.35923985689055</v>
      </c>
      <c r="T62" s="23">
        <f ca="1">IF($A62&gt;$AJ$19,"",_xll.RiskUniform($AJ$3,$AK$3))</f>
        <v>121.54706876126072</v>
      </c>
      <c r="U62" s="23">
        <f ca="1">IF(T62="","",_xll.RiskUniform($AJ$4,$AK$4)+$AJ$9)</f>
        <v>1018.8857587219496</v>
      </c>
      <c r="V62" s="23">
        <f t="shared" ca="1" si="2"/>
        <v>687.5344514371842</v>
      </c>
      <c r="W62" s="23">
        <f t="shared" ca="1" si="3"/>
        <v>1056.2980321255295</v>
      </c>
      <c r="X62" s="23">
        <f ca="1">IF($A62&gt;$AJ$20,"",_xll.RiskUniform($AJ$3,$AK$3))</f>
        <v>120.37431612216911</v>
      </c>
      <c r="Y62" s="23">
        <f ca="1">IF(X62="","",_xll.RiskUniform($AJ$4,$AK$4)+$AJ$10)</f>
        <v>1260.3448554206489</v>
      </c>
      <c r="Z62" s="23">
        <f t="shared" ca="1" si="4"/>
        <v>-590.1990766824473</v>
      </c>
      <c r="AA62" s="23">
        <f t="shared" ca="1" si="5"/>
        <v>1540.6458475727973</v>
      </c>
      <c r="AB62" s="23">
        <f ca="1">IF($A62&gt;$AJ$21,"",_xll.RiskUniform($AJ$3,$AK$3))</f>
        <v>253.26404902593626</v>
      </c>
      <c r="AC62" s="23">
        <f ca="1">IF(AB62="","",_xll.RiskUniform($AJ$4,$AK$4)+$AJ$11)</f>
        <v>1649.825620409659</v>
      </c>
      <c r="AD62" s="23">
        <f t="shared" ca="1" si="6"/>
        <v>-1256.0197412084406</v>
      </c>
      <c r="AE62" s="23">
        <f t="shared" ca="1" si="7"/>
        <v>1451.9235033179439</v>
      </c>
      <c r="AF62" s="23">
        <f ca="1">IF($A62&gt;$AJ$22,"",_xll.RiskUniform($AJ$3,$AK$3))</f>
        <v>228.47864724554961</v>
      </c>
      <c r="AG62" s="23">
        <f ca="1">IF(AF62="","",_xll.RiskUniform($AJ$4,$AK$4)+$AJ$12)</f>
        <v>1919.8092222385976</v>
      </c>
    </row>
    <row r="63" spans="1:33" x14ac:dyDescent="0.2">
      <c r="A63">
        <v>61</v>
      </c>
      <c r="B63" s="23">
        <f t="shared" ca="1" si="8"/>
        <v>-87.949536374860045</v>
      </c>
      <c r="C63" s="23">
        <f t="shared" ca="1" si="9"/>
        <v>-156.5118753499992</v>
      </c>
      <c r="D63" s="23">
        <f ca="1">IF(A63&gt;$AJ$15,"",_xll.RiskUniform($AJ$3,$AK$3))</f>
        <v>255.52784093633119</v>
      </c>
      <c r="E63" s="23">
        <f ca="1">IF(D63="","",_xll.RiskUniform($AJ$4,$AK$4))</f>
        <v>179.53018708319365</v>
      </c>
      <c r="F63" s="23">
        <f t="shared" ca="1" si="10"/>
        <v>136.13903501270201</v>
      </c>
      <c r="G63" s="23">
        <f t="shared" ca="1" si="11"/>
        <v>-252.08080270364351</v>
      </c>
      <c r="H63" s="23">
        <f ca="1">IF(A63&gt;$AJ$16,"",_xll.RiskUniform($AJ$3,$AK$3))</f>
        <v>49.189866696774615</v>
      </c>
      <c r="I63" s="23">
        <f ca="1">IF(H63="","",_xll.RiskUniform($AJ$4,$AK$4)+$AJ$6)</f>
        <v>286.49357400455415</v>
      </c>
      <c r="J63" s="23">
        <f t="shared" ca="1" si="12"/>
        <v>-409.1560202551513</v>
      </c>
      <c r="K63" s="23">
        <f t="shared" ca="1" si="13"/>
        <v>421.78188153234618</v>
      </c>
      <c r="L63" s="23">
        <f ca="1">IF(A63&gt;$AJ$17,"",_xll.RiskUniform($AJ$3,$AK$3))</f>
        <v>184.5533748566188</v>
      </c>
      <c r="M63" s="23">
        <f ca="1">IF(L63="","",_xll.RiskUniform($AJ$4,$AK$4)+$AJ$7)</f>
        <v>587.62964909881794</v>
      </c>
      <c r="N63" s="23">
        <f t="shared" ca="1" si="14"/>
        <v>915.1660272535637</v>
      </c>
      <c r="O63" s="23">
        <f t="shared" ca="1" si="15"/>
        <v>71.688289196119428</v>
      </c>
      <c r="P63" s="23">
        <f ca="1">IF($A63&gt;$AJ$18,"",_xll.RiskUniform($AJ$3,$AK$3))</f>
        <v>12.644544622457632</v>
      </c>
      <c r="Q63" s="23">
        <f ca="1">IF(P63="","",_xll.RiskUniform($AJ$4,$AK$4)+$AJ$8)</f>
        <v>917.96953557671884</v>
      </c>
      <c r="R63" s="23">
        <f t="shared" ca="1" si="0"/>
        <v>-433.27779854733211</v>
      </c>
      <c r="S63" s="23">
        <f t="shared" ca="1" si="1"/>
        <v>936.91817976737559</v>
      </c>
      <c r="T63" s="23">
        <f ca="1">IF($A63&gt;$AJ$19,"",_xll.RiskUniform($AJ$3,$AK$3))</f>
        <v>133.95084674383696</v>
      </c>
      <c r="U63" s="23">
        <f ca="1">IF(T63="","",_xll.RiskUniform($AJ$4,$AK$4)+$AJ$9)</f>
        <v>1032.2525496663279</v>
      </c>
      <c r="V63" s="23">
        <f t="shared" ca="1" si="2"/>
        <v>-1338.2136085790228</v>
      </c>
      <c r="W63" s="23">
        <f t="shared" ca="1" si="3"/>
        <v>418.81371015968961</v>
      </c>
      <c r="X63" s="23">
        <f ca="1">IF($A63&gt;$AJ$20,"",_xll.RiskUniform($AJ$3,$AK$3))</f>
        <v>21.687840345205412</v>
      </c>
      <c r="Y63" s="23">
        <f ca="1">IF(X63="","",_xll.RiskUniform($AJ$4,$AK$4)+$AJ$10)</f>
        <v>1402.2198779092437</v>
      </c>
      <c r="Z63" s="23">
        <f t="shared" ca="1" si="4"/>
        <v>1508.6989930871418</v>
      </c>
      <c r="AA63" s="23">
        <f t="shared" ca="1" si="5"/>
        <v>-885.15887763912792</v>
      </c>
      <c r="AB63" s="23">
        <f ca="1">IF($A63&gt;$AJ$21,"",_xll.RiskUniform($AJ$3,$AK$3))</f>
        <v>231.94727112724709</v>
      </c>
      <c r="AC63" s="23">
        <f ca="1">IF(AB63="","",_xll.RiskUniform($AJ$4,$AK$4)+$AJ$11)</f>
        <v>1749.1937829770366</v>
      </c>
      <c r="AD63" s="23">
        <f t="shared" ca="1" si="6"/>
        <v>1232.3537259956458</v>
      </c>
      <c r="AE63" s="23">
        <f t="shared" ca="1" si="7"/>
        <v>1348.1067057617406</v>
      </c>
      <c r="AF63" s="23">
        <f ca="1">IF($A63&gt;$AJ$22,"",_xll.RiskUniform($AJ$3,$AK$3))</f>
        <v>139.06030236096899</v>
      </c>
      <c r="AG63" s="23">
        <f ca="1">IF(AF63="","",_xll.RiskUniform($AJ$4,$AK$4)+$AJ$12)</f>
        <v>1826.4959337745934</v>
      </c>
    </row>
    <row r="64" spans="1:33" x14ac:dyDescent="0.2">
      <c r="A64">
        <v>62</v>
      </c>
      <c r="B64" s="23">
        <f t="shared" ca="1" si="8"/>
        <v>131.25995038090468</v>
      </c>
      <c r="C64" s="23">
        <f t="shared" ca="1" si="9"/>
        <v>134.00221078588714</v>
      </c>
      <c r="D64" s="23">
        <f ca="1">IF(A64&gt;$AJ$15,"",_xll.RiskUniform($AJ$3,$AK$3))</f>
        <v>19.645291641971333</v>
      </c>
      <c r="E64" s="23">
        <f ca="1">IF(D64="","",_xll.RiskUniform($AJ$4,$AK$4))</f>
        <v>187.57869567065148</v>
      </c>
      <c r="F64" s="23">
        <f t="shared" ca="1" si="10"/>
        <v>-330.16749127278831</v>
      </c>
      <c r="G64" s="23">
        <f t="shared" ca="1" si="11"/>
        <v>162.99750034790301</v>
      </c>
      <c r="H64" s="23">
        <f ca="1">IF(A64&gt;$AJ$16,"",_xll.RiskUniform($AJ$3,$AK$3))</f>
        <v>247.72723978876346</v>
      </c>
      <c r="I64" s="23">
        <f ca="1">IF(H64="","",_xll.RiskUniform($AJ$4,$AK$4)+$AJ$6)</f>
        <v>368.210208186888</v>
      </c>
      <c r="J64" s="23">
        <f t="shared" ca="1" si="12"/>
        <v>535.47203409750023</v>
      </c>
      <c r="K64" s="23">
        <f t="shared" ca="1" si="13"/>
        <v>391.55270069311882</v>
      </c>
      <c r="L64" s="23">
        <f ca="1">IF(A64&gt;$AJ$17,"",_xll.RiskUniform($AJ$3,$AK$3))</f>
        <v>76.029602747703862</v>
      </c>
      <c r="M64" s="23">
        <f ca="1">IF(L64="","",_xll.RiskUniform($AJ$4,$AK$4)+$AJ$7)</f>
        <v>663.3579853447078</v>
      </c>
      <c r="N64" s="23">
        <f t="shared" ca="1" si="14"/>
        <v>943.23957575198415</v>
      </c>
      <c r="O64" s="23">
        <f t="shared" ca="1" si="15"/>
        <v>153.85020306995978</v>
      </c>
      <c r="P64" s="23">
        <f ca="1">IF($A64&gt;$AJ$18,"",_xll.RiskUniform($AJ$3,$AK$3))</f>
        <v>56.710352261697629</v>
      </c>
      <c r="Q64" s="23">
        <f ca="1">IF(P64="","",_xll.RiskUniform($AJ$4,$AK$4)+$AJ$8)</f>
        <v>955.70433830209799</v>
      </c>
      <c r="R64" s="23">
        <f t="shared" ca="1" si="0"/>
        <v>-1075.3085422281224</v>
      </c>
      <c r="S64" s="23">
        <f t="shared" ca="1" si="1"/>
        <v>445.45072412093049</v>
      </c>
      <c r="T64" s="23">
        <f ca="1">IF($A64&gt;$AJ$19,"",_xll.RiskUniform($AJ$3,$AK$3))</f>
        <v>27.881600397135131</v>
      </c>
      <c r="U64" s="23">
        <f ca="1">IF(T64="","",_xll.RiskUniform($AJ$4,$AK$4)+$AJ$9)</f>
        <v>1163.9221660440319</v>
      </c>
      <c r="V64" s="23">
        <f t="shared" ca="1" si="2"/>
        <v>-838.51220485794488</v>
      </c>
      <c r="W64" s="23">
        <f t="shared" ca="1" si="3"/>
        <v>-1219.1411642782139</v>
      </c>
      <c r="X64" s="23">
        <f ca="1">IF($A64&gt;$AJ$20,"",_xll.RiskUniform($AJ$3,$AK$3))</f>
        <v>104.64087015192047</v>
      </c>
      <c r="Y64" s="23">
        <f ca="1">IF(X64="","",_xll.RiskUniform($AJ$4,$AK$4)+$AJ$10)</f>
        <v>1479.6647918137983</v>
      </c>
      <c r="Z64" s="23">
        <f t="shared" ca="1" si="4"/>
        <v>-1553.9144262577236</v>
      </c>
      <c r="AA64" s="23">
        <f t="shared" ca="1" si="5"/>
        <v>-438.79996384551271</v>
      </c>
      <c r="AB64" s="23">
        <f ca="1">IF($A64&gt;$AJ$21,"",_xll.RiskUniform($AJ$3,$AK$3))</f>
        <v>267.31059320749551</v>
      </c>
      <c r="AC64" s="23">
        <f ca="1">IF(AB64="","",_xll.RiskUniform($AJ$4,$AK$4)+$AJ$11)</f>
        <v>1614.6812231529459</v>
      </c>
      <c r="AD64" s="23">
        <f t="shared" ca="1" si="6"/>
        <v>1921.101004815489</v>
      </c>
      <c r="AE64" s="23">
        <f t="shared" ca="1" si="7"/>
        <v>190.6151940359874</v>
      </c>
      <c r="AF64" s="23">
        <f ca="1">IF($A64&gt;$AJ$22,"",_xll.RiskUniform($AJ$3,$AK$3))</f>
        <v>56.647565911476562</v>
      </c>
      <c r="AG64" s="23">
        <f ca="1">IF(AF64="","",_xll.RiskUniform($AJ$4,$AK$4)+$AJ$12)</f>
        <v>1930.5344397084602</v>
      </c>
    </row>
    <row r="65" spans="1:33" x14ac:dyDescent="0.2">
      <c r="A65">
        <v>63</v>
      </c>
      <c r="B65" s="23">
        <f t="shared" ca="1" si="8"/>
        <v>38.240758802141627</v>
      </c>
      <c r="C65" s="23">
        <f t="shared" ca="1" si="9"/>
        <v>9.8719689270692061</v>
      </c>
      <c r="D65" s="23">
        <f ca="1">IF(A65&gt;$AJ$15,"",_xll.RiskUniform($AJ$3,$AK$3))</f>
        <v>195.03138181247166</v>
      </c>
      <c r="E65" s="23">
        <f ca="1">IF(D65="","",_xll.RiskUniform($AJ$4,$AK$4))</f>
        <v>39.494447764978212</v>
      </c>
      <c r="F65" s="23">
        <f t="shared" ca="1" si="10"/>
        <v>-209.16736719883696</v>
      </c>
      <c r="G65" s="23">
        <f t="shared" ca="1" si="11"/>
        <v>-236.4698408585225</v>
      </c>
      <c r="H65" s="23">
        <f ca="1">IF(A65&gt;$AJ$16,"",_xll.RiskUniform($AJ$3,$AK$3))</f>
        <v>186.20055438705668</v>
      </c>
      <c r="I65" s="23">
        <f ca="1">IF(H65="","",_xll.RiskUniform($AJ$4,$AK$4)+$AJ$6)</f>
        <v>315.70393272265085</v>
      </c>
      <c r="J65" s="23">
        <f t="shared" ca="1" si="12"/>
        <v>505.59354278184264</v>
      </c>
      <c r="K65" s="23">
        <f t="shared" ca="1" si="13"/>
        <v>-552.64187696163583</v>
      </c>
      <c r="L65" s="23">
        <f ca="1">IF(A65&gt;$AJ$17,"",_xll.RiskUniform($AJ$3,$AK$3))</f>
        <v>62.002024934623357</v>
      </c>
      <c r="M65" s="23">
        <f ca="1">IF(L65="","",_xll.RiskUniform($AJ$4,$AK$4)+$AJ$7)</f>
        <v>749.02461553301089</v>
      </c>
      <c r="N65" s="23">
        <f t="shared" ca="1" si="14"/>
        <v>-827.69591167119495</v>
      </c>
      <c r="O65" s="23">
        <f t="shared" ca="1" si="15"/>
        <v>-451.570648303295</v>
      </c>
      <c r="P65" s="23">
        <f ca="1">IF($A65&gt;$AJ$18,"",_xll.RiskUniform($AJ$3,$AK$3))</f>
        <v>22.490588546677209</v>
      </c>
      <c r="Q65" s="23">
        <f ca="1">IF(P65="","",_xll.RiskUniform($AJ$4,$AK$4)+$AJ$8)</f>
        <v>942.86614776768215</v>
      </c>
      <c r="R65" s="23">
        <f t="shared" ca="1" si="0"/>
        <v>-1079.1349487887626</v>
      </c>
      <c r="S65" s="23">
        <f t="shared" ca="1" si="1"/>
        <v>-390.99879218328897</v>
      </c>
      <c r="T65" s="23">
        <f ca="1">IF($A65&gt;$AJ$19,"",_xll.RiskUniform($AJ$3,$AK$3))</f>
        <v>110.30335618092742</v>
      </c>
      <c r="U65" s="23">
        <f ca="1">IF(T65="","",_xll.RiskUniform($AJ$4,$AK$4)+$AJ$9)</f>
        <v>1147.7858220008279</v>
      </c>
      <c r="V65" s="23">
        <f t="shared" ca="1" si="2"/>
        <v>848.43429513455953</v>
      </c>
      <c r="W65" s="23">
        <f t="shared" ca="1" si="3"/>
        <v>-1004.4095884011025</v>
      </c>
      <c r="X65" s="23">
        <f ca="1">IF($A65&gt;$AJ$20,"",_xll.RiskUniform($AJ$3,$AK$3))</f>
        <v>68.245656663663937</v>
      </c>
      <c r="Y65" s="23">
        <f ca="1">IF(X65="","",_xll.RiskUniform($AJ$4,$AK$4)+$AJ$10)</f>
        <v>1314.7925214392378</v>
      </c>
      <c r="Z65" s="23">
        <f t="shared" ca="1" si="4"/>
        <v>1654.9047835461301</v>
      </c>
      <c r="AA65" s="23">
        <f t="shared" ca="1" si="5"/>
        <v>-216.93076415625885</v>
      </c>
      <c r="AB65" s="23">
        <f ca="1">IF($A65&gt;$AJ$21,"",_xll.RiskUniform($AJ$3,$AK$3))</f>
        <v>295.17936905673275</v>
      </c>
      <c r="AC65" s="23">
        <f ca="1">IF(AB65="","",_xll.RiskUniform($AJ$4,$AK$4)+$AJ$11)</f>
        <v>1669.0622513978567</v>
      </c>
      <c r="AD65" s="23">
        <f t="shared" ca="1" si="6"/>
        <v>-1458.8488577406979</v>
      </c>
      <c r="AE65" s="23">
        <f t="shared" ca="1" si="7"/>
        <v>1169.1328472008768</v>
      </c>
      <c r="AF65" s="23">
        <f ca="1">IF($A65&gt;$AJ$22,"",_xll.RiskUniform($AJ$3,$AK$3))</f>
        <v>310.34207394051526</v>
      </c>
      <c r="AG65" s="23">
        <f ca="1">IF(AF65="","",_xll.RiskUniform($AJ$4,$AK$4)+$AJ$12)</f>
        <v>1869.5217581337126</v>
      </c>
    </row>
    <row r="66" spans="1:33" x14ac:dyDescent="0.2">
      <c r="A66">
        <v>64</v>
      </c>
      <c r="B66" s="23">
        <f t="shared" ca="1" si="8"/>
        <v>184.57928527976162</v>
      </c>
      <c r="C66" s="23">
        <f t="shared" ca="1" si="9"/>
        <v>-63.871757854606336</v>
      </c>
      <c r="D66" s="23">
        <f ca="1">IF(A66&gt;$AJ$15,"",_xll.RiskUniform($AJ$3,$AK$3))</f>
        <v>169.31286094151892</v>
      </c>
      <c r="E66" s="23">
        <f ca="1">IF(D66="","",_xll.RiskUniform($AJ$4,$AK$4))</f>
        <v>195.31798177798453</v>
      </c>
      <c r="F66" s="23">
        <f t="shared" ca="1" si="10"/>
        <v>-286.77930857470369</v>
      </c>
      <c r="G66" s="23">
        <f t="shared" ca="1" si="11"/>
        <v>-279.29248604345037</v>
      </c>
      <c r="H66" s="23">
        <f ca="1">IF(A66&gt;$AJ$16,"",_xll.RiskUniform($AJ$3,$AK$3))</f>
        <v>349.48895755897058</v>
      </c>
      <c r="I66" s="23">
        <f ca="1">IF(H66="","",_xll.RiskUniform($AJ$4,$AK$4)+$AJ$6)</f>
        <v>400.30821199035631</v>
      </c>
      <c r="J66" s="23">
        <f t="shared" ca="1" si="12"/>
        <v>600.42981782328684</v>
      </c>
      <c r="K66" s="23">
        <f t="shared" ca="1" si="13"/>
        <v>355.41949181060653</v>
      </c>
      <c r="L66" s="23">
        <f ca="1">IF(A66&gt;$AJ$17,"",_xll.RiskUniform($AJ$3,$AK$3))</f>
        <v>13.100843879178225</v>
      </c>
      <c r="M66" s="23">
        <f ca="1">IF(L66="","",_xll.RiskUniform($AJ$4,$AK$4)+$AJ$7)</f>
        <v>697.73847628621945</v>
      </c>
      <c r="N66" s="23">
        <f t="shared" ca="1" si="14"/>
        <v>523.81662027148502</v>
      </c>
      <c r="O66" s="23">
        <f t="shared" ca="1" si="15"/>
        <v>542.46288977446682</v>
      </c>
      <c r="P66" s="23">
        <f ca="1">IF($A66&gt;$AJ$18,"",_xll.RiskUniform($AJ$3,$AK$3))</f>
        <v>13.369254220345308</v>
      </c>
      <c r="Q66" s="23">
        <f ca="1">IF(P66="","",_xll.RiskUniform($AJ$4,$AK$4)+$AJ$8)</f>
        <v>754.08874706834501</v>
      </c>
      <c r="R66" s="23">
        <f t="shared" ca="1" si="0"/>
        <v>575.04727746023366</v>
      </c>
      <c r="S66" s="23">
        <f t="shared" ca="1" si="1"/>
        <v>984.408723612725</v>
      </c>
      <c r="T66" s="23">
        <f ca="1">IF($A66&gt;$AJ$19,"",_xll.RiskUniform($AJ$3,$AK$3))</f>
        <v>302.63500378559644</v>
      </c>
      <c r="U66" s="23">
        <f ca="1">IF(T66="","",_xll.RiskUniform($AJ$4,$AK$4)+$AJ$9)</f>
        <v>1140.0613608219785</v>
      </c>
      <c r="V66" s="23">
        <f t="shared" ca="1" si="2"/>
        <v>-840.3204626686969</v>
      </c>
      <c r="W66" s="23">
        <f t="shared" ca="1" si="3"/>
        <v>-1192.6869449098072</v>
      </c>
      <c r="X66" s="23">
        <f ca="1">IF($A66&gt;$AJ$20,"",_xll.RiskUniform($AJ$3,$AK$3))</f>
        <v>293.12513276369884</v>
      </c>
      <c r="Y66" s="23">
        <f ca="1">IF(X66="","",_xll.RiskUniform($AJ$4,$AK$4)+$AJ$10)</f>
        <v>1458.9861646150118</v>
      </c>
      <c r="Z66" s="23">
        <f t="shared" ca="1" si="4"/>
        <v>192.29910839535452</v>
      </c>
      <c r="AA66" s="23">
        <f t="shared" ca="1" si="5"/>
        <v>-1731.3722801062572</v>
      </c>
      <c r="AB66" s="23">
        <f ca="1">IF($A66&gt;$AJ$21,"",_xll.RiskUniform($AJ$3,$AK$3))</f>
        <v>124.20352391152649</v>
      </c>
      <c r="AC66" s="23">
        <f ca="1">IF(AB66="","",_xll.RiskUniform($AJ$4,$AK$4)+$AJ$11)</f>
        <v>1742.018633485299</v>
      </c>
      <c r="AD66" s="23">
        <f t="shared" ca="1" si="6"/>
        <v>-1739.8936071894532</v>
      </c>
      <c r="AE66" s="23">
        <f t="shared" ca="1" si="7"/>
        <v>-671.2428396364345</v>
      </c>
      <c r="AF66" s="23">
        <f ca="1">IF($A66&gt;$AJ$22,"",_xll.RiskUniform($AJ$3,$AK$3))</f>
        <v>91.474388277565566</v>
      </c>
      <c r="AG66" s="23">
        <f ca="1">IF(AF66="","",_xll.RiskUniform($AJ$4,$AK$4)+$AJ$12)</f>
        <v>1864.8851745085838</v>
      </c>
    </row>
    <row r="67" spans="1:33" x14ac:dyDescent="0.2">
      <c r="A67">
        <v>65</v>
      </c>
      <c r="B67" s="23">
        <f t="shared" ca="1" si="8"/>
        <v>3.1014227198747766</v>
      </c>
      <c r="C67" s="23">
        <f t="shared" ca="1" si="9"/>
        <v>-67.632477494315324</v>
      </c>
      <c r="D67" s="23">
        <f ca="1">IF(A67&gt;$AJ$15,"",_xll.RiskUniform($AJ$3,$AK$3))</f>
        <v>325.20066454629642</v>
      </c>
      <c r="E67" s="23">
        <f ca="1">IF(D67="","",_xll.RiskUniform($AJ$4,$AK$4))</f>
        <v>67.703551124785349</v>
      </c>
      <c r="F67" s="23">
        <f t="shared" ca="1" si="10"/>
        <v>113.74660998888464</v>
      </c>
      <c r="G67" s="23">
        <f t="shared" ca="1" si="11"/>
        <v>-409.40778339894547</v>
      </c>
      <c r="H67" s="23">
        <f ca="1">IF(A67&gt;$AJ$16,"",_xll.RiskUniform($AJ$3,$AK$3))</f>
        <v>237.46124259434188</v>
      </c>
      <c r="I67" s="23">
        <f ca="1">IF(H67="","",_xll.RiskUniform($AJ$4,$AK$4)+$AJ$6)</f>
        <v>424.91531437640754</v>
      </c>
      <c r="J67" s="23">
        <f t="shared" ca="1" si="12"/>
        <v>551.76522871699035</v>
      </c>
      <c r="K67" s="23">
        <f t="shared" ca="1" si="13"/>
        <v>259.81228211844586</v>
      </c>
      <c r="L67" s="23">
        <f ca="1">IF(A67&gt;$AJ$17,"",_xll.RiskUniform($AJ$3,$AK$3))</f>
        <v>358.58163958736594</v>
      </c>
      <c r="M67" s="23">
        <f ca="1">IF(L67="","",_xll.RiskUniform($AJ$4,$AK$4)+$AJ$7)</f>
        <v>609.87481466339273</v>
      </c>
      <c r="N67" s="23">
        <f t="shared" ca="1" si="14"/>
        <v>21.199152779201651</v>
      </c>
      <c r="O67" s="23">
        <f t="shared" ca="1" si="15"/>
        <v>941.06637337704615</v>
      </c>
      <c r="P67" s="23">
        <f ca="1">IF($A67&gt;$AJ$18,"",_xll.RiskUniform($AJ$3,$AK$3))</f>
        <v>296.85798283853461</v>
      </c>
      <c r="Q67" s="23">
        <f ca="1">IF(P67="","",_xll.RiskUniform($AJ$4,$AK$4)+$AJ$8)</f>
        <v>941.30511694114455</v>
      </c>
      <c r="R67" s="23">
        <f t="shared" ref="R67:R130" ca="1" si="16">IF(T67="","",U67*COS(T67))</f>
        <v>328.02791819077038</v>
      </c>
      <c r="S67" s="23">
        <f t="shared" ref="S67:S130" ca="1" si="17">IF(T67="","",U67*SIN(T67))</f>
        <v>1192.8422918799868</v>
      </c>
      <c r="T67" s="23">
        <f ca="1">IF($A67&gt;$AJ$19,"",_xll.RiskUniform($AJ$3,$AK$3))</f>
        <v>158.3820656885444</v>
      </c>
      <c r="U67" s="23">
        <f ca="1">IF(T67="","",_xll.RiskUniform($AJ$4,$AK$4)+$AJ$9)</f>
        <v>1237.1236997204728</v>
      </c>
      <c r="V67" s="23">
        <f t="shared" ref="V67:V130" ca="1" si="18">IF(X67="","",Y67*COS(X67))</f>
        <v>1045.8968609355461</v>
      </c>
      <c r="W67" s="23">
        <f t="shared" ref="W67:W130" ca="1" si="19">IF(X67="","",Y67*SIN(X67))</f>
        <v>803.92494427491647</v>
      </c>
      <c r="X67" s="23">
        <f ca="1">IF($A67&gt;$AJ$20,"",_xll.RiskUniform($AJ$3,$AK$3))</f>
        <v>239.41637011626992</v>
      </c>
      <c r="Y67" s="23">
        <f ca="1">IF(X67="","",_xll.RiskUniform($AJ$4,$AK$4)+$AJ$10)</f>
        <v>1319.1647204736248</v>
      </c>
      <c r="Z67" s="23">
        <f t="shared" ref="Z67:Z130" ca="1" si="20">IF(AB67="","",AC67*COS(AB67))</f>
        <v>1710.2276739020024</v>
      </c>
      <c r="AA67" s="23">
        <f t="shared" ref="AA67:AA130" ca="1" si="21">IF(AB67="","",AC67*SIN(AB67))</f>
        <v>-211.98571097256203</v>
      </c>
      <c r="AB67" s="23">
        <f ca="1">IF($A67&gt;$AJ$21,"",_xll.RiskUniform($AJ$3,$AK$3))</f>
        <v>163.2394952492225</v>
      </c>
      <c r="AC67" s="23">
        <f ca="1">IF(AB67="","",_xll.RiskUniform($AJ$4,$AK$4)+$AJ$11)</f>
        <v>1723.3155944970717</v>
      </c>
      <c r="AD67" s="23">
        <f t="shared" ref="AD67:AD130" ca="1" si="22">IF(AF67="","",AG67*COS(AF67))</f>
        <v>1767.8157332935241</v>
      </c>
      <c r="AE67" s="23">
        <f t="shared" ref="AE67:AE130" ca="1" si="23">IF(AF67="","",AG67*SIN(AF67))</f>
        <v>389.82559793648619</v>
      </c>
      <c r="AF67" s="23">
        <f ca="1">IF($A67&gt;$AJ$22,"",_xll.RiskUniform($AJ$3,$AK$3))</f>
        <v>69.332077542176137</v>
      </c>
      <c r="AG67" s="23">
        <f ca="1">IF(AF67="","",_xll.RiskUniform($AJ$4,$AK$4)+$AJ$12)</f>
        <v>1810.2862932935936</v>
      </c>
    </row>
    <row r="68" spans="1:33" x14ac:dyDescent="0.2">
      <c r="A68">
        <v>66</v>
      </c>
      <c r="B68" s="23">
        <f t="shared" ref="B68:B131" ca="1" si="24">IF(D68="","",E68*COS(D68))</f>
        <v>-55.970890291290772</v>
      </c>
      <c r="C68" s="23">
        <f t="shared" ref="C68:C131" ca="1" si="25">IF(D68="","",E68*SIN(D68))</f>
        <v>4.2745389225817094</v>
      </c>
      <c r="D68" s="23">
        <f ca="1">IF(A68&gt;$AJ$15,"",_xll.RiskUniform($AJ$3,$AK$3))</f>
        <v>141.29544662041008</v>
      </c>
      <c r="E68" s="23">
        <f ca="1">IF(D68="","",_xll.RiskUniform($AJ$4,$AK$4))</f>
        <v>56.133877854646506</v>
      </c>
      <c r="F68" s="23">
        <f t="shared" ref="F68:F131" ca="1" si="26">IF(H68="","",I68*COS(H68))</f>
        <v>-127.70058400249926</v>
      </c>
      <c r="G68" s="23">
        <f t="shared" ref="G68:G131" ca="1" si="27">IF(H68="","",I68*SIN(H68))</f>
        <v>-291.53725284356494</v>
      </c>
      <c r="H68" s="23">
        <f ca="1">IF(A68&gt;$AJ$16,"",_xll.RiskUniform($AJ$3,$AK$3))</f>
        <v>217.92783847305824</v>
      </c>
      <c r="I68" s="23">
        <f ca="1">IF(H68="","",_xll.RiskUniform($AJ$4,$AK$4)+$AJ$6)</f>
        <v>318.27882265421317</v>
      </c>
      <c r="J68" s="23">
        <f t="shared" ref="J68:J131" ca="1" si="28">IF(L68="","",M68*COS(L68))</f>
        <v>169.79420089300376</v>
      </c>
      <c r="K68" s="23">
        <f t="shared" ref="K68:K131" ca="1" si="29">IF(L68="","",M68*SIN(L68))</f>
        <v>-495.22735194683628</v>
      </c>
      <c r="L68" s="23">
        <f ca="1">IF(A68&gt;$AJ$17,"",_xll.RiskUniform($AJ$3,$AK$3))</f>
        <v>74.1577282663918</v>
      </c>
      <c r="M68" s="23">
        <f ca="1">IF(L68="","",_xll.RiskUniform($AJ$4,$AK$4)+$AJ$7)</f>
        <v>523.52669537777092</v>
      </c>
      <c r="N68" s="23">
        <f t="shared" ref="N68:N131" ca="1" si="30">IF(P68="","",Q68*COS(P68))</f>
        <v>108.65140162545403</v>
      </c>
      <c r="O68" s="23">
        <f t="shared" ref="O68:O131" ca="1" si="31">IF(P68="","",Q68*SIN(P68))</f>
        <v>-743.85467605585984</v>
      </c>
      <c r="P68" s="23">
        <f ca="1">IF($A68&gt;$AJ$18,"",_xll.RiskUniform($AJ$3,$AK$3))</f>
        <v>287.60076748976894</v>
      </c>
      <c r="Q68" s="23">
        <f ca="1">IF(P68="","",_xll.RiskUniform($AJ$4,$AK$4)+$AJ$8)</f>
        <v>751.74790067238894</v>
      </c>
      <c r="R68" s="23">
        <f t="shared" ca="1" si="16"/>
        <v>1073.6848208857946</v>
      </c>
      <c r="S68" s="23">
        <f t="shared" ca="1" si="17"/>
        <v>-28.888084458758996</v>
      </c>
      <c r="T68" s="23">
        <f ca="1">IF($A68&gt;$AJ$19,"",_xll.RiskUniform($AJ$3,$AK$3))</f>
        <v>345.54829283088429</v>
      </c>
      <c r="U68" s="23">
        <f ca="1">IF(T68="","",_xll.RiskUniform($AJ$4,$AK$4)+$AJ$9)</f>
        <v>1074.0733755308606</v>
      </c>
      <c r="V68" s="23">
        <f t="shared" ca="1" si="18"/>
        <v>1077.9394360679321</v>
      </c>
      <c r="W68" s="23">
        <f t="shared" ca="1" si="19"/>
        <v>948.14625933011428</v>
      </c>
      <c r="X68" s="23">
        <f ca="1">IF($A68&gt;$AJ$20,"",_xll.RiskUniform($AJ$3,$AK$3))</f>
        <v>32.137351065931192</v>
      </c>
      <c r="Y68" s="23">
        <f ca="1">IF(X68="","",_xll.RiskUniform($AJ$4,$AK$4)+$AJ$10)</f>
        <v>1435.5956105088019</v>
      </c>
      <c r="Z68" s="23">
        <f t="shared" ca="1" si="20"/>
        <v>-1556.1974966368671</v>
      </c>
      <c r="AA68" s="23">
        <f t="shared" ca="1" si="21"/>
        <v>-73.591472179886566</v>
      </c>
      <c r="AB68" s="23">
        <f ca="1">IF($A68&gt;$AJ$21,"",_xll.RiskUniform($AJ$3,$AK$3))</f>
        <v>260.79944433289995</v>
      </c>
      <c r="AC68" s="23">
        <f ca="1">IF(AB68="","",_xll.RiskUniform($AJ$4,$AK$4)+$AJ$11)</f>
        <v>1557.9365690927391</v>
      </c>
      <c r="AD68" s="23">
        <f t="shared" ca="1" si="22"/>
        <v>565.09071468193747</v>
      </c>
      <c r="AE68" s="23">
        <f t="shared" ca="1" si="23"/>
        <v>-1872.2333208270898</v>
      </c>
      <c r="AF68" s="23">
        <f ca="1">IF($A68&gt;$AJ$22,"",_xll.RiskUniform($AJ$3,$AK$3))</f>
        <v>224.91700690147945</v>
      </c>
      <c r="AG68" s="23">
        <f ca="1">IF(AF68="","",_xll.RiskUniform($AJ$4,$AK$4)+$AJ$12)</f>
        <v>1955.6546534178715</v>
      </c>
    </row>
    <row r="69" spans="1:33" x14ac:dyDescent="0.2">
      <c r="A69">
        <v>67</v>
      </c>
      <c r="B69" s="23">
        <f t="shared" ca="1" si="24"/>
        <v>-133.06081146100937</v>
      </c>
      <c r="C69" s="23">
        <f t="shared" ca="1" si="25"/>
        <v>-148.60463379735359</v>
      </c>
      <c r="D69" s="23">
        <f ca="1">IF(A69&gt;$AJ$15,"",_xll.RiskUniform($AJ$3,$AK$3))</f>
        <v>123.36264114182065</v>
      </c>
      <c r="E69" s="23">
        <f ca="1">IF(D69="","",_xll.RiskUniform($AJ$4,$AK$4))</f>
        <v>199.47059114743666</v>
      </c>
      <c r="F69" s="23">
        <f t="shared" ca="1" si="26"/>
        <v>343.47104920358458</v>
      </c>
      <c r="G69" s="23">
        <f t="shared" ca="1" si="27"/>
        <v>30.569606602878316</v>
      </c>
      <c r="H69" s="23">
        <f ca="1">IF(A69&gt;$AJ$16,"",_xll.RiskUniform($AJ$3,$AK$3))</f>
        <v>188.58432730979419</v>
      </c>
      <c r="I69" s="23">
        <f ca="1">IF(H69="","",_xll.RiskUniform($AJ$4,$AK$4)+$AJ$6)</f>
        <v>344.82874371036121</v>
      </c>
      <c r="J69" s="23">
        <f t="shared" ca="1" si="28"/>
        <v>551.64460881445052</v>
      </c>
      <c r="K69" s="23">
        <f t="shared" ca="1" si="29"/>
        <v>260.34003607478945</v>
      </c>
      <c r="L69" s="23">
        <f ca="1">IF(A69&gt;$AJ$17,"",_xll.RiskUniform($AJ$3,$AK$3))</f>
        <v>207.78605920230248</v>
      </c>
      <c r="M69" s="23">
        <f ca="1">IF(L69="","",_xll.RiskUniform($AJ$4,$AK$4)+$AJ$7)</f>
        <v>609.99074486214192</v>
      </c>
      <c r="N69" s="23">
        <f t="shared" ca="1" si="30"/>
        <v>521.26265286807029</v>
      </c>
      <c r="O69" s="23">
        <f t="shared" ca="1" si="31"/>
        <v>683.72117741359227</v>
      </c>
      <c r="P69" s="23">
        <f ca="1">IF($A69&gt;$AJ$18,"",_xll.RiskUniform($AJ$3,$AK$3))</f>
        <v>252.24682451899079</v>
      </c>
      <c r="Q69" s="23">
        <f ca="1">IF(P69="","",_xll.RiskUniform($AJ$4,$AK$4)+$AJ$8)</f>
        <v>859.76124692782435</v>
      </c>
      <c r="R69" s="23">
        <f t="shared" ca="1" si="16"/>
        <v>28.223139909214662</v>
      </c>
      <c r="S69" s="23">
        <f t="shared" ca="1" si="17"/>
        <v>-1145.1558266890388</v>
      </c>
      <c r="T69" s="23">
        <f ca="1">IF($A69&gt;$AJ$19,"",_xll.RiskUniform($AJ$3,$AK$3))</f>
        <v>42.436141511655102</v>
      </c>
      <c r="U69" s="23">
        <f ca="1">IF(T69="","",_xll.RiskUniform($AJ$4,$AK$4)+$AJ$9)</f>
        <v>1145.5035630787845</v>
      </c>
      <c r="V69" s="23">
        <f t="shared" ca="1" si="18"/>
        <v>-548.29043657533202</v>
      </c>
      <c r="W69" s="23">
        <f t="shared" ca="1" si="19"/>
        <v>-1366.3847474851939</v>
      </c>
      <c r="X69" s="23">
        <f ca="1">IF($A69&gt;$AJ$20,"",_xll.RiskUniform($AJ$3,$AK$3))</f>
        <v>217.95908792479693</v>
      </c>
      <c r="Y69" s="23">
        <f ca="1">IF(X69="","",_xll.RiskUniform($AJ$4,$AK$4)+$AJ$10)</f>
        <v>1472.2872277514823</v>
      </c>
      <c r="Z69" s="23">
        <f t="shared" ca="1" si="20"/>
        <v>-136.15205098275572</v>
      </c>
      <c r="AA69" s="23">
        <f t="shared" ca="1" si="21"/>
        <v>1609.1636604867117</v>
      </c>
      <c r="AB69" s="23">
        <f ca="1">IF($A69&gt;$AJ$21,"",_xll.RiskUniform($AJ$3,$AK$3))</f>
        <v>221.56669147776728</v>
      </c>
      <c r="AC69" s="23">
        <f ca="1">IF(AB69="","",_xll.RiskUniform($AJ$4,$AK$4)+$AJ$11)</f>
        <v>1614.9133311784271</v>
      </c>
      <c r="AD69" s="23">
        <f t="shared" ca="1" si="22"/>
        <v>-828.51898509777493</v>
      </c>
      <c r="AE69" s="23">
        <f t="shared" ca="1" si="23"/>
        <v>-1565.5015054050095</v>
      </c>
      <c r="AF69" s="23">
        <f ca="1">IF($A69&gt;$AJ$22,"",_xll.RiskUniform($AJ$3,$AK$3))</f>
        <v>199.00437195164852</v>
      </c>
      <c r="AG69" s="23">
        <f ca="1">IF(AF69="","",_xll.RiskUniform($AJ$4,$AK$4)+$AJ$12)</f>
        <v>1771.2251895489737</v>
      </c>
    </row>
    <row r="70" spans="1:33" x14ac:dyDescent="0.2">
      <c r="A70">
        <v>68</v>
      </c>
      <c r="B70" s="23">
        <f t="shared" ca="1" si="24"/>
        <v>58.466629329123549</v>
      </c>
      <c r="C70" s="23">
        <f t="shared" ca="1" si="25"/>
        <v>-0.15697159528599672</v>
      </c>
      <c r="D70" s="23">
        <f ca="1">IF(A70&gt;$AJ$15,"",_xll.RiskUniform($AJ$3,$AK$3))</f>
        <v>188.4928744151874</v>
      </c>
      <c r="E70" s="23">
        <f ca="1">IF(D70="","",_xll.RiskUniform($AJ$4,$AK$4))</f>
        <v>58.466840047935342</v>
      </c>
      <c r="F70" s="23">
        <f t="shared" ca="1" si="26"/>
        <v>-51.635107311641924</v>
      </c>
      <c r="G70" s="23">
        <f t="shared" ca="1" si="27"/>
        <v>-375.20145088008923</v>
      </c>
      <c r="H70" s="23">
        <f ca="1">IF(A70&gt;$AJ$16,"",_xll.RiskUniform($AJ$3,$AK$3))</f>
        <v>167.93844633748128</v>
      </c>
      <c r="I70" s="23">
        <f ca="1">IF(H70="","",_xll.RiskUniform($AJ$4,$AK$4)+$AJ$6)</f>
        <v>378.73778930760102</v>
      </c>
      <c r="J70" s="23">
        <f t="shared" ca="1" si="28"/>
        <v>322.18472135944609</v>
      </c>
      <c r="K70" s="23">
        <f t="shared" ca="1" si="29"/>
        <v>-667.03805628439488</v>
      </c>
      <c r="L70" s="23">
        <f ca="1">IF(A70&gt;$AJ$17,"",_xll.RiskUniform($AJ$3,$AK$3))</f>
        <v>55.427833280785258</v>
      </c>
      <c r="M70" s="23">
        <f ca="1">IF(L70="","",_xll.RiskUniform($AJ$4,$AK$4)+$AJ$7)</f>
        <v>740.77173488810126</v>
      </c>
      <c r="N70" s="23">
        <f t="shared" ca="1" si="30"/>
        <v>586.04120862532568</v>
      </c>
      <c r="O70" s="23">
        <f t="shared" ca="1" si="31"/>
        <v>-804.72047936578349</v>
      </c>
      <c r="P70" s="23">
        <f ca="1">IF($A70&gt;$AJ$18,"",_xll.RiskUniform($AJ$3,$AK$3))</f>
        <v>49.324124167068334</v>
      </c>
      <c r="Q70" s="23">
        <f ca="1">IF(P70="","",_xll.RiskUniform($AJ$4,$AK$4)+$AJ$8)</f>
        <v>995.49954702035348</v>
      </c>
      <c r="R70" s="23">
        <f t="shared" ca="1" si="16"/>
        <v>689.76969811956258</v>
      </c>
      <c r="S70" s="23">
        <f t="shared" ca="1" si="17"/>
        <v>1026.6655185309285</v>
      </c>
      <c r="T70" s="23">
        <f ca="1">IF($A70&gt;$AJ$19,"",_xll.RiskUniform($AJ$3,$AK$3))</f>
        <v>321.42166150789143</v>
      </c>
      <c r="U70" s="23">
        <f ca="1">IF(T70="","",_xll.RiskUniform($AJ$4,$AK$4)+$AJ$9)</f>
        <v>1236.8606725837526</v>
      </c>
      <c r="V70" s="23">
        <f t="shared" ca="1" si="18"/>
        <v>1303.0637931689696</v>
      </c>
      <c r="W70" s="23">
        <f t="shared" ca="1" si="19"/>
        <v>-213.98810076038592</v>
      </c>
      <c r="X70" s="23">
        <f ca="1">IF($A70&gt;$AJ$20,"",_xll.RiskUniform($AJ$3,$AK$3))</f>
        <v>182.04960748539074</v>
      </c>
      <c r="Y70" s="23">
        <f ca="1">IF(X70="","",_xll.RiskUniform($AJ$4,$AK$4)+$AJ$10)</f>
        <v>1320.5173820646739</v>
      </c>
      <c r="Z70" s="23">
        <f t="shared" ca="1" si="20"/>
        <v>-1019.2711527985736</v>
      </c>
      <c r="AA70" s="23">
        <f t="shared" ca="1" si="21"/>
        <v>1144.9097430733202</v>
      </c>
      <c r="AB70" s="23">
        <f ca="1">IF($A70&gt;$AJ$21,"",_xll.RiskUniform($AJ$3,$AK$3))</f>
        <v>285.04154475429067</v>
      </c>
      <c r="AC70" s="23">
        <f ca="1">IF(AB70="","",_xll.RiskUniform($AJ$4,$AK$4)+$AJ$11)</f>
        <v>1532.8835581059473</v>
      </c>
      <c r="AD70" s="23">
        <f t="shared" ca="1" si="22"/>
        <v>1516.0687329286416</v>
      </c>
      <c r="AE70" s="23">
        <f t="shared" ca="1" si="23"/>
        <v>-1141.2482165621923</v>
      </c>
      <c r="AF70" s="23">
        <f ca="1">IF($A70&gt;$AJ$22,"",_xll.RiskUniform($AJ$3,$AK$3))</f>
        <v>200.41665947397803</v>
      </c>
      <c r="AG70" s="23">
        <f ca="1">IF(AF70="","",_xll.RiskUniform($AJ$4,$AK$4)+$AJ$12)</f>
        <v>1897.6068862570671</v>
      </c>
    </row>
    <row r="71" spans="1:33" x14ac:dyDescent="0.2">
      <c r="A71">
        <v>69</v>
      </c>
      <c r="B71" s="23">
        <f t="shared" ca="1" si="24"/>
        <v>48.6454319160962</v>
      </c>
      <c r="C71" s="23">
        <f t="shared" ca="1" si="25"/>
        <v>182.30165149833763</v>
      </c>
      <c r="D71" s="23">
        <f ca="1">IF(A71&gt;$AJ$15,"",_xll.RiskUniform($AJ$3,$AK$3))</f>
        <v>202.37196164274656</v>
      </c>
      <c r="E71" s="23">
        <f ca="1">IF(D71="","",_xll.RiskUniform($AJ$4,$AK$4))</f>
        <v>188.68033862945259</v>
      </c>
      <c r="F71" s="23">
        <f t="shared" ca="1" si="26"/>
        <v>213.49886301854553</v>
      </c>
      <c r="G71" s="23">
        <f t="shared" ca="1" si="27"/>
        <v>195.1578262681133</v>
      </c>
      <c r="H71" s="23">
        <f ca="1">IF(A71&gt;$AJ$16,"",_xll.RiskUniform($AJ$3,$AK$3))</f>
        <v>308.61662703050132</v>
      </c>
      <c r="I71" s="23">
        <f ca="1">IF(H71="","",_xll.RiskUniform($AJ$4,$AK$4)+$AJ$6)</f>
        <v>289.25480404637494</v>
      </c>
      <c r="J71" s="23">
        <f t="shared" ca="1" si="28"/>
        <v>-703.93604001550955</v>
      </c>
      <c r="K71" s="23">
        <f t="shared" ca="1" si="29"/>
        <v>95.127820337105774</v>
      </c>
      <c r="L71" s="23">
        <f ca="1">IF(A71&gt;$AJ$17,"",_xll.RiskUniform($AJ$3,$AK$3))</f>
        <v>15.573639972676357</v>
      </c>
      <c r="M71" s="23">
        <f ca="1">IF(L71="","",_xll.RiskUniform($AJ$4,$AK$4)+$AJ$7)</f>
        <v>710.33460470035232</v>
      </c>
      <c r="N71" s="23">
        <f t="shared" ca="1" si="30"/>
        <v>-733.51400206642268</v>
      </c>
      <c r="O71" s="23">
        <f t="shared" ca="1" si="31"/>
        <v>207.65796248980888</v>
      </c>
      <c r="P71" s="23">
        <f ca="1">IF($A71&gt;$AJ$18,"",_xll.RiskUniform($AJ$3,$AK$3))</f>
        <v>304.45860619842455</v>
      </c>
      <c r="Q71" s="23">
        <f ca="1">IF(P71="","",_xll.RiskUniform($AJ$4,$AK$4)+$AJ$8)</f>
        <v>762.34153803457332</v>
      </c>
      <c r="R71" s="23">
        <f t="shared" ca="1" si="16"/>
        <v>543.80825846850462</v>
      </c>
      <c r="S71" s="23">
        <f t="shared" ca="1" si="17"/>
        <v>-1018.6348220421958</v>
      </c>
      <c r="T71" s="23">
        <f ca="1">IF($A71&gt;$AJ$19,"",_xll.RiskUniform($AJ$3,$AK$3))</f>
        <v>331.92839212740404</v>
      </c>
      <c r="U71" s="23">
        <f ca="1">IF(T71="","",_xll.RiskUniform($AJ$4,$AK$4)+$AJ$9)</f>
        <v>1154.705296885523</v>
      </c>
      <c r="V71" s="23">
        <f t="shared" ca="1" si="18"/>
        <v>1237.2356687574902</v>
      </c>
      <c r="W71" s="23">
        <f t="shared" ca="1" si="19"/>
        <v>-650.26297931962142</v>
      </c>
      <c r="X71" s="23">
        <f ca="1">IF($A71&gt;$AJ$20,"",_xll.RiskUniform($AJ$3,$AK$3))</f>
        <v>188.01165976073844</v>
      </c>
      <c r="Y71" s="23">
        <f ca="1">IF(X71="","",_xll.RiskUniform($AJ$4,$AK$4)+$AJ$10)</f>
        <v>1397.7102855454075</v>
      </c>
      <c r="Z71" s="23">
        <f t="shared" ca="1" si="20"/>
        <v>732.65190028145821</v>
      </c>
      <c r="AA71" s="23">
        <f t="shared" ca="1" si="21"/>
        <v>1503.0262822876975</v>
      </c>
      <c r="AB71" s="23">
        <f ca="1">IF($A71&gt;$AJ$21,"",_xll.RiskUniform($AJ$3,$AK$3))</f>
        <v>283.86057691864715</v>
      </c>
      <c r="AC71" s="23">
        <f ca="1">IF(AB71="","",_xll.RiskUniform($AJ$4,$AK$4)+$AJ$11)</f>
        <v>1672.0845708975396</v>
      </c>
      <c r="AD71" s="23">
        <f t="shared" ca="1" si="22"/>
        <v>-1814.3729942108953</v>
      </c>
      <c r="AE71" s="23">
        <f t="shared" ca="1" si="23"/>
        <v>144.25422684558845</v>
      </c>
      <c r="AF71" s="23">
        <f ca="1">IF($A71&gt;$AJ$22,"",_xll.RiskUniform($AJ$3,$AK$3))</f>
        <v>241.82329484186835</v>
      </c>
      <c r="AG71" s="23">
        <f ca="1">IF(AF71="","",_xll.RiskUniform($AJ$4,$AK$4)+$AJ$12)</f>
        <v>1820.0985259278214</v>
      </c>
    </row>
    <row r="72" spans="1:33" x14ac:dyDescent="0.2">
      <c r="A72">
        <v>70</v>
      </c>
      <c r="B72" s="23">
        <f t="shared" ca="1" si="24"/>
        <v>37.614010492714002</v>
      </c>
      <c r="C72" s="23">
        <f t="shared" ca="1" si="25"/>
        <v>7.9518072147905468</v>
      </c>
      <c r="D72" s="23">
        <f ca="1">IF(A72&gt;$AJ$15,"",_xll.RiskUniform($AJ$3,$AK$3))</f>
        <v>63.040190982526909</v>
      </c>
      <c r="E72" s="23">
        <f ca="1">IF(D72="","",_xll.RiskUniform($AJ$4,$AK$4))</f>
        <v>38.445351127635625</v>
      </c>
      <c r="F72" s="23">
        <f t="shared" ca="1" si="26"/>
        <v>304.23078167966037</v>
      </c>
      <c r="G72" s="23">
        <f t="shared" ca="1" si="27"/>
        <v>-187.92485261412614</v>
      </c>
      <c r="H72" s="23">
        <f ca="1">IF(A72&gt;$AJ$16,"",_xll.RiskUniform($AJ$3,$AK$3))</f>
        <v>231.92452015352316</v>
      </c>
      <c r="I72" s="23">
        <f ca="1">IF(H72="","",_xll.RiskUniform($AJ$4,$AK$4)+$AJ$6)</f>
        <v>357.5921122612441</v>
      </c>
      <c r="J72" s="23">
        <f t="shared" ca="1" si="28"/>
        <v>598.37910389432045</v>
      </c>
      <c r="K72" s="23">
        <f t="shared" ca="1" si="29"/>
        <v>-417.53335346080701</v>
      </c>
      <c r="L72" s="23">
        <f ca="1">IF(A72&gt;$AJ$17,"",_xll.RiskUniform($AJ$3,$AK$3))</f>
        <v>93.638549196671278</v>
      </c>
      <c r="M72" s="23">
        <f ca="1">IF(L72="","",_xll.RiskUniform($AJ$4,$AK$4)+$AJ$7)</f>
        <v>729.65173420584506</v>
      </c>
      <c r="N72" s="23">
        <f t="shared" ca="1" si="30"/>
        <v>-757.2014662938351</v>
      </c>
      <c r="O72" s="23">
        <f t="shared" ca="1" si="31"/>
        <v>-165.94484673126934</v>
      </c>
      <c r="P72" s="23">
        <f ca="1">IF($A72&gt;$AJ$18,"",_xll.RiskUniform($AJ$3,$AK$3))</f>
        <v>286.10067610167255</v>
      </c>
      <c r="Q72" s="23">
        <f ca="1">IF(P72="","",_xll.RiskUniform($AJ$4,$AK$4)+$AJ$8)</f>
        <v>775.17207942120717</v>
      </c>
      <c r="R72" s="23">
        <f t="shared" ca="1" si="16"/>
        <v>-907.90988460811866</v>
      </c>
      <c r="S72" s="23">
        <f t="shared" ca="1" si="17"/>
        <v>612.36727136359934</v>
      </c>
      <c r="T72" s="23">
        <f ca="1">IF($A72&gt;$AJ$19,"",_xll.RiskUniform($AJ$3,$AK$3))</f>
        <v>115.64553567633375</v>
      </c>
      <c r="U72" s="23">
        <f ca="1">IF(T72="","",_xll.RiskUniform($AJ$4,$AK$4)+$AJ$9)</f>
        <v>1095.1228395054261</v>
      </c>
      <c r="V72" s="23">
        <f t="shared" ca="1" si="18"/>
        <v>-1143.0149821143812</v>
      </c>
      <c r="W72" s="23">
        <f t="shared" ca="1" si="19"/>
        <v>968.83008111073423</v>
      </c>
      <c r="X72" s="23">
        <f ca="1">IF($A72&gt;$AJ$20,"",_xll.RiskUniform($AJ$3,$AK$3))</f>
        <v>8.7216734837990284</v>
      </c>
      <c r="Y72" s="23">
        <f ca="1">IF(X72="","",_xll.RiskUniform($AJ$4,$AK$4)+$AJ$10)</f>
        <v>1498.3707736748509</v>
      </c>
      <c r="Z72" s="23">
        <f t="shared" ca="1" si="20"/>
        <v>-865.12341578480323</v>
      </c>
      <c r="AA72" s="23">
        <f t="shared" ca="1" si="21"/>
        <v>1437.5018902901784</v>
      </c>
      <c r="AB72" s="23">
        <f ca="1">IF($A72&gt;$AJ$21,"",_xll.RiskUniform($AJ$3,$AK$3))</f>
        <v>284.85589488948403</v>
      </c>
      <c r="AC72" s="23">
        <f ca="1">IF(AB72="","",_xll.RiskUniform($AJ$4,$AK$4)+$AJ$11)</f>
        <v>1677.7515337877066</v>
      </c>
      <c r="AD72" s="23">
        <f t="shared" ca="1" si="22"/>
        <v>206.64074576518189</v>
      </c>
      <c r="AE72" s="23">
        <f t="shared" ca="1" si="23"/>
        <v>-1768.8234608048506</v>
      </c>
      <c r="AF72" s="23">
        <f ca="1">IF($A72&gt;$AJ$22,"",_xll.RiskUniform($AJ$3,$AK$3))</f>
        <v>117.92602119465849</v>
      </c>
      <c r="AG72" s="23">
        <f ca="1">IF(AF72="","",_xll.RiskUniform($AJ$4,$AK$4)+$AJ$12)</f>
        <v>1780.8528387556451</v>
      </c>
    </row>
    <row r="73" spans="1:33" x14ac:dyDescent="0.2">
      <c r="A73">
        <v>71</v>
      </c>
      <c r="B73" s="23">
        <f t="shared" ca="1" si="24"/>
        <v>-164.44883655542353</v>
      </c>
      <c r="C73" s="23">
        <f t="shared" ca="1" si="25"/>
        <v>42.818987589933172</v>
      </c>
      <c r="D73" s="23">
        <f ca="1">IF(A73&gt;$AJ$15,"",_xll.RiskUniform($AJ$3,$AK$3))</f>
        <v>159.96650251057929</v>
      </c>
      <c r="E73" s="23">
        <f ca="1">IF(D73="","",_xll.RiskUniform($AJ$4,$AK$4))</f>
        <v>169.93200270302017</v>
      </c>
      <c r="F73" s="23">
        <f t="shared" ca="1" si="26"/>
        <v>-194.42330092057074</v>
      </c>
      <c r="G73" s="23">
        <f t="shared" ca="1" si="27"/>
        <v>-417.66011180401216</v>
      </c>
      <c r="H73" s="23">
        <f ca="1">IF(A73&gt;$AJ$16,"",_xll.RiskUniform($AJ$3,$AK$3))</f>
        <v>261.88731291553017</v>
      </c>
      <c r="I73" s="23">
        <f ca="1">IF(H73="","",_xll.RiskUniform($AJ$4,$AK$4)+$AJ$6)</f>
        <v>460.69554907008899</v>
      </c>
      <c r="J73" s="23">
        <f t="shared" ca="1" si="28"/>
        <v>305.03536899629609</v>
      </c>
      <c r="K73" s="23">
        <f t="shared" ca="1" si="29"/>
        <v>-605.27472074146124</v>
      </c>
      <c r="L73" s="23">
        <f ca="1">IF(A73&gt;$AJ$17,"",_xll.RiskUniform($AJ$3,$AK$3))</f>
        <v>256.50661333243391</v>
      </c>
      <c r="M73" s="23">
        <f ca="1">IF(L73="","",_xll.RiskUniform($AJ$4,$AK$4)+$AJ$7)</f>
        <v>677.79352601464143</v>
      </c>
      <c r="N73" s="23">
        <f t="shared" ca="1" si="30"/>
        <v>119.88046745643632</v>
      </c>
      <c r="O73" s="23">
        <f t="shared" ca="1" si="31"/>
        <v>-743.18946005001794</v>
      </c>
      <c r="P73" s="23">
        <f ca="1">IF($A73&gt;$AJ$18,"",_xll.RiskUniform($AJ$3,$AK$3))</f>
        <v>249.91654377120443</v>
      </c>
      <c r="Q73" s="23">
        <f ca="1">IF(P73="","",_xll.RiskUniform($AJ$4,$AK$4)+$AJ$8)</f>
        <v>752.79605472333003</v>
      </c>
      <c r="R73" s="23">
        <f t="shared" ca="1" si="16"/>
        <v>370.93478764883429</v>
      </c>
      <c r="S73" s="23">
        <f t="shared" ca="1" si="17"/>
        <v>-1162.3036328648586</v>
      </c>
      <c r="T73" s="23">
        <f ca="1">IF($A73&gt;$AJ$19,"",_xll.RiskUniform($AJ$3,$AK$3))</f>
        <v>268.91509233427632</v>
      </c>
      <c r="U73" s="23">
        <f ca="1">IF(T73="","",_xll.RiskUniform($AJ$4,$AK$4)+$AJ$9)</f>
        <v>1220.0583394489518</v>
      </c>
      <c r="V73" s="23">
        <f t="shared" ca="1" si="18"/>
        <v>236.69097498322245</v>
      </c>
      <c r="W73" s="23">
        <f t="shared" ca="1" si="19"/>
        <v>-1297.6525370764975</v>
      </c>
      <c r="X73" s="23">
        <f ca="1">IF($A73&gt;$AJ$20,"",_xll.RiskUniform($AJ$3,$AK$3))</f>
        <v>356.75118219222668</v>
      </c>
      <c r="Y73" s="23">
        <f ca="1">IF(X73="","",_xll.RiskUniform($AJ$4,$AK$4)+$AJ$10)</f>
        <v>1319.0620624593746</v>
      </c>
      <c r="Z73" s="23">
        <f t="shared" ca="1" si="20"/>
        <v>-488.16298819961867</v>
      </c>
      <c r="AA73" s="23">
        <f t="shared" ca="1" si="21"/>
        <v>-1538.3403793209445</v>
      </c>
      <c r="AB73" s="23">
        <f ca="1">IF($A73&gt;$AJ$21,"",_xll.RiskUniform($AJ$3,$AK$3))</f>
        <v>230.59978010867937</v>
      </c>
      <c r="AC73" s="23">
        <f ca="1">IF(AB73="","",_xll.RiskUniform($AJ$4,$AK$4)+$AJ$11)</f>
        <v>1613.9374912608259</v>
      </c>
      <c r="AD73" s="23">
        <f t="shared" ca="1" si="22"/>
        <v>1419.7543063424048</v>
      </c>
      <c r="AE73" s="23">
        <f t="shared" ca="1" si="23"/>
        <v>-1240.4629807227625</v>
      </c>
      <c r="AF73" s="23">
        <f ca="1">IF($A73&gt;$AJ$22,"",_xll.RiskUniform($AJ$3,$AK$3))</f>
        <v>338.57390390187294</v>
      </c>
      <c r="AG73" s="23">
        <f ca="1">IF(AF73="","",_xll.RiskUniform($AJ$4,$AK$4)+$AJ$12)</f>
        <v>1885.3250905139421</v>
      </c>
    </row>
    <row r="74" spans="1:33" x14ac:dyDescent="0.2">
      <c r="A74">
        <v>72</v>
      </c>
      <c r="B74" s="23">
        <f t="shared" ca="1" si="24"/>
        <v>-165.3225174693774</v>
      </c>
      <c r="C74" s="23">
        <f t="shared" ca="1" si="25"/>
        <v>34.122800231038781</v>
      </c>
      <c r="D74" s="23">
        <f ca="1">IF(A74&gt;$AJ$15,"",_xll.RiskUniform($AJ$3,$AK$3))</f>
        <v>323.38050020618755</v>
      </c>
      <c r="E74" s="23">
        <f ca="1">IF(D74="","",_xll.RiskUniform($AJ$4,$AK$4))</f>
        <v>168.80728739607179</v>
      </c>
      <c r="F74" s="23">
        <f t="shared" ca="1" si="26"/>
        <v>119.48772244352755</v>
      </c>
      <c r="G74" s="23">
        <f t="shared" ca="1" si="27"/>
        <v>-401.29682911160842</v>
      </c>
      <c r="H74" s="23">
        <f ca="1">IF(A74&gt;$AJ$16,"",_xll.RiskUniform($AJ$3,$AK$3))</f>
        <v>312.87786397341978</v>
      </c>
      <c r="I74" s="23">
        <f ca="1">IF(H74="","",_xll.RiskUniform($AJ$4,$AK$4)+$AJ$6)</f>
        <v>418.70808550799796</v>
      </c>
      <c r="J74" s="23">
        <f t="shared" ca="1" si="28"/>
        <v>-326.8956012825256</v>
      </c>
      <c r="K74" s="23">
        <f t="shared" ca="1" si="29"/>
        <v>492.57671178464392</v>
      </c>
      <c r="L74" s="23">
        <f ca="1">IF(A74&gt;$AJ$17,"",_xll.RiskUniform($AJ$3,$AK$3))</f>
        <v>291.18322755580863</v>
      </c>
      <c r="M74" s="23">
        <f ca="1">IF(L74="","",_xll.RiskUniform($AJ$4,$AK$4)+$AJ$7)</f>
        <v>591.17895017535602</v>
      </c>
      <c r="N74" s="23">
        <f t="shared" ca="1" si="30"/>
        <v>-898.07917357423003</v>
      </c>
      <c r="O74" s="23">
        <f t="shared" ca="1" si="31"/>
        <v>149.39112320878735</v>
      </c>
      <c r="P74" s="23">
        <f ca="1">IF($A74&gt;$AJ$18,"",_xll.RiskUniform($AJ$3,$AK$3))</f>
        <v>197.7555013330026</v>
      </c>
      <c r="Q74" s="23">
        <f ca="1">IF(P74="","",_xll.RiskUniform($AJ$4,$AK$4)+$AJ$8)</f>
        <v>910.41963385098143</v>
      </c>
      <c r="R74" s="23">
        <f t="shared" ca="1" si="16"/>
        <v>1127.2479912570566</v>
      </c>
      <c r="S74" s="23">
        <f t="shared" ca="1" si="17"/>
        <v>-47.856496896933123</v>
      </c>
      <c r="T74" s="23">
        <f ca="1">IF($A74&gt;$AJ$19,"",_xll.RiskUniform($AJ$3,$AK$3))</f>
        <v>207.30268633981407</v>
      </c>
      <c r="U74" s="23">
        <f ca="1">IF(T74="","",_xll.RiskUniform($AJ$4,$AK$4)+$AJ$9)</f>
        <v>1128.2633903873311</v>
      </c>
      <c r="V74" s="23">
        <f t="shared" ca="1" si="18"/>
        <v>-1038.3553695501107</v>
      </c>
      <c r="W74" s="23">
        <f t="shared" ca="1" si="19"/>
        <v>-719.44498124075267</v>
      </c>
      <c r="X74" s="23">
        <f ca="1">IF($A74&gt;$AJ$20,"",_xll.RiskUniform($AJ$3,$AK$3))</f>
        <v>116.84485266881572</v>
      </c>
      <c r="Y74" s="23">
        <f ca="1">IF(X74="","",_xll.RiskUniform($AJ$4,$AK$4)+$AJ$10)</f>
        <v>1263.2430306580179</v>
      </c>
      <c r="Z74" s="23">
        <f t="shared" ca="1" si="20"/>
        <v>-254.05969698439276</v>
      </c>
      <c r="AA74" s="23">
        <f t="shared" ca="1" si="21"/>
        <v>-1666.0324913061218</v>
      </c>
      <c r="AB74" s="23">
        <f ca="1">IF($A74&gt;$AJ$21,"",_xll.RiskUniform($AJ$3,$AK$3))</f>
        <v>167.92387895007747</v>
      </c>
      <c r="AC74" s="23">
        <f ca="1">IF(AB74="","",_xll.RiskUniform($AJ$4,$AK$4)+$AJ$11)</f>
        <v>1685.2924350745434</v>
      </c>
      <c r="AD74" s="23">
        <f t="shared" ca="1" si="22"/>
        <v>1696.9787844713078</v>
      </c>
      <c r="AE74" s="23">
        <f t="shared" ca="1" si="23"/>
        <v>695.8847428971269</v>
      </c>
      <c r="AF74" s="23">
        <f ca="1">IF($A74&gt;$AJ$22,"",_xll.RiskUniform($AJ$3,$AK$3))</f>
        <v>283.13249832613951</v>
      </c>
      <c r="AG74" s="23">
        <f ca="1">IF(AF74="","",_xll.RiskUniform($AJ$4,$AK$4)+$AJ$12)</f>
        <v>1834.1190174966066</v>
      </c>
    </row>
    <row r="75" spans="1:33" x14ac:dyDescent="0.2">
      <c r="A75">
        <v>73</v>
      </c>
      <c r="B75" s="23">
        <f t="shared" ca="1" si="24"/>
        <v>185.39103280649246</v>
      </c>
      <c r="C75" s="23">
        <f t="shared" ca="1" si="25"/>
        <v>5.6658557693647698</v>
      </c>
      <c r="D75" s="23">
        <f ca="1">IF(A75&gt;$AJ$15,"",_xll.RiskUniform($AJ$3,$AK$3))</f>
        <v>219.94203789113027</v>
      </c>
      <c r="E75" s="23">
        <f ca="1">IF(D75="","",_xll.RiskUniform($AJ$4,$AK$4))</f>
        <v>185.47759154856743</v>
      </c>
      <c r="F75" s="23">
        <f t="shared" ca="1" si="26"/>
        <v>264.38781377963079</v>
      </c>
      <c r="G75" s="23">
        <f t="shared" ca="1" si="27"/>
        <v>-361.95242756144489</v>
      </c>
      <c r="H75" s="23">
        <f ca="1">IF(A75&gt;$AJ$16,"",_xll.RiskUniform($AJ$3,$AK$3))</f>
        <v>105.87422454378748</v>
      </c>
      <c r="I75" s="23">
        <f ca="1">IF(H75="","",_xll.RiskUniform($AJ$4,$AK$4)+$AJ$6)</f>
        <v>448.23038260786802</v>
      </c>
      <c r="J75" s="23">
        <f t="shared" ca="1" si="28"/>
        <v>591.07619496064672</v>
      </c>
      <c r="K75" s="23">
        <f t="shared" ca="1" si="29"/>
        <v>-325.70477028023214</v>
      </c>
      <c r="L75" s="23">
        <f ca="1">IF(A75&gt;$AJ$17,"",_xll.RiskUniform($AJ$3,$AK$3))</f>
        <v>68.611399463130695</v>
      </c>
      <c r="M75" s="23">
        <f ca="1">IF(L75="","",_xll.RiskUniform($AJ$4,$AK$4)+$AJ$7)</f>
        <v>674.8738145997778</v>
      </c>
      <c r="N75" s="23">
        <f t="shared" ca="1" si="30"/>
        <v>-946.31792908232069</v>
      </c>
      <c r="O75" s="23">
        <f t="shared" ca="1" si="31"/>
        <v>-233.25270891618337</v>
      </c>
      <c r="P75" s="23">
        <f ca="1">IF($A75&gt;$AJ$18,"",_xll.RiskUniform($AJ$3,$AK$3))</f>
        <v>9.6664451982659472</v>
      </c>
      <c r="Q75" s="23">
        <f ca="1">IF(P75="","",_xll.RiskUniform($AJ$4,$AK$4)+$AJ$8)</f>
        <v>974.64067692631716</v>
      </c>
      <c r="R75" s="23">
        <f t="shared" ca="1" si="16"/>
        <v>533.52451010513926</v>
      </c>
      <c r="S75" s="23">
        <f t="shared" ca="1" si="17"/>
        <v>-963.44009050712998</v>
      </c>
      <c r="T75" s="23">
        <f ca="1">IF($A75&gt;$AJ$19,"",_xll.RiskUniform($AJ$3,$AK$3))</f>
        <v>338.2269435284332</v>
      </c>
      <c r="U75" s="23">
        <f ca="1">IF(T75="","",_xll.RiskUniform($AJ$4,$AK$4)+$AJ$9)</f>
        <v>1101.30159850938</v>
      </c>
      <c r="V75" s="23">
        <f t="shared" ca="1" si="18"/>
        <v>-1294.6815486785749</v>
      </c>
      <c r="W75" s="23">
        <f t="shared" ca="1" si="19"/>
        <v>-633.69937691860787</v>
      </c>
      <c r="X75" s="23">
        <f ca="1">IF($A75&gt;$AJ$20,"",_xll.RiskUniform($AJ$3,$AK$3))</f>
        <v>28.72951682658497</v>
      </c>
      <c r="Y75" s="23">
        <f ca="1">IF(X75="","",_xll.RiskUniform($AJ$4,$AK$4)+$AJ$10)</f>
        <v>1441.4489976394534</v>
      </c>
      <c r="Z75" s="23">
        <f t="shared" ca="1" si="20"/>
        <v>-626.26173497875095</v>
      </c>
      <c r="AA75" s="23">
        <f t="shared" ca="1" si="21"/>
        <v>-1630.334456537382</v>
      </c>
      <c r="AB75" s="23">
        <f ca="1">IF($A75&gt;$AJ$21,"",_xll.RiskUniform($AJ$3,$AK$3))</f>
        <v>73.460675702320856</v>
      </c>
      <c r="AC75" s="23">
        <f ca="1">IF(AB75="","",_xll.RiskUniform($AJ$4,$AK$4)+$AJ$11)</f>
        <v>1746.4805183200974</v>
      </c>
      <c r="AD75" s="23">
        <f t="shared" ca="1" si="22"/>
        <v>1708.769083178943</v>
      </c>
      <c r="AE75" s="23">
        <f t="shared" ca="1" si="23"/>
        <v>795.08953091062051</v>
      </c>
      <c r="AF75" s="23">
        <f ca="1">IF($A75&gt;$AJ$22,"",_xll.RiskUniform($AJ$3,$AK$3))</f>
        <v>283.17884278448429</v>
      </c>
      <c r="AG75" s="23">
        <f ca="1">IF(AF75="","",_xll.RiskUniform($AJ$4,$AK$4)+$AJ$12)</f>
        <v>1884.6907284198846</v>
      </c>
    </row>
    <row r="76" spans="1:33" x14ac:dyDescent="0.2">
      <c r="A76">
        <v>74</v>
      </c>
      <c r="B76" s="23">
        <f t="shared" ca="1" si="24"/>
        <v>244.59144889092457</v>
      </c>
      <c r="C76" s="23">
        <f t="shared" ca="1" si="25"/>
        <v>-10.75179542883378</v>
      </c>
      <c r="D76" s="23">
        <f ca="1">IF(A76&gt;$AJ$15,"",_xll.RiskUniform($AJ$3,$AK$3))</f>
        <v>282.69940892207217</v>
      </c>
      <c r="E76" s="23">
        <f ca="1">IF(D76="","",_xll.RiskUniform($AJ$4,$AK$4))</f>
        <v>244.82764953228883</v>
      </c>
      <c r="F76" s="23">
        <f t="shared" ca="1" si="26"/>
        <v>368.9921408351334</v>
      </c>
      <c r="G76" s="23">
        <f t="shared" ca="1" si="27"/>
        <v>-160.58617413224809</v>
      </c>
      <c r="H76" s="23">
        <f ca="1">IF(A76&gt;$AJ$16,"",_xll.RiskUniform($AJ$3,$AK$3))</f>
        <v>213.21782031360215</v>
      </c>
      <c r="I76" s="23">
        <f ca="1">IF(H76="","",_xll.RiskUniform($AJ$4,$AK$4)+$AJ$6)</f>
        <v>402.42156915419883</v>
      </c>
      <c r="J76" s="23">
        <f t="shared" ca="1" si="28"/>
        <v>307.52347724671466</v>
      </c>
      <c r="K76" s="23">
        <f t="shared" ca="1" si="29"/>
        <v>-574.6281866903347</v>
      </c>
      <c r="L76" s="23">
        <f ca="1">IF(A76&gt;$AJ$17,"",_xll.RiskUniform($AJ$3,$AK$3))</f>
        <v>206.26570458499756</v>
      </c>
      <c r="M76" s="23">
        <f ca="1">IF(L76="","",_xll.RiskUniform($AJ$4,$AK$4)+$AJ$7)</f>
        <v>651.74246600703623</v>
      </c>
      <c r="N76" s="23">
        <f t="shared" ca="1" si="30"/>
        <v>886.61317978497163</v>
      </c>
      <c r="O76" s="23">
        <f t="shared" ca="1" si="31"/>
        <v>401.15314054537038</v>
      </c>
      <c r="P76" s="23">
        <f ca="1">IF($A76&gt;$AJ$18,"",_xll.RiskUniform($AJ$3,$AK$3))</f>
        <v>19.274450088646002</v>
      </c>
      <c r="Q76" s="23">
        <f ca="1">IF(P76="","",_xll.RiskUniform($AJ$4,$AK$4)+$AJ$8)</f>
        <v>973.14272989003621</v>
      </c>
      <c r="R76" s="23">
        <f t="shared" ca="1" si="16"/>
        <v>899.59443486400619</v>
      </c>
      <c r="S76" s="23">
        <f t="shared" ca="1" si="17"/>
        <v>-658.92005274002872</v>
      </c>
      <c r="T76" s="23">
        <f ca="1">IF($A76&gt;$AJ$19,"",_xll.RiskUniform($AJ$3,$AK$3))</f>
        <v>263.26159997002873</v>
      </c>
      <c r="U76" s="23">
        <f ca="1">IF(T76="","",_xll.RiskUniform($AJ$4,$AK$4)+$AJ$9)</f>
        <v>1115.0990014977203</v>
      </c>
      <c r="V76" s="23">
        <f t="shared" ca="1" si="18"/>
        <v>1295.5302585666618</v>
      </c>
      <c r="W76" s="23">
        <f t="shared" ca="1" si="19"/>
        <v>426.25750440214887</v>
      </c>
      <c r="X76" s="23">
        <f ca="1">IF($A76&gt;$AJ$20,"",_xll.RiskUniform($AJ$3,$AK$3))</f>
        <v>251.6452773209358</v>
      </c>
      <c r="Y76" s="23">
        <f ca="1">IF(X76="","",_xll.RiskUniform($AJ$4,$AK$4)+$AJ$10)</f>
        <v>1363.8526719997838</v>
      </c>
      <c r="Z76" s="23">
        <f t="shared" ca="1" si="20"/>
        <v>1630.5298952734058</v>
      </c>
      <c r="AA76" s="23">
        <f t="shared" ca="1" si="21"/>
        <v>498.02426845721169</v>
      </c>
      <c r="AB76" s="23">
        <f ca="1">IF($A76&gt;$AJ$21,"",_xll.RiskUniform($AJ$3,$AK$3))</f>
        <v>81.977846427966</v>
      </c>
      <c r="AC76" s="23">
        <f ca="1">IF(AB76="","",_xll.RiskUniform($AJ$4,$AK$4)+$AJ$11)</f>
        <v>1704.8917594242293</v>
      </c>
      <c r="AD76" s="23">
        <f t="shared" ca="1" si="22"/>
        <v>1065.2892975982468</v>
      </c>
      <c r="AE76" s="23">
        <f t="shared" ca="1" si="23"/>
        <v>-1562.5554545900793</v>
      </c>
      <c r="AF76" s="23">
        <f ca="1">IF($A76&gt;$AJ$22,"",_xll.RiskUniform($AJ$3,$AK$3))</f>
        <v>55.576251263683361</v>
      </c>
      <c r="AG76" s="23">
        <f ca="1">IF(AF76="","",_xll.RiskUniform($AJ$4,$AK$4)+$AJ$12)</f>
        <v>1891.1427329121871</v>
      </c>
    </row>
    <row r="77" spans="1:33" x14ac:dyDescent="0.2">
      <c r="A77">
        <v>75</v>
      </c>
      <c r="B77" s="23">
        <f t="shared" ca="1" si="24"/>
        <v>116.58856386835186</v>
      </c>
      <c r="C77" s="23">
        <f t="shared" ca="1" si="25"/>
        <v>155.51068445135351</v>
      </c>
      <c r="D77" s="23">
        <f ca="1">IF(A77&gt;$AJ$15,"",_xll.RiskUniform($AJ$3,$AK$3))</f>
        <v>195.70622269625562</v>
      </c>
      <c r="E77" s="23">
        <f ca="1">IF(D77="","",_xll.RiskUniform($AJ$4,$AK$4))</f>
        <v>194.36168913500728</v>
      </c>
      <c r="F77" s="23">
        <f t="shared" ca="1" si="26"/>
        <v>-406.12129828804473</v>
      </c>
      <c r="G77" s="23">
        <f t="shared" ca="1" si="27"/>
        <v>-36.498915172566349</v>
      </c>
      <c r="H77" s="23">
        <f ca="1">IF(A77&gt;$AJ$16,"",_xll.RiskUniform($AJ$3,$AK$3))</f>
        <v>59.779891575089017</v>
      </c>
      <c r="I77" s="23">
        <f ca="1">IF(H77="","",_xll.RiskUniform($AJ$4,$AK$4)+$AJ$6)</f>
        <v>407.75811424414496</v>
      </c>
      <c r="J77" s="23">
        <f t="shared" ca="1" si="28"/>
        <v>-603.4827069213535</v>
      </c>
      <c r="K77" s="23">
        <f t="shared" ca="1" si="29"/>
        <v>-187.11767443405435</v>
      </c>
      <c r="L77" s="23">
        <f ca="1">IF(A77&gt;$AJ$17,"",_xll.RiskUniform($AJ$3,$AK$3))</f>
        <v>3.4422558231184963</v>
      </c>
      <c r="M77" s="23">
        <f ca="1">IF(L77="","",_xll.RiskUniform($AJ$4,$AK$4)+$AJ$7)</f>
        <v>631.82624323363859</v>
      </c>
      <c r="N77" s="23">
        <f t="shared" ca="1" si="30"/>
        <v>326.9464689176661</v>
      </c>
      <c r="O77" s="23">
        <f t="shared" ca="1" si="31"/>
        <v>-801.28786668317264</v>
      </c>
      <c r="P77" s="23">
        <f ca="1">IF($A77&gt;$AJ$18,"",_xll.RiskUniform($AJ$3,$AK$3))</f>
        <v>11.382980623527086</v>
      </c>
      <c r="Q77" s="23">
        <f ca="1">IF(P77="","",_xll.RiskUniform($AJ$4,$AK$4)+$AJ$8)</f>
        <v>865.42257818443829</v>
      </c>
      <c r="R77" s="23">
        <f t="shared" ca="1" si="16"/>
        <v>538.07170746490283</v>
      </c>
      <c r="S77" s="23">
        <f t="shared" ca="1" si="17"/>
        <v>-1061.3085346076123</v>
      </c>
      <c r="T77" s="23">
        <f ca="1">IF($A77&gt;$AJ$19,"",_xll.RiskUniform($AJ$3,$AK$3))</f>
        <v>80.579835796710356</v>
      </c>
      <c r="U77" s="23">
        <f ca="1">IF(T77="","",_xll.RiskUniform($AJ$4,$AK$4)+$AJ$9)</f>
        <v>1189.9146893811981</v>
      </c>
      <c r="V77" s="23">
        <f t="shared" ca="1" si="18"/>
        <v>-1301.4919474705089</v>
      </c>
      <c r="W77" s="23">
        <f t="shared" ca="1" si="19"/>
        <v>344.58669220345786</v>
      </c>
      <c r="X77" s="23">
        <f ca="1">IF($A77&gt;$AJ$20,"",_xll.RiskUniform($AJ$3,$AK$3))</f>
        <v>28.015509771740419</v>
      </c>
      <c r="Y77" s="23">
        <f ca="1">IF(X77="","",_xll.RiskUniform($AJ$4,$AK$4)+$AJ$10)</f>
        <v>1346.3362424648228</v>
      </c>
      <c r="Z77" s="23">
        <f t="shared" ca="1" si="20"/>
        <v>1135.4876749761602</v>
      </c>
      <c r="AA77" s="23">
        <f t="shared" ca="1" si="21"/>
        <v>1248.0461991004256</v>
      </c>
      <c r="AB77" s="23">
        <f ca="1">IF($A77&gt;$AJ$21,"",_xll.RiskUniform($AJ$3,$AK$3))</f>
        <v>233.31044285174056</v>
      </c>
      <c r="AC77" s="23">
        <f ca="1">IF(AB77="","",_xll.RiskUniform($AJ$4,$AK$4)+$AJ$11)</f>
        <v>1687.2911945220912</v>
      </c>
      <c r="AD77" s="23">
        <f t="shared" ca="1" si="22"/>
        <v>914.35407868675372</v>
      </c>
      <c r="AE77" s="23">
        <f t="shared" ca="1" si="23"/>
        <v>1578.869402861714</v>
      </c>
      <c r="AF77" s="23">
        <f ca="1">IF($A77&gt;$AJ$22,"",_xll.RiskUniform($AJ$3,$AK$3))</f>
        <v>302.63876637999687</v>
      </c>
      <c r="AG77" s="23">
        <f ca="1">IF(AF77="","",_xll.RiskUniform($AJ$4,$AK$4)+$AJ$12)</f>
        <v>1824.5196552802624</v>
      </c>
    </row>
    <row r="78" spans="1:33" x14ac:dyDescent="0.2">
      <c r="A78">
        <v>76</v>
      </c>
      <c r="B78" s="23">
        <f t="shared" ca="1" si="24"/>
        <v>-96.896967086459881</v>
      </c>
      <c r="C78" s="23">
        <f t="shared" ca="1" si="25"/>
        <v>86.842252296865396</v>
      </c>
      <c r="D78" s="23">
        <f ca="1">IF(A78&gt;$AJ$15,"",_xll.RiskUniform($AJ$3,$AK$3))</f>
        <v>178.34005131214803</v>
      </c>
      <c r="E78" s="23">
        <f ca="1">IF(D78="","",_xll.RiskUniform($AJ$4,$AK$4))</f>
        <v>130.11763529417107</v>
      </c>
      <c r="F78" s="23">
        <f t="shared" ca="1" si="26"/>
        <v>-322.5241738032089</v>
      </c>
      <c r="G78" s="23">
        <f t="shared" ca="1" si="27"/>
        <v>-240.1919255660352</v>
      </c>
      <c r="H78" s="23">
        <f ca="1">IF(A78&gt;$AJ$16,"",_xll.RiskUniform($AJ$3,$AK$3))</f>
        <v>173.42771271926986</v>
      </c>
      <c r="I78" s="23">
        <f ca="1">IF(H78="","",_xll.RiskUniform($AJ$4,$AK$4)+$AJ$6)</f>
        <v>402.13679736448182</v>
      </c>
      <c r="J78" s="23">
        <f t="shared" ca="1" si="28"/>
        <v>74.185641764182009</v>
      </c>
      <c r="K78" s="23">
        <f t="shared" ca="1" si="29"/>
        <v>500.05820515630927</v>
      </c>
      <c r="L78" s="23">
        <f ca="1">IF(A78&gt;$AJ$17,"",_xll.RiskUniform($AJ$3,$AK$3))</f>
        <v>158.50314921273866</v>
      </c>
      <c r="M78" s="23">
        <f ca="1">IF(L78="","",_xll.RiskUniform($AJ$4,$AK$4)+$AJ$7)</f>
        <v>505.53112464823869</v>
      </c>
      <c r="N78" s="23">
        <f t="shared" ca="1" si="30"/>
        <v>548.55139259072939</v>
      </c>
      <c r="O78" s="23">
        <f t="shared" ca="1" si="31"/>
        <v>-715.23150326278085</v>
      </c>
      <c r="P78" s="23">
        <f ca="1">IF($A78&gt;$AJ$18,"",_xll.RiskUniform($AJ$3,$AK$3))</f>
        <v>30.499395397291671</v>
      </c>
      <c r="Q78" s="23">
        <f ca="1">IF(P78="","",_xll.RiskUniform($AJ$4,$AK$4)+$AJ$8)</f>
        <v>901.36825635961122</v>
      </c>
      <c r="R78" s="23">
        <f t="shared" ca="1" si="16"/>
        <v>-1136.4546699683492</v>
      </c>
      <c r="S78" s="23">
        <f t="shared" ca="1" si="17"/>
        <v>-149.79988106729806</v>
      </c>
      <c r="T78" s="23">
        <f ca="1">IF($A78&gt;$AJ$19,"",_xll.RiskUniform($AJ$3,$AK$3))</f>
        <v>34.688576978122192</v>
      </c>
      <c r="U78" s="23">
        <f ca="1">IF(T78="","",_xll.RiskUniform($AJ$4,$AK$4)+$AJ$9)</f>
        <v>1146.2849651202123</v>
      </c>
      <c r="V78" s="23">
        <f t="shared" ca="1" si="18"/>
        <v>1478.5311047434068</v>
      </c>
      <c r="W78" s="23">
        <f t="shared" ca="1" si="19"/>
        <v>164.70534443745078</v>
      </c>
      <c r="X78" s="23">
        <f ca="1">IF($A78&gt;$AJ$20,"",_xll.RiskUniform($AJ$3,$AK$3))</f>
        <v>282.85427938310102</v>
      </c>
      <c r="Y78" s="23">
        <f ca="1">IF(X78="","",_xll.RiskUniform($AJ$4,$AK$4)+$AJ$10)</f>
        <v>1487.6767384684142</v>
      </c>
      <c r="Z78" s="23">
        <f t="shared" ca="1" si="20"/>
        <v>-505.6400575352327</v>
      </c>
      <c r="AA78" s="23">
        <f t="shared" ca="1" si="21"/>
        <v>-1612.9206883419747</v>
      </c>
      <c r="AB78" s="23">
        <f ca="1">IF($A78&gt;$AJ$21,"",_xll.RiskUniform($AJ$3,$AK$3))</f>
        <v>324.85104997725045</v>
      </c>
      <c r="AC78" s="23">
        <f ca="1">IF(AB78="","",_xll.RiskUniform($AJ$4,$AK$4)+$AJ$11)</f>
        <v>1690.3209797744873</v>
      </c>
      <c r="AD78" s="23">
        <f t="shared" ca="1" si="22"/>
        <v>-785.0534088137257</v>
      </c>
      <c r="AE78" s="23">
        <f t="shared" ca="1" si="23"/>
        <v>1618.0345809638063</v>
      </c>
      <c r="AF78" s="23">
        <f ca="1">IF($A78&gt;$AJ$22,"",_xll.RiskUniform($AJ$3,$AK$3))</f>
        <v>27.155266728031183</v>
      </c>
      <c r="AG78" s="23">
        <f ca="1">IF(AF78="","",_xll.RiskUniform($AJ$4,$AK$4)+$AJ$12)</f>
        <v>1798.4284138894079</v>
      </c>
    </row>
    <row r="79" spans="1:33" x14ac:dyDescent="0.2">
      <c r="A79">
        <v>77</v>
      </c>
      <c r="B79" s="23">
        <f t="shared" ca="1" si="24"/>
        <v>-60.713435855323553</v>
      </c>
      <c r="C79" s="23">
        <f t="shared" ca="1" si="25"/>
        <v>-97.470539629088904</v>
      </c>
      <c r="D79" s="23">
        <f ca="1">IF(A79&gt;$AJ$15,"",_xll.RiskUniform($AJ$3,$AK$3))</f>
        <v>73.270346702011537</v>
      </c>
      <c r="E79" s="23">
        <f ca="1">IF(D79="","",_xll.RiskUniform($AJ$4,$AK$4))</f>
        <v>114.83304136416608</v>
      </c>
      <c r="F79" s="23">
        <f t="shared" ca="1" si="26"/>
        <v>288.15216290902328</v>
      </c>
      <c r="G79" s="23">
        <f t="shared" ca="1" si="27"/>
        <v>14.247219732528148</v>
      </c>
      <c r="H79" s="23">
        <f ca="1">IF(A79&gt;$AJ$16,"",_xll.RiskUniform($AJ$3,$AK$3))</f>
        <v>81.730812151624576</v>
      </c>
      <c r="I79" s="23">
        <f ca="1">IF(H79="","",_xll.RiskUniform($AJ$4,$AK$4)+$AJ$6)</f>
        <v>288.5041633308872</v>
      </c>
      <c r="J79" s="23">
        <f t="shared" ca="1" si="28"/>
        <v>-616.66358477126289</v>
      </c>
      <c r="K79" s="23">
        <f t="shared" ca="1" si="29"/>
        <v>164.39470133143271</v>
      </c>
      <c r="L79" s="23">
        <f ca="1">IF(A79&gt;$AJ$17,"",_xll.RiskUniform($AJ$3,$AK$3))</f>
        <v>185.09343823683818</v>
      </c>
      <c r="M79" s="23">
        <f ca="1">IF(L79="","",_xll.RiskUniform($AJ$4,$AK$4)+$AJ$7)</f>
        <v>638.20027781942838</v>
      </c>
      <c r="N79" s="23">
        <f t="shared" ca="1" si="30"/>
        <v>-702.40664698602063</v>
      </c>
      <c r="O79" s="23">
        <f t="shared" ca="1" si="31"/>
        <v>519.00608847771559</v>
      </c>
      <c r="P79" s="23">
        <f ca="1">IF($A79&gt;$AJ$18,"",_xll.RiskUniform($AJ$3,$AK$3))</f>
        <v>59.053903251133384</v>
      </c>
      <c r="Q79" s="23">
        <f ca="1">IF(P79="","",_xll.RiskUniform($AJ$4,$AK$4)+$AJ$8)</f>
        <v>873.35125671580886</v>
      </c>
      <c r="R79" s="23">
        <f t="shared" ca="1" si="16"/>
        <v>-1013.5910067154922</v>
      </c>
      <c r="S79" s="23">
        <f t="shared" ca="1" si="17"/>
        <v>-480.10913325775277</v>
      </c>
      <c r="T79" s="23">
        <f ca="1">IF($A79&gt;$AJ$19,"",_xll.RiskUniform($AJ$3,$AK$3))</f>
        <v>204.64588629338903</v>
      </c>
      <c r="U79" s="23">
        <f ca="1">IF(T79="","",_xll.RiskUniform($AJ$4,$AK$4)+$AJ$9)</f>
        <v>1121.5487099239317</v>
      </c>
      <c r="V79" s="23">
        <f t="shared" ca="1" si="18"/>
        <v>-1328.4027856943296</v>
      </c>
      <c r="W79" s="23">
        <f t="shared" ca="1" si="19"/>
        <v>301.55568676253199</v>
      </c>
      <c r="X79" s="23">
        <f ca="1">IF($A79&gt;$AJ$20,"",_xll.RiskUniform($AJ$3,$AK$3))</f>
        <v>235.39622585611937</v>
      </c>
      <c r="Y79" s="23">
        <f ca="1">IF(X79="","",_xll.RiskUniform($AJ$4,$AK$4)+$AJ$10)</f>
        <v>1362.200349896915</v>
      </c>
      <c r="Z79" s="23">
        <f t="shared" ca="1" si="20"/>
        <v>1726.9557440206424</v>
      </c>
      <c r="AA79" s="23">
        <f t="shared" ca="1" si="21"/>
        <v>-186.35117329051101</v>
      </c>
      <c r="AB79" s="23">
        <f ca="1">IF($A79&gt;$AJ$21,"",_xll.RiskUniform($AJ$3,$AK$3))</f>
        <v>144.40577066296967</v>
      </c>
      <c r="AC79" s="23">
        <f ca="1">IF(AB79="","",_xll.RiskUniform($AJ$4,$AK$4)+$AJ$11)</f>
        <v>1736.9809732960925</v>
      </c>
      <c r="AD79" s="23">
        <f t="shared" ca="1" si="22"/>
        <v>567.0304253670547</v>
      </c>
      <c r="AE79" s="23">
        <f t="shared" ca="1" si="23"/>
        <v>-1707.0600593664387</v>
      </c>
      <c r="AF79" s="23">
        <f ca="1">IF($A79&gt;$AJ$22,"",_xll.RiskUniform($AJ$3,$AK$3))</f>
        <v>168.39590819654146</v>
      </c>
      <c r="AG79" s="23">
        <f ca="1">IF(AF79="","",_xll.RiskUniform($AJ$4,$AK$4)+$AJ$12)</f>
        <v>1798.7711220653093</v>
      </c>
    </row>
    <row r="80" spans="1:33" x14ac:dyDescent="0.2">
      <c r="A80">
        <v>78</v>
      </c>
      <c r="B80" s="23">
        <f t="shared" ca="1" si="24"/>
        <v>217.30833517411668</v>
      </c>
      <c r="C80" s="23">
        <f t="shared" ca="1" si="25"/>
        <v>5.6115308007461495</v>
      </c>
      <c r="D80" s="23">
        <f ca="1">IF(A80&gt;$AJ$15,"",_xll.RiskUniform($AJ$3,$AK$3))</f>
        <v>307.90189721154013</v>
      </c>
      <c r="E80" s="23">
        <f ca="1">IF(D80="","",_xll.RiskUniform($AJ$4,$AK$4))</f>
        <v>217.38077609134154</v>
      </c>
      <c r="F80" s="23">
        <f t="shared" ca="1" si="26"/>
        <v>190.2522156630408</v>
      </c>
      <c r="G80" s="23">
        <f t="shared" ca="1" si="27"/>
        <v>-362.48417013127852</v>
      </c>
      <c r="H80" s="23">
        <f ca="1">IF(A80&gt;$AJ$16,"",_xll.RiskUniform($AJ$3,$AK$3))</f>
        <v>124.5762444104662</v>
      </c>
      <c r="I80" s="23">
        <f ca="1">IF(H80="","",_xll.RiskUniform($AJ$4,$AK$4)+$AJ$6)</f>
        <v>409.37840583066645</v>
      </c>
      <c r="J80" s="23">
        <f t="shared" ca="1" si="28"/>
        <v>77.269551899563766</v>
      </c>
      <c r="K80" s="23">
        <f t="shared" ca="1" si="29"/>
        <v>642.85148603949642</v>
      </c>
      <c r="L80" s="23">
        <f ca="1">IF(A80&gt;$AJ$17,"",_xll.RiskUniform($AJ$3,$AK$3))</f>
        <v>189.94673129501976</v>
      </c>
      <c r="M80" s="23">
        <f ca="1">IF(L80="","",_xll.RiskUniform($AJ$4,$AK$4)+$AJ$7)</f>
        <v>647.4786612344443</v>
      </c>
      <c r="N80" s="23">
        <f t="shared" ca="1" si="30"/>
        <v>-788.19848604235301</v>
      </c>
      <c r="O80" s="23">
        <f t="shared" ca="1" si="31"/>
        <v>244.55987029379367</v>
      </c>
      <c r="P80" s="23">
        <f ca="1">IF($A80&gt;$AJ$18,"",_xll.RiskUniform($AJ$3,$AK$3))</f>
        <v>2.8407342791816781</v>
      </c>
      <c r="Q80" s="23">
        <f ca="1">IF(P80="","",_xll.RiskUniform($AJ$4,$AK$4)+$AJ$8)</f>
        <v>825.26746183135958</v>
      </c>
      <c r="R80" s="23">
        <f t="shared" ca="1" si="16"/>
        <v>1015.8990046134461</v>
      </c>
      <c r="S80" s="23">
        <f t="shared" ca="1" si="17"/>
        <v>-721.56881490415458</v>
      </c>
      <c r="T80" s="23">
        <f ca="1">IF($A80&gt;$AJ$19,"",_xll.RiskUniform($AJ$3,$AK$3))</f>
        <v>300.97530529098907</v>
      </c>
      <c r="U80" s="23">
        <f ca="1">IF(T80="","",_xll.RiskUniform($AJ$4,$AK$4)+$AJ$9)</f>
        <v>1246.0787865206505</v>
      </c>
      <c r="V80" s="23">
        <f t="shared" ca="1" si="18"/>
        <v>1301.8910122555812</v>
      </c>
      <c r="W80" s="23">
        <f t="shared" ca="1" si="19"/>
        <v>179.44386274181707</v>
      </c>
      <c r="X80" s="23">
        <f ca="1">IF($A80&gt;$AJ$20,"",_xll.RiskUniform($AJ$3,$AK$3))</f>
        <v>100.66793512405313</v>
      </c>
      <c r="Y80" s="23">
        <f ca="1">IF(X80="","",_xll.RiskUniform($AJ$4,$AK$4)+$AJ$10)</f>
        <v>1314.1994931012437</v>
      </c>
      <c r="Z80" s="23">
        <f t="shared" ca="1" si="20"/>
        <v>781.13499037020756</v>
      </c>
      <c r="AA80" s="23">
        <f t="shared" ca="1" si="21"/>
        <v>1379.0805718070255</v>
      </c>
      <c r="AB80" s="23">
        <f ca="1">IF($A80&gt;$AJ$21,"",_xll.RiskUniform($AJ$3,$AK$3))</f>
        <v>63.887289223450381</v>
      </c>
      <c r="AC80" s="23">
        <f ca="1">IF(AB80="","",_xll.RiskUniform($AJ$4,$AK$4)+$AJ$11)</f>
        <v>1584.940092469194</v>
      </c>
      <c r="AD80" s="23">
        <f t="shared" ca="1" si="22"/>
        <v>1712.5529292790825</v>
      </c>
      <c r="AE80" s="23">
        <f t="shared" ca="1" si="23"/>
        <v>-579.91503337078677</v>
      </c>
      <c r="AF80" s="23">
        <f ca="1">IF($A80&gt;$AJ$22,"",_xll.RiskUniform($AJ$3,$AK$3))</f>
        <v>188.16905280358171</v>
      </c>
      <c r="AG80" s="23">
        <f ca="1">IF(AF80="","",_xll.RiskUniform($AJ$4,$AK$4)+$AJ$12)</f>
        <v>1808.076044172868</v>
      </c>
    </row>
    <row r="81" spans="1:33" x14ac:dyDescent="0.2">
      <c r="A81">
        <v>79</v>
      </c>
      <c r="B81" s="23">
        <f t="shared" ca="1" si="24"/>
        <v>41.929687395018441</v>
      </c>
      <c r="C81" s="23">
        <f t="shared" ca="1" si="25"/>
        <v>-52.118053552064836</v>
      </c>
      <c r="D81" s="23">
        <f ca="1">IF(A81&gt;$AJ$15,"",_xll.RiskUniform($AJ$3,$AK$3))</f>
        <v>225.30136186825894</v>
      </c>
      <c r="E81" s="23">
        <f ca="1">IF(D81="","",_xll.RiskUniform($AJ$4,$AK$4))</f>
        <v>66.890882720292055</v>
      </c>
      <c r="F81" s="23">
        <f t="shared" ca="1" si="26"/>
        <v>-208.80718479231336</v>
      </c>
      <c r="G81" s="23">
        <f t="shared" ca="1" si="27"/>
        <v>420.08365817559871</v>
      </c>
      <c r="H81" s="23">
        <f ca="1">IF(A81&gt;$AJ$16,"",_xll.RiskUniform($AJ$3,$AK$3))</f>
        <v>196.81083446021779</v>
      </c>
      <c r="I81" s="23">
        <f ca="1">IF(H81="","",_xll.RiskUniform($AJ$4,$AK$4)+$AJ$6)</f>
        <v>469.11695800416828</v>
      </c>
      <c r="J81" s="23">
        <f t="shared" ca="1" si="28"/>
        <v>307.46322081170962</v>
      </c>
      <c r="K81" s="23">
        <f t="shared" ca="1" si="29"/>
        <v>-495.9828968121015</v>
      </c>
      <c r="L81" s="23">
        <f ca="1">IF(A81&gt;$AJ$17,"",_xll.RiskUniform($AJ$3,$AK$3))</f>
        <v>344.55932404442632</v>
      </c>
      <c r="M81" s="23">
        <f ca="1">IF(L81="","",_xll.RiskUniform($AJ$4,$AK$4)+$AJ$7)</f>
        <v>583.55176812518857</v>
      </c>
      <c r="N81" s="23">
        <f t="shared" ca="1" si="30"/>
        <v>-275.01010649941247</v>
      </c>
      <c r="O81" s="23">
        <f t="shared" ca="1" si="31"/>
        <v>-803.69454469933623</v>
      </c>
      <c r="P81" s="23">
        <f ca="1">IF($A81&gt;$AJ$18,"",_xll.RiskUniform($AJ$3,$AK$3))</f>
        <v>123.76321638021867</v>
      </c>
      <c r="Q81" s="23">
        <f ca="1">IF(P81="","",_xll.RiskUniform($AJ$4,$AK$4)+$AJ$8)</f>
        <v>849.44421821346896</v>
      </c>
      <c r="R81" s="23">
        <f t="shared" ca="1" si="16"/>
        <v>-484.84104690074855</v>
      </c>
      <c r="S81" s="23">
        <f t="shared" ca="1" si="17"/>
        <v>1142.413006735643</v>
      </c>
      <c r="T81" s="23">
        <f ca="1">IF($A81&gt;$AJ$19,"",_xll.RiskUniform($AJ$3,$AK$3))</f>
        <v>83.653568369570877</v>
      </c>
      <c r="U81" s="23">
        <f ca="1">IF(T81="","",_xll.RiskUniform($AJ$4,$AK$4)+$AJ$9)</f>
        <v>1241.0392091785764</v>
      </c>
      <c r="V81" s="23">
        <f t="shared" ca="1" si="18"/>
        <v>852.62572148544587</v>
      </c>
      <c r="W81" s="23">
        <f t="shared" ca="1" si="19"/>
        <v>958.87091352888172</v>
      </c>
      <c r="X81" s="23">
        <f ca="1">IF($A81&gt;$AJ$20,"",_xll.RiskUniform($AJ$3,$AK$3))</f>
        <v>283.58732037944816</v>
      </c>
      <c r="Y81" s="23">
        <f ca="1">IF(X81="","",_xll.RiskUniform($AJ$4,$AK$4)+$AJ$10)</f>
        <v>1283.122772672315</v>
      </c>
      <c r="Z81" s="23">
        <f t="shared" ca="1" si="20"/>
        <v>-853.03572612649748</v>
      </c>
      <c r="AA81" s="23">
        <f t="shared" ca="1" si="21"/>
        <v>1406.3333304329874</v>
      </c>
      <c r="AB81" s="23">
        <f ca="1">IF($A81&gt;$AJ$21,"",_xll.RiskUniform($AJ$3,$AK$3))</f>
        <v>96.363810299888712</v>
      </c>
      <c r="AC81" s="23">
        <f ca="1">IF(AB81="","",_xll.RiskUniform($AJ$4,$AK$4)+$AJ$11)</f>
        <v>1644.8232082308721</v>
      </c>
      <c r="AD81" s="23">
        <f t="shared" ca="1" si="22"/>
        <v>1458.0866763078113</v>
      </c>
      <c r="AE81" s="23">
        <f t="shared" ca="1" si="23"/>
        <v>-1057.0656186479539</v>
      </c>
      <c r="AF81" s="23">
        <f ca="1">IF($A81&gt;$AJ$22,"",_xll.RiskUniform($AJ$3,$AK$3))</f>
        <v>99.903677950981645</v>
      </c>
      <c r="AG81" s="23">
        <f ca="1">IF(AF81="","",_xll.RiskUniform($AJ$4,$AK$4)+$AJ$12)</f>
        <v>1800.945439971445</v>
      </c>
    </row>
    <row r="82" spans="1:33" x14ac:dyDescent="0.2">
      <c r="A82">
        <v>80</v>
      </c>
      <c r="B82" s="23">
        <f t="shared" ca="1" si="24"/>
        <v>21.290690912053297</v>
      </c>
      <c r="C82" s="23">
        <f t="shared" ca="1" si="25"/>
        <v>169.93018924714016</v>
      </c>
      <c r="D82" s="23">
        <f ca="1">IF(A82&gt;$AJ$15,"",_xll.RiskUniform($AJ$3,$AK$3))</f>
        <v>7.7293403145074491</v>
      </c>
      <c r="E82" s="23">
        <f ca="1">IF(D82="","",_xll.RiskUniform($AJ$4,$AK$4))</f>
        <v>171.2587595922657</v>
      </c>
      <c r="F82" s="23">
        <f t="shared" ca="1" si="26"/>
        <v>-119.54129048948519</v>
      </c>
      <c r="G82" s="23">
        <f t="shared" ca="1" si="27"/>
        <v>393.22811387907228</v>
      </c>
      <c r="H82" s="23">
        <f ca="1">IF(A82&gt;$AJ$16,"",_xll.RiskUniform($AJ$3,$AK$3))</f>
        <v>297.17562810077868</v>
      </c>
      <c r="I82" s="23">
        <f ca="1">IF(H82="","",_xll.RiskUniform($AJ$4,$AK$4)+$AJ$6)</f>
        <v>410.99692173638493</v>
      </c>
      <c r="J82" s="23">
        <f t="shared" ca="1" si="28"/>
        <v>-587.53708392639044</v>
      </c>
      <c r="K82" s="23">
        <f t="shared" ca="1" si="29"/>
        <v>-270.14067821432155</v>
      </c>
      <c r="L82" s="23">
        <f ca="1">IF(A82&gt;$AJ$17,"",_xll.RiskUniform($AJ$3,$AK$3))</f>
        <v>166.93537183100364</v>
      </c>
      <c r="M82" s="23">
        <f ca="1">IF(L82="","",_xll.RiskUniform($AJ$4,$AK$4)+$AJ$7)</f>
        <v>646.66514597186995</v>
      </c>
      <c r="N82" s="23">
        <f t="shared" ca="1" si="30"/>
        <v>-363.34935218191202</v>
      </c>
      <c r="O82" s="23">
        <f t="shared" ca="1" si="31"/>
        <v>-817.95857113413274</v>
      </c>
      <c r="P82" s="23">
        <f ca="1">IF($A82&gt;$AJ$18,"",_xll.RiskUniform($AJ$3,$AK$3))</f>
        <v>312.17043643376479</v>
      </c>
      <c r="Q82" s="23">
        <f ca="1">IF(P82="","",_xll.RiskUniform($AJ$4,$AK$4)+$AJ$8)</f>
        <v>895.03015358299922</v>
      </c>
      <c r="R82" s="23">
        <f t="shared" ca="1" si="16"/>
        <v>-1082.3556930944189</v>
      </c>
      <c r="S82" s="23">
        <f t="shared" ca="1" si="17"/>
        <v>523.51454972073918</v>
      </c>
      <c r="T82" s="23">
        <f ca="1">IF($A82&gt;$AJ$19,"",_xll.RiskUniform($AJ$3,$AK$3))</f>
        <v>15.257456131946645</v>
      </c>
      <c r="U82" s="23">
        <f ca="1">IF(T82="","",_xll.RiskUniform($AJ$4,$AK$4)+$AJ$9)</f>
        <v>1202.3149879059183</v>
      </c>
      <c r="V82" s="23">
        <f t="shared" ca="1" si="18"/>
        <v>569.38554491859179</v>
      </c>
      <c r="W82" s="23">
        <f t="shared" ca="1" si="19"/>
        <v>1183.0859692084146</v>
      </c>
      <c r="X82" s="23">
        <f ca="1">IF($A82&gt;$AJ$20,"",_xll.RiskUniform($AJ$3,$AK$3))</f>
        <v>89.086837770781599</v>
      </c>
      <c r="Y82" s="23">
        <f ca="1">IF(X82="","",_xll.RiskUniform($AJ$4,$AK$4)+$AJ$10)</f>
        <v>1312.9707952959407</v>
      </c>
      <c r="Z82" s="23">
        <f t="shared" ca="1" si="20"/>
        <v>1690.2972355538209</v>
      </c>
      <c r="AA82" s="23">
        <f t="shared" ca="1" si="21"/>
        <v>72.513457071926766</v>
      </c>
      <c r="AB82" s="23">
        <f ca="1">IF($A82&gt;$AJ$21,"",_xll.RiskUniform($AJ$3,$AK$3))</f>
        <v>295.35258297478958</v>
      </c>
      <c r="AC82" s="23">
        <f ca="1">IF(AB82="","",_xll.RiskUniform($AJ$4,$AK$4)+$AJ$11)</f>
        <v>1691.8519279113675</v>
      </c>
      <c r="AD82" s="23">
        <f t="shared" ca="1" si="22"/>
        <v>640.22826884638664</v>
      </c>
      <c r="AE82" s="23">
        <f t="shared" ca="1" si="23"/>
        <v>-1759.5834246317602</v>
      </c>
      <c r="AF82" s="23">
        <f ca="1">IF($A82&gt;$AJ$22,"",_xll.RiskUniform($AJ$3,$AK$3))</f>
        <v>67.893203656042445</v>
      </c>
      <c r="AG82" s="23">
        <f ca="1">IF(AF82="","",_xll.RiskUniform($AJ$4,$AK$4)+$AJ$12)</f>
        <v>1872.4385342298622</v>
      </c>
    </row>
    <row r="83" spans="1:33" x14ac:dyDescent="0.2">
      <c r="A83">
        <v>81</v>
      </c>
      <c r="B83" s="23">
        <f t="shared" ca="1" si="24"/>
        <v>129.99655965288662</v>
      </c>
      <c r="C83" s="23">
        <f t="shared" ca="1" si="25"/>
        <v>-98.175495476865009</v>
      </c>
      <c r="D83" s="23">
        <f ca="1">IF(A83&gt;$AJ$15,"",_xll.RiskUniform($AJ$3,$AK$3))</f>
        <v>313.51243429248228</v>
      </c>
      <c r="E83" s="23">
        <f ca="1">IF(D83="","",_xll.RiskUniform($AJ$4,$AK$4))</f>
        <v>162.90344819467282</v>
      </c>
      <c r="F83" s="23">
        <f t="shared" ca="1" si="26"/>
        <v>153.33363602134716</v>
      </c>
      <c r="G83" s="23">
        <f t="shared" ca="1" si="27"/>
        <v>206.82441721985538</v>
      </c>
      <c r="H83" s="23">
        <f ca="1">IF(A83&gt;$AJ$16,"",_xll.RiskUniform($AJ$3,$AK$3))</f>
        <v>139.16291741391512</v>
      </c>
      <c r="I83" s="23">
        <f ca="1">IF(H83="","",_xll.RiskUniform($AJ$4,$AK$4)+$AJ$6)</f>
        <v>257.46367412483607</v>
      </c>
      <c r="J83" s="23">
        <f t="shared" ca="1" si="28"/>
        <v>-683.29697456127531</v>
      </c>
      <c r="K83" s="23">
        <f t="shared" ca="1" si="29"/>
        <v>-250.42486868813515</v>
      </c>
      <c r="L83" s="23">
        <f ca="1">IF(A83&gt;$AJ$17,"",_xll.RiskUniform($AJ$3,$AK$3))</f>
        <v>179.42207464573755</v>
      </c>
      <c r="M83" s="23">
        <f ca="1">IF(L83="","",_xll.RiskUniform($AJ$4,$AK$4)+$AJ$7)</f>
        <v>727.7412797842801</v>
      </c>
      <c r="N83" s="23">
        <f t="shared" ca="1" si="30"/>
        <v>172.86850457927051</v>
      </c>
      <c r="O83" s="23">
        <f t="shared" ca="1" si="31"/>
        <v>742.43702358344649</v>
      </c>
      <c r="P83" s="23">
        <f ca="1">IF($A83&gt;$AJ$18,"",_xll.RiskUniform($AJ$3,$AK$3))</f>
        <v>152.13848035747964</v>
      </c>
      <c r="Q83" s="23">
        <f ca="1">IF(P83="","",_xll.RiskUniform($AJ$4,$AK$4)+$AJ$8)</f>
        <v>762.29669674144611</v>
      </c>
      <c r="R83" s="23">
        <f t="shared" ca="1" si="16"/>
        <v>-628.95045230744017</v>
      </c>
      <c r="S83" s="23">
        <f t="shared" ca="1" si="17"/>
        <v>-975.58932501875972</v>
      </c>
      <c r="T83" s="23">
        <f ca="1">IF($A83&gt;$AJ$19,"",_xll.RiskUniform($AJ$3,$AK$3))</f>
        <v>60.688425065362203</v>
      </c>
      <c r="U83" s="23">
        <f ca="1">IF(T83="","",_xll.RiskUniform($AJ$4,$AK$4)+$AJ$9)</f>
        <v>1160.7554447635785</v>
      </c>
      <c r="V83" s="23">
        <f t="shared" ca="1" si="18"/>
        <v>1015.0792953497717</v>
      </c>
      <c r="W83" s="23">
        <f t="shared" ca="1" si="19"/>
        <v>-812.88154734581349</v>
      </c>
      <c r="X83" s="23">
        <f ca="1">IF($A83&gt;$AJ$20,"",_xll.RiskUniform($AJ$3,$AK$3))</f>
        <v>256.93536540763478</v>
      </c>
      <c r="Y83" s="23">
        <f ca="1">IF(X83="","",_xll.RiskUniform($AJ$4,$AK$4)+$AJ$10)</f>
        <v>1300.4469946380409</v>
      </c>
      <c r="Z83" s="23">
        <f t="shared" ca="1" si="20"/>
        <v>1702.0710084576885</v>
      </c>
      <c r="AA83" s="23">
        <f t="shared" ca="1" si="21"/>
        <v>251.15113615191282</v>
      </c>
      <c r="AB83" s="23">
        <f ca="1">IF($A83&gt;$AJ$21,"",_xll.RiskUniform($AJ$3,$AK$3))</f>
        <v>182.35887298224137</v>
      </c>
      <c r="AC83" s="23">
        <f ca="1">IF(AB83="","",_xll.RiskUniform($AJ$4,$AK$4)+$AJ$11)</f>
        <v>1720.5006861441727</v>
      </c>
      <c r="AD83" s="23">
        <f t="shared" ca="1" si="22"/>
        <v>1817.328690493061</v>
      </c>
      <c r="AE83" s="23">
        <f t="shared" ca="1" si="23"/>
        <v>707.86751496557554</v>
      </c>
      <c r="AF83" s="23">
        <f ca="1">IF($A83&gt;$AJ$22,"",_xll.RiskUniform($AJ$3,$AK$3))</f>
        <v>151.1678779777626</v>
      </c>
      <c r="AG83" s="23">
        <f ca="1">IF(AF83="","",_xll.RiskUniform($AJ$4,$AK$4)+$AJ$12)</f>
        <v>1950.3230470957274</v>
      </c>
    </row>
    <row r="84" spans="1:33" x14ac:dyDescent="0.2">
      <c r="A84">
        <v>82</v>
      </c>
      <c r="B84" s="23">
        <f t="shared" ca="1" si="24"/>
        <v>-176.99181142660049</v>
      </c>
      <c r="C84" s="23">
        <f t="shared" ca="1" si="25"/>
        <v>-94.52817623982304</v>
      </c>
      <c r="D84" s="23">
        <f ca="1">IF(A84&gt;$AJ$15,"",_xll.RiskUniform($AJ$3,$AK$3))</f>
        <v>342.92413941484995</v>
      </c>
      <c r="E84" s="23">
        <f ca="1">IF(D84="","",_xll.RiskUniform($AJ$4,$AK$4))</f>
        <v>200.65312710071666</v>
      </c>
      <c r="F84" s="23">
        <f t="shared" ca="1" si="26"/>
        <v>139.31653305872754</v>
      </c>
      <c r="G84" s="23">
        <f t="shared" ca="1" si="27"/>
        <v>278.32153066012177</v>
      </c>
      <c r="H84" s="23">
        <f ca="1">IF(A84&gt;$AJ$16,"",_xll.RiskUniform($AJ$3,$AK$3))</f>
        <v>1.1067010834212887</v>
      </c>
      <c r="I84" s="23">
        <f ca="1">IF(H84="","",_xll.RiskUniform($AJ$4,$AK$4)+$AJ$6)</f>
        <v>311.24262370777018</v>
      </c>
      <c r="J84" s="23">
        <f t="shared" ca="1" si="28"/>
        <v>558.69941509787861</v>
      </c>
      <c r="K84" s="23">
        <f t="shared" ca="1" si="29"/>
        <v>257.40651143050081</v>
      </c>
      <c r="L84" s="23">
        <f ca="1">IF(A84&gt;$AJ$17,"",_xll.RiskUniform($AJ$3,$AK$3))</f>
        <v>31.847663085810463</v>
      </c>
      <c r="M84" s="23">
        <f ca="1">IF(L84="","",_xll.RiskUniform($AJ$4,$AK$4)+$AJ$7)</f>
        <v>615.144819174747</v>
      </c>
      <c r="N84" s="23">
        <f t="shared" ca="1" si="30"/>
        <v>-80.111481077561109</v>
      </c>
      <c r="O84" s="23">
        <f t="shared" ca="1" si="31"/>
        <v>885.03224026223472</v>
      </c>
      <c r="P84" s="23">
        <f ca="1">IF($A84&gt;$AJ$18,"",_xll.RiskUniform($AJ$3,$AK$3))</f>
        <v>202.72299829361722</v>
      </c>
      <c r="Q84" s="23">
        <f ca="1">IF(P84="","",_xll.RiskUniform($AJ$4,$AK$4)+$AJ$8)</f>
        <v>888.65061509236034</v>
      </c>
      <c r="R84" s="23">
        <f t="shared" ca="1" si="16"/>
        <v>919.23203363000925</v>
      </c>
      <c r="S84" s="23">
        <f t="shared" ca="1" si="17"/>
        <v>-706.43547545607964</v>
      </c>
      <c r="T84" s="23">
        <f ca="1">IF($A84&gt;$AJ$19,"",_xll.RiskUniform($AJ$3,$AK$3))</f>
        <v>238.1058014471156</v>
      </c>
      <c r="U84" s="23">
        <f ca="1">IF(T84="","",_xll.RiskUniform($AJ$4,$AK$4)+$AJ$9)</f>
        <v>1159.3267928562766</v>
      </c>
      <c r="V84" s="23">
        <f t="shared" ca="1" si="18"/>
        <v>1201.7848240799831</v>
      </c>
      <c r="W84" s="23">
        <f t="shared" ca="1" si="19"/>
        <v>602.09959830624359</v>
      </c>
      <c r="X84" s="23">
        <f ca="1">IF($A84&gt;$AJ$20,"",_xll.RiskUniform($AJ$3,$AK$3))</f>
        <v>232.94230724733296</v>
      </c>
      <c r="Y84" s="23">
        <f ca="1">IF(X84="","",_xll.RiskUniform($AJ$4,$AK$4)+$AJ$10)</f>
        <v>1344.1765842587408</v>
      </c>
      <c r="Z84" s="23">
        <f t="shared" ca="1" si="20"/>
        <v>-685.12781082326114</v>
      </c>
      <c r="AA84" s="23">
        <f t="shared" ca="1" si="21"/>
        <v>1429.7532646958637</v>
      </c>
      <c r="AB84" s="23">
        <f ca="1">IF($A84&gt;$AJ$21,"",_xll.RiskUniform($AJ$3,$AK$3))</f>
        <v>159.09729292180472</v>
      </c>
      <c r="AC84" s="23">
        <f ca="1">IF(AB84="","",_xll.RiskUniform($AJ$4,$AK$4)+$AJ$11)</f>
        <v>1585.4319648196686</v>
      </c>
      <c r="AD84" s="23">
        <f t="shared" ca="1" si="22"/>
        <v>-1317.5451602325629</v>
      </c>
      <c r="AE84" s="23">
        <f t="shared" ca="1" si="23"/>
        <v>-1367.3536263855467</v>
      </c>
      <c r="AF84" s="23">
        <f ca="1">IF($A84&gt;$AJ$22,"",_xll.RiskUniform($AJ$3,$AK$3))</f>
        <v>135.8924314785086</v>
      </c>
      <c r="AG84" s="23">
        <f ca="1">IF(AF84="","",_xll.RiskUniform($AJ$4,$AK$4)+$AJ$12)</f>
        <v>1898.8367988960913</v>
      </c>
    </row>
    <row r="85" spans="1:33" x14ac:dyDescent="0.2">
      <c r="A85">
        <v>83</v>
      </c>
      <c r="B85" s="23">
        <f t="shared" ca="1" si="24"/>
        <v>47.371174432346294</v>
      </c>
      <c r="C85" s="23">
        <f t="shared" ca="1" si="25"/>
        <v>-8.8895401011928623</v>
      </c>
      <c r="D85" s="23">
        <f ca="1">IF(A85&gt;$AJ$15,"",_xll.RiskUniform($AJ$3,$AK$3))</f>
        <v>257.42509782535643</v>
      </c>
      <c r="E85" s="23">
        <f ca="1">IF(D85="","",_xll.RiskUniform($AJ$4,$AK$4))</f>
        <v>48.198050689944871</v>
      </c>
      <c r="F85" s="23">
        <f t="shared" ca="1" si="26"/>
        <v>-144.77146665721875</v>
      </c>
      <c r="G85" s="23">
        <f t="shared" ca="1" si="27"/>
        <v>258.20913712514709</v>
      </c>
      <c r="H85" s="23">
        <f ca="1">IF(A85&gt;$AJ$16,"",_xll.RiskUniform($AJ$3,$AK$3))</f>
        <v>347.65699042373654</v>
      </c>
      <c r="I85" s="23">
        <f ca="1">IF(H85="","",_xll.RiskUniform($AJ$4,$AK$4)+$AJ$6)</f>
        <v>296.02489093485906</v>
      </c>
      <c r="J85" s="23">
        <f t="shared" ca="1" si="28"/>
        <v>470.09703661632562</v>
      </c>
      <c r="K85" s="23">
        <f t="shared" ca="1" si="29"/>
        <v>449.84451736057486</v>
      </c>
      <c r="L85" s="23">
        <f ca="1">IF(A85&gt;$AJ$17,"",_xll.RiskUniform($AJ$3,$AK$3))</f>
        <v>32.179313248400597</v>
      </c>
      <c r="M85" s="23">
        <f ca="1">IF(L85="","",_xll.RiskUniform($AJ$4,$AK$4)+$AJ$7)</f>
        <v>650.65452709930446</v>
      </c>
      <c r="N85" s="23">
        <f t="shared" ca="1" si="30"/>
        <v>-739.58894960189764</v>
      </c>
      <c r="O85" s="23">
        <f t="shared" ca="1" si="31"/>
        <v>532.30778319252397</v>
      </c>
      <c r="P85" s="23">
        <f ca="1">IF($A85&gt;$AJ$18,"",_xll.RiskUniform($AJ$3,$AK$3))</f>
        <v>2.5177443883603745</v>
      </c>
      <c r="Q85" s="23">
        <f ca="1">IF(P85="","",_xll.RiskUniform($AJ$4,$AK$4)+$AJ$8)</f>
        <v>911.23179840289674</v>
      </c>
      <c r="R85" s="23">
        <f t="shared" ca="1" si="16"/>
        <v>753.66680518280589</v>
      </c>
      <c r="S85" s="23">
        <f t="shared" ca="1" si="17"/>
        <v>745.13355283540193</v>
      </c>
      <c r="T85" s="23">
        <f ca="1">IF($A85&gt;$AJ$19,"",_xll.RiskUniform($AJ$3,$AK$3))</f>
        <v>63.611557908458572</v>
      </c>
      <c r="U85" s="23">
        <f ca="1">IF(T85="","",_xll.RiskUniform($AJ$4,$AK$4)+$AJ$9)</f>
        <v>1059.8290733866315</v>
      </c>
      <c r="V85" s="23">
        <f t="shared" ca="1" si="18"/>
        <v>-797.6768332922004</v>
      </c>
      <c r="W85" s="23">
        <f t="shared" ca="1" si="19"/>
        <v>-1045.5818307199625</v>
      </c>
      <c r="X85" s="23">
        <f ca="1">IF($A85&gt;$AJ$20,"",_xll.RiskUniform($AJ$3,$AK$3))</f>
        <v>280.52083489423808</v>
      </c>
      <c r="Y85" s="23">
        <f ca="1">IF(X85="","",_xll.RiskUniform($AJ$4,$AK$4)+$AJ$10)</f>
        <v>1315.115848548249</v>
      </c>
      <c r="Z85" s="23">
        <f t="shared" ca="1" si="20"/>
        <v>466.10019015714607</v>
      </c>
      <c r="AA85" s="23">
        <f t="shared" ca="1" si="21"/>
        <v>1602.8735224050763</v>
      </c>
      <c r="AB85" s="23">
        <f ca="1">IF($A85&gt;$AJ$21,"",_xll.RiskUniform($AJ$3,$AK$3))</f>
        <v>359.42937250875622</v>
      </c>
      <c r="AC85" s="23">
        <f ca="1">IF(AB85="","",_xll.RiskUniform($AJ$4,$AK$4)+$AJ$11)</f>
        <v>1669.2671793609866</v>
      </c>
      <c r="AD85" s="23">
        <f t="shared" ca="1" si="22"/>
        <v>-1286.6671500357415</v>
      </c>
      <c r="AE85" s="23">
        <f t="shared" ca="1" si="23"/>
        <v>-1334.6835244819147</v>
      </c>
      <c r="AF85" s="23">
        <f ca="1">IF($A85&gt;$AJ$22,"",_xll.RiskUniform($AJ$3,$AK$3))</f>
        <v>255.27271847331147</v>
      </c>
      <c r="AG85" s="23">
        <f ca="1">IF(AF85="","",_xll.RiskUniform($AJ$4,$AK$4)+$AJ$12)</f>
        <v>1853.8857746648155</v>
      </c>
    </row>
    <row r="86" spans="1:33" x14ac:dyDescent="0.2">
      <c r="A86">
        <v>84</v>
      </c>
      <c r="B86" s="23">
        <f t="shared" ca="1" si="24"/>
        <v>68.177495960369029</v>
      </c>
      <c r="C86" s="23">
        <f t="shared" ca="1" si="25"/>
        <v>59.489404751977752</v>
      </c>
      <c r="D86" s="23">
        <f ca="1">IF(A86&gt;$AJ$15,"",_xll.RiskUniform($AJ$3,$AK$3))</f>
        <v>340.00945670619586</v>
      </c>
      <c r="E86" s="23">
        <f ca="1">IF(D86="","",_xll.RiskUniform($AJ$4,$AK$4))</f>
        <v>90.48292785476589</v>
      </c>
      <c r="F86" s="23">
        <f t="shared" ca="1" si="26"/>
        <v>217.19515515778326</v>
      </c>
      <c r="G86" s="23">
        <f t="shared" ca="1" si="27"/>
        <v>-445.38749918103252</v>
      </c>
      <c r="H86" s="23">
        <f ca="1">IF(A86&gt;$AJ$16,"",_xll.RiskUniform($AJ$3,$AK$3))</f>
        <v>86.84752038056692</v>
      </c>
      <c r="I86" s="23">
        <f ca="1">IF(H86="","",_xll.RiskUniform($AJ$4,$AK$4)+$AJ$6)</f>
        <v>495.52372279311493</v>
      </c>
      <c r="J86" s="23">
        <f t="shared" ca="1" si="28"/>
        <v>-361.42828873404392</v>
      </c>
      <c r="K86" s="23">
        <f t="shared" ca="1" si="29"/>
        <v>-469.74573029928729</v>
      </c>
      <c r="L86" s="23">
        <f ca="1">IF(A86&gt;$AJ$17,"",_xll.RiskUniform($AJ$3,$AK$3))</f>
        <v>324.49902978790533</v>
      </c>
      <c r="M86" s="23">
        <f ca="1">IF(L86="","",_xll.RiskUniform($AJ$4,$AK$4)+$AJ$7)</f>
        <v>592.698455398384</v>
      </c>
      <c r="N86" s="23">
        <f t="shared" ca="1" si="30"/>
        <v>-675.7992263128175</v>
      </c>
      <c r="O86" s="23">
        <f t="shared" ca="1" si="31"/>
        <v>-662.83925021004166</v>
      </c>
      <c r="P86" s="23">
        <f ca="1">IF($A86&gt;$AJ$18,"",_xll.RiskUniform($AJ$3,$AK$3))</f>
        <v>267.81109256007147</v>
      </c>
      <c r="Q86" s="23">
        <f ca="1">IF(P86="","",_xll.RiskUniform($AJ$4,$AK$4)+$AJ$8)</f>
        <v>946.60470414213182</v>
      </c>
      <c r="R86" s="23">
        <f t="shared" ca="1" si="16"/>
        <v>203.90285248257501</v>
      </c>
      <c r="S86" s="23">
        <f t="shared" ca="1" si="17"/>
        <v>1093.9786285099628</v>
      </c>
      <c r="T86" s="23">
        <f ca="1">IF($A86&gt;$AJ$19,"",_xll.RiskUniform($AJ$3,$AK$3))</f>
        <v>233.86438063777101</v>
      </c>
      <c r="U86" s="23">
        <f ca="1">IF(T86="","",_xll.RiskUniform($AJ$4,$AK$4)+$AJ$9)</f>
        <v>1112.8187691116061</v>
      </c>
      <c r="V86" s="23">
        <f t="shared" ca="1" si="18"/>
        <v>-902.27059662033014</v>
      </c>
      <c r="W86" s="23">
        <f t="shared" ca="1" si="19"/>
        <v>-1173.5545216860066</v>
      </c>
      <c r="X86" s="23">
        <f ca="1">IF($A86&gt;$AJ$20,"",_xll.RiskUniform($AJ$3,$AK$3))</f>
        <v>217.68524205731399</v>
      </c>
      <c r="Y86" s="23">
        <f ca="1">IF(X86="","",_xll.RiskUniform($AJ$4,$AK$4)+$AJ$10)</f>
        <v>1480.3116039858901</v>
      </c>
      <c r="Z86" s="23">
        <f t="shared" ca="1" si="20"/>
        <v>-1431.7647855981206</v>
      </c>
      <c r="AA86" s="23">
        <f t="shared" ca="1" si="21"/>
        <v>989.93672385869138</v>
      </c>
      <c r="AB86" s="23">
        <f ca="1">IF($A86&gt;$AJ$21,"",_xll.RiskUniform($AJ$3,$AK$3))</f>
        <v>329.26229094798754</v>
      </c>
      <c r="AC86" s="23">
        <f ca="1">IF(AB86="","",_xll.RiskUniform($AJ$4,$AK$4)+$AJ$11)</f>
        <v>1740.6680092777347</v>
      </c>
      <c r="AD86" s="23">
        <f t="shared" ca="1" si="22"/>
        <v>1358.855091222591</v>
      </c>
      <c r="AE86" s="23">
        <f t="shared" ca="1" si="23"/>
        <v>1257.905676689802</v>
      </c>
      <c r="AF86" s="23">
        <f ca="1">IF($A86&gt;$AJ$22,"",_xll.RiskUniform($AJ$3,$AK$3))</f>
        <v>82.428248270992313</v>
      </c>
      <c r="AG86" s="23">
        <f ca="1">IF(AF86="","",_xll.RiskUniform($AJ$4,$AK$4)+$AJ$12)</f>
        <v>1851.7056597607475</v>
      </c>
    </row>
    <row r="87" spans="1:33" x14ac:dyDescent="0.2">
      <c r="A87">
        <v>85</v>
      </c>
      <c r="B87" s="23">
        <f t="shared" ca="1" si="24"/>
        <v>249.2024368979946</v>
      </c>
      <c r="C87" s="23">
        <f t="shared" ca="1" si="25"/>
        <v>15.122396011379106</v>
      </c>
      <c r="D87" s="23">
        <f ca="1">IF(A87&gt;$AJ$15,"",_xll.RiskUniform($AJ$3,$AK$3))</f>
        <v>25.193350084013517</v>
      </c>
      <c r="E87" s="23">
        <f ca="1">IF(D87="","",_xll.RiskUniform($AJ$4,$AK$4))</f>
        <v>249.66085279239107</v>
      </c>
      <c r="F87" s="23">
        <f t="shared" ca="1" si="26"/>
        <v>-230.01254326230463</v>
      </c>
      <c r="G87" s="23">
        <f t="shared" ca="1" si="27"/>
        <v>352.81025489723339</v>
      </c>
      <c r="H87" s="23">
        <f ca="1">IF(A87&gt;$AJ$16,"",_xll.RiskUniform($AJ$3,$AK$3))</f>
        <v>354.00691417253296</v>
      </c>
      <c r="I87" s="23">
        <f ca="1">IF(H87="","",_xll.RiskUniform($AJ$4,$AK$4)+$AJ$6)</f>
        <v>421.16605515953484</v>
      </c>
      <c r="J87" s="23">
        <f t="shared" ca="1" si="28"/>
        <v>-244.08277990212898</v>
      </c>
      <c r="K87" s="23">
        <f t="shared" ca="1" si="29"/>
        <v>613.8604479773378</v>
      </c>
      <c r="L87" s="23">
        <f ca="1">IF(A87&gt;$AJ$17,"",_xll.RiskUniform($AJ$3,$AK$3))</f>
        <v>133.89614016949031</v>
      </c>
      <c r="M87" s="23">
        <f ca="1">IF(L87="","",_xll.RiskUniform($AJ$4,$AK$4)+$AJ$7)</f>
        <v>660.60657961882953</v>
      </c>
      <c r="N87" s="23">
        <f t="shared" ca="1" si="30"/>
        <v>-365.42928269839871</v>
      </c>
      <c r="O87" s="23">
        <f t="shared" ca="1" si="31"/>
        <v>678.85822583127765</v>
      </c>
      <c r="P87" s="23">
        <f ca="1">IF($A87&gt;$AJ$18,"",_xll.RiskUniform($AJ$3,$AK$3))</f>
        <v>203.12654217314324</v>
      </c>
      <c r="Q87" s="23">
        <f ca="1">IF(P87="","",_xll.RiskUniform($AJ$4,$AK$4)+$AJ$8)</f>
        <v>770.96501310517078</v>
      </c>
      <c r="R87" s="23">
        <f t="shared" ca="1" si="16"/>
        <v>1135.2213184340831</v>
      </c>
      <c r="S87" s="23">
        <f t="shared" ca="1" si="17"/>
        <v>-39.202278087516426</v>
      </c>
      <c r="T87" s="23">
        <f ca="1">IF($A87&gt;$AJ$19,"",_xll.RiskUniform($AJ$3,$AK$3))</f>
        <v>25.098222227380891</v>
      </c>
      <c r="U87" s="23">
        <f ca="1">IF(T87="","",_xll.RiskUniform($AJ$4,$AK$4)+$AJ$9)</f>
        <v>1135.8979973723297</v>
      </c>
      <c r="V87" s="23">
        <f t="shared" ca="1" si="18"/>
        <v>-1084.7931234553621</v>
      </c>
      <c r="W87" s="23">
        <f t="shared" ca="1" si="19"/>
        <v>-839.24477498407475</v>
      </c>
      <c r="X87" s="23">
        <f ca="1">IF($A87&gt;$AJ$20,"",_xll.RiskUniform($AJ$3,$AK$3))</f>
        <v>292.82657975172577</v>
      </c>
      <c r="Y87" s="23">
        <f ca="1">IF(X87="","",_xll.RiskUniform($AJ$4,$AK$4)+$AJ$10)</f>
        <v>1371.5348748880251</v>
      </c>
      <c r="Z87" s="23">
        <f t="shared" ca="1" si="20"/>
        <v>877.24008373043841</v>
      </c>
      <c r="AA87" s="23">
        <f t="shared" ca="1" si="21"/>
        <v>-1363.66276135831</v>
      </c>
      <c r="AB87" s="23">
        <f ca="1">IF($A87&gt;$AJ$21,"",_xll.RiskUniform($AJ$3,$AK$3))</f>
        <v>36.699964127184785</v>
      </c>
      <c r="AC87" s="23">
        <f ca="1">IF(AB87="","",_xll.RiskUniform($AJ$4,$AK$4)+$AJ$11)</f>
        <v>1621.4580756895189</v>
      </c>
      <c r="AD87" s="23">
        <f t="shared" ca="1" si="22"/>
        <v>758.80254518275603</v>
      </c>
      <c r="AE87" s="23">
        <f t="shared" ca="1" si="23"/>
        <v>-1812.1215344972168</v>
      </c>
      <c r="AF87" s="23">
        <f ca="1">IF($A87&gt;$AJ$22,"",_xll.RiskUniform($AJ$3,$AK$3))</f>
        <v>168.47176095892991</v>
      </c>
      <c r="AG87" s="23">
        <f ca="1">IF(AF87="","",_xll.RiskUniform($AJ$4,$AK$4)+$AJ$12)</f>
        <v>1964.5777557440622</v>
      </c>
    </row>
    <row r="88" spans="1:33" x14ac:dyDescent="0.2">
      <c r="A88">
        <v>86</v>
      </c>
      <c r="B88" s="23">
        <f t="shared" ca="1" si="24"/>
        <v>-15.36240680830681</v>
      </c>
      <c r="C88" s="23">
        <f t="shared" ca="1" si="25"/>
        <v>10.473480365285571</v>
      </c>
      <c r="D88" s="23">
        <f ca="1">IF(A88&gt;$AJ$15,"",_xll.RiskUniform($AJ$3,$AK$3))</f>
        <v>134.49010466769656</v>
      </c>
      <c r="E88" s="23">
        <f ca="1">IF(D88="","",_xll.RiskUniform($AJ$4,$AK$4))</f>
        <v>18.592937742754206</v>
      </c>
      <c r="F88" s="23">
        <f t="shared" ca="1" si="26"/>
        <v>-52.867225864098224</v>
      </c>
      <c r="G88" s="23">
        <f t="shared" ca="1" si="27"/>
        <v>384.21395692037635</v>
      </c>
      <c r="H88" s="23">
        <f ca="1">IF(A88&gt;$AJ$16,"",_xll.RiskUniform($AJ$3,$AK$3))</f>
        <v>309.58361611429086</v>
      </c>
      <c r="I88" s="23">
        <f ca="1">IF(H88="","",_xll.RiskUniform($AJ$4,$AK$4)+$AJ$6)</f>
        <v>387.83412467571543</v>
      </c>
      <c r="J88" s="23">
        <f t="shared" ca="1" si="28"/>
        <v>169.34991796409531</v>
      </c>
      <c r="K88" s="23">
        <f t="shared" ca="1" si="29"/>
        <v>611.1287776021004</v>
      </c>
      <c r="L88" s="23">
        <f ca="1">IF(A88&gt;$AJ$17,"",_xll.RiskUniform($AJ$3,$AK$3))</f>
        <v>145.81373155693353</v>
      </c>
      <c r="M88" s="23">
        <f ca="1">IF(L88="","",_xll.RiskUniform($AJ$4,$AK$4)+$AJ$7)</f>
        <v>634.15911057705648</v>
      </c>
      <c r="N88" s="23">
        <f t="shared" ca="1" si="30"/>
        <v>835.37600449853153</v>
      </c>
      <c r="O88" s="23">
        <f t="shared" ca="1" si="31"/>
        <v>46.116670434357047</v>
      </c>
      <c r="P88" s="23">
        <f ca="1">IF($A88&gt;$AJ$18,"",_xll.RiskUniform($AJ$3,$AK$3))</f>
        <v>226.24981976746483</v>
      </c>
      <c r="Q88" s="23">
        <f ca="1">IF(P88="","",_xll.RiskUniform($AJ$4,$AK$4)+$AJ$8)</f>
        <v>836.64796430988918</v>
      </c>
      <c r="R88" s="23">
        <f t="shared" ca="1" si="16"/>
        <v>-53.675493423559004</v>
      </c>
      <c r="S88" s="23">
        <f t="shared" ca="1" si="17"/>
        <v>-1234.1639482368018</v>
      </c>
      <c r="T88" s="23">
        <f ca="1">IF($A88&gt;$AJ$19,"",_xll.RiskUniform($AJ$3,$AK$3))</f>
        <v>230.8635960489521</v>
      </c>
      <c r="U88" s="23">
        <f ca="1">IF(T88="","",_xll.RiskUniform($AJ$4,$AK$4)+$AJ$9)</f>
        <v>1235.330607457661</v>
      </c>
      <c r="V88" s="23">
        <f t="shared" ca="1" si="18"/>
        <v>1227.8248775220993</v>
      </c>
      <c r="W88" s="23">
        <f t="shared" ca="1" si="19"/>
        <v>-625.23451550508821</v>
      </c>
      <c r="X88" s="23">
        <f ca="1">IF($A88&gt;$AJ$20,"",_xll.RiskUniform($AJ$3,$AK$3))</f>
        <v>206.87411777254343</v>
      </c>
      <c r="Y88" s="23">
        <f ca="1">IF(X88="","",_xll.RiskUniform($AJ$4,$AK$4)+$AJ$10)</f>
        <v>1377.8505467724142</v>
      </c>
      <c r="Z88" s="23">
        <f t="shared" ca="1" si="20"/>
        <v>-1503.5140493532035</v>
      </c>
      <c r="AA88" s="23">
        <f t="shared" ca="1" si="21"/>
        <v>809.83299471198097</v>
      </c>
      <c r="AB88" s="23">
        <f ca="1">IF($A88&gt;$AJ$21,"",_xll.RiskUniform($AJ$3,$AK$3))</f>
        <v>8.9307084677933002</v>
      </c>
      <c r="AC88" s="23">
        <f ca="1">IF(AB88="","",_xll.RiskUniform($AJ$4,$AK$4)+$AJ$11)</f>
        <v>1707.7423622802835</v>
      </c>
      <c r="AD88" s="23">
        <f t="shared" ca="1" si="22"/>
        <v>1570.0578183579898</v>
      </c>
      <c r="AE88" s="23">
        <f t="shared" ca="1" si="23"/>
        <v>-950.15837291920968</v>
      </c>
      <c r="AF88" s="23">
        <f ca="1">IF($A88&gt;$AJ$22,"",_xll.RiskUniform($AJ$3,$AK$3))</f>
        <v>351.31416187808225</v>
      </c>
      <c r="AG88" s="23">
        <f ca="1">IF(AF88="","",_xll.RiskUniform($AJ$4,$AK$4)+$AJ$12)</f>
        <v>1835.1791429218922</v>
      </c>
    </row>
    <row r="89" spans="1:33" x14ac:dyDescent="0.2">
      <c r="A89">
        <v>87</v>
      </c>
      <c r="B89" s="23">
        <f t="shared" ca="1" si="24"/>
        <v>-9.1683528468346758</v>
      </c>
      <c r="C89" s="23">
        <f t="shared" ca="1" si="25"/>
        <v>-27.419321810103739</v>
      </c>
      <c r="D89" s="23">
        <f ca="1">IF(A89&gt;$AJ$15,"",_xll.RiskUniform($AJ$3,$AK$3))</f>
        <v>356.24807785972081</v>
      </c>
      <c r="E89" s="23">
        <f ca="1">IF(D89="","",_xll.RiskUniform($AJ$4,$AK$4))</f>
        <v>28.911553096471522</v>
      </c>
      <c r="F89" s="23">
        <f t="shared" ca="1" si="26"/>
        <v>-400.53005168920174</v>
      </c>
      <c r="G89" s="23">
        <f t="shared" ca="1" si="27"/>
        <v>26.633048399315363</v>
      </c>
      <c r="H89" s="23">
        <f ca="1">IF(A89&gt;$AJ$16,"",_xll.RiskUniform($AJ$3,$AK$3))</f>
        <v>109.88934611153915</v>
      </c>
      <c r="I89" s="23">
        <f ca="1">IF(H89="","",_xll.RiskUniform($AJ$4,$AK$4)+$AJ$6)</f>
        <v>401.41455077412792</v>
      </c>
      <c r="J89" s="23">
        <f t="shared" ca="1" si="28"/>
        <v>-691.07473703955634</v>
      </c>
      <c r="K89" s="23">
        <f t="shared" ca="1" si="29"/>
        <v>-198.84145931684225</v>
      </c>
      <c r="L89" s="23">
        <f ca="1">IF(A89&gt;$AJ$17,"",_xll.RiskUniform($AJ$3,$AK$3))</f>
        <v>198.20049745530832</v>
      </c>
      <c r="M89" s="23">
        <f ca="1">IF(L89="","",_xll.RiskUniform($AJ$4,$AK$4)+$AJ$7)</f>
        <v>719.11210399877393</v>
      </c>
      <c r="N89" s="23">
        <f t="shared" ca="1" si="30"/>
        <v>459.58249555201149</v>
      </c>
      <c r="O89" s="23">
        <f t="shared" ca="1" si="31"/>
        <v>766.28284817400856</v>
      </c>
      <c r="P89" s="23">
        <f ca="1">IF($A89&gt;$AJ$18,"",_xll.RiskUniform($AJ$3,$AK$3))</f>
        <v>283.77389531135151</v>
      </c>
      <c r="Q89" s="23">
        <f ca="1">IF(P89="","",_xll.RiskUniform($AJ$4,$AK$4)+$AJ$8)</f>
        <v>893.53537905529254</v>
      </c>
      <c r="R89" s="23">
        <f t="shared" ca="1" si="16"/>
        <v>-1158.2555939169831</v>
      </c>
      <c r="S89" s="23">
        <f t="shared" ca="1" si="17"/>
        <v>-320.00727834062656</v>
      </c>
      <c r="T89" s="23">
        <f ca="1">IF($A89&gt;$AJ$19,"",_xll.RiskUniform($AJ$3,$AK$3))</f>
        <v>103.94211694305629</v>
      </c>
      <c r="U89" s="23">
        <f ca="1">IF(T89="","",_xll.RiskUniform($AJ$4,$AK$4)+$AJ$9)</f>
        <v>1201.6491497233951</v>
      </c>
      <c r="V89" s="23">
        <f t="shared" ca="1" si="18"/>
        <v>-19.249589125230038</v>
      </c>
      <c r="W89" s="23">
        <f t="shared" ca="1" si="19"/>
        <v>-1376.1142606609762</v>
      </c>
      <c r="X89" s="23">
        <f ca="1">IF($A89&gt;$AJ$20,"",_xll.RiskUniform($AJ$3,$AK$3))</f>
        <v>186.91077543546291</v>
      </c>
      <c r="Y89" s="23">
        <f ca="1">IF(X89="","",_xll.RiskUniform($AJ$4,$AK$4)+$AJ$10)</f>
        <v>1376.2488892188053</v>
      </c>
      <c r="Z89" s="23">
        <f t="shared" ca="1" si="20"/>
        <v>-1221.4014345095484</v>
      </c>
      <c r="AA89" s="23">
        <f t="shared" ca="1" si="21"/>
        <v>-981.77313685915487</v>
      </c>
      <c r="AB89" s="23">
        <f ca="1">IF($A89&gt;$AJ$21,"",_xll.RiskUniform($AJ$3,$AK$3))</f>
        <v>324.26110234782391</v>
      </c>
      <c r="AC89" s="23">
        <f ca="1">IF(AB89="","",_xll.RiskUniform($AJ$4,$AK$4)+$AJ$11)</f>
        <v>1567.0673107688283</v>
      </c>
      <c r="AD89" s="23">
        <f t="shared" ca="1" si="22"/>
        <v>-1187.6768088411502</v>
      </c>
      <c r="AE89" s="23">
        <f t="shared" ca="1" si="23"/>
        <v>1351.7243857901108</v>
      </c>
      <c r="AF89" s="23">
        <f ca="1">IF($A89&gt;$AJ$22,"",_xll.RiskUniform($AJ$3,$AK$3))</f>
        <v>90.256277542228162</v>
      </c>
      <c r="AG89" s="23">
        <f ca="1">IF(AF89="","",_xll.RiskUniform($AJ$4,$AK$4)+$AJ$12)</f>
        <v>1799.3707281710322</v>
      </c>
    </row>
    <row r="90" spans="1:33" x14ac:dyDescent="0.2">
      <c r="A90">
        <v>88</v>
      </c>
      <c r="B90" s="23">
        <f t="shared" ca="1" si="24"/>
        <v>-48.272327791069507</v>
      </c>
      <c r="C90" s="23">
        <f t="shared" ca="1" si="25"/>
        <v>-56.471041528701328</v>
      </c>
      <c r="D90" s="23">
        <f ca="1">IF(A90&gt;$AJ$15,"",_xll.RiskUniform($AJ$3,$AK$3))</f>
        <v>192.5006650570927</v>
      </c>
      <c r="E90" s="23">
        <f ca="1">IF(D90="","",_xll.RiskUniform($AJ$4,$AK$4))</f>
        <v>74.291292637191148</v>
      </c>
      <c r="F90" s="23">
        <f t="shared" ca="1" si="26"/>
        <v>70.952057422011123</v>
      </c>
      <c r="G90" s="23">
        <f t="shared" ca="1" si="27"/>
        <v>-476.26584307553088</v>
      </c>
      <c r="H90" s="23">
        <f ca="1">IF(A90&gt;$AJ$16,"",_xll.RiskUniform($AJ$3,$AK$3))</f>
        <v>344.15228364629724</v>
      </c>
      <c r="I90" s="23">
        <f ca="1">IF(H90="","",_xll.RiskUniform($AJ$4,$AK$4)+$AJ$6)</f>
        <v>481.5219078431038</v>
      </c>
      <c r="J90" s="23">
        <f t="shared" ca="1" si="28"/>
        <v>386.68577445318249</v>
      </c>
      <c r="K90" s="23">
        <f t="shared" ca="1" si="29"/>
        <v>-528.94127837167537</v>
      </c>
      <c r="L90" s="23">
        <f ca="1">IF(A90&gt;$AJ$17,"",_xll.RiskUniform($AJ$3,$AK$3))</f>
        <v>11.626840686392406</v>
      </c>
      <c r="M90" s="23">
        <f ca="1">IF(L90="","",_xll.RiskUniform($AJ$4,$AK$4)+$AJ$7)</f>
        <v>655.21352560056312</v>
      </c>
      <c r="N90" s="23">
        <f t="shared" ca="1" si="30"/>
        <v>-87.925051065129054</v>
      </c>
      <c r="O90" s="23">
        <f t="shared" ca="1" si="31"/>
        <v>-772.76734305599155</v>
      </c>
      <c r="P90" s="23">
        <f ca="1">IF($A90&gt;$AJ$18,"",_xll.RiskUniform($AJ$3,$AK$3))</f>
        <v>111.41324695094528</v>
      </c>
      <c r="Q90" s="23">
        <f ca="1">IF(P90="","",_xll.RiskUniform($AJ$4,$AK$4)+$AJ$8)</f>
        <v>777.75329063824734</v>
      </c>
      <c r="R90" s="23">
        <f t="shared" ca="1" si="16"/>
        <v>-991.02246203222046</v>
      </c>
      <c r="S90" s="23">
        <f t="shared" ca="1" si="17"/>
        <v>366.03604345138365</v>
      </c>
      <c r="T90" s="23">
        <f ca="1">IF($A90&gt;$AJ$19,"",_xll.RiskUniform($AJ$3,$AK$3))</f>
        <v>103.31874781590288</v>
      </c>
      <c r="U90" s="23">
        <f ca="1">IF(T90="","",_xll.RiskUniform($AJ$4,$AK$4)+$AJ$9)</f>
        <v>1056.4600822359296</v>
      </c>
      <c r="V90" s="23">
        <f t="shared" ca="1" si="18"/>
        <v>-1252.2596975721699</v>
      </c>
      <c r="W90" s="23">
        <f t="shared" ca="1" si="19"/>
        <v>-240.58537845491136</v>
      </c>
      <c r="X90" s="23">
        <f ca="1">IF($A90&gt;$AJ$20,"",_xll.RiskUniform($AJ$3,$AK$3))</f>
        <v>235.80925726136928</v>
      </c>
      <c r="Y90" s="23">
        <f ca="1">IF(X90="","",_xll.RiskUniform($AJ$4,$AK$4)+$AJ$10)</f>
        <v>1275.1610386495643</v>
      </c>
      <c r="Z90" s="23">
        <f t="shared" ca="1" si="20"/>
        <v>93.096226368884246</v>
      </c>
      <c r="AA90" s="23">
        <f t="shared" ca="1" si="21"/>
        <v>-1664.5272509022511</v>
      </c>
      <c r="AB90" s="23">
        <f ca="1">IF($A90&gt;$AJ$21,"",_xll.RiskUniform($AJ$3,$AK$3))</f>
        <v>268.66204320292042</v>
      </c>
      <c r="AC90" s="23">
        <f ca="1">IF(AB90="","",_xll.RiskUniform($AJ$4,$AK$4)+$AJ$11)</f>
        <v>1667.1286322177818</v>
      </c>
      <c r="AD90" s="23">
        <f t="shared" ca="1" si="22"/>
        <v>-1729.0720320419919</v>
      </c>
      <c r="AE90" s="23">
        <f t="shared" ca="1" si="23"/>
        <v>-458.82381222116567</v>
      </c>
      <c r="AF90" s="23">
        <f ca="1">IF($A90&gt;$AJ$22,"",_xll.RiskUniform($AJ$3,$AK$3))</f>
        <v>298.71068268777924</v>
      </c>
      <c r="AG90" s="23">
        <f ca="1">IF(AF90="","",_xll.RiskUniform($AJ$4,$AK$4)+$AJ$12)</f>
        <v>1788.9129052726369</v>
      </c>
    </row>
    <row r="91" spans="1:33" x14ac:dyDescent="0.2">
      <c r="A91">
        <v>89</v>
      </c>
      <c r="B91" s="23">
        <f t="shared" ca="1" si="24"/>
        <v>-2.9517656646913792</v>
      </c>
      <c r="C91" s="23">
        <f t="shared" ca="1" si="25"/>
        <v>-132.46344467422466</v>
      </c>
      <c r="D91" s="23">
        <f ca="1">IF(A91&gt;$AJ$15,"",_xll.RiskUniform($AJ$3,$AK$3))</f>
        <v>98.937888650837792</v>
      </c>
      <c r="E91" s="23">
        <f ca="1">IF(D91="","",_xll.RiskUniform($AJ$4,$AK$4))</f>
        <v>132.49632861140202</v>
      </c>
      <c r="F91" s="23">
        <f t="shared" ca="1" si="26"/>
        <v>-385.4965114009886</v>
      </c>
      <c r="G91" s="23">
        <f t="shared" ca="1" si="27"/>
        <v>-195.29357154830146</v>
      </c>
      <c r="H91" s="23">
        <f ca="1">IF(A91&gt;$AJ$16,"",_xll.RiskUniform($AJ$3,$AK$3))</f>
        <v>217.23880890003628</v>
      </c>
      <c r="I91" s="23">
        <f ca="1">IF(H91="","",_xll.RiskUniform($AJ$4,$AK$4)+$AJ$6)</f>
        <v>432.14249894036584</v>
      </c>
      <c r="J91" s="23">
        <f t="shared" ca="1" si="28"/>
        <v>-324.78264984019404</v>
      </c>
      <c r="K91" s="23">
        <f t="shared" ca="1" si="29"/>
        <v>439.82361755090614</v>
      </c>
      <c r="L91" s="23">
        <f ca="1">IF(A91&gt;$AJ$17,"",_xll.RiskUniform($AJ$3,$AK$3))</f>
        <v>190.70241607360418</v>
      </c>
      <c r="M91" s="23">
        <f ca="1">IF(L91="","",_xll.RiskUniform($AJ$4,$AK$4)+$AJ$7)</f>
        <v>546.74361833750186</v>
      </c>
      <c r="N91" s="23">
        <f t="shared" ca="1" si="30"/>
        <v>793.32844573718421</v>
      </c>
      <c r="O91" s="23">
        <f t="shared" ca="1" si="31"/>
        <v>598.19685596887814</v>
      </c>
      <c r="P91" s="23">
        <f ca="1">IF($A91&gt;$AJ$18,"",_xll.RiskUniform($AJ$3,$AK$3))</f>
        <v>107.46022828431025</v>
      </c>
      <c r="Q91" s="23">
        <f ca="1">IF(P91="","",_xll.RiskUniform($AJ$4,$AK$4)+$AJ$8)</f>
        <v>993.58416921105743</v>
      </c>
      <c r="R91" s="23">
        <f t="shared" ca="1" si="16"/>
        <v>271.71220049367821</v>
      </c>
      <c r="S91" s="23">
        <f t="shared" ca="1" si="17"/>
        <v>-1090.9177718716585</v>
      </c>
      <c r="T91" s="23">
        <f ca="1">IF($A91&gt;$AJ$19,"",_xll.RiskUniform($AJ$3,$AK$3))</f>
        <v>4.9564898371686805</v>
      </c>
      <c r="U91" s="23">
        <f ca="1">IF(T91="","",_xll.RiskUniform($AJ$4,$AK$4)+$AJ$9)</f>
        <v>1124.2460161737467</v>
      </c>
      <c r="V91" s="23">
        <f t="shared" ca="1" si="18"/>
        <v>1173.6804539917805</v>
      </c>
      <c r="W91" s="23">
        <f t="shared" ca="1" si="19"/>
        <v>664.49269259582911</v>
      </c>
      <c r="X91" s="23">
        <f ca="1">IF($A91&gt;$AJ$20,"",_xll.RiskUniform($AJ$3,$AK$3))</f>
        <v>283.25850537156288</v>
      </c>
      <c r="Y91" s="23">
        <f ca="1">IF(X91="","",_xll.RiskUniform($AJ$4,$AK$4)+$AJ$10)</f>
        <v>1348.7313841516432</v>
      </c>
      <c r="Z91" s="23">
        <f t="shared" ca="1" si="20"/>
        <v>551.45815503347035</v>
      </c>
      <c r="AA91" s="23">
        <f t="shared" ca="1" si="21"/>
        <v>1603.0818599989832</v>
      </c>
      <c r="AB91" s="23">
        <f ca="1">IF($A91&gt;$AJ$21,"",_xll.RiskUniform($AJ$3,$AK$3))</f>
        <v>108.05362802680816</v>
      </c>
      <c r="AC91" s="23">
        <f ca="1">IF(AB91="","",_xll.RiskUniform($AJ$4,$AK$4)+$AJ$11)</f>
        <v>1695.2809639144534</v>
      </c>
      <c r="AD91" s="23">
        <f t="shared" ca="1" si="22"/>
        <v>-1314.646324783115</v>
      </c>
      <c r="AE91" s="23">
        <f t="shared" ca="1" si="23"/>
        <v>-1240.9424354391749</v>
      </c>
      <c r="AF91" s="23">
        <f ca="1">IF($A91&gt;$AJ$22,"",_xll.RiskUniform($AJ$3,$AK$3))</f>
        <v>3.8981585314512435</v>
      </c>
      <c r="AG91" s="23">
        <f ca="1">IF(AF91="","",_xll.RiskUniform($AJ$4,$AK$4)+$AJ$12)</f>
        <v>1807.8255135215518</v>
      </c>
    </row>
    <row r="92" spans="1:33" x14ac:dyDescent="0.2">
      <c r="A92">
        <v>90</v>
      </c>
      <c r="B92" s="23">
        <f t="shared" ca="1" si="24"/>
        <v>-8.4085670312569594</v>
      </c>
      <c r="C92" s="23">
        <f t="shared" ca="1" si="25"/>
        <v>25.652593486426962</v>
      </c>
      <c r="D92" s="23">
        <f ca="1">IF(A92&gt;$AJ$15,"",_xll.RiskUniform($AJ$3,$AK$3))</f>
        <v>234.36540257799177</v>
      </c>
      <c r="E92" s="23">
        <f ca="1">IF(D92="","",_xll.RiskUniform($AJ$4,$AK$4))</f>
        <v>26.995546893867818</v>
      </c>
      <c r="F92" s="23">
        <f t="shared" ca="1" si="26"/>
        <v>-351.44132297637236</v>
      </c>
      <c r="G92" s="23">
        <f t="shared" ca="1" si="27"/>
        <v>159.64047118021242</v>
      </c>
      <c r="H92" s="23">
        <f ca="1">IF(A92&gt;$AJ$16,"",_xll.RiskUniform($AJ$3,$AK$3))</f>
        <v>109.52936440003396</v>
      </c>
      <c r="I92" s="23">
        <f ca="1">IF(H92="","",_xll.RiskUniform($AJ$4,$AK$4)+$AJ$6)</f>
        <v>386.00010820467799</v>
      </c>
      <c r="J92" s="23">
        <f t="shared" ca="1" si="28"/>
        <v>571.3812507351879</v>
      </c>
      <c r="K92" s="23">
        <f t="shared" ca="1" si="29"/>
        <v>-291.53455791831851</v>
      </c>
      <c r="L92" s="23">
        <f ca="1">IF(A92&gt;$AJ$17,"",_xll.RiskUniform($AJ$3,$AK$3))</f>
        <v>18.377759647427411</v>
      </c>
      <c r="M92" s="23">
        <f ca="1">IF(L92="","",_xll.RiskUniform($AJ$4,$AK$4)+$AJ$7)</f>
        <v>641.45844148497804</v>
      </c>
      <c r="N92" s="23">
        <f t="shared" ca="1" si="30"/>
        <v>799.59574647879685</v>
      </c>
      <c r="O92" s="23">
        <f t="shared" ca="1" si="31"/>
        <v>-331.27379107859258</v>
      </c>
      <c r="P92" s="23">
        <f ca="1">IF($A92&gt;$AJ$18,"",_xll.RiskUniform($AJ$3,$AK$3))</f>
        <v>156.68685846176302</v>
      </c>
      <c r="Q92" s="23">
        <f ca="1">IF(P92="","",_xll.RiskUniform($AJ$4,$AK$4)+$AJ$8)</f>
        <v>865.50313832046118</v>
      </c>
      <c r="R92" s="23">
        <f t="shared" ca="1" si="16"/>
        <v>825.46102587767666</v>
      </c>
      <c r="S92" s="23">
        <f t="shared" ca="1" si="17"/>
        <v>793.38781664900046</v>
      </c>
      <c r="T92" s="23">
        <f ca="1">IF($A92&gt;$AJ$19,"",_xll.RiskUniform($AJ$3,$AK$3))</f>
        <v>7.0487737064936429</v>
      </c>
      <c r="U92" s="23">
        <f ca="1">IF(T92="","",_xll.RiskUniform($AJ$4,$AK$4)+$AJ$9)</f>
        <v>1144.9236362526954</v>
      </c>
      <c r="V92" s="23">
        <f t="shared" ca="1" si="18"/>
        <v>600.59008096873845</v>
      </c>
      <c r="W92" s="23">
        <f t="shared" ca="1" si="19"/>
        <v>1323.534563382223</v>
      </c>
      <c r="X92" s="23">
        <f ca="1">IF($A92&gt;$AJ$20,"",_xll.RiskUniform($AJ$3,$AK$3))</f>
        <v>57.693473315776757</v>
      </c>
      <c r="Y92" s="23">
        <f ca="1">IF(X92="","",_xll.RiskUniform($AJ$4,$AK$4)+$AJ$10)</f>
        <v>1453.4277367056843</v>
      </c>
      <c r="Z92" s="23">
        <f t="shared" ca="1" si="20"/>
        <v>-1384.0218042760732</v>
      </c>
      <c r="AA92" s="23">
        <f t="shared" ca="1" si="21"/>
        <v>864.76981537832728</v>
      </c>
      <c r="AB92" s="23">
        <f ca="1">IF($A92&gt;$AJ$21,"",_xll.RiskUniform($AJ$3,$AK$3))</f>
        <v>8.8663053338750721</v>
      </c>
      <c r="AC92" s="23">
        <f ca="1">IF(AB92="","",_xll.RiskUniform($AJ$4,$AK$4)+$AJ$11)</f>
        <v>1631.9752413260021</v>
      </c>
      <c r="AD92" s="23">
        <f t="shared" ca="1" si="22"/>
        <v>-1904.453710116333</v>
      </c>
      <c r="AE92" s="23">
        <f t="shared" ca="1" si="23"/>
        <v>101.76712974051173</v>
      </c>
      <c r="AF92" s="23">
        <f ca="1">IF($A92&gt;$AJ$22,"",_xll.RiskUniform($AJ$3,$AK$3))</f>
        <v>97.335986646687644</v>
      </c>
      <c r="AG92" s="23">
        <f ca="1">IF(AF92="","",_xll.RiskUniform($AJ$4,$AK$4)+$AJ$12)</f>
        <v>1907.1708058460542</v>
      </c>
    </row>
    <row r="93" spans="1:33" x14ac:dyDescent="0.2">
      <c r="A93">
        <v>91</v>
      </c>
      <c r="B93" s="23">
        <f t="shared" ca="1" si="24"/>
        <v>50.658566382438451</v>
      </c>
      <c r="C93" s="23">
        <f t="shared" ca="1" si="25"/>
        <v>111.86765308756509</v>
      </c>
      <c r="D93" s="23">
        <f ca="1">IF(A93&gt;$AJ$15,"",_xll.RiskUniform($AJ$3,$AK$3))</f>
        <v>1.1455800626766388</v>
      </c>
      <c r="E93" s="23">
        <f ca="1">IF(D93="","",_xll.RiskUniform($AJ$4,$AK$4))</f>
        <v>122.80334749201153</v>
      </c>
      <c r="F93" s="23">
        <f t="shared" ca="1" si="26"/>
        <v>389.68931107146153</v>
      </c>
      <c r="G93" s="23">
        <f t="shared" ca="1" si="27"/>
        <v>-182.62766041747952</v>
      </c>
      <c r="H93" s="23">
        <f ca="1">IF(A93&gt;$AJ$16,"",_xll.RiskUniform($AJ$3,$AK$3))</f>
        <v>351.42012312584058</v>
      </c>
      <c r="I93" s="23">
        <f ca="1">IF(H93="","",_xll.RiskUniform($AJ$4,$AK$4)+$AJ$6)</f>
        <v>430.36103623924009</v>
      </c>
      <c r="J93" s="23">
        <f t="shared" ca="1" si="28"/>
        <v>86.748621165198273</v>
      </c>
      <c r="K93" s="23">
        <f t="shared" ca="1" si="29"/>
        <v>642.31498114851013</v>
      </c>
      <c r="L93" s="23">
        <f ca="1">IF(A93&gt;$AJ$17,"",_xll.RiskUniform($AJ$3,$AK$3))</f>
        <v>39.13566424731362</v>
      </c>
      <c r="M93" s="23">
        <f ca="1">IF(L93="","",_xll.RiskUniform($AJ$4,$AK$4)+$AJ$7)</f>
        <v>648.14647903222772</v>
      </c>
      <c r="N93" s="23">
        <f t="shared" ca="1" si="30"/>
        <v>-497.92944862852278</v>
      </c>
      <c r="O93" s="23">
        <f t="shared" ca="1" si="31"/>
        <v>712.87576427844101</v>
      </c>
      <c r="P93" s="23">
        <f ca="1">IF($A93&gt;$AJ$18,"",_xll.RiskUniform($AJ$3,$AK$3))</f>
        <v>209.52561655090966</v>
      </c>
      <c r="Q93" s="23">
        <f ca="1">IF(P93="","",_xll.RiskUniform($AJ$4,$AK$4)+$AJ$8)</f>
        <v>869.55482352010222</v>
      </c>
      <c r="R93" s="23">
        <f t="shared" ca="1" si="16"/>
        <v>853.37902845587894</v>
      </c>
      <c r="S93" s="23">
        <f t="shared" ca="1" si="17"/>
        <v>848.23593946056224</v>
      </c>
      <c r="T93" s="23">
        <f ca="1">IF($A93&gt;$AJ$19,"",_xll.RiskUniform($AJ$3,$AK$3))</f>
        <v>151.57882306973781</v>
      </c>
      <c r="U93" s="23">
        <f ca="1">IF(T93="","",_xll.RiskUniform($AJ$4,$AK$4)+$AJ$9)</f>
        <v>1203.2289787072295</v>
      </c>
      <c r="V93" s="23">
        <f t="shared" ca="1" si="18"/>
        <v>-1034.4799676138921</v>
      </c>
      <c r="W93" s="23">
        <f t="shared" ca="1" si="19"/>
        <v>-905.57377030891325</v>
      </c>
      <c r="X93" s="23">
        <f ca="1">IF($A93&gt;$AJ$20,"",_xll.RiskUniform($AJ$3,$AK$3))</f>
        <v>267.75442658937061</v>
      </c>
      <c r="Y93" s="23">
        <f ca="1">IF(X93="","",_xll.RiskUniform($AJ$4,$AK$4)+$AJ$10)</f>
        <v>1374.8500488656716</v>
      </c>
      <c r="Z93" s="23">
        <f t="shared" ca="1" si="20"/>
        <v>1029.6405402104301</v>
      </c>
      <c r="AA93" s="23">
        <f t="shared" ca="1" si="21"/>
        <v>-1304.1402656000339</v>
      </c>
      <c r="AB93" s="23">
        <f ca="1">IF($A93&gt;$AJ$21,"",_xll.RiskUniform($AJ$3,$AK$3))</f>
        <v>338.38952618876442</v>
      </c>
      <c r="AC93" s="23">
        <f ca="1">IF(AB93="","",_xll.RiskUniform($AJ$4,$AK$4)+$AJ$11)</f>
        <v>1661.6080989222921</v>
      </c>
      <c r="AD93" s="23">
        <f t="shared" ca="1" si="22"/>
        <v>-714.71868290519683</v>
      </c>
      <c r="AE93" s="23">
        <f t="shared" ca="1" si="23"/>
        <v>1743.300951243609</v>
      </c>
      <c r="AF93" s="23">
        <f ca="1">IF($A93&gt;$AJ$22,"",_xll.RiskUniform($AJ$3,$AK$3))</f>
        <v>108.7740267360011</v>
      </c>
      <c r="AG93" s="23">
        <f ca="1">IF(AF93="","",_xll.RiskUniform($AJ$4,$AK$4)+$AJ$12)</f>
        <v>1884.1234042123174</v>
      </c>
    </row>
    <row r="94" spans="1:33" x14ac:dyDescent="0.2">
      <c r="A94">
        <v>92</v>
      </c>
      <c r="B94" s="23">
        <f t="shared" ca="1" si="24"/>
        <v>167.45301793229956</v>
      </c>
      <c r="C94" s="23">
        <f t="shared" ca="1" si="25"/>
        <v>-79.82912541835671</v>
      </c>
      <c r="D94" s="23">
        <f ca="1">IF(A94&gt;$AJ$15,"",_xll.RiskUniform($AJ$3,$AK$3))</f>
        <v>294.86485418129769</v>
      </c>
      <c r="E94" s="23">
        <f ca="1">IF(D94="","",_xll.RiskUniform($AJ$4,$AK$4))</f>
        <v>185.50795799559319</v>
      </c>
      <c r="F94" s="23">
        <f t="shared" ca="1" si="26"/>
        <v>-286.85942444198218</v>
      </c>
      <c r="G94" s="23">
        <f t="shared" ca="1" si="27"/>
        <v>116.98371965873525</v>
      </c>
      <c r="H94" s="23">
        <f ca="1">IF(A94&gt;$AJ$16,"",_xll.RiskUniform($AJ$3,$AK$3))</f>
        <v>348.32956485896091</v>
      </c>
      <c r="I94" s="23">
        <f ca="1">IF(H94="","",_xll.RiskUniform($AJ$4,$AK$4)+$AJ$6)</f>
        <v>309.79593292420554</v>
      </c>
      <c r="J94" s="23">
        <f t="shared" ca="1" si="28"/>
        <v>531.7766907363856</v>
      </c>
      <c r="K94" s="23">
        <f t="shared" ca="1" si="29"/>
        <v>464.1975859167452</v>
      </c>
      <c r="L94" s="23">
        <f ca="1">IF(A94&gt;$AJ$17,"",_xll.RiskUniform($AJ$3,$AK$3))</f>
        <v>208.06276488337761</v>
      </c>
      <c r="M94" s="23">
        <f ca="1">IF(L94="","",_xll.RiskUniform($AJ$4,$AK$4)+$AJ$7)</f>
        <v>705.87948516830795</v>
      </c>
      <c r="N94" s="23">
        <f t="shared" ca="1" si="30"/>
        <v>-402.72987964965643</v>
      </c>
      <c r="O94" s="23">
        <f t="shared" ca="1" si="31"/>
        <v>701.50326633668999</v>
      </c>
      <c r="P94" s="23">
        <f ca="1">IF($A94&gt;$AJ$18,"",_xll.RiskUniform($AJ$3,$AK$3))</f>
        <v>134.0388420479579</v>
      </c>
      <c r="Q94" s="23">
        <f ca="1">IF(P94="","",_xll.RiskUniform($AJ$4,$AK$4)+$AJ$8)</f>
        <v>808.88700610386354</v>
      </c>
      <c r="R94" s="23">
        <f t="shared" ca="1" si="16"/>
        <v>1248.5235562064202</v>
      </c>
      <c r="S94" s="23">
        <f t="shared" ca="1" si="17"/>
        <v>-56.518578074220997</v>
      </c>
      <c r="T94" s="23">
        <f ca="1">IF($A94&gt;$AJ$19,"",_xll.RiskUniform($AJ$3,$AK$3))</f>
        <v>119.33528338868921</v>
      </c>
      <c r="U94" s="23">
        <f ca="1">IF(T94="","",_xll.RiskUniform($AJ$4,$AK$4)+$AJ$9)</f>
        <v>1249.8021523704692</v>
      </c>
      <c r="V94" s="23">
        <f t="shared" ca="1" si="18"/>
        <v>1422.715470757309</v>
      </c>
      <c r="W94" s="23">
        <f t="shared" ca="1" si="19"/>
        <v>159.30393808683752</v>
      </c>
      <c r="X94" s="23">
        <f ca="1">IF($A94&gt;$AJ$20,"",_xll.RiskUniform($AJ$3,$AK$3))</f>
        <v>251.4389195691169</v>
      </c>
      <c r="Y94" s="23">
        <f ca="1">IF(X94="","",_xll.RiskUniform($AJ$4,$AK$4)+$AJ$10)</f>
        <v>1431.6064596886138</v>
      </c>
      <c r="Z94" s="23">
        <f t="shared" ca="1" si="20"/>
        <v>1286.5368500451964</v>
      </c>
      <c r="AA94" s="23">
        <f t="shared" ca="1" si="21"/>
        <v>1048.6264882726075</v>
      </c>
      <c r="AB94" s="23">
        <f ca="1">IF($A94&gt;$AJ$21,"",_xll.RiskUniform($AJ$3,$AK$3))</f>
        <v>145.19712887665335</v>
      </c>
      <c r="AC94" s="23">
        <f ca="1">IF(AB94="","",_xll.RiskUniform($AJ$4,$AK$4)+$AJ$11)</f>
        <v>1659.7573854124455</v>
      </c>
      <c r="AD94" s="23">
        <f t="shared" ca="1" si="22"/>
        <v>167.3525286962111</v>
      </c>
      <c r="AE94" s="23">
        <f t="shared" ca="1" si="23"/>
        <v>-1960.3867093045051</v>
      </c>
      <c r="AF94" s="23">
        <f ca="1">IF($A94&gt;$AJ$22,"",_xll.RiskUniform($AJ$3,$AK$3))</f>
        <v>174.44355290440279</v>
      </c>
      <c r="AG94" s="23">
        <f ca="1">IF(AF94="","",_xll.RiskUniform($AJ$4,$AK$4)+$AJ$12)</f>
        <v>1967.5169424629516</v>
      </c>
    </row>
    <row r="95" spans="1:33" x14ac:dyDescent="0.2">
      <c r="A95">
        <v>93</v>
      </c>
      <c r="B95" s="23">
        <f t="shared" ca="1" si="24"/>
        <v>-54.342878613133031</v>
      </c>
      <c r="C95" s="23">
        <f t="shared" ca="1" si="25"/>
        <v>-60.204778275495741</v>
      </c>
      <c r="D95" s="23">
        <f ca="1">IF(A95&gt;$AJ$15,"",_xll.RiskUniform($AJ$3,$AK$3))</f>
        <v>311.85420059745667</v>
      </c>
      <c r="E95" s="23">
        <f ca="1">IF(D95="","",_xll.RiskUniform($AJ$4,$AK$4))</f>
        <v>81.103414127663669</v>
      </c>
      <c r="F95" s="23">
        <f t="shared" ca="1" si="26"/>
        <v>277.983446391006</v>
      </c>
      <c r="G95" s="23">
        <f t="shared" ca="1" si="27"/>
        <v>66.466609242839453</v>
      </c>
      <c r="H95" s="23">
        <f ca="1">IF(A95&gt;$AJ$16,"",_xll.RiskUniform($AJ$3,$AK$3))</f>
        <v>100.76566134926921</v>
      </c>
      <c r="I95" s="23">
        <f ca="1">IF(H95="","",_xll.RiskUniform($AJ$4,$AK$4)+$AJ$6)</f>
        <v>285.81918517073274</v>
      </c>
      <c r="J95" s="23">
        <f t="shared" ca="1" si="28"/>
        <v>-200.44781695339566</v>
      </c>
      <c r="K95" s="23">
        <f t="shared" ca="1" si="29"/>
        <v>658.49892807209778</v>
      </c>
      <c r="L95" s="23">
        <f ca="1">IF(A95&gt;$AJ$17,"",_xll.RiskUniform($AJ$3,$AK$3))</f>
        <v>96.114065554788198</v>
      </c>
      <c r="M95" s="23">
        <f ca="1">IF(L95="","",_xll.RiskUniform($AJ$4,$AK$4)+$AJ$7)</f>
        <v>688.33143586028655</v>
      </c>
      <c r="N95" s="23">
        <f t="shared" ca="1" si="30"/>
        <v>-889.58954415678124</v>
      </c>
      <c r="O95" s="23">
        <f t="shared" ca="1" si="31"/>
        <v>29.253509237610555</v>
      </c>
      <c r="P95" s="23">
        <f ca="1">IF($A95&gt;$AJ$18,"",_xll.RiskUniform($AJ$3,$AK$3))</f>
        <v>166.47153820871111</v>
      </c>
      <c r="Q95" s="23">
        <f ca="1">IF(P95="","",_xll.RiskUniform($AJ$4,$AK$4)+$AJ$8)</f>
        <v>890.07040444887548</v>
      </c>
      <c r="R95" s="23">
        <f t="shared" ca="1" si="16"/>
        <v>879.66924316558175</v>
      </c>
      <c r="S95" s="23">
        <f t="shared" ca="1" si="17"/>
        <v>-636.16413006503035</v>
      </c>
      <c r="T95" s="23">
        <f ca="1">IF($A95&gt;$AJ$19,"",_xll.RiskUniform($AJ$3,$AK$3))</f>
        <v>263.26766501762489</v>
      </c>
      <c r="U95" s="23">
        <f ca="1">IF(T95="","",_xll.RiskUniform($AJ$4,$AK$4)+$AJ$9)</f>
        <v>1085.5978895304211</v>
      </c>
      <c r="V95" s="23">
        <f t="shared" ca="1" si="18"/>
        <v>990.57807638198688</v>
      </c>
      <c r="W95" s="23">
        <f t="shared" ca="1" si="19"/>
        <v>-917.37364153107421</v>
      </c>
      <c r="X95" s="23">
        <f ca="1">IF($A95&gt;$AJ$20,"",_xll.RiskUniform($AJ$3,$AK$3))</f>
        <v>55.801618865625564</v>
      </c>
      <c r="Y95" s="23">
        <f ca="1">IF(X95="","",_xll.RiskUniform($AJ$4,$AK$4)+$AJ$10)</f>
        <v>1350.1182628142697</v>
      </c>
      <c r="Z95" s="23">
        <f t="shared" ca="1" si="20"/>
        <v>-1509.2226005720916</v>
      </c>
      <c r="AA95" s="23">
        <f t="shared" ca="1" si="21"/>
        <v>586.47496564940786</v>
      </c>
      <c r="AB95" s="23">
        <f ca="1">IF($A95&gt;$AJ$21,"",_xll.RiskUniform($AJ$3,$AK$3))</f>
        <v>115.86829300149658</v>
      </c>
      <c r="AC95" s="23">
        <f ca="1">IF(AB95="","",_xll.RiskUniform($AJ$4,$AK$4)+$AJ$11)</f>
        <v>1619.1682257909649</v>
      </c>
      <c r="AD95" s="23">
        <f t="shared" ca="1" si="22"/>
        <v>-1253.3317319698249</v>
      </c>
      <c r="AE95" s="23">
        <f t="shared" ca="1" si="23"/>
        <v>1318.1940564188651</v>
      </c>
      <c r="AF95" s="23">
        <f ca="1">IF($A95&gt;$AJ$22,"",_xll.RiskUniform($AJ$3,$AK$3))</f>
        <v>272.50794476233006</v>
      </c>
      <c r="AG95" s="23">
        <f ca="1">IF(AF95="","",_xll.RiskUniform($AJ$4,$AK$4)+$AJ$12)</f>
        <v>1818.9216587694211</v>
      </c>
    </row>
    <row r="96" spans="1:33" x14ac:dyDescent="0.2">
      <c r="A96">
        <v>94</v>
      </c>
      <c r="B96" s="23">
        <f t="shared" ca="1" si="24"/>
        <v>47.890797590555231</v>
      </c>
      <c r="C96" s="23">
        <f t="shared" ca="1" si="25"/>
        <v>44.709170738463683</v>
      </c>
      <c r="D96" s="23">
        <f ca="1">IF(A96&gt;$AJ$15,"",_xll.RiskUniform($AJ$3,$AK$3))</f>
        <v>264.64483574286066</v>
      </c>
      <c r="E96" s="23">
        <f ca="1">IF(D96="","",_xll.RiskUniform($AJ$4,$AK$4))</f>
        <v>65.516703534141797</v>
      </c>
      <c r="F96" s="23">
        <f t="shared" ca="1" si="26"/>
        <v>-75.231297025446153</v>
      </c>
      <c r="G96" s="23">
        <f t="shared" ca="1" si="27"/>
        <v>302.02260495056004</v>
      </c>
      <c r="H96" s="23">
        <f ca="1">IF(A96&gt;$AJ$16,"",_xll.RiskUniform($AJ$3,$AK$3))</f>
        <v>315.97418521135694</v>
      </c>
      <c r="I96" s="23">
        <f ca="1">IF(H96="","",_xll.RiskUniform($AJ$4,$AK$4)+$AJ$6)</f>
        <v>311.25134851636057</v>
      </c>
      <c r="J96" s="23">
        <f t="shared" ca="1" si="28"/>
        <v>-191.08230433672503</v>
      </c>
      <c r="K96" s="23">
        <f t="shared" ca="1" si="29"/>
        <v>-494.65248493437952</v>
      </c>
      <c r="L96" s="23">
        <f ca="1">IF(A96&gt;$AJ$17,"",_xll.RiskUniform($AJ$3,$AK$3))</f>
        <v>236.82160824666107</v>
      </c>
      <c r="M96" s="23">
        <f ca="1">IF(L96="","",_xll.RiskUniform($AJ$4,$AK$4)+$AJ$7)</f>
        <v>530.2768407939285</v>
      </c>
      <c r="N96" s="23">
        <f t="shared" ca="1" si="30"/>
        <v>437.37127865924936</v>
      </c>
      <c r="O96" s="23">
        <f t="shared" ca="1" si="31"/>
        <v>850.3462967421242</v>
      </c>
      <c r="P96" s="23">
        <f ca="1">IF($A96&gt;$AJ$18,"",_xll.RiskUniform($AJ$3,$AK$3))</f>
        <v>252.42315105497869</v>
      </c>
      <c r="Q96" s="23">
        <f ca="1">IF(P96="","",_xll.RiskUniform($AJ$4,$AK$4)+$AJ$8)</f>
        <v>956.23347555870032</v>
      </c>
      <c r="R96" s="23">
        <f t="shared" ca="1" si="16"/>
        <v>-181.57573761237987</v>
      </c>
      <c r="S96" s="23">
        <f t="shared" ca="1" si="17"/>
        <v>1109.1669208033716</v>
      </c>
      <c r="T96" s="23">
        <f ca="1">IF($A96&gt;$AJ$19,"",_xll.RiskUniform($AJ$3,$AK$3))</f>
        <v>139.9631383835715</v>
      </c>
      <c r="U96" s="23">
        <f ca="1">IF(T96="","",_xll.RiskUniform($AJ$4,$AK$4)+$AJ$9)</f>
        <v>1123.9310506850109</v>
      </c>
      <c r="V96" s="23">
        <f t="shared" ca="1" si="18"/>
        <v>1389.7699844799349</v>
      </c>
      <c r="W96" s="23">
        <f t="shared" ca="1" si="19"/>
        <v>-441.10079289232033</v>
      </c>
      <c r="X96" s="23">
        <f ca="1">IF($A96&gt;$AJ$20,"",_xll.RiskUniform($AJ$3,$AK$3))</f>
        <v>43.674962448380818</v>
      </c>
      <c r="Y96" s="23">
        <f ca="1">IF(X96="","",_xll.RiskUniform($AJ$4,$AK$4)+$AJ$10)</f>
        <v>1458.0913960556766</v>
      </c>
      <c r="Z96" s="23">
        <f t="shared" ca="1" si="20"/>
        <v>1359.2187490792917</v>
      </c>
      <c r="AA96" s="23">
        <f t="shared" ca="1" si="21"/>
        <v>819.8194870586409</v>
      </c>
      <c r="AB96" s="23">
        <f ca="1">IF($A96&gt;$AJ$21,"",_xll.RiskUniform($AJ$3,$AK$3))</f>
        <v>258.15333366626783</v>
      </c>
      <c r="AC96" s="23">
        <f ca="1">IF(AB96="","",_xll.RiskUniform($AJ$4,$AK$4)+$AJ$11)</f>
        <v>1587.3183673131762</v>
      </c>
      <c r="AD96" s="23">
        <f t="shared" ca="1" si="22"/>
        <v>-385.43131463736887</v>
      </c>
      <c r="AE96" s="23">
        <f t="shared" ca="1" si="23"/>
        <v>-1868.1897671528443</v>
      </c>
      <c r="AF96" s="23">
        <f ca="1">IF($A96&gt;$AJ$22,"",_xll.RiskUniform($AJ$3,$AK$3))</f>
        <v>236.98678729605444</v>
      </c>
      <c r="AG96" s="23">
        <f ca="1">IF(AF96="","",_xll.RiskUniform($AJ$4,$AK$4)+$AJ$12)</f>
        <v>1907.535138443769</v>
      </c>
    </row>
    <row r="97" spans="1:33" x14ac:dyDescent="0.2">
      <c r="A97">
        <v>95</v>
      </c>
      <c r="B97" s="23">
        <f t="shared" ca="1" si="24"/>
        <v>22.330521675195335</v>
      </c>
      <c r="C97" s="23">
        <f t="shared" ca="1" si="25"/>
        <v>25.297071696964316</v>
      </c>
      <c r="D97" s="23">
        <f ca="1">IF(A97&gt;$AJ$15,"",_xll.RiskUniform($AJ$3,$AK$3))</f>
        <v>302.44049891891598</v>
      </c>
      <c r="E97" s="23">
        <f ca="1">IF(D97="","",_xll.RiskUniform($AJ$4,$AK$4))</f>
        <v>33.743059060015909</v>
      </c>
      <c r="F97" s="23">
        <f t="shared" ca="1" si="26"/>
        <v>-194.45997410543168</v>
      </c>
      <c r="G97" s="23">
        <f t="shared" ca="1" si="27"/>
        <v>-363.84417429284991</v>
      </c>
      <c r="H97" s="23">
        <f ca="1">IF(A97&gt;$AJ$16,"",_xll.RiskUniform($AJ$3,$AK$3))</f>
        <v>274.3985235024378</v>
      </c>
      <c r="I97" s="23">
        <f ca="1">IF(H97="","",_xll.RiskUniform($AJ$4,$AK$4)+$AJ$6)</f>
        <v>412.54971178747769</v>
      </c>
      <c r="J97" s="23">
        <f t="shared" ca="1" si="28"/>
        <v>-180.45760130853159</v>
      </c>
      <c r="K97" s="23">
        <f t="shared" ca="1" si="29"/>
        <v>-580.2801710339071</v>
      </c>
      <c r="L97" s="23">
        <f ca="1">IF(A97&gt;$AJ$17,"",_xll.RiskUniform($AJ$3,$AK$3))</f>
        <v>324.85333688694709</v>
      </c>
      <c r="M97" s="23">
        <f ca="1">IF(L97="","",_xll.RiskUniform($AJ$4,$AK$4)+$AJ$7)</f>
        <v>607.69237510863127</v>
      </c>
      <c r="N97" s="23">
        <f t="shared" ca="1" si="30"/>
        <v>-892.36954667492819</v>
      </c>
      <c r="O97" s="23">
        <f t="shared" ca="1" si="31"/>
        <v>440.42294161324872</v>
      </c>
      <c r="P97" s="23">
        <f ca="1">IF($A97&gt;$AJ$18,"",_xll.RiskUniform($AJ$3,$AK$3))</f>
        <v>78.081347481885601</v>
      </c>
      <c r="Q97" s="23">
        <f ca="1">IF(P97="","",_xll.RiskUniform($AJ$4,$AK$4)+$AJ$8)</f>
        <v>995.13605870357446</v>
      </c>
      <c r="R97" s="23">
        <f t="shared" ca="1" si="16"/>
        <v>1163.8873746558702</v>
      </c>
      <c r="S97" s="23">
        <f t="shared" ca="1" si="17"/>
        <v>-250.86930847366966</v>
      </c>
      <c r="T97" s="23">
        <f ca="1">IF($A97&gt;$AJ$19,"",_xll.RiskUniform($AJ$3,$AK$3))</f>
        <v>163.15052161788185</v>
      </c>
      <c r="U97" s="23">
        <f ca="1">IF(T97="","",_xll.RiskUniform($AJ$4,$AK$4)+$AJ$9)</f>
        <v>1190.6171638345347</v>
      </c>
      <c r="V97" s="23">
        <f t="shared" ca="1" si="18"/>
        <v>1314.3490933828605</v>
      </c>
      <c r="W97" s="23">
        <f t="shared" ca="1" si="19"/>
        <v>303.3856242541375</v>
      </c>
      <c r="X97" s="23">
        <f ca="1">IF($A97&gt;$AJ$20,"",_xll.RiskUniform($AJ$3,$AK$3))</f>
        <v>295.53656195285669</v>
      </c>
      <c r="Y97" s="23">
        <f ca="1">IF(X97="","",_xll.RiskUniform($AJ$4,$AK$4)+$AJ$10)</f>
        <v>1348.9093284133</v>
      </c>
      <c r="Z97" s="23">
        <f t="shared" ca="1" si="20"/>
        <v>-1720.001947947173</v>
      </c>
      <c r="AA97" s="23">
        <f t="shared" ca="1" si="21"/>
        <v>-67.75371773873222</v>
      </c>
      <c r="AB97" s="23">
        <f ca="1">IF($A97&gt;$AJ$21,"",_xll.RiskUniform($AJ$3,$AK$3))</f>
        <v>9.4641492567606811</v>
      </c>
      <c r="AC97" s="23">
        <f ca="1">IF(AB97="","",_xll.RiskUniform($AJ$4,$AK$4)+$AJ$11)</f>
        <v>1721.3358961020622</v>
      </c>
      <c r="AD97" s="23">
        <f t="shared" ca="1" si="22"/>
        <v>-236.24440720011933</v>
      </c>
      <c r="AE97" s="23">
        <f t="shared" ca="1" si="23"/>
        <v>1960.52668355836</v>
      </c>
      <c r="AF97" s="23">
        <f ca="1">IF($A97&gt;$AJ$22,"",_xll.RiskUniform($AJ$3,$AK$3))</f>
        <v>265.584501500893</v>
      </c>
      <c r="AG97" s="23">
        <f ca="1">IF(AF97="","",_xll.RiskUniform($AJ$4,$AK$4)+$AJ$12)</f>
        <v>1974.7091676694263</v>
      </c>
    </row>
    <row r="98" spans="1:33" x14ac:dyDescent="0.2">
      <c r="A98">
        <v>96</v>
      </c>
      <c r="B98" s="23">
        <f t="shared" ca="1" si="24"/>
        <v>-41.264965085345843</v>
      </c>
      <c r="C98" s="23">
        <f t="shared" ca="1" si="25"/>
        <v>124.49147871933302</v>
      </c>
      <c r="D98" s="23">
        <f ca="1">IF(A98&gt;$AJ$15,"",_xll.RiskUniform($AJ$3,$AK$3))</f>
        <v>246.93509429372196</v>
      </c>
      <c r="E98" s="23">
        <f ca="1">IF(D98="","",_xll.RiskUniform($AJ$4,$AK$4))</f>
        <v>131.15229932113641</v>
      </c>
      <c r="F98" s="23">
        <f t="shared" ca="1" si="26"/>
        <v>265.85468742153301</v>
      </c>
      <c r="G98" s="23">
        <f t="shared" ca="1" si="27"/>
        <v>-64.222214710052967</v>
      </c>
      <c r="H98" s="23">
        <f ca="1">IF(A98&gt;$AJ$16,"",_xll.RiskUniform($AJ$3,$AK$3))</f>
        <v>68.878010508643754</v>
      </c>
      <c r="I98" s="23">
        <f ca="1">IF(H98="","",_xll.RiskUniform($AJ$4,$AK$4)+$AJ$6)</f>
        <v>273.50175079195594</v>
      </c>
      <c r="J98" s="23">
        <f t="shared" ca="1" si="28"/>
        <v>685.81020228579769</v>
      </c>
      <c r="K98" s="23">
        <f t="shared" ca="1" si="29"/>
        <v>141.67785428161588</v>
      </c>
      <c r="L98" s="23">
        <f ca="1">IF(A98&gt;$AJ$17,"",_xll.RiskUniform($AJ$3,$AK$3))</f>
        <v>358.34528136302333</v>
      </c>
      <c r="M98" s="23">
        <f ca="1">IF(L98="","",_xll.RiskUniform($AJ$4,$AK$4)+$AJ$7)</f>
        <v>700.29154496761532</v>
      </c>
      <c r="N98" s="23">
        <f t="shared" ca="1" si="30"/>
        <v>-647.29033805141171</v>
      </c>
      <c r="O98" s="23">
        <f t="shared" ca="1" si="31"/>
        <v>-431.49721012062798</v>
      </c>
      <c r="P98" s="23">
        <f ca="1">IF($A98&gt;$AJ$18,"",_xll.RiskUniform($AJ$3,$AK$3))</f>
        <v>261.34016110461522</v>
      </c>
      <c r="Q98" s="23">
        <f ca="1">IF(P98="","",_xll.RiskUniform($AJ$4,$AK$4)+$AJ$8)</f>
        <v>777.92970381429473</v>
      </c>
      <c r="R98" s="23">
        <f t="shared" ca="1" si="16"/>
        <v>-803.78917655308214</v>
      </c>
      <c r="S98" s="23">
        <f t="shared" ca="1" si="17"/>
        <v>633.36863148652924</v>
      </c>
      <c r="T98" s="23">
        <f ca="1">IF($A98&gt;$AJ$19,"",_xll.RiskUniform($AJ$3,$AK$3))</f>
        <v>291.50074909765209</v>
      </c>
      <c r="U98" s="23">
        <f ca="1">IF(T98="","",_xll.RiskUniform($AJ$4,$AK$4)+$AJ$9)</f>
        <v>1023.3439615764587</v>
      </c>
      <c r="V98" s="23">
        <f t="shared" ca="1" si="18"/>
        <v>328.82906138763326</v>
      </c>
      <c r="W98" s="23">
        <f t="shared" ca="1" si="19"/>
        <v>-1270.8976519455525</v>
      </c>
      <c r="X98" s="23">
        <f ca="1">IF($A98&gt;$AJ$20,"",_xll.RiskUniform($AJ$3,$AK$3))</f>
        <v>350.54076614451731</v>
      </c>
      <c r="Y98" s="23">
        <f ca="1">IF(X98="","",_xll.RiskUniform($AJ$4,$AK$4)+$AJ$10)</f>
        <v>1312.7487929279505</v>
      </c>
      <c r="Z98" s="23">
        <f t="shared" ca="1" si="20"/>
        <v>890.79222810817987</v>
      </c>
      <c r="AA98" s="23">
        <f t="shared" ca="1" si="21"/>
        <v>-1239.804776167384</v>
      </c>
      <c r="AB98" s="23">
        <f ca="1">IF($A98&gt;$AJ$21,"",_xll.RiskUniform($AJ$3,$AK$3))</f>
        <v>93.300013757459283</v>
      </c>
      <c r="AC98" s="23">
        <f ca="1">IF(AB98="","",_xll.RiskUniform($AJ$4,$AK$4)+$AJ$11)</f>
        <v>1526.6390132134686</v>
      </c>
      <c r="AD98" s="23">
        <f t="shared" ca="1" si="22"/>
        <v>1200.5189222432421</v>
      </c>
      <c r="AE98" s="23">
        <f t="shared" ca="1" si="23"/>
        <v>-1491.8276179712527</v>
      </c>
      <c r="AF98" s="23">
        <f ca="1">IF($A98&gt;$AJ$22,"",_xll.RiskUniform($AJ$3,$AK$3))</f>
        <v>250.43423459829299</v>
      </c>
      <c r="AG98" s="23">
        <f ca="1">IF(AF98="","",_xll.RiskUniform($AJ$4,$AK$4)+$AJ$12)</f>
        <v>1914.8878098744735</v>
      </c>
    </row>
    <row r="99" spans="1:33" x14ac:dyDescent="0.2">
      <c r="A99">
        <v>97</v>
      </c>
      <c r="B99" s="23">
        <f t="shared" ca="1" si="24"/>
        <v>-34.181704389732445</v>
      </c>
      <c r="C99" s="23">
        <f t="shared" ca="1" si="25"/>
        <v>-219.98273390758033</v>
      </c>
      <c r="D99" s="23">
        <f ca="1">IF(A99&gt;$AJ$15,"",_xll.RiskUniform($AJ$3,$AK$3))</f>
        <v>243.31927979567769</v>
      </c>
      <c r="E99" s="23">
        <f ca="1">IF(D99="","",_xll.RiskUniform($AJ$4,$AK$4))</f>
        <v>222.62253284975523</v>
      </c>
      <c r="F99" s="23">
        <f t="shared" ca="1" si="26"/>
        <v>-369.0693032726864</v>
      </c>
      <c r="G99" s="23">
        <f t="shared" ca="1" si="27"/>
        <v>-189.76949065072262</v>
      </c>
      <c r="H99" s="23">
        <f ca="1">IF(A99&gt;$AJ$16,"",_xll.RiskUniform($AJ$3,$AK$3))</f>
        <v>198.39526740441934</v>
      </c>
      <c r="I99" s="23">
        <f ca="1">IF(H99="","",_xll.RiskUniform($AJ$4,$AK$4)+$AJ$6)</f>
        <v>414.99953036120519</v>
      </c>
      <c r="J99" s="23">
        <f t="shared" ca="1" si="28"/>
        <v>-428.67112338923141</v>
      </c>
      <c r="K99" s="23">
        <f t="shared" ca="1" si="29"/>
        <v>-363.61760350684102</v>
      </c>
      <c r="L99" s="23">
        <f ca="1">IF(A99&gt;$AJ$17,"",_xll.RiskUniform($AJ$3,$AK$3))</f>
        <v>41.54417808634981</v>
      </c>
      <c r="M99" s="23">
        <f ca="1">IF(L99="","",_xll.RiskUniform($AJ$4,$AK$4)+$AJ$7)</f>
        <v>562.11804241444156</v>
      </c>
      <c r="N99" s="23">
        <f t="shared" ca="1" si="30"/>
        <v>-81.246286126943389</v>
      </c>
      <c r="O99" s="23">
        <f t="shared" ca="1" si="31"/>
        <v>-821.81422336416256</v>
      </c>
      <c r="P99" s="23">
        <f ca="1">IF($A99&gt;$AJ$18,"",_xll.RiskUniform($AJ$3,$AK$3))</f>
        <v>312.48992713235884</v>
      </c>
      <c r="Q99" s="23">
        <f ca="1">IF(P99="","",_xll.RiskUniform($AJ$4,$AK$4)+$AJ$8)</f>
        <v>825.82054753624459</v>
      </c>
      <c r="R99" s="23">
        <f t="shared" ca="1" si="16"/>
        <v>-1117.9610976910192</v>
      </c>
      <c r="S99" s="23">
        <f t="shared" ca="1" si="17"/>
        <v>270.61520664295762</v>
      </c>
      <c r="T99" s="23">
        <f ca="1">IF($A99&gt;$AJ$19,"",_xll.RiskUniform($AJ$3,$AK$3))</f>
        <v>178.83328807604457</v>
      </c>
      <c r="U99" s="23">
        <f ca="1">IF(T99="","",_xll.RiskUniform($AJ$4,$AK$4)+$AJ$9)</f>
        <v>1150.24762812923</v>
      </c>
      <c r="V99" s="23">
        <f t="shared" ca="1" si="18"/>
        <v>-100.32475449831341</v>
      </c>
      <c r="W99" s="23">
        <f t="shared" ca="1" si="19"/>
        <v>1422.6350807492383</v>
      </c>
      <c r="X99" s="23">
        <f ca="1">IF($A99&gt;$AJ$20,"",_xll.RiskUniform($AJ$3,$AK$3))</f>
        <v>271.81816835251476</v>
      </c>
      <c r="Y99" s="23">
        <f ca="1">IF(X99="","",_xll.RiskUniform($AJ$4,$AK$4)+$AJ$10)</f>
        <v>1426.1681630661719</v>
      </c>
      <c r="Z99" s="23">
        <f t="shared" ca="1" si="20"/>
        <v>1711.6489732087543</v>
      </c>
      <c r="AA99" s="23">
        <f t="shared" ca="1" si="21"/>
        <v>260.96449217493455</v>
      </c>
      <c r="AB99" s="23">
        <f ca="1">IF($A99&gt;$AJ$21,"",_xll.RiskUniform($AJ$3,$AK$3))</f>
        <v>282.89463747147926</v>
      </c>
      <c r="AC99" s="23">
        <f ca="1">IF(AB99="","",_xll.RiskUniform($AJ$4,$AK$4)+$AJ$11)</f>
        <v>1731.4285066564846</v>
      </c>
      <c r="AD99" s="23">
        <f t="shared" ca="1" si="22"/>
        <v>-821.95611285517316</v>
      </c>
      <c r="AE99" s="23">
        <f t="shared" ca="1" si="23"/>
        <v>1733.7684072528832</v>
      </c>
      <c r="AF99" s="23">
        <f ca="1">IF($A99&gt;$AJ$22,"",_xll.RiskUniform($AJ$3,$AK$3))</f>
        <v>96.26127863390856</v>
      </c>
      <c r="AG99" s="23">
        <f ca="1">IF(AF99="","",_xll.RiskUniform($AJ$4,$AK$4)+$AJ$12)</f>
        <v>1918.7404049136469</v>
      </c>
    </row>
    <row r="100" spans="1:33" x14ac:dyDescent="0.2">
      <c r="A100">
        <v>98</v>
      </c>
      <c r="B100" s="23">
        <f t="shared" ca="1" si="24"/>
        <v>-76.000233829181568</v>
      </c>
      <c r="C100" s="23">
        <f t="shared" ca="1" si="25"/>
        <v>37.925199673737318</v>
      </c>
      <c r="D100" s="23">
        <f ca="1">IF(A100&gt;$AJ$15,"",_xll.RiskUniform($AJ$3,$AK$3))</f>
        <v>59.227401720218332</v>
      </c>
      <c r="E100" s="23">
        <f ca="1">IF(D100="","",_xll.RiskUniform($AJ$4,$AK$4))</f>
        <v>84.937366997000325</v>
      </c>
      <c r="F100" s="23">
        <f t="shared" ca="1" si="26"/>
        <v>-407.22256676720548</v>
      </c>
      <c r="G100" s="23">
        <f t="shared" ca="1" si="27"/>
        <v>-8.9113206860052241</v>
      </c>
      <c r="H100" s="23">
        <f ca="1">IF(A100&gt;$AJ$16,"",_xll.RiskUniform($AJ$3,$AK$3))</f>
        <v>185.3758462397864</v>
      </c>
      <c r="I100" s="23">
        <f ca="1">IF(H100="","",_xll.RiskUniform($AJ$4,$AK$4)+$AJ$6)</f>
        <v>407.32005907006339</v>
      </c>
      <c r="J100" s="23">
        <f t="shared" ca="1" si="28"/>
        <v>520.5340794056923</v>
      </c>
      <c r="K100" s="23">
        <f t="shared" ca="1" si="29"/>
        <v>140.1090630107733</v>
      </c>
      <c r="L100" s="23">
        <f ca="1">IF(A100&gt;$AJ$17,"",_xll.RiskUniform($AJ$3,$AK$3))</f>
        <v>358.40449503358963</v>
      </c>
      <c r="M100" s="23">
        <f ca="1">IF(L100="","",_xll.RiskUniform($AJ$4,$AK$4)+$AJ$7)</f>
        <v>539.0605507366389</v>
      </c>
      <c r="N100" s="23">
        <f t="shared" ca="1" si="30"/>
        <v>-885.50299222953822</v>
      </c>
      <c r="O100" s="23">
        <f t="shared" ca="1" si="31"/>
        <v>-59.931449519064287</v>
      </c>
      <c r="P100" s="23">
        <f ca="1">IF($A100&gt;$AJ$18,"",_xll.RiskUniform($AJ$3,$AK$3))</f>
        <v>229.40384133956485</v>
      </c>
      <c r="Q100" s="23">
        <f ca="1">IF(P100="","",_xll.RiskUniform($AJ$4,$AK$4)+$AJ$8)</f>
        <v>887.52877580894346</v>
      </c>
      <c r="R100" s="23">
        <f t="shared" ca="1" si="16"/>
        <v>1018.6268705986053</v>
      </c>
      <c r="S100" s="23">
        <f t="shared" ca="1" si="17"/>
        <v>202.86468438198983</v>
      </c>
      <c r="T100" s="23">
        <f ca="1">IF($A100&gt;$AJ$19,"",_xll.RiskUniform($AJ$3,$AK$3))</f>
        <v>69.311621354134303</v>
      </c>
      <c r="U100" s="23">
        <f ca="1">IF(T100="","",_xll.RiskUniform($AJ$4,$AK$4)+$AJ$9)</f>
        <v>1038.6312058064268</v>
      </c>
      <c r="V100" s="23">
        <f t="shared" ca="1" si="18"/>
        <v>1105.7984751524357</v>
      </c>
      <c r="W100" s="23">
        <f t="shared" ca="1" si="19"/>
        <v>723.11767734414514</v>
      </c>
      <c r="X100" s="23">
        <f ca="1">IF($A100&gt;$AJ$20,"",_xll.RiskUniform($AJ$3,$AK$3))</f>
        <v>25.711876056214784</v>
      </c>
      <c r="Y100" s="23">
        <f ca="1">IF(X100="","",_xll.RiskUniform($AJ$4,$AK$4)+$AJ$10)</f>
        <v>1321.2454135916776</v>
      </c>
      <c r="Z100" s="23">
        <f t="shared" ca="1" si="20"/>
        <v>-1516.8565074429443</v>
      </c>
      <c r="AA100" s="23">
        <f t="shared" ca="1" si="21"/>
        <v>164.85298520725578</v>
      </c>
      <c r="AB100" s="23">
        <f ca="1">IF($A100&gt;$AJ$21,"",_xll.RiskUniform($AJ$3,$AK$3))</f>
        <v>336.04215814810084</v>
      </c>
      <c r="AC100" s="23">
        <f ca="1">IF(AB100="","",_xll.RiskUniform($AJ$4,$AK$4)+$AJ$11)</f>
        <v>1525.7883768412155</v>
      </c>
      <c r="AD100" s="23">
        <f t="shared" ca="1" si="22"/>
        <v>1057.0776274630114</v>
      </c>
      <c r="AE100" s="23">
        <f t="shared" ca="1" si="23"/>
        <v>-1414.6125540042146</v>
      </c>
      <c r="AF100" s="23">
        <f ca="1">IF($A100&gt;$AJ$22,"",_xll.RiskUniform($AJ$3,$AK$3))</f>
        <v>332.07976754683904</v>
      </c>
      <c r="AG100" s="23">
        <f ca="1">IF(AF100="","",_xll.RiskUniform($AJ$4,$AK$4)+$AJ$12)</f>
        <v>1765.9393501559321</v>
      </c>
    </row>
    <row r="101" spans="1:33" x14ac:dyDescent="0.2">
      <c r="A101">
        <v>99</v>
      </c>
      <c r="B101" s="23">
        <f t="shared" ca="1" si="24"/>
        <v>-198.07744294925848</v>
      </c>
      <c r="C101" s="23">
        <f t="shared" ca="1" si="25"/>
        <v>-103.31618137925764</v>
      </c>
      <c r="D101" s="23">
        <f ca="1">IF(A101&gt;$AJ$15,"",_xll.RiskUniform($AJ$3,$AK$3))</f>
        <v>298.9320759840943</v>
      </c>
      <c r="E101" s="23">
        <f ca="1">IF(D101="","",_xll.RiskUniform($AJ$4,$AK$4))</f>
        <v>223.40301416970277</v>
      </c>
      <c r="F101" s="23">
        <f t="shared" ca="1" si="26"/>
        <v>-259.24736442433891</v>
      </c>
      <c r="G101" s="23">
        <f t="shared" ca="1" si="27"/>
        <v>340.98270138443388</v>
      </c>
      <c r="H101" s="23">
        <f ca="1">IF(A101&gt;$AJ$16,"",_xll.RiskUniform($AJ$3,$AK$3))</f>
        <v>297.53056303404207</v>
      </c>
      <c r="I101" s="23">
        <f ca="1">IF(H101="","",_xll.RiskUniform($AJ$4,$AK$4)+$AJ$6)</f>
        <v>428.34378553259296</v>
      </c>
      <c r="J101" s="23">
        <f t="shared" ca="1" si="28"/>
        <v>-738.25054954229267</v>
      </c>
      <c r="K101" s="23">
        <f t="shared" ca="1" si="29"/>
        <v>37.414076474871194</v>
      </c>
      <c r="L101" s="23">
        <f ca="1">IF(A101&gt;$AJ$17,"",_xll.RiskUniform($AJ$3,$AK$3))</f>
        <v>266.98473950163657</v>
      </c>
      <c r="M101" s="23">
        <f ca="1">IF(L101="","",_xll.RiskUniform($AJ$4,$AK$4)+$AJ$7)</f>
        <v>739.19800257979898</v>
      </c>
      <c r="N101" s="23">
        <f t="shared" ca="1" si="30"/>
        <v>539.27970122379384</v>
      </c>
      <c r="O101" s="23">
        <f t="shared" ca="1" si="31"/>
        <v>684.79023778439046</v>
      </c>
      <c r="P101" s="23">
        <f ca="1">IF($A101&gt;$AJ$18,"",_xll.RiskUniform($AJ$3,$AK$3))</f>
        <v>32.319643821910525</v>
      </c>
      <c r="Q101" s="23">
        <f ca="1">IF(P101="","",_xll.RiskUniform($AJ$4,$AK$4)+$AJ$8)</f>
        <v>871.64228093686825</v>
      </c>
      <c r="R101" s="23">
        <f t="shared" ca="1" si="16"/>
        <v>1002.1742864894081</v>
      </c>
      <c r="S101" s="23">
        <f t="shared" ca="1" si="17"/>
        <v>-92.027727707827808</v>
      </c>
      <c r="T101" s="23">
        <f ca="1">IF($A101&gt;$AJ$19,"",_xll.RiskUniform($AJ$3,$AK$3))</f>
        <v>244.95265572488955</v>
      </c>
      <c r="U101" s="23">
        <f ca="1">IF(T101="","",_xll.RiskUniform($AJ$4,$AK$4)+$AJ$9)</f>
        <v>1006.3907805458178</v>
      </c>
      <c r="V101" s="23">
        <f t="shared" ca="1" si="18"/>
        <v>970.99433571015277</v>
      </c>
      <c r="W101" s="23">
        <f t="shared" ca="1" si="19"/>
        <v>911.71079225183735</v>
      </c>
      <c r="X101" s="23">
        <f ca="1">IF($A101&gt;$AJ$20,"",_xll.RiskUniform($AJ$3,$AK$3))</f>
        <v>101.28488498830335</v>
      </c>
      <c r="Y101" s="23">
        <f ca="1">IF(X101="","",_xll.RiskUniform($AJ$4,$AK$4)+$AJ$10)</f>
        <v>1331.9333949900324</v>
      </c>
      <c r="Z101" s="23">
        <f t="shared" ca="1" si="20"/>
        <v>1080.7067236213486</v>
      </c>
      <c r="AA101" s="23">
        <f t="shared" ca="1" si="21"/>
        <v>-1270.0360062227151</v>
      </c>
      <c r="AB101" s="23">
        <f ca="1">IF($A101&gt;$AJ$21,"",_xll.RiskUniform($AJ$3,$AK$3))</f>
        <v>43.116532262503718</v>
      </c>
      <c r="AC101" s="23">
        <f ca="1">IF(AB101="","",_xll.RiskUniform($AJ$4,$AK$4)+$AJ$11)</f>
        <v>1667.6086110303384</v>
      </c>
      <c r="AD101" s="23">
        <f t="shared" ca="1" si="22"/>
        <v>-1931.6266692406457</v>
      </c>
      <c r="AE101" s="23">
        <f t="shared" ca="1" si="23"/>
        <v>25.277081144220467</v>
      </c>
      <c r="AF101" s="23">
        <f ca="1">IF($A101&gt;$AJ$22,"",_xll.RiskUniform($AJ$3,$AK$3))</f>
        <v>84.809916489801822</v>
      </c>
      <c r="AG101" s="23">
        <f ca="1">IF(AF101="","",_xll.RiskUniform($AJ$4,$AK$4)+$AJ$12)</f>
        <v>1931.7920488895491</v>
      </c>
    </row>
    <row r="102" spans="1:33" x14ac:dyDescent="0.2">
      <c r="A102">
        <v>100</v>
      </c>
      <c r="B102" s="23">
        <f t="shared" ca="1" si="24"/>
        <v>27.797633251235652</v>
      </c>
      <c r="C102" s="23">
        <f t="shared" ca="1" si="25"/>
        <v>10.796138861006343</v>
      </c>
      <c r="D102" s="23">
        <f ca="1">IF(A102&gt;$AJ$15,"",_xll.RiskUniform($AJ$3,$AK$3))</f>
        <v>239.13149378833197</v>
      </c>
      <c r="E102" s="23">
        <f ca="1">IF(D102="","",_xll.RiskUniform($AJ$4,$AK$4))</f>
        <v>29.820547088816685</v>
      </c>
      <c r="F102" s="23">
        <f t="shared" ca="1" si="26"/>
        <v>-407.61492477560478</v>
      </c>
      <c r="G102" s="23">
        <f t="shared" ca="1" si="27"/>
        <v>-62.475677967680355</v>
      </c>
      <c r="H102" s="23">
        <f ca="1">IF(A102&gt;$AJ$16,"",_xll.RiskUniform($AJ$3,$AK$3))</f>
        <v>3.2936803915856627</v>
      </c>
      <c r="I102" s="23">
        <f ca="1">IF(H102="","",_xll.RiskUniform($AJ$4,$AK$4)+$AJ$6)</f>
        <v>412.37499589250467</v>
      </c>
      <c r="J102" s="23">
        <f t="shared" ca="1" si="28"/>
        <v>-14.543287246269763</v>
      </c>
      <c r="K102" s="23">
        <f t="shared" ca="1" si="29"/>
        <v>-567.22563987733668</v>
      </c>
      <c r="L102" s="23">
        <f ca="1">IF(A102&gt;$AJ$17,"",_xll.RiskUniform($AJ$3,$AK$3))</f>
        <v>350.26194715795333</v>
      </c>
      <c r="M102" s="23">
        <f ca="1">IF(L102="","",_xll.RiskUniform($AJ$4,$AK$4)+$AJ$7)</f>
        <v>567.4120493417297</v>
      </c>
      <c r="N102" s="23">
        <f t="shared" ca="1" si="30"/>
        <v>-387.46066844639944</v>
      </c>
      <c r="O102" s="23">
        <f t="shared" ca="1" si="31"/>
        <v>761.05538214738272</v>
      </c>
      <c r="P102" s="23">
        <f ca="1">IF($A102&gt;$AJ$18,"",_xll.RiskUniform($AJ$3,$AK$3))</f>
        <v>133.98859655041508</v>
      </c>
      <c r="Q102" s="23">
        <f ca="1">IF(P102="","",_xll.RiskUniform($AJ$4,$AK$4)+$AJ$8)</f>
        <v>854.00881979545704</v>
      </c>
      <c r="R102" s="23">
        <f t="shared" ca="1" si="16"/>
        <v>-679.45667730785078</v>
      </c>
      <c r="S102" s="23">
        <f t="shared" ca="1" si="17"/>
        <v>738.2895916362412</v>
      </c>
      <c r="T102" s="23">
        <f ca="1">IF($A102&gt;$AJ$19,"",_xll.RiskUniform($AJ$3,$AK$3))</f>
        <v>266.20850369538095</v>
      </c>
      <c r="U102" s="23">
        <f ca="1">IF(T102="","",_xll.RiskUniform($AJ$4,$AK$4)+$AJ$9)</f>
        <v>1003.3608012358429</v>
      </c>
      <c r="V102" s="23">
        <f t="shared" ca="1" si="18"/>
        <v>1086.3670943306997</v>
      </c>
      <c r="W102" s="23">
        <f t="shared" ca="1" si="19"/>
        <v>-706.13111076524342</v>
      </c>
      <c r="X102" s="23">
        <f ca="1">IF($A102&gt;$AJ$20,"",_xll.RiskUniform($AJ$3,$AK$3))</f>
        <v>244.46785661303062</v>
      </c>
      <c r="Y102" s="23">
        <f ca="1">IF(X102="","",_xll.RiskUniform($AJ$4,$AK$4)+$AJ$10)</f>
        <v>1295.6907845759667</v>
      </c>
      <c r="Z102" s="23">
        <f t="shared" ca="1" si="20"/>
        <v>1603.3292704757437</v>
      </c>
      <c r="AA102" s="23">
        <f t="shared" ca="1" si="21"/>
        <v>522.66844601541015</v>
      </c>
      <c r="AB102" s="23">
        <f ca="1">IF($A102&gt;$AJ$21,"",_xll.RiskUniform($AJ$3,$AK$3))</f>
        <v>50.580609030446738</v>
      </c>
      <c r="AC102" s="23">
        <f ca="1">IF(AB102="","",_xll.RiskUniform($AJ$4,$AK$4)+$AJ$11)</f>
        <v>1686.3709716502015</v>
      </c>
      <c r="AD102" s="23">
        <f t="shared" ca="1" si="22"/>
        <v>-367.5720156673213</v>
      </c>
      <c r="AE102" s="23">
        <f t="shared" ca="1" si="23"/>
        <v>1861.8269819571881</v>
      </c>
      <c r="AF102" s="23">
        <f ca="1">IF($A102&gt;$AJ$22,"",_xll.RiskUniform($AJ$3,$AK$3))</f>
        <v>146.27897719446534</v>
      </c>
      <c r="AG102" s="23">
        <f ca="1">IF(AF102="","",_xll.RiskUniform($AJ$4,$AK$4)+$AJ$12)</f>
        <v>1897.7641838346378</v>
      </c>
    </row>
    <row r="103" spans="1:33" x14ac:dyDescent="0.2">
      <c r="A103">
        <v>101</v>
      </c>
      <c r="B103" s="23">
        <f t="shared" ca="1" si="24"/>
        <v>-138.46331323279131</v>
      </c>
      <c r="C103" s="23">
        <f t="shared" ca="1" si="25"/>
        <v>-75.888034505963546</v>
      </c>
      <c r="D103" s="23">
        <f ca="1">IF(A103&gt;$AJ$15,"",_xll.RiskUniform($AJ$3,$AK$3))</f>
        <v>317.80222072953126</v>
      </c>
      <c r="E103" s="23">
        <f ca="1">IF(D103="","",_xll.RiskUniform($AJ$4,$AK$4))</f>
        <v>157.89579757732756</v>
      </c>
      <c r="F103" s="23">
        <f t="shared" ca="1" si="26"/>
        <v>360.96761672812084</v>
      </c>
      <c r="G103" s="23">
        <f t="shared" ca="1" si="27"/>
        <v>308.8469370363714</v>
      </c>
      <c r="H103" s="23">
        <f ca="1">IF(A103&gt;$AJ$16,"",_xll.RiskUniform($AJ$3,$AK$3))</f>
        <v>314.86700640998549</v>
      </c>
      <c r="I103" s="23">
        <f ca="1">IF(H103="","",_xll.RiskUniform($AJ$4,$AK$4)+$AJ$6)</f>
        <v>475.06215471570442</v>
      </c>
      <c r="J103" s="23">
        <f t="shared" ca="1" si="28"/>
        <v>-382.17797015929227</v>
      </c>
      <c r="K103" s="23">
        <f t="shared" ca="1" si="29"/>
        <v>359.90042426435156</v>
      </c>
      <c r="L103" s="23">
        <f ca="1">IF(A103&gt;$AJ$17,"",_xll.RiskUniform($AJ$3,$AK$3))</f>
        <v>52.651688409071994</v>
      </c>
      <c r="M103" s="23">
        <f ca="1">IF(L103="","",_xll.RiskUniform($AJ$4,$AK$4)+$AJ$7)</f>
        <v>524.96506194292317</v>
      </c>
      <c r="N103" s="23">
        <f t="shared" ca="1" si="30"/>
        <v>799.22800465160401</v>
      </c>
      <c r="O103" s="23">
        <f t="shared" ca="1" si="31"/>
        <v>354.59189802056437</v>
      </c>
      <c r="P103" s="23">
        <f ca="1">IF($A103&gt;$AJ$18,"",_xll.RiskUniform($AJ$3,$AK$3))</f>
        <v>270.59454398836709</v>
      </c>
      <c r="Q103" s="23">
        <f ca="1">IF(P103="","",_xll.RiskUniform($AJ$4,$AK$4)+$AJ$8)</f>
        <v>874.35737405320185</v>
      </c>
      <c r="R103" s="23">
        <f t="shared" ca="1" si="16"/>
        <v>732.37495847870673</v>
      </c>
      <c r="S103" s="23">
        <f t="shared" ca="1" si="17"/>
        <v>-810.25767736059186</v>
      </c>
      <c r="T103" s="23">
        <f ca="1">IF($A103&gt;$AJ$19,"",_xll.RiskUniform($AJ$3,$AK$3))</f>
        <v>212.79245822444412</v>
      </c>
      <c r="U103" s="23">
        <f ca="1">IF(T103="","",_xll.RiskUniform($AJ$4,$AK$4)+$AJ$9)</f>
        <v>1092.1953046632586</v>
      </c>
      <c r="V103" s="23">
        <f t="shared" ca="1" si="18"/>
        <v>1265.2282371872266</v>
      </c>
      <c r="W103" s="23">
        <f t="shared" ca="1" si="19"/>
        <v>345.61879452726845</v>
      </c>
      <c r="X103" s="23">
        <f ca="1">IF($A103&gt;$AJ$20,"",_xll.RiskUniform($AJ$3,$AK$3))</f>
        <v>308.14274148156164</v>
      </c>
      <c r="Y103" s="23">
        <f ca="1">IF(X103="","",_xll.RiskUniform($AJ$4,$AK$4)+$AJ$10)</f>
        <v>1311.5848593615203</v>
      </c>
      <c r="Z103" s="23">
        <f t="shared" ca="1" si="20"/>
        <v>-1251.9738850949416</v>
      </c>
      <c r="AA103" s="23">
        <f t="shared" ca="1" si="21"/>
        <v>-1207.4036860098663</v>
      </c>
      <c r="AB103" s="23">
        <f ca="1">IF($A103&gt;$AJ$21,"",_xll.RiskUniform($AJ$3,$AK$3))</f>
        <v>280.36902376400241</v>
      </c>
      <c r="AC103" s="23">
        <f ca="1">IF(AB103="","",_xll.RiskUniform($AJ$4,$AK$4)+$AJ$11)</f>
        <v>1739.3281087678465</v>
      </c>
      <c r="AD103" s="23">
        <f t="shared" ca="1" si="22"/>
        <v>-916.12520657032064</v>
      </c>
      <c r="AE103" s="23">
        <f t="shared" ca="1" si="23"/>
        <v>-1527.9261409644271</v>
      </c>
      <c r="AF103" s="23">
        <f ca="1">IF($A103&gt;$AJ$22,"",_xll.RiskUniform($AJ$3,$AK$3))</f>
        <v>154.96872031680863</v>
      </c>
      <c r="AG103" s="23">
        <f ca="1">IF(AF103="","",_xll.RiskUniform($AJ$4,$AK$4)+$AJ$12)</f>
        <v>1781.5284691399008</v>
      </c>
    </row>
    <row r="104" spans="1:33" x14ac:dyDescent="0.2">
      <c r="A104">
        <v>102</v>
      </c>
      <c r="B104" s="23">
        <f t="shared" ca="1" si="24"/>
        <v>-82.306463498228865</v>
      </c>
      <c r="C104" s="23">
        <f t="shared" ca="1" si="25"/>
        <v>28.217880852079233</v>
      </c>
      <c r="D104" s="23">
        <f ca="1">IF(A104&gt;$AJ$15,"",_xll.RiskUniform($AJ$3,$AK$3))</f>
        <v>53.076793825373905</v>
      </c>
      <c r="E104" s="23">
        <f ca="1">IF(D104="","",_xll.RiskUniform($AJ$4,$AK$4))</f>
        <v>87.009210623746156</v>
      </c>
      <c r="F104" s="23">
        <f t="shared" ca="1" si="26"/>
        <v>-402.08222514279515</v>
      </c>
      <c r="G104" s="23">
        <f t="shared" ca="1" si="27"/>
        <v>-166.35785018036745</v>
      </c>
      <c r="H104" s="23">
        <f ca="1">IF(A104&gt;$AJ$16,"",_xll.RiskUniform($AJ$3,$AK$3))</f>
        <v>349.10908009571324</v>
      </c>
      <c r="I104" s="23">
        <f ca="1">IF(H104="","",_xll.RiskUniform($AJ$4,$AK$4)+$AJ$6)</f>
        <v>435.13796673286856</v>
      </c>
      <c r="J104" s="23">
        <f t="shared" ca="1" si="28"/>
        <v>-576.15931159452896</v>
      </c>
      <c r="K104" s="23">
        <f t="shared" ca="1" si="29"/>
        <v>231.31532477560884</v>
      </c>
      <c r="L104" s="23">
        <f ca="1">IF(A104&gt;$AJ$17,"",_xll.RiskUniform($AJ$3,$AK$3))</f>
        <v>140.98988949140715</v>
      </c>
      <c r="M104" s="23">
        <f ca="1">IF(L104="","",_xll.RiskUniform($AJ$4,$AK$4)+$AJ$7)</f>
        <v>620.85934946099258</v>
      </c>
      <c r="N104" s="23">
        <f t="shared" ca="1" si="30"/>
        <v>363.43506144134955</v>
      </c>
      <c r="O104" s="23">
        <f t="shared" ca="1" si="31"/>
        <v>-861.66188424138431</v>
      </c>
      <c r="P104" s="23">
        <f ca="1">IF($A104&gt;$AJ$18,"",_xll.RiskUniform($AJ$3,$AK$3))</f>
        <v>187.32390627190952</v>
      </c>
      <c r="Q104" s="23">
        <f ca="1">IF(P104="","",_xll.RiskUniform($AJ$4,$AK$4)+$AJ$8)</f>
        <v>935.17177386792969</v>
      </c>
      <c r="R104" s="23">
        <f t="shared" ca="1" si="16"/>
        <v>771.88623511729929</v>
      </c>
      <c r="S104" s="23">
        <f t="shared" ca="1" si="17"/>
        <v>-733.98250049851902</v>
      </c>
      <c r="T104" s="23">
        <f ca="1">IF($A104&gt;$AJ$19,"",_xll.RiskUniform($AJ$3,$AK$3))</f>
        <v>137.46984395721981</v>
      </c>
      <c r="U104" s="23">
        <f ca="1">IF(T104="","",_xll.RiskUniform($AJ$4,$AK$4)+$AJ$9)</f>
        <v>1065.1472532009916</v>
      </c>
      <c r="V104" s="23">
        <f t="shared" ca="1" si="18"/>
        <v>-1108.2137704349277</v>
      </c>
      <c r="W104" s="23">
        <f t="shared" ca="1" si="19"/>
        <v>-674.54103518010572</v>
      </c>
      <c r="X104" s="23">
        <f ca="1">IF($A104&gt;$AJ$20,"",_xll.RiskUniform($AJ$3,$AK$3))</f>
        <v>41.38747762218879</v>
      </c>
      <c r="Y104" s="23">
        <f ca="1">IF(X104="","",_xll.RiskUniform($AJ$4,$AK$4)+$AJ$10)</f>
        <v>1297.3601539755441</v>
      </c>
      <c r="Z104" s="23">
        <f t="shared" ca="1" si="20"/>
        <v>1126.0535857531975</v>
      </c>
      <c r="AA104" s="23">
        <f t="shared" ca="1" si="21"/>
        <v>994.6541141178916</v>
      </c>
      <c r="AB104" s="23">
        <f ca="1">IF($A104&gt;$AJ$21,"",_xll.RiskUniform($AJ$3,$AK$3))</f>
        <v>120.10403790819036</v>
      </c>
      <c r="AC104" s="23">
        <f ca="1">IF(AB104="","",_xll.RiskUniform($AJ$4,$AK$4)+$AJ$11)</f>
        <v>1502.442506294095</v>
      </c>
      <c r="AD104" s="23">
        <f t="shared" ca="1" si="22"/>
        <v>-1645.0336760720654</v>
      </c>
      <c r="AE104" s="23">
        <f t="shared" ca="1" si="23"/>
        <v>-1125.3005538277146</v>
      </c>
      <c r="AF104" s="23">
        <f ca="1">IF($A104&gt;$AJ$22,"",_xll.RiskUniform($AJ$3,$AK$3))</f>
        <v>192.2370990571452</v>
      </c>
      <c r="AG104" s="23">
        <f ca="1">IF(AF104="","",_xll.RiskUniform($AJ$4,$AK$4)+$AJ$12)</f>
        <v>1993.0973713936141</v>
      </c>
    </row>
    <row r="105" spans="1:33" x14ac:dyDescent="0.2">
      <c r="A105">
        <v>103</v>
      </c>
      <c r="B105" s="23">
        <f t="shared" ca="1" si="24"/>
        <v>23.783052601300593</v>
      </c>
      <c r="C105" s="23">
        <f t="shared" ca="1" si="25"/>
        <v>58.752060036550311</v>
      </c>
      <c r="D105" s="23">
        <f ca="1">IF(A105&gt;$AJ$15,"",_xll.RiskUniform($AJ$3,$AK$3))</f>
        <v>45.168452831769066</v>
      </c>
      <c r="E105" s="23">
        <f ca="1">IF(D105="","",_xll.RiskUniform($AJ$4,$AK$4))</f>
        <v>63.383263954885152</v>
      </c>
      <c r="F105" s="23">
        <f t="shared" ca="1" si="26"/>
        <v>307.69855498486646</v>
      </c>
      <c r="G105" s="23">
        <f t="shared" ca="1" si="27"/>
        <v>-62.226415139677847</v>
      </c>
      <c r="H105" s="23">
        <f ca="1">IF(A105&gt;$AJ$16,"",_xll.RiskUniform($AJ$3,$AK$3))</f>
        <v>207.1455745940782</v>
      </c>
      <c r="I105" s="23">
        <f ca="1">IF(H105="","",_xll.RiskUniform($AJ$4,$AK$4)+$AJ$6)</f>
        <v>313.92758317948176</v>
      </c>
      <c r="J105" s="23">
        <f t="shared" ca="1" si="28"/>
        <v>149.00772766254596</v>
      </c>
      <c r="K105" s="23">
        <f t="shared" ca="1" si="29"/>
        <v>-727.949009964276</v>
      </c>
      <c r="L105" s="23">
        <f ca="1">IF(A105&gt;$AJ$17,"",_xll.RiskUniform($AJ$3,$AK$3))</f>
        <v>17.480665745137223</v>
      </c>
      <c r="M105" s="23">
        <f ca="1">IF(L105="","",_xll.RiskUniform($AJ$4,$AK$4)+$AJ$7)</f>
        <v>743.043110466092</v>
      </c>
      <c r="N105" s="23">
        <f t="shared" ca="1" si="30"/>
        <v>-344.40772080329396</v>
      </c>
      <c r="O105" s="23">
        <f t="shared" ca="1" si="31"/>
        <v>-859.37500464900859</v>
      </c>
      <c r="P105" s="23">
        <f ca="1">IF($A105&gt;$AJ$18,"",_xll.RiskUniform($AJ$3,$AK$3))</f>
        <v>161.41085567618097</v>
      </c>
      <c r="Q105" s="23">
        <f ca="1">IF(P105="","",_xll.RiskUniform($AJ$4,$AK$4)+$AJ$8)</f>
        <v>925.81967831992165</v>
      </c>
      <c r="R105" s="23">
        <f t="shared" ca="1" si="16"/>
        <v>-567.0947097682448</v>
      </c>
      <c r="S105" s="23">
        <f t="shared" ca="1" si="17"/>
        <v>-860.59541386489468</v>
      </c>
      <c r="T105" s="23">
        <f ca="1">IF($A105&gt;$AJ$19,"",_xll.RiskUniform($AJ$3,$AK$3))</f>
        <v>299.43945282137776</v>
      </c>
      <c r="U105" s="23">
        <f ca="1">IF(T105="","",_xll.RiskUniform($AJ$4,$AK$4)+$AJ$9)</f>
        <v>1030.6410025864579</v>
      </c>
      <c r="V105" s="23">
        <f t="shared" ca="1" si="18"/>
        <v>-1272.7005510444737</v>
      </c>
      <c r="W105" s="23">
        <f t="shared" ca="1" si="19"/>
        <v>653.63033786226322</v>
      </c>
      <c r="X105" s="23">
        <f ca="1">IF($A105&gt;$AJ$20,"",_xll.RiskUniform($AJ$3,$AK$3))</f>
        <v>260.27773975035848</v>
      </c>
      <c r="Y105" s="23">
        <f ca="1">IF(X105="","",_xll.RiskUniform($AJ$4,$AK$4)+$AJ$10)</f>
        <v>1430.7338366037352</v>
      </c>
      <c r="Z105" s="23">
        <f t="shared" ca="1" si="20"/>
        <v>-104.08077745422507</v>
      </c>
      <c r="AA105" s="23">
        <f t="shared" ca="1" si="21"/>
        <v>1746.3578766393919</v>
      </c>
      <c r="AB105" s="23">
        <f ca="1">IF($A105&gt;$AJ$21,"",_xll.RiskUniform($AJ$3,$AK$3))</f>
        <v>303.22321942394694</v>
      </c>
      <c r="AC105" s="23">
        <f ca="1">IF(AB105="","",_xll.RiskUniform($AJ$4,$AK$4)+$AJ$11)</f>
        <v>1749.45667037967</v>
      </c>
      <c r="AD105" s="23">
        <f t="shared" ca="1" si="22"/>
        <v>549.5751566872965</v>
      </c>
      <c r="AE105" s="23">
        <f t="shared" ca="1" si="23"/>
        <v>-1772.8475012253029</v>
      </c>
      <c r="AF105" s="23">
        <f ca="1">IF($A105&gt;$AJ$22,"",_xll.RiskUniform($AJ$3,$AK$3))</f>
        <v>306.60588550011568</v>
      </c>
      <c r="AG105" s="23">
        <f ca="1">IF(AF105="","",_xll.RiskUniform($AJ$4,$AK$4)+$AJ$12)</f>
        <v>1856.076807529437</v>
      </c>
    </row>
    <row r="106" spans="1:33" x14ac:dyDescent="0.2">
      <c r="A106">
        <v>104</v>
      </c>
      <c r="B106" s="23">
        <f t="shared" ca="1" si="24"/>
        <v>-156.55478407046232</v>
      </c>
      <c r="C106" s="23">
        <f t="shared" ca="1" si="25"/>
        <v>-20.103452121685866</v>
      </c>
      <c r="D106" s="23">
        <f ca="1">IF(A106&gt;$AJ$15,"",_xll.RiskUniform($AJ$3,$AK$3))</f>
        <v>292.29582948114518</v>
      </c>
      <c r="E106" s="23">
        <f ca="1">IF(D106="","",_xll.RiskUniform($AJ$4,$AK$4))</f>
        <v>157.84026483302034</v>
      </c>
      <c r="F106" s="23">
        <f t="shared" ca="1" si="26"/>
        <v>93.065580607878047</v>
      </c>
      <c r="G106" s="23">
        <f t="shared" ca="1" si="27"/>
        <v>-254.25580013422157</v>
      </c>
      <c r="H106" s="23">
        <f ca="1">IF(A106&gt;$AJ$16,"",_xll.RiskUniform($AJ$3,$AK$3))</f>
        <v>294.08979771955603</v>
      </c>
      <c r="I106" s="23">
        <f ca="1">IF(H106="","",_xll.RiskUniform($AJ$4,$AK$4)+$AJ$6)</f>
        <v>270.7530502058558</v>
      </c>
      <c r="J106" s="23">
        <f t="shared" ca="1" si="28"/>
        <v>-489.90119500718072</v>
      </c>
      <c r="K106" s="23">
        <f t="shared" ca="1" si="29"/>
        <v>416.1102950321586</v>
      </c>
      <c r="L106" s="23">
        <f ca="1">IF(A106&gt;$AJ$17,"",_xll.RiskUniform($AJ$3,$AK$3))</f>
        <v>115.53479652083502</v>
      </c>
      <c r="M106" s="23">
        <f ca="1">IF(L106="","",_xll.RiskUniform($AJ$4,$AK$4)+$AJ$7)</f>
        <v>642.76819966548885</v>
      </c>
      <c r="N106" s="23">
        <f t="shared" ca="1" si="30"/>
        <v>471.31934899305952</v>
      </c>
      <c r="O106" s="23">
        <f t="shared" ca="1" si="31"/>
        <v>671.37499514854574</v>
      </c>
      <c r="P106" s="23">
        <f ca="1">IF($A106&gt;$AJ$18,"",_xll.RiskUniform($AJ$3,$AK$3))</f>
        <v>26.09145649920578</v>
      </c>
      <c r="Q106" s="23">
        <f ca="1">IF(P106="","",_xll.RiskUniform($AJ$4,$AK$4)+$AJ$8)</f>
        <v>820.29647862583874</v>
      </c>
      <c r="R106" s="23">
        <f t="shared" ca="1" si="16"/>
        <v>691.83354593394563</v>
      </c>
      <c r="S106" s="23">
        <f t="shared" ca="1" si="17"/>
        <v>745.94221740729517</v>
      </c>
      <c r="T106" s="23">
        <f ca="1">IF($A106&gt;$AJ$19,"",_xll.RiskUniform($AJ$3,$AK$3))</f>
        <v>283.56635283038082</v>
      </c>
      <c r="U106" s="23">
        <f ca="1">IF(T106="","",_xll.RiskUniform($AJ$4,$AK$4)+$AJ$9)</f>
        <v>1017.3806794853386</v>
      </c>
      <c r="V106" s="23">
        <f t="shared" ca="1" si="18"/>
        <v>664.86145355518727</v>
      </c>
      <c r="W106" s="23">
        <f t="shared" ca="1" si="19"/>
        <v>1207.2100677185506</v>
      </c>
      <c r="X106" s="23">
        <f ca="1">IF($A106&gt;$AJ$20,"",_xll.RiskUniform($AJ$3,$AK$3))</f>
        <v>359.20894602411016</v>
      </c>
      <c r="Y106" s="23">
        <f ca="1">IF(X106="","",_xll.RiskUniform($AJ$4,$AK$4)+$AJ$10)</f>
        <v>1378.1860904916084</v>
      </c>
      <c r="Z106" s="23">
        <f t="shared" ca="1" si="20"/>
        <v>598.72990516101174</v>
      </c>
      <c r="AA106" s="23">
        <f t="shared" ca="1" si="21"/>
        <v>1579.2669971415987</v>
      </c>
      <c r="AB106" s="23">
        <f ca="1">IF($A106&gt;$AJ$21,"",_xll.RiskUniform($AJ$3,$AK$3))</f>
        <v>120.5889403356399</v>
      </c>
      <c r="AC106" s="23">
        <f ca="1">IF(AB106="","",_xll.RiskUniform($AJ$4,$AK$4)+$AJ$11)</f>
        <v>1688.9528553499522</v>
      </c>
      <c r="AD106" s="23">
        <f t="shared" ca="1" si="22"/>
        <v>-616.30134155001349</v>
      </c>
      <c r="AE106" s="23">
        <f t="shared" ca="1" si="23"/>
        <v>-1704.3259788228327</v>
      </c>
      <c r="AF106" s="23">
        <f ca="1">IF($A106&gt;$AJ$22,"",_xll.RiskUniform($AJ$3,$AK$3))</f>
        <v>230.56007989425234</v>
      </c>
      <c r="AG106" s="23">
        <f ca="1">IF(AF106="","",_xll.RiskUniform($AJ$4,$AK$4)+$AJ$12)</f>
        <v>1812.3339608600709</v>
      </c>
    </row>
    <row r="107" spans="1:33" x14ac:dyDescent="0.2">
      <c r="A107">
        <v>105</v>
      </c>
      <c r="B107" s="23">
        <f t="shared" ca="1" si="24"/>
        <v>-35.531653813054618</v>
      </c>
      <c r="C107" s="23">
        <f t="shared" ca="1" si="25"/>
        <v>19.046839304471778</v>
      </c>
      <c r="D107" s="23">
        <f ca="1">IF(A107&gt;$AJ$15,"",_xll.RiskUniform($AJ$3,$AK$3))</f>
        <v>65.481373628702741</v>
      </c>
      <c r="E107" s="23">
        <f ca="1">IF(D107="","",_xll.RiskUniform($AJ$4,$AK$4))</f>
        <v>40.314767891941656</v>
      </c>
      <c r="F107" s="23">
        <f t="shared" ca="1" si="26"/>
        <v>-109.29945494639441</v>
      </c>
      <c r="G107" s="23">
        <f t="shared" ca="1" si="27"/>
        <v>258.47872862662041</v>
      </c>
      <c r="H107" s="23">
        <f ca="1">IF(A107&gt;$AJ$16,"",_xll.RiskUniform($AJ$3,$AK$3))</f>
        <v>159.05048283576997</v>
      </c>
      <c r="I107" s="23">
        <f ca="1">IF(H107="","",_xll.RiskUniform($AJ$4,$AK$4)+$AJ$6)</f>
        <v>280.63788768449098</v>
      </c>
      <c r="J107" s="23">
        <f t="shared" ca="1" si="28"/>
        <v>-345.72380490596396</v>
      </c>
      <c r="K107" s="23">
        <f t="shared" ca="1" si="29"/>
        <v>-427.19348429219076</v>
      </c>
      <c r="L107" s="23">
        <f ca="1">IF(A107&gt;$AJ$17,"",_xll.RiskUniform($AJ$3,$AK$3))</f>
        <v>29.164749695519276</v>
      </c>
      <c r="M107" s="23">
        <f ca="1">IF(L107="","",_xll.RiskUniform($AJ$4,$AK$4)+$AJ$7)</f>
        <v>549.56275556150933</v>
      </c>
      <c r="N107" s="23">
        <f t="shared" ca="1" si="30"/>
        <v>698.07791835445812</v>
      </c>
      <c r="O107" s="23">
        <f t="shared" ca="1" si="31"/>
        <v>491.72804440591574</v>
      </c>
      <c r="P107" s="23">
        <f ca="1">IF($A107&gt;$AJ$18,"",_xll.RiskUniform($AJ$3,$AK$3))</f>
        <v>239.37471643253491</v>
      </c>
      <c r="Q107" s="23">
        <f ca="1">IF(P107="","",_xll.RiskUniform($AJ$4,$AK$4)+$AJ$8)</f>
        <v>853.87894326383275</v>
      </c>
      <c r="R107" s="23">
        <f t="shared" ca="1" si="16"/>
        <v>827.53222148928035</v>
      </c>
      <c r="S107" s="23">
        <f t="shared" ca="1" si="17"/>
        <v>-785.19052403033015</v>
      </c>
      <c r="T107" s="23">
        <f ca="1">IF($A107&gt;$AJ$19,"",_xll.RiskUniform($AJ$3,$AK$3))</f>
        <v>137.4709273547262</v>
      </c>
      <c r="U107" s="23">
        <f ca="1">IF(T107="","",_xll.RiskUniform($AJ$4,$AK$4)+$AJ$9)</f>
        <v>1140.7601573643813</v>
      </c>
      <c r="V107" s="23">
        <f t="shared" ca="1" si="18"/>
        <v>994.76471957470005</v>
      </c>
      <c r="W107" s="23">
        <f t="shared" ca="1" si="19"/>
        <v>-944.86185602415514</v>
      </c>
      <c r="X107" s="23">
        <f ca="1">IF($A107&gt;$AJ$20,"",_xll.RiskUniform($AJ$3,$AK$3))</f>
        <v>99.771289154823393</v>
      </c>
      <c r="Y107" s="23">
        <f ca="1">IF(X107="","",_xll.RiskUniform($AJ$4,$AK$4)+$AJ$10)</f>
        <v>1371.9769583633476</v>
      </c>
      <c r="Z107" s="23">
        <f t="shared" ca="1" si="20"/>
        <v>-1268.7822340567993</v>
      </c>
      <c r="AA107" s="23">
        <f t="shared" ca="1" si="21"/>
        <v>983.43000843864127</v>
      </c>
      <c r="AB107" s="23">
        <f ca="1">IF($A107&gt;$AJ$21,"",_xll.RiskUniform($AJ$3,$AK$3))</f>
        <v>241.24326331240357</v>
      </c>
      <c r="AC107" s="23">
        <f ca="1">IF(AB107="","",_xll.RiskUniform($AJ$4,$AK$4)+$AJ$11)</f>
        <v>1605.2859368211598</v>
      </c>
      <c r="AD107" s="23">
        <f t="shared" ca="1" si="22"/>
        <v>1551.0613048072994</v>
      </c>
      <c r="AE107" s="23">
        <f t="shared" ca="1" si="23"/>
        <v>1172.0281277818467</v>
      </c>
      <c r="AF107" s="23">
        <f ca="1">IF($A107&gt;$AJ$22,"",_xll.RiskUniform($AJ$3,$AK$3))</f>
        <v>195.42583897107215</v>
      </c>
      <c r="AG107" s="23">
        <f ca="1">IF(AF107="","",_xll.RiskUniform($AJ$4,$AK$4)+$AJ$12)</f>
        <v>1944.078471559814</v>
      </c>
    </row>
    <row r="108" spans="1:33" x14ac:dyDescent="0.2">
      <c r="A108">
        <v>106</v>
      </c>
      <c r="B108" s="23">
        <f t="shared" ca="1" si="24"/>
        <v>66.264011330960201</v>
      </c>
      <c r="C108" s="23">
        <f t="shared" ca="1" si="25"/>
        <v>128.63929713265546</v>
      </c>
      <c r="D108" s="23">
        <f ca="1">IF(A108&gt;$AJ$15,"",_xll.RiskUniform($AJ$3,$AK$3))</f>
        <v>126.75883623316992</v>
      </c>
      <c r="E108" s="23">
        <f ca="1">IF(D108="","",_xll.RiskUniform($AJ$4,$AK$4))</f>
        <v>144.70310281556937</v>
      </c>
      <c r="F108" s="23">
        <f t="shared" ca="1" si="26"/>
        <v>-313.88033274337909</v>
      </c>
      <c r="G108" s="23">
        <f t="shared" ca="1" si="27"/>
        <v>-327.945751606442</v>
      </c>
      <c r="H108" s="23">
        <f ca="1">IF(A108&gt;$AJ$16,"",_xll.RiskUniform($AJ$3,$AK$3))</f>
        <v>60.497569763150423</v>
      </c>
      <c r="I108" s="23">
        <f ca="1">IF(H108="","",_xll.RiskUniform($AJ$4,$AK$4)+$AJ$6)</f>
        <v>453.94854254618826</v>
      </c>
      <c r="J108" s="23">
        <f t="shared" ca="1" si="28"/>
        <v>232.000022817722</v>
      </c>
      <c r="K108" s="23">
        <f t="shared" ca="1" si="29"/>
        <v>-534.1319145457685</v>
      </c>
      <c r="L108" s="23">
        <f ca="1">IF(A108&gt;$AJ$17,"",_xll.RiskUniform($AJ$3,$AK$3))</f>
        <v>306.71504690204495</v>
      </c>
      <c r="M108" s="23">
        <f ca="1">IF(L108="","",_xll.RiskUniform($AJ$4,$AK$4)+$AJ$7)</f>
        <v>582.34089047889438</v>
      </c>
      <c r="N108" s="23">
        <f t="shared" ca="1" si="30"/>
        <v>765.44643321241665</v>
      </c>
      <c r="O108" s="23">
        <f t="shared" ca="1" si="31"/>
        <v>-182.76020236776316</v>
      </c>
      <c r="P108" s="23">
        <f ca="1">IF($A108&gt;$AJ$18,"",_xll.RiskUniform($AJ$3,$AK$3))</f>
        <v>163.12844306745691</v>
      </c>
      <c r="Q108" s="23">
        <f ca="1">IF(P108="","",_xll.RiskUniform($AJ$4,$AK$4)+$AJ$8)</f>
        <v>786.96221871644923</v>
      </c>
      <c r="R108" s="23">
        <f t="shared" ca="1" si="16"/>
        <v>-801.83001230827028</v>
      </c>
      <c r="S108" s="23">
        <f t="shared" ca="1" si="17"/>
        <v>-740.77456736753516</v>
      </c>
      <c r="T108" s="23">
        <f ca="1">IF($A108&gt;$AJ$19,"",_xll.RiskUniform($AJ$3,$AK$3))</f>
        <v>60.436099777042514</v>
      </c>
      <c r="U108" s="23">
        <f ca="1">IF(T108="","",_xll.RiskUniform($AJ$4,$AK$4)+$AJ$9)</f>
        <v>1091.6402009347401</v>
      </c>
      <c r="V108" s="23">
        <f t="shared" ca="1" si="18"/>
        <v>1198.8844891880149</v>
      </c>
      <c r="W108" s="23">
        <f t="shared" ca="1" si="19"/>
        <v>872.53796170556313</v>
      </c>
      <c r="X108" s="23">
        <f ca="1">IF($A108&gt;$AJ$20,"",_xll.RiskUniform($AJ$3,$AK$3))</f>
        <v>57.177803284162145</v>
      </c>
      <c r="Y108" s="23">
        <f ca="1">IF(X108="","",_xll.RiskUniform($AJ$4,$AK$4)+$AJ$10)</f>
        <v>1482.7833668587284</v>
      </c>
      <c r="Z108" s="23">
        <f t="shared" ca="1" si="20"/>
        <v>-610.72988891748287</v>
      </c>
      <c r="AA108" s="23">
        <f t="shared" ca="1" si="21"/>
        <v>-1539.1355396958977</v>
      </c>
      <c r="AB108" s="23">
        <f ca="1">IF($A108&gt;$AJ$21,"",_xll.RiskUniform($AJ$3,$AK$3))</f>
        <v>48.316940905558127</v>
      </c>
      <c r="AC108" s="23">
        <f ca="1">IF(AB108="","",_xll.RiskUniform($AJ$4,$AK$4)+$AJ$11)</f>
        <v>1655.8771714025602</v>
      </c>
      <c r="AD108" s="23">
        <f t="shared" ca="1" si="22"/>
        <v>911.45838882966234</v>
      </c>
      <c r="AE108" s="23">
        <f t="shared" ca="1" si="23"/>
        <v>1616.7863074225297</v>
      </c>
      <c r="AF108" s="23">
        <f ca="1">IF($A108&gt;$AJ$22,"",_xll.RiskUniform($AJ$3,$AK$3))</f>
        <v>220.96894586610313</v>
      </c>
      <c r="AG108" s="23">
        <f ca="1">IF(AF108="","",_xll.RiskUniform($AJ$4,$AK$4)+$AJ$12)</f>
        <v>1856.004945693018</v>
      </c>
    </row>
    <row r="109" spans="1:33" x14ac:dyDescent="0.2">
      <c r="A109">
        <v>107</v>
      </c>
      <c r="B109" s="23">
        <f t="shared" ca="1" si="24"/>
        <v>-27.313227931557762</v>
      </c>
      <c r="C109" s="23">
        <f t="shared" ca="1" si="25"/>
        <v>45.615196718374733</v>
      </c>
      <c r="D109" s="23">
        <f ca="1">IF(A109&gt;$AJ$15,"",_xll.RiskUniform($AJ$3,$AK$3))</f>
        <v>96.358094027343313</v>
      </c>
      <c r="E109" s="23">
        <f ca="1">IF(D109="","",_xll.RiskUniform($AJ$4,$AK$4))</f>
        <v>53.167269928944556</v>
      </c>
      <c r="F109" s="23">
        <f t="shared" ca="1" si="26"/>
        <v>236.64244515164557</v>
      </c>
      <c r="G109" s="23">
        <f t="shared" ca="1" si="27"/>
        <v>204.52204826347747</v>
      </c>
      <c r="H109" s="23">
        <f ca="1">IF(A109&gt;$AJ$16,"",_xll.RiskUniform($AJ$3,$AK$3))</f>
        <v>296.022427636587</v>
      </c>
      <c r="I109" s="23">
        <f ca="1">IF(H109="","",_xll.RiskUniform($AJ$4,$AK$4)+$AJ$6)</f>
        <v>312.77614211003657</v>
      </c>
      <c r="J109" s="23">
        <f t="shared" ca="1" si="28"/>
        <v>-485.39898789992372</v>
      </c>
      <c r="K109" s="23">
        <f t="shared" ca="1" si="29"/>
        <v>-312.71943148885015</v>
      </c>
      <c r="L109" s="23">
        <f ca="1">IF(A109&gt;$AJ$17,"",_xll.RiskUniform($AJ$3,$AK$3))</f>
        <v>280.17407023483707</v>
      </c>
      <c r="M109" s="23">
        <f ca="1">IF(L109="","",_xll.RiskUniform($AJ$4,$AK$4)+$AJ$7)</f>
        <v>577.4128681324828</v>
      </c>
      <c r="N109" s="23">
        <f t="shared" ca="1" si="30"/>
        <v>558.45990301035306</v>
      </c>
      <c r="O109" s="23">
        <f t="shared" ca="1" si="31"/>
        <v>631.5107676498742</v>
      </c>
      <c r="P109" s="23">
        <f ca="1">IF($A109&gt;$AJ$18,"",_xll.RiskUniform($AJ$3,$AK$3))</f>
        <v>139.07678677320362</v>
      </c>
      <c r="Q109" s="23">
        <f ca="1">IF(P109="","",_xll.RiskUniform($AJ$4,$AK$4)+$AJ$8)</f>
        <v>843.02035143172338</v>
      </c>
      <c r="R109" s="23">
        <f t="shared" ca="1" si="16"/>
        <v>566.443497457886</v>
      </c>
      <c r="S109" s="23">
        <f t="shared" ca="1" si="17"/>
        <v>870.32516549620232</v>
      </c>
      <c r="T109" s="23">
        <f ca="1">IF($A109&gt;$AJ$19,"",_xll.RiskUniform($AJ$3,$AK$3))</f>
        <v>277.45398347809601</v>
      </c>
      <c r="U109" s="23">
        <f ca="1">IF(T109="","",_xll.RiskUniform($AJ$4,$AK$4)+$AJ$9)</f>
        <v>1038.4238679404061</v>
      </c>
      <c r="V109" s="23">
        <f t="shared" ca="1" si="18"/>
        <v>1298.4571097024705</v>
      </c>
      <c r="W109" s="23">
        <f t="shared" ca="1" si="19"/>
        <v>-553.14630317966851</v>
      </c>
      <c r="X109" s="23">
        <f ca="1">IF($A109&gt;$AJ$20,"",_xll.RiskUniform($AJ$3,$AK$3))</f>
        <v>18.446836240097149</v>
      </c>
      <c r="Y109" s="23">
        <f ca="1">IF(X109="","",_xll.RiskUniform($AJ$4,$AK$4)+$AJ$10)</f>
        <v>1411.3687322802029</v>
      </c>
      <c r="Z109" s="23">
        <f t="shared" ca="1" si="20"/>
        <v>1272.004301654463</v>
      </c>
      <c r="AA109" s="23">
        <f t="shared" ca="1" si="21"/>
        <v>918.9133933468346</v>
      </c>
      <c r="AB109" s="23">
        <f ca="1">IF($A109&gt;$AJ$21,"",_xll.RiskUniform($AJ$3,$AK$3))</f>
        <v>38.324722741901518</v>
      </c>
      <c r="AC109" s="23">
        <f ca="1">IF(AB109="","",_xll.RiskUniform($AJ$4,$AK$4)+$AJ$11)</f>
        <v>1569.2025898205918</v>
      </c>
      <c r="AD109" s="23">
        <f t="shared" ca="1" si="22"/>
        <v>663.37982532492754</v>
      </c>
      <c r="AE109" s="23">
        <f t="shared" ca="1" si="23"/>
        <v>-1806.3847625776068</v>
      </c>
      <c r="AF109" s="23">
        <f ca="1">IF($A109&gt;$AJ$22,"",_xll.RiskUniform($AJ$3,$AK$3))</f>
        <v>162.14397325200676</v>
      </c>
      <c r="AG109" s="23">
        <f ca="1">IF(AF109="","",_xll.RiskUniform($AJ$4,$AK$4)+$AJ$12)</f>
        <v>1924.3437071169715</v>
      </c>
    </row>
    <row r="110" spans="1:33" x14ac:dyDescent="0.2">
      <c r="A110">
        <v>108</v>
      </c>
      <c r="B110" s="23">
        <f t="shared" ca="1" si="24"/>
        <v>-117.34658018658308</v>
      </c>
      <c r="C110" s="23">
        <f t="shared" ca="1" si="25"/>
        <v>172.27541900110319</v>
      </c>
      <c r="D110" s="23">
        <f ca="1">IF(A110&gt;$AJ$15,"",_xll.RiskUniform($AJ$3,$AK$3))</f>
        <v>209.51387875282805</v>
      </c>
      <c r="E110" s="23">
        <f ca="1">IF(D110="","",_xll.RiskUniform($AJ$4,$AK$4))</f>
        <v>208.444332792935</v>
      </c>
      <c r="F110" s="23">
        <f t="shared" ca="1" si="26"/>
        <v>-300.07861060949267</v>
      </c>
      <c r="G110" s="23">
        <f t="shared" ca="1" si="27"/>
        <v>-310.6079262986409</v>
      </c>
      <c r="H110" s="23">
        <f ca="1">IF(A110&gt;$AJ$16,"",_xll.RiskUniform($AJ$3,$AK$3))</f>
        <v>223.8557166282036</v>
      </c>
      <c r="I110" s="23">
        <f ca="1">IF(H110="","",_xll.RiskUniform($AJ$4,$AK$4)+$AJ$6)</f>
        <v>431.88477216135493</v>
      </c>
      <c r="J110" s="23">
        <f t="shared" ca="1" si="28"/>
        <v>-608.00871710949343</v>
      </c>
      <c r="K110" s="23">
        <f t="shared" ca="1" si="29"/>
        <v>-122.59735003374591</v>
      </c>
      <c r="L110" s="23">
        <f ca="1">IF(A110&gt;$AJ$17,"",_xll.RiskUniform($AJ$3,$AK$3))</f>
        <v>122.72108306000649</v>
      </c>
      <c r="M110" s="23">
        <f ca="1">IF(L110="","",_xll.RiskUniform($AJ$4,$AK$4)+$AJ$7)</f>
        <v>620.24568544765293</v>
      </c>
      <c r="N110" s="23">
        <f t="shared" ca="1" si="30"/>
        <v>41.940625949695544</v>
      </c>
      <c r="O110" s="23">
        <f t="shared" ca="1" si="31"/>
        <v>818.29855562739806</v>
      </c>
      <c r="P110" s="23">
        <f ca="1">IF($A110&gt;$AJ$18,"",_xll.RiskUniform($AJ$3,$AK$3))</f>
        <v>89.484181983962429</v>
      </c>
      <c r="Q110" s="23">
        <f ca="1">IF(P110="","",_xll.RiskUniform($AJ$4,$AK$4)+$AJ$8)</f>
        <v>819.3726516347358</v>
      </c>
      <c r="R110" s="23">
        <f t="shared" ca="1" si="16"/>
        <v>525.48093237241562</v>
      </c>
      <c r="S110" s="23">
        <f t="shared" ca="1" si="17"/>
        <v>-984.64266524277605</v>
      </c>
      <c r="T110" s="23">
        <f ca="1">IF($A110&gt;$AJ$19,"",_xll.RiskUniform($AJ$3,$AK$3))</f>
        <v>313.07869371379599</v>
      </c>
      <c r="U110" s="23">
        <f ca="1">IF(T110="","",_xll.RiskUniform($AJ$4,$AK$4)+$AJ$9)</f>
        <v>1116.0875362189925</v>
      </c>
      <c r="V110" s="23">
        <f t="shared" ca="1" si="18"/>
        <v>-1058.6848961326777</v>
      </c>
      <c r="W110" s="23">
        <f t="shared" ca="1" si="19"/>
        <v>-860.80499054429197</v>
      </c>
      <c r="X110" s="23">
        <f ca="1">IF($A110&gt;$AJ$20,"",_xll.RiskUniform($AJ$3,$AK$3))</f>
        <v>79.222487548125599</v>
      </c>
      <c r="Y110" s="23">
        <f ca="1">IF(X110="","",_xll.RiskUniform($AJ$4,$AK$4)+$AJ$10)</f>
        <v>1364.4775340933309</v>
      </c>
      <c r="Z110" s="23">
        <f t="shared" ca="1" si="20"/>
        <v>690.48060492076206</v>
      </c>
      <c r="AA110" s="23">
        <f t="shared" ca="1" si="21"/>
        <v>1469.6640817773325</v>
      </c>
      <c r="AB110" s="23">
        <f ca="1">IF($A110&gt;$AJ$21,"",_xll.RiskUniform($AJ$3,$AK$3))</f>
        <v>265.02536409680772</v>
      </c>
      <c r="AC110" s="23">
        <f ca="1">IF(AB110="","",_xll.RiskUniform($AJ$4,$AK$4)+$AJ$11)</f>
        <v>1623.7844620017004</v>
      </c>
      <c r="AD110" s="23">
        <f t="shared" ca="1" si="22"/>
        <v>401.08566061324501</v>
      </c>
      <c r="AE110" s="23">
        <f t="shared" ca="1" si="23"/>
        <v>-1881.7506546379825</v>
      </c>
      <c r="AF110" s="23">
        <f ca="1">IF($A110&gt;$AJ$22,"",_xll.RiskUniform($AJ$3,$AK$3))</f>
        <v>212.2675065198483</v>
      </c>
      <c r="AG110" s="23">
        <f ca="1">IF(AF110="","",_xll.RiskUniform($AJ$4,$AK$4)+$AJ$12)</f>
        <v>1924.0205906850474</v>
      </c>
    </row>
    <row r="111" spans="1:33" x14ac:dyDescent="0.2">
      <c r="A111">
        <v>109</v>
      </c>
      <c r="B111" s="23">
        <f t="shared" ca="1" si="24"/>
        <v>-90.435127073099196</v>
      </c>
      <c r="C111" s="23">
        <f t="shared" ca="1" si="25"/>
        <v>20.999397816103031</v>
      </c>
      <c r="D111" s="23">
        <f ca="1">IF(A111&gt;$AJ$15,"",_xll.RiskUniform($AJ$3,$AK$3))</f>
        <v>128.57713815786383</v>
      </c>
      <c r="E111" s="23">
        <f ca="1">IF(D111="","",_xll.RiskUniform($AJ$4,$AK$4))</f>
        <v>92.841191921294026</v>
      </c>
      <c r="F111" s="23">
        <f t="shared" ca="1" si="26"/>
        <v>-444.16548413174621</v>
      </c>
      <c r="G111" s="23">
        <f t="shared" ca="1" si="27"/>
        <v>-189.36800167846147</v>
      </c>
      <c r="H111" s="23">
        <f ca="1">IF(A111&gt;$AJ$16,"",_xll.RiskUniform($AJ$3,$AK$3))</f>
        <v>122.92512332397183</v>
      </c>
      <c r="I111" s="23">
        <f ca="1">IF(H111="","",_xll.RiskUniform($AJ$4,$AK$4)+$AJ$6)</f>
        <v>482.84906270353503</v>
      </c>
      <c r="J111" s="23">
        <f t="shared" ca="1" si="28"/>
        <v>-548.80463700101711</v>
      </c>
      <c r="K111" s="23">
        <f t="shared" ca="1" si="29"/>
        <v>130.95757643551667</v>
      </c>
      <c r="L111" s="23">
        <f ca="1">IF(A111&gt;$AJ$17,"",_xll.RiskUniform($AJ$3,$AK$3))</f>
        <v>310.78342984661396</v>
      </c>
      <c r="M111" s="23">
        <f ca="1">IF(L111="","",_xll.RiskUniform($AJ$4,$AK$4)+$AJ$7)</f>
        <v>564.2130948672517</v>
      </c>
      <c r="N111" s="23">
        <f t="shared" ca="1" si="30"/>
        <v>844.91289656952358</v>
      </c>
      <c r="O111" s="23">
        <f t="shared" ca="1" si="31"/>
        <v>241.03532260792267</v>
      </c>
      <c r="P111" s="23">
        <f ca="1">IF($A111&gt;$AJ$18,"",_xll.RiskUniform($AJ$3,$AK$3))</f>
        <v>232.75575290567892</v>
      </c>
      <c r="Q111" s="23">
        <f ca="1">IF(P111="","",_xll.RiskUniform($AJ$4,$AK$4)+$AJ$8)</f>
        <v>878.6215508022824</v>
      </c>
      <c r="R111" s="23">
        <f t="shared" ca="1" si="16"/>
        <v>-970.10350274086966</v>
      </c>
      <c r="S111" s="23">
        <f t="shared" ca="1" si="17"/>
        <v>-515.78974406824204</v>
      </c>
      <c r="T111" s="23">
        <f ca="1">IF($A111&gt;$AJ$19,"",_xll.RiskUniform($AJ$3,$AK$3))</f>
        <v>160.70989868813675</v>
      </c>
      <c r="U111" s="23">
        <f ca="1">IF(T111="","",_xll.RiskUniform($AJ$4,$AK$4)+$AJ$9)</f>
        <v>1098.6991699806126</v>
      </c>
      <c r="V111" s="23">
        <f t="shared" ca="1" si="18"/>
        <v>-707.07604213733339</v>
      </c>
      <c r="W111" s="23">
        <f t="shared" ca="1" si="19"/>
        <v>1150.3973457238651</v>
      </c>
      <c r="X111" s="23">
        <f ca="1">IF($A111&gt;$AJ$20,"",_xll.RiskUniform($AJ$3,$AK$3))</f>
        <v>39.821020248282295</v>
      </c>
      <c r="Y111" s="23">
        <f ca="1">IF(X111="","",_xll.RiskUniform($AJ$4,$AK$4)+$AJ$10)</f>
        <v>1350.3223994339685</v>
      </c>
      <c r="Z111" s="23">
        <f t="shared" ca="1" si="20"/>
        <v>676.4355628754854</v>
      </c>
      <c r="AA111" s="23">
        <f t="shared" ca="1" si="21"/>
        <v>1544.1638267565256</v>
      </c>
      <c r="AB111" s="23">
        <f ca="1">IF($A111&gt;$AJ$21,"",_xll.RiskUniform($AJ$3,$AK$3))</f>
        <v>177.08710500818282</v>
      </c>
      <c r="AC111" s="23">
        <f ca="1">IF(AB111="","",_xll.RiskUniform($AJ$4,$AK$4)+$AJ$11)</f>
        <v>1685.825315560907</v>
      </c>
      <c r="AD111" s="23">
        <f t="shared" ca="1" si="22"/>
        <v>-1415.2547564029096</v>
      </c>
      <c r="AE111" s="23">
        <f t="shared" ca="1" si="23"/>
        <v>1339.2765286511285</v>
      </c>
      <c r="AF111" s="23">
        <f ca="1">IF($A111&gt;$AJ$22,"",_xll.RiskUniform($AJ$3,$AK$3))</f>
        <v>77.7819941811387</v>
      </c>
      <c r="AG111" s="23">
        <f ca="1">IF(AF111="","",_xll.RiskUniform($AJ$4,$AK$4)+$AJ$12)</f>
        <v>1948.4885541662482</v>
      </c>
    </row>
    <row r="112" spans="1:33" x14ac:dyDescent="0.2">
      <c r="A112">
        <v>110</v>
      </c>
      <c r="B112" s="23">
        <f t="shared" ca="1" si="24"/>
        <v>42.907955846420393</v>
      </c>
      <c r="C112" s="23">
        <f t="shared" ca="1" si="25"/>
        <v>21.405856077434361</v>
      </c>
      <c r="D112" s="23">
        <f ca="1">IF(A112&gt;$AJ$15,"",_xll.RiskUniform($AJ$3,$AK$3))</f>
        <v>339.75475658357658</v>
      </c>
      <c r="E112" s="23">
        <f ca="1">IF(D112="","",_xll.RiskUniform($AJ$4,$AK$4))</f>
        <v>47.951051597709466</v>
      </c>
      <c r="F112" s="23">
        <f t="shared" ca="1" si="26"/>
        <v>-285.1693165641455</v>
      </c>
      <c r="G112" s="23">
        <f t="shared" ca="1" si="27"/>
        <v>206.26422248850704</v>
      </c>
      <c r="H112" s="23">
        <f ca="1">IF(A112&gt;$AJ$16,"",_xll.RiskUniform($AJ$3,$AK$3))</f>
        <v>153.31184414032197</v>
      </c>
      <c r="I112" s="23">
        <f ca="1">IF(H112="","",_xll.RiskUniform($AJ$4,$AK$4)+$AJ$6)</f>
        <v>351.94668429813368</v>
      </c>
      <c r="J112" s="23">
        <f t="shared" ca="1" si="28"/>
        <v>-557.07733862801433</v>
      </c>
      <c r="K112" s="23">
        <f t="shared" ca="1" si="29"/>
        <v>142.83381230208246</v>
      </c>
      <c r="L112" s="23">
        <f ca="1">IF(A112&gt;$AJ$17,"",_xll.RiskUniform($AJ$3,$AK$3))</f>
        <v>197.66934548988542</v>
      </c>
      <c r="M112" s="23">
        <f ca="1">IF(L112="","",_xll.RiskUniform($AJ$4,$AK$4)+$AJ$7)</f>
        <v>575.09708671633689</v>
      </c>
      <c r="N112" s="23">
        <f t="shared" ca="1" si="30"/>
        <v>836.36423012435603</v>
      </c>
      <c r="O112" s="23">
        <f t="shared" ca="1" si="31"/>
        <v>149.06197028799099</v>
      </c>
      <c r="P112" s="23">
        <f ca="1">IF($A112&gt;$AJ$18,"",_xll.RiskUniform($AJ$3,$AK$3))</f>
        <v>301.76926896458696</v>
      </c>
      <c r="Q112" s="23">
        <f ca="1">IF(P112="","",_xll.RiskUniform($AJ$4,$AK$4)+$AJ$8)</f>
        <v>849.54375780041175</v>
      </c>
      <c r="R112" s="23">
        <f t="shared" ca="1" si="16"/>
        <v>60.461603390999251</v>
      </c>
      <c r="S112" s="23">
        <f t="shared" ca="1" si="17"/>
        <v>1038.2715768069265</v>
      </c>
      <c r="T112" s="23">
        <f ca="1">IF($A112&gt;$AJ$19,"",_xll.RiskUniform($AJ$3,$AK$3))</f>
        <v>334.52145036072545</v>
      </c>
      <c r="U112" s="23">
        <f ca="1">IF(T112="","",_xll.RiskUniform($AJ$4,$AK$4)+$AJ$9)</f>
        <v>1040.0305152685435</v>
      </c>
      <c r="V112" s="23">
        <f t="shared" ca="1" si="18"/>
        <v>1284.3011586051011</v>
      </c>
      <c r="W112" s="23">
        <f t="shared" ca="1" si="19"/>
        <v>-342.06515937921131</v>
      </c>
      <c r="X112" s="23">
        <f ca="1">IF($A112&gt;$AJ$20,"",_xll.RiskUniform($AJ$3,$AK$3))</f>
        <v>295.04940885883434</v>
      </c>
      <c r="Y112" s="23">
        <f ca="1">IF(X112="","",_xll.RiskUniform($AJ$4,$AK$4)+$AJ$10)</f>
        <v>1329.0741285780603</v>
      </c>
      <c r="Z112" s="23">
        <f t="shared" ca="1" si="20"/>
        <v>-1458.1480272953681</v>
      </c>
      <c r="AA112" s="23">
        <f t="shared" ca="1" si="21"/>
        <v>-365.80362436599216</v>
      </c>
      <c r="AB112" s="23">
        <f ca="1">IF($A112&gt;$AJ$21,"",_xll.RiskUniform($AJ$3,$AK$3))</f>
        <v>348.96258059552002</v>
      </c>
      <c r="AC112" s="23">
        <f ca="1">IF(AB112="","",_xll.RiskUniform($AJ$4,$AK$4)+$AJ$11)</f>
        <v>1503.3322856589855</v>
      </c>
      <c r="AD112" s="23">
        <f t="shared" ca="1" si="22"/>
        <v>886.59752669955685</v>
      </c>
      <c r="AE112" s="23">
        <f t="shared" ca="1" si="23"/>
        <v>1587.6469513328782</v>
      </c>
      <c r="AF112" s="23">
        <f ca="1">IF($A112&gt;$AJ$22,"",_xll.RiskUniform($AJ$3,$AK$3))</f>
        <v>107.87565045154278</v>
      </c>
      <c r="AG112" s="23">
        <f ca="1">IF(AF112="","",_xll.RiskUniform($AJ$4,$AK$4)+$AJ$12)</f>
        <v>1818.4273470299422</v>
      </c>
    </row>
    <row r="113" spans="1:33" x14ac:dyDescent="0.2">
      <c r="A113">
        <v>111</v>
      </c>
      <c r="B113" s="23">
        <f t="shared" ca="1" si="24"/>
        <v>31.923903874304322</v>
      </c>
      <c r="C113" s="23">
        <f t="shared" ca="1" si="25"/>
        <v>7.8373698636357068</v>
      </c>
      <c r="D113" s="23">
        <f ca="1">IF(A113&gt;$AJ$15,"",_xll.RiskUniform($AJ$3,$AK$3))</f>
        <v>195.01948494819908</v>
      </c>
      <c r="E113" s="23">
        <f ca="1">IF(D113="","",_xll.RiskUniform($AJ$4,$AK$4))</f>
        <v>32.871872550179546</v>
      </c>
      <c r="F113" s="23">
        <f t="shared" ca="1" si="26"/>
        <v>-298.34808433276066</v>
      </c>
      <c r="G113" s="23">
        <f t="shared" ca="1" si="27"/>
        <v>240.6486831602721</v>
      </c>
      <c r="H113" s="23">
        <f ca="1">IF(A113&gt;$AJ$16,"",_xll.RiskUniform($AJ$3,$AK$3))</f>
        <v>115.56017351592361</v>
      </c>
      <c r="I113" s="23">
        <f ca="1">IF(H113="","",_xll.RiskUniform($AJ$4,$AK$4)+$AJ$6)</f>
        <v>383.30584150492814</v>
      </c>
      <c r="J113" s="23">
        <f t="shared" ca="1" si="28"/>
        <v>-226.31190437515647</v>
      </c>
      <c r="K113" s="23">
        <f t="shared" ca="1" si="29"/>
        <v>-671.36381846228187</v>
      </c>
      <c r="L113" s="23">
        <f ca="1">IF(A113&gt;$AJ$17,"",_xll.RiskUniform($AJ$3,$AK$3))</f>
        <v>73.502297116301321</v>
      </c>
      <c r="M113" s="23">
        <f ca="1">IF(L113="","",_xll.RiskUniform($AJ$4,$AK$4)+$AJ$7)</f>
        <v>708.4817956745012</v>
      </c>
      <c r="N113" s="23">
        <f t="shared" ca="1" si="30"/>
        <v>-892.90333299731878</v>
      </c>
      <c r="O113" s="23">
        <f t="shared" ca="1" si="31"/>
        <v>-92.836987017474499</v>
      </c>
      <c r="P113" s="23">
        <f ca="1">IF($A113&gt;$AJ$18,"",_xll.RiskUniform($AJ$3,$AK$3))</f>
        <v>317.40445781827259</v>
      </c>
      <c r="Q113" s="23">
        <f ca="1">IF(P113="","",_xll.RiskUniform($AJ$4,$AK$4)+$AJ$8)</f>
        <v>897.71658569740339</v>
      </c>
      <c r="R113" s="23">
        <f t="shared" ca="1" si="16"/>
        <v>-1002.2497844527661</v>
      </c>
      <c r="S113" s="23">
        <f t="shared" ca="1" si="17"/>
        <v>54.629511170342774</v>
      </c>
      <c r="T113" s="23">
        <f ca="1">IF($A113&gt;$AJ$19,"",_xll.RiskUniform($AJ$3,$AK$3))</f>
        <v>210.43225479204827</v>
      </c>
      <c r="U113" s="23">
        <f ca="1">IF(T113="","",_xll.RiskUniform($AJ$4,$AK$4)+$AJ$9)</f>
        <v>1003.73752242622</v>
      </c>
      <c r="V113" s="23">
        <f t="shared" ca="1" si="18"/>
        <v>648.70234745504558</v>
      </c>
      <c r="W113" s="23">
        <f t="shared" ca="1" si="19"/>
        <v>1118.1275704620161</v>
      </c>
      <c r="X113" s="23">
        <f ca="1">IF($A113&gt;$AJ$20,"",_xll.RiskUniform($AJ$3,$AK$3))</f>
        <v>352.90346369157305</v>
      </c>
      <c r="Y113" s="23">
        <f ca="1">IF(X113="","",_xll.RiskUniform($AJ$4,$AK$4)+$AJ$10)</f>
        <v>1292.6809348872512</v>
      </c>
      <c r="Z113" s="23">
        <f t="shared" ca="1" si="20"/>
        <v>-1134.4379414569216</v>
      </c>
      <c r="AA113" s="23">
        <f t="shared" ca="1" si="21"/>
        <v>1223.5091157867002</v>
      </c>
      <c r="AB113" s="23">
        <f ca="1">IF($A113&gt;$AJ$21,"",_xll.RiskUniform($AJ$3,$AK$3))</f>
        <v>90.283031859806968</v>
      </c>
      <c r="AC113" s="23">
        <f ca="1">IF(AB113="","",_xll.RiskUniform($AJ$4,$AK$4)+$AJ$11)</f>
        <v>1668.5095143361248</v>
      </c>
      <c r="AD113" s="23">
        <f t="shared" ca="1" si="22"/>
        <v>-1544.3848877735115</v>
      </c>
      <c r="AE113" s="23">
        <f t="shared" ca="1" si="23"/>
        <v>1147.2587919771959</v>
      </c>
      <c r="AF113" s="23">
        <f ca="1">IF($A113&gt;$AJ$22,"",_xll.RiskUniform($AJ$3,$AK$3))</f>
        <v>147.01594013004731</v>
      </c>
      <c r="AG113" s="23">
        <f ca="1">IF(AF113="","",_xll.RiskUniform($AJ$4,$AK$4)+$AJ$12)</f>
        <v>1923.8834209359404</v>
      </c>
    </row>
    <row r="114" spans="1:33" x14ac:dyDescent="0.2">
      <c r="A114">
        <v>112</v>
      </c>
      <c r="B114" s="23">
        <f t="shared" ca="1" si="24"/>
        <v>226.79868316740641</v>
      </c>
      <c r="C114" s="23">
        <f t="shared" ca="1" si="25"/>
        <v>-66.76500999690748</v>
      </c>
      <c r="D114" s="23">
        <f ca="1">IF(A114&gt;$AJ$15,"",_xll.RiskUniform($AJ$3,$AK$3))</f>
        <v>75.111930741251726</v>
      </c>
      <c r="E114" s="23">
        <f ca="1">IF(D114="","",_xll.RiskUniform($AJ$4,$AK$4))</f>
        <v>236.42167676919297</v>
      </c>
      <c r="F114" s="23">
        <f t="shared" ca="1" si="26"/>
        <v>152.91024775839924</v>
      </c>
      <c r="G114" s="23">
        <f t="shared" ca="1" si="27"/>
        <v>-262.97543100992897</v>
      </c>
      <c r="H114" s="23">
        <f ca="1">IF(A114&gt;$AJ$16,"",_xll.RiskUniform($AJ$3,$AK$3))</f>
        <v>30.371807371049183</v>
      </c>
      <c r="I114" s="23">
        <f ca="1">IF(H114="","",_xll.RiskUniform($AJ$4,$AK$4)+$AJ$6)</f>
        <v>304.19996907362258</v>
      </c>
      <c r="J114" s="23">
        <f t="shared" ca="1" si="28"/>
        <v>-477.56321452565481</v>
      </c>
      <c r="K114" s="23">
        <f t="shared" ca="1" si="29"/>
        <v>350.88787452975276</v>
      </c>
      <c r="L114" s="23">
        <f ca="1">IF(A114&gt;$AJ$17,"",_xll.RiskUniform($AJ$3,$AK$3))</f>
        <v>159.58755818563688</v>
      </c>
      <c r="M114" s="23">
        <f ca="1">IF(L114="","",_xll.RiskUniform($AJ$4,$AK$4)+$AJ$7)</f>
        <v>592.6119509089267</v>
      </c>
      <c r="N114" s="23">
        <f t="shared" ca="1" si="30"/>
        <v>-902.67533715276181</v>
      </c>
      <c r="O114" s="23">
        <f t="shared" ca="1" si="31"/>
        <v>-270.12099385754914</v>
      </c>
      <c r="P114" s="23">
        <f ca="1">IF($A114&gt;$AJ$18,"",_xll.RiskUniform($AJ$3,$AK$3))</f>
        <v>292.45888068505104</v>
      </c>
      <c r="Q114" s="23">
        <f ca="1">IF(P114="","",_xll.RiskUniform($AJ$4,$AK$4)+$AJ$8)</f>
        <v>942.22508755946546</v>
      </c>
      <c r="R114" s="23">
        <f t="shared" ca="1" si="16"/>
        <v>-304.2176276369222</v>
      </c>
      <c r="S114" s="23">
        <f t="shared" ca="1" si="17"/>
        <v>-1004.6207106930655</v>
      </c>
      <c r="T114" s="23">
        <f ca="1">IF($A114&gt;$AJ$19,"",_xll.RiskUniform($AJ$3,$AK$3))</f>
        <v>199.19709303815483</v>
      </c>
      <c r="U114" s="23">
        <f ca="1">IF(T114="","",_xll.RiskUniform($AJ$4,$AK$4)+$AJ$9)</f>
        <v>1049.6719188958409</v>
      </c>
      <c r="V114" s="23">
        <f t="shared" ca="1" si="18"/>
        <v>-580.65462539947396</v>
      </c>
      <c r="W114" s="23">
        <f t="shared" ca="1" si="19"/>
        <v>-1215.811962740187</v>
      </c>
      <c r="X114" s="23">
        <f ca="1">IF($A114&gt;$AJ$20,"",_xll.RiskUniform($AJ$3,$AK$3))</f>
        <v>274.44380112262917</v>
      </c>
      <c r="Y114" s="23">
        <f ca="1">IF(X114="","",_xll.RiskUniform($AJ$4,$AK$4)+$AJ$10)</f>
        <v>1347.352412229239</v>
      </c>
      <c r="Z114" s="23">
        <f t="shared" ca="1" si="20"/>
        <v>1428.2109401146004</v>
      </c>
      <c r="AA114" s="23">
        <f t="shared" ca="1" si="21"/>
        <v>1010.3255872775652</v>
      </c>
      <c r="AB114" s="23">
        <f ca="1">IF($A114&gt;$AJ$21,"",_xll.RiskUniform($AJ$3,$AK$3))</f>
        <v>151.41212681156682</v>
      </c>
      <c r="AC114" s="23">
        <f ca="1">IF(AB114="","",_xll.RiskUniform($AJ$4,$AK$4)+$AJ$11)</f>
        <v>1749.441134125635</v>
      </c>
      <c r="AD114" s="23">
        <f t="shared" ca="1" si="22"/>
        <v>-156.84084765007245</v>
      </c>
      <c r="AE114" s="23">
        <f t="shared" ca="1" si="23"/>
        <v>-1917.9234673508654</v>
      </c>
      <c r="AF114" s="23">
        <f ca="1">IF($A114&gt;$AJ$22,"",_xll.RiskUniform($AJ$3,$AK$3))</f>
        <v>243.39183583021494</v>
      </c>
      <c r="AG114" s="23">
        <f ca="1">IF(AF114="","",_xll.RiskUniform($AJ$4,$AK$4)+$AJ$12)</f>
        <v>1924.3257203775972</v>
      </c>
    </row>
    <row r="115" spans="1:33" x14ac:dyDescent="0.2">
      <c r="A115">
        <v>113</v>
      </c>
      <c r="B115" s="23">
        <f t="shared" ca="1" si="24"/>
        <v>113.08942401896671</v>
      </c>
      <c r="C115" s="23">
        <f t="shared" ca="1" si="25"/>
        <v>-90.906011478643663</v>
      </c>
      <c r="D115" s="23">
        <f ca="1">IF(A115&gt;$AJ$15,"",_xll.RiskUniform($AJ$3,$AK$3))</f>
        <v>112.42025638360982</v>
      </c>
      <c r="E115" s="23">
        <f ca="1">IF(D115="","",_xll.RiskUniform($AJ$4,$AK$4))</f>
        <v>145.09693569437275</v>
      </c>
      <c r="F115" s="23">
        <f t="shared" ca="1" si="26"/>
        <v>266.56156714758356</v>
      </c>
      <c r="G115" s="23">
        <f t="shared" ca="1" si="27"/>
        <v>292.52287213067365</v>
      </c>
      <c r="H115" s="23">
        <f ca="1">IF(A115&gt;$AJ$16,"",_xll.RiskUniform($AJ$3,$AK$3))</f>
        <v>132.77869167370446</v>
      </c>
      <c r="I115" s="23">
        <f ca="1">IF(H115="","",_xll.RiskUniform($AJ$4,$AK$4)+$AJ$6)</f>
        <v>395.75838563415704</v>
      </c>
      <c r="J115" s="23">
        <f t="shared" ca="1" si="28"/>
        <v>-298.63862565732097</v>
      </c>
      <c r="K115" s="23">
        <f t="shared" ca="1" si="29"/>
        <v>-597.54246655112831</v>
      </c>
      <c r="L115" s="23">
        <f ca="1">IF(A115&gt;$AJ$17,"",_xll.RiskUniform($AJ$3,$AK$3))</f>
        <v>330.97455489781254</v>
      </c>
      <c r="M115" s="23">
        <f ca="1">IF(L115="","",_xll.RiskUniform($AJ$4,$AK$4)+$AJ$7)</f>
        <v>668.01349392545944</v>
      </c>
      <c r="N115" s="23">
        <f t="shared" ca="1" si="30"/>
        <v>46.855639496322276</v>
      </c>
      <c r="O115" s="23">
        <f t="shared" ca="1" si="31"/>
        <v>947.96086022388658</v>
      </c>
      <c r="P115" s="23">
        <f ca="1">IF($A115&gt;$AJ$18,"",_xll.RiskUniform($AJ$3,$AK$3))</f>
        <v>277.98156221555007</v>
      </c>
      <c r="Q115" s="23">
        <f ca="1">IF(P115="","",_xll.RiskUniform($AJ$4,$AK$4)+$AJ$8)</f>
        <v>949.118139890404</v>
      </c>
      <c r="R115" s="23">
        <f t="shared" ca="1" si="16"/>
        <v>-882.3540869623962</v>
      </c>
      <c r="S115" s="23">
        <f t="shared" ca="1" si="17"/>
        <v>-556.35619537627997</v>
      </c>
      <c r="T115" s="23">
        <f ca="1">IF($A115&gt;$AJ$19,"",_xll.RiskUniform($AJ$3,$AK$3))</f>
        <v>185.91653706471848</v>
      </c>
      <c r="U115" s="23">
        <f ca="1">IF(T115="","",_xll.RiskUniform($AJ$4,$AK$4)+$AJ$9)</f>
        <v>1043.1111881831262</v>
      </c>
      <c r="V115" s="23">
        <f t="shared" ca="1" si="18"/>
        <v>98.836664455738273</v>
      </c>
      <c r="W115" s="23">
        <f t="shared" ca="1" si="19"/>
        <v>-1287.5313466288137</v>
      </c>
      <c r="X115" s="23">
        <f ca="1">IF($A115&gt;$AJ$20,"",_xll.RiskUniform($AJ$3,$AK$3))</f>
        <v>117.88633872736919</v>
      </c>
      <c r="Y115" s="23">
        <f ca="1">IF(X115="","",_xll.RiskUniform($AJ$4,$AK$4)+$AJ$10)</f>
        <v>1291.3193465570562</v>
      </c>
      <c r="Z115" s="23">
        <f t="shared" ca="1" si="20"/>
        <v>1473.214602414824</v>
      </c>
      <c r="AA115" s="23">
        <f t="shared" ca="1" si="21"/>
        <v>-480.47830576338731</v>
      </c>
      <c r="AB115" s="23">
        <f ca="1">IF($A115&gt;$AJ$21,"",_xll.RiskUniform($AJ$3,$AK$3))</f>
        <v>263.57851774461881</v>
      </c>
      <c r="AC115" s="23">
        <f ca="1">IF(AB115="","",_xll.RiskUniform($AJ$4,$AK$4)+$AJ$11)</f>
        <v>1549.5872570066917</v>
      </c>
      <c r="AD115" s="23">
        <f t="shared" ca="1" si="22"/>
        <v>1705.2015350010624</v>
      </c>
      <c r="AE115" s="23">
        <f t="shared" ca="1" si="23"/>
        <v>970.40766306566513</v>
      </c>
      <c r="AF115" s="23">
        <f ca="1">IF($A115&gt;$AJ$22,"",_xll.RiskUniform($AJ$3,$AK$3))</f>
        <v>82.198787981756496</v>
      </c>
      <c r="AG115" s="23">
        <f ca="1">IF(AF115="","",_xll.RiskUniform($AJ$4,$AK$4)+$AJ$12)</f>
        <v>1961.98962981626</v>
      </c>
    </row>
    <row r="116" spans="1:33" x14ac:dyDescent="0.2">
      <c r="A116">
        <v>114</v>
      </c>
      <c r="B116" s="23">
        <f t="shared" ca="1" si="24"/>
        <v>-206.50471532791053</v>
      </c>
      <c r="C116" s="23">
        <f t="shared" ca="1" si="25"/>
        <v>69.994167788657023</v>
      </c>
      <c r="D116" s="23">
        <f ca="1">IF(A116&gt;$AJ$15,"",_xll.RiskUniform($AJ$3,$AK$3))</f>
        <v>197.59354279781112</v>
      </c>
      <c r="E116" s="23">
        <f ca="1">IF(D116="","",_xll.RiskUniform($AJ$4,$AK$4))</f>
        <v>218.04444725121536</v>
      </c>
      <c r="F116" s="23">
        <f t="shared" ca="1" si="26"/>
        <v>374.59000768463164</v>
      </c>
      <c r="G116" s="23">
        <f t="shared" ca="1" si="27"/>
        <v>197.34526522940314</v>
      </c>
      <c r="H116" s="23">
        <f ca="1">IF(A116&gt;$AJ$16,"",_xll.RiskUniform($AJ$3,$AK$3))</f>
        <v>57.033548300415404</v>
      </c>
      <c r="I116" s="23">
        <f ca="1">IF(H116="","",_xll.RiskUniform($AJ$4,$AK$4)+$AJ$6)</f>
        <v>423.39441135380599</v>
      </c>
      <c r="J116" s="23">
        <f t="shared" ca="1" si="28"/>
        <v>-598.46397664707888</v>
      </c>
      <c r="K116" s="23">
        <f t="shared" ca="1" si="29"/>
        <v>-300.523154194315</v>
      </c>
      <c r="L116" s="23">
        <f ca="1">IF(A116&gt;$AJ$17,"",_xll.RiskUniform($AJ$3,$AK$3))</f>
        <v>324.04941541188543</v>
      </c>
      <c r="M116" s="23">
        <f ca="1">IF(L116="","",_xll.RiskUniform($AJ$4,$AK$4)+$AJ$7)</f>
        <v>669.68148962856617</v>
      </c>
      <c r="N116" s="23">
        <f t="shared" ca="1" si="30"/>
        <v>948.05245781639996</v>
      </c>
      <c r="O116" s="23">
        <f t="shared" ca="1" si="31"/>
        <v>-58.955674519117281</v>
      </c>
      <c r="P116" s="23">
        <f ca="1">IF($A116&gt;$AJ$18,"",_xll.RiskUniform($AJ$3,$AK$3))</f>
        <v>157.01752656515026</v>
      </c>
      <c r="Q116" s="23">
        <f ca="1">IF(P116="","",_xll.RiskUniform($AJ$4,$AK$4)+$AJ$8)</f>
        <v>949.88380043546431</v>
      </c>
      <c r="R116" s="23">
        <f t="shared" ca="1" si="16"/>
        <v>-517.17878105872308</v>
      </c>
      <c r="S116" s="23">
        <f t="shared" ca="1" si="17"/>
        <v>990.53761159571286</v>
      </c>
      <c r="T116" s="23">
        <f ca="1">IF($A116&gt;$AJ$19,"",_xll.RiskUniform($AJ$3,$AK$3))</f>
        <v>221.96346811888171</v>
      </c>
      <c r="U116" s="23">
        <f ca="1">IF(T116="","",_xll.RiskUniform($AJ$4,$AK$4)+$AJ$9)</f>
        <v>1117.4250093689177</v>
      </c>
      <c r="V116" s="23">
        <f t="shared" ca="1" si="18"/>
        <v>1147.5015614825372</v>
      </c>
      <c r="W116" s="23">
        <f t="shared" ca="1" si="19"/>
        <v>-800.06530019375612</v>
      </c>
      <c r="X116" s="23">
        <f ca="1">IF($A116&gt;$AJ$20,"",_xll.RiskUniform($AJ$3,$AK$3))</f>
        <v>344.96633164114832</v>
      </c>
      <c r="Y116" s="23">
        <f ca="1">IF(X116="","",_xll.RiskUniform($AJ$4,$AK$4)+$AJ$10)</f>
        <v>1398.8796653676063</v>
      </c>
      <c r="Z116" s="23">
        <f t="shared" ca="1" si="20"/>
        <v>1465.1209147473362</v>
      </c>
      <c r="AA116" s="23">
        <f t="shared" ca="1" si="21"/>
        <v>336.19801769038406</v>
      </c>
      <c r="AB116" s="23">
        <f ca="1">IF($A116&gt;$AJ$21,"",_xll.RiskUniform($AJ$3,$AK$3))</f>
        <v>276.68571634817243</v>
      </c>
      <c r="AC116" s="23">
        <f ca="1">IF(AB116="","",_xll.RiskUniform($AJ$4,$AK$4)+$AJ$11)</f>
        <v>1503.1993886138375</v>
      </c>
      <c r="AD116" s="23">
        <f t="shared" ca="1" si="22"/>
        <v>-1857.346264432003</v>
      </c>
      <c r="AE116" s="23">
        <f t="shared" ca="1" si="23"/>
        <v>-22.599123467735964</v>
      </c>
      <c r="AF116" s="23">
        <f ca="1">IF($A116&gt;$AJ$22,"",_xll.RiskUniform($AJ$3,$AK$3))</f>
        <v>210.49887461625079</v>
      </c>
      <c r="AG116" s="23">
        <f ca="1">IF(AF116="","",_xll.RiskUniform($AJ$4,$AK$4)+$AJ$12)</f>
        <v>1857.4837459264686</v>
      </c>
    </row>
    <row r="117" spans="1:33" x14ac:dyDescent="0.2">
      <c r="A117">
        <v>115</v>
      </c>
      <c r="B117" s="23">
        <f t="shared" ca="1" si="24"/>
        <v>-182.71618103213476</v>
      </c>
      <c r="C117" s="23">
        <f t="shared" ca="1" si="25"/>
        <v>49.358492862413939</v>
      </c>
      <c r="D117" s="23">
        <f ca="1">IF(A117&gt;$AJ$15,"",_xll.RiskUniform($AJ$3,$AK$3))</f>
        <v>21.727308585175305</v>
      </c>
      <c r="E117" s="23">
        <f ca="1">IF(D117="","",_xll.RiskUniform($AJ$4,$AK$4))</f>
        <v>189.26559018642774</v>
      </c>
      <c r="F117" s="23">
        <f t="shared" ca="1" si="26"/>
        <v>-61.60963070842606</v>
      </c>
      <c r="G117" s="23">
        <f t="shared" ca="1" si="27"/>
        <v>-255.41632489127764</v>
      </c>
      <c r="H117" s="23">
        <f ca="1">IF(A117&gt;$AJ$16,"",_xll.RiskUniform($AJ$3,$AK$3))</f>
        <v>35.891624312108249</v>
      </c>
      <c r="I117" s="23">
        <f ca="1">IF(H117="","",_xll.RiskUniform($AJ$4,$AK$4)+$AJ$6)</f>
        <v>262.74178506091363</v>
      </c>
      <c r="J117" s="23">
        <f t="shared" ca="1" si="28"/>
        <v>-57.230564755761954</v>
      </c>
      <c r="K117" s="23">
        <f t="shared" ca="1" si="29"/>
        <v>637.8188410356945</v>
      </c>
      <c r="L117" s="23">
        <f ca="1">IF(A117&gt;$AJ$17,"",_xll.RiskUniform($AJ$3,$AK$3))</f>
        <v>322.10273589945916</v>
      </c>
      <c r="M117" s="23">
        <f ca="1">IF(L117="","",_xll.RiskUniform($AJ$4,$AK$4)+$AJ$7)</f>
        <v>640.38130166517192</v>
      </c>
      <c r="N117" s="23">
        <f t="shared" ca="1" si="30"/>
        <v>82.021808881146242</v>
      </c>
      <c r="O117" s="23">
        <f t="shared" ca="1" si="31"/>
        <v>920.33369131675147</v>
      </c>
      <c r="P117" s="23">
        <f ca="1">IF($A117&gt;$AJ$18,"",_xll.RiskUniform($AJ$3,$AK$3))</f>
        <v>51.747391807082778</v>
      </c>
      <c r="Q117" s="23">
        <f ca="1">IF(P117="","",_xll.RiskUniform($AJ$4,$AK$4)+$AJ$8)</f>
        <v>923.98142865798604</v>
      </c>
      <c r="R117" s="23">
        <f t="shared" ca="1" si="16"/>
        <v>-1024.2199044556485</v>
      </c>
      <c r="S117" s="23">
        <f t="shared" ca="1" si="17"/>
        <v>-538.71815682764304</v>
      </c>
      <c r="T117" s="23">
        <f ca="1">IF($A117&gt;$AJ$19,"",_xll.RiskUniform($AJ$3,$AK$3))</f>
        <v>280.08596032544591</v>
      </c>
      <c r="U117" s="23">
        <f ca="1">IF(T117="","",_xll.RiskUniform($AJ$4,$AK$4)+$AJ$9)</f>
        <v>1157.2569572825694</v>
      </c>
      <c r="V117" s="23">
        <f t="shared" ca="1" si="18"/>
        <v>-1447.2428625486812</v>
      </c>
      <c r="W117" s="23">
        <f t="shared" ca="1" si="19"/>
        <v>-152.76186191056428</v>
      </c>
      <c r="X117" s="23">
        <f ca="1">IF($A117&gt;$AJ$20,"",_xll.RiskUniform($AJ$3,$AK$3))</f>
        <v>47.229054107656253</v>
      </c>
      <c r="Y117" s="23">
        <f ca="1">IF(X117="","",_xll.RiskUniform($AJ$4,$AK$4)+$AJ$10)</f>
        <v>1455.282821190604</v>
      </c>
      <c r="Z117" s="23">
        <f t="shared" ca="1" si="20"/>
        <v>1091.3153415808993</v>
      </c>
      <c r="AA117" s="23">
        <f t="shared" ca="1" si="21"/>
        <v>1089.575646278829</v>
      </c>
      <c r="AB117" s="23">
        <f ca="1">IF($A117&gt;$AJ$21,"",_xll.RiskUniform($AJ$3,$AK$3))</f>
        <v>170.43060375807528</v>
      </c>
      <c r="AC117" s="23">
        <f ca="1">IF(AB117="","",_xll.RiskUniform($AJ$4,$AK$4)+$AJ$11)</f>
        <v>1542.1232971892236</v>
      </c>
      <c r="AD117" s="23">
        <f t="shared" ca="1" si="22"/>
        <v>1391.2552497458457</v>
      </c>
      <c r="AE117" s="23">
        <f t="shared" ca="1" si="23"/>
        <v>1227.1005181212188</v>
      </c>
      <c r="AF117" s="23">
        <f ca="1">IF($A117&gt;$AJ$22,"",_xll.RiskUniform($AJ$3,$AK$3))</f>
        <v>101.25375120232876</v>
      </c>
      <c r="AG117" s="23">
        <f ca="1">IF(AF117="","",_xll.RiskUniform($AJ$4,$AK$4)+$AJ$12)</f>
        <v>1855.0921409781076</v>
      </c>
    </row>
    <row r="118" spans="1:33" x14ac:dyDescent="0.2">
      <c r="A118">
        <v>116</v>
      </c>
      <c r="B118" s="23">
        <f t="shared" ca="1" si="24"/>
        <v>43.448727172130383</v>
      </c>
      <c r="C118" s="23">
        <f t="shared" ca="1" si="25"/>
        <v>139.03407065120592</v>
      </c>
      <c r="D118" s="23">
        <f ca="1">IF(A118&gt;$AJ$15,"",_xll.RiskUniform($AJ$3,$AK$3))</f>
        <v>277.72806117321568</v>
      </c>
      <c r="E118" s="23">
        <f ca="1">IF(D118="","",_xll.RiskUniform($AJ$4,$AK$4))</f>
        <v>145.66490550136893</v>
      </c>
      <c r="F118" s="23">
        <f t="shared" ca="1" si="26"/>
        <v>-381.69614743353031</v>
      </c>
      <c r="G118" s="23">
        <f t="shared" ca="1" si="27"/>
        <v>-44.876310231634861</v>
      </c>
      <c r="H118" s="23">
        <f ca="1">IF(A118&gt;$AJ$16,"",_xll.RiskUniform($AJ$3,$AK$3))</f>
        <v>40.957737993932774</v>
      </c>
      <c r="I118" s="23">
        <f ca="1">IF(H118="","",_xll.RiskUniform($AJ$4,$AK$4)+$AJ$6)</f>
        <v>384.32516465306463</v>
      </c>
      <c r="J118" s="23">
        <f t="shared" ca="1" si="28"/>
        <v>-563.43735912348541</v>
      </c>
      <c r="K118" s="23">
        <f t="shared" ca="1" si="29"/>
        <v>-61.095781385190861</v>
      </c>
      <c r="L118" s="23">
        <f ca="1">IF(A118&gt;$AJ$17,"",_xll.RiskUniform($AJ$3,$AK$3))</f>
        <v>311.12568471800699</v>
      </c>
      <c r="M118" s="23">
        <f ca="1">IF(L118="","",_xll.RiskUniform($AJ$4,$AK$4)+$AJ$7)</f>
        <v>566.74010989086923</v>
      </c>
      <c r="N118" s="23">
        <f t="shared" ca="1" si="30"/>
        <v>-553.31917465176934</v>
      </c>
      <c r="O118" s="23">
        <f t="shared" ca="1" si="31"/>
        <v>-549.70580428592393</v>
      </c>
      <c r="P118" s="23">
        <f ca="1">IF($A118&gt;$AJ$18,"",_xll.RiskUniform($AJ$3,$AK$3))</f>
        <v>104.45467987001753</v>
      </c>
      <c r="Q118" s="23">
        <f ca="1">IF(P118="","",_xll.RiskUniform($AJ$4,$AK$4)+$AJ$8)</f>
        <v>779.96062740560808</v>
      </c>
      <c r="R118" s="23">
        <f t="shared" ca="1" si="16"/>
        <v>564.84537389818558</v>
      </c>
      <c r="S118" s="23">
        <f t="shared" ca="1" si="17"/>
        <v>-969.27912302041977</v>
      </c>
      <c r="T118" s="23">
        <f ca="1">IF($A118&gt;$AJ$19,"",_xll.RiskUniform($AJ$3,$AK$3))</f>
        <v>244.00106819068023</v>
      </c>
      <c r="U118" s="23">
        <f ca="1">IF(T118="","",_xll.RiskUniform($AJ$4,$AK$4)+$AJ$9)</f>
        <v>1121.8521804308334</v>
      </c>
      <c r="V118" s="23">
        <f t="shared" ca="1" si="18"/>
        <v>-189.61258463980664</v>
      </c>
      <c r="W118" s="23">
        <f t="shared" ca="1" si="19"/>
        <v>1428.4568978153682</v>
      </c>
      <c r="X118" s="23">
        <f ca="1">IF($A118&gt;$AJ$20,"",_xll.RiskUniform($AJ$3,$AK$3))</f>
        <v>246.74699128508735</v>
      </c>
      <c r="Y118" s="23">
        <f ca="1">IF(X118="","",_xll.RiskUniform($AJ$4,$AK$4)+$AJ$10)</f>
        <v>1440.9864819525869</v>
      </c>
      <c r="Z118" s="23">
        <f t="shared" ca="1" si="20"/>
        <v>1444.64715141396</v>
      </c>
      <c r="AA118" s="23">
        <f t="shared" ca="1" si="21"/>
        <v>627.28038491178359</v>
      </c>
      <c r="AB118" s="23">
        <f ca="1">IF($A118&gt;$AJ$21,"",_xll.RiskUniform($AJ$3,$AK$3))</f>
        <v>264.30342865196275</v>
      </c>
      <c r="AC118" s="23">
        <f ca="1">IF(AB118="","",_xll.RiskUniform($AJ$4,$AK$4)+$AJ$11)</f>
        <v>1574.9558956947158</v>
      </c>
      <c r="AD118" s="23">
        <f t="shared" ca="1" si="22"/>
        <v>1768.2054925654304</v>
      </c>
      <c r="AE118" s="23">
        <f t="shared" ca="1" si="23"/>
        <v>-317.98603753275597</v>
      </c>
      <c r="AF118" s="23">
        <f ca="1">IF($A118&gt;$AJ$22,"",_xll.RiskUniform($AJ$3,$AK$3))</f>
        <v>125.48577259194771</v>
      </c>
      <c r="AG118" s="23">
        <f ca="1">IF(AF118="","",_xll.RiskUniform($AJ$4,$AK$4)+$AJ$12)</f>
        <v>1796.5705619330233</v>
      </c>
    </row>
    <row r="119" spans="1:33" x14ac:dyDescent="0.2">
      <c r="A119">
        <v>117</v>
      </c>
      <c r="B119" s="23">
        <f t="shared" ca="1" si="24"/>
        <v>29.963850419434817</v>
      </c>
      <c r="C119" s="23">
        <f t="shared" ca="1" si="25"/>
        <v>99.491660151225517</v>
      </c>
      <c r="D119" s="23">
        <f ca="1">IF(A119&gt;$AJ$15,"",_xll.RiskUniform($AJ$3,$AK$3))</f>
        <v>353.13664417302601</v>
      </c>
      <c r="E119" s="23">
        <f ca="1">IF(D119="","",_xll.RiskUniform($AJ$4,$AK$4))</f>
        <v>103.90583608058414</v>
      </c>
      <c r="F119" s="23">
        <f t="shared" ca="1" si="26"/>
        <v>-218.31239692994191</v>
      </c>
      <c r="G119" s="23">
        <f t="shared" ca="1" si="27"/>
        <v>217.8099038991524</v>
      </c>
      <c r="H119" s="23">
        <f ca="1">IF(A119&gt;$AJ$16,"",_xll.RiskUniform($AJ$3,$AK$3))</f>
        <v>14.923717287797999</v>
      </c>
      <c r="I119" s="23">
        <f ca="1">IF(H119="","",_xll.RiskUniform($AJ$4,$AK$4)+$AJ$6)</f>
        <v>308.38524103765815</v>
      </c>
      <c r="J119" s="23">
        <f t="shared" ca="1" si="28"/>
        <v>-487.89851623492251</v>
      </c>
      <c r="K119" s="23">
        <f t="shared" ca="1" si="29"/>
        <v>558.07817392846289</v>
      </c>
      <c r="L119" s="23">
        <f ca="1">IF(A119&gt;$AJ$17,"",_xll.RiskUniform($AJ$3,$AK$3))</f>
        <v>140.51927679964047</v>
      </c>
      <c r="M119" s="23">
        <f ca="1">IF(L119="","",_xll.RiskUniform($AJ$4,$AK$4)+$AJ$7)</f>
        <v>741.28011598825901</v>
      </c>
      <c r="N119" s="23">
        <f t="shared" ca="1" si="30"/>
        <v>802.66520386795526</v>
      </c>
      <c r="O119" s="23">
        <f t="shared" ca="1" si="31"/>
        <v>100.31622438943508</v>
      </c>
      <c r="P119" s="23">
        <f ca="1">IF($A119&gt;$AJ$18,"",_xll.RiskUniform($AJ$3,$AK$3))</f>
        <v>301.71722897616911</v>
      </c>
      <c r="Q119" s="23">
        <f ca="1">IF(P119="","",_xll.RiskUniform($AJ$4,$AK$4)+$AJ$8)</f>
        <v>808.90962064753421</v>
      </c>
      <c r="R119" s="23">
        <f t="shared" ca="1" si="16"/>
        <v>-1108.5598910103836</v>
      </c>
      <c r="S119" s="23">
        <f t="shared" ca="1" si="17"/>
        <v>-375.42137099128536</v>
      </c>
      <c r="T119" s="23">
        <f ca="1">IF($A119&gt;$AJ$19,"",_xll.RiskUniform($AJ$3,$AK$3))</f>
        <v>97.715906280578764</v>
      </c>
      <c r="U119" s="23">
        <f ca="1">IF(T119="","",_xll.RiskUniform($AJ$4,$AK$4)+$AJ$9)</f>
        <v>1170.4043052526465</v>
      </c>
      <c r="V119" s="23">
        <f t="shared" ca="1" si="18"/>
        <v>112.49551008442519</v>
      </c>
      <c r="W119" s="23">
        <f t="shared" ca="1" si="19"/>
        <v>1308.6964398593793</v>
      </c>
      <c r="X119" s="23">
        <f ca="1">IF($A119&gt;$AJ$20,"",_xll.RiskUniform($AJ$3,$AK$3))</f>
        <v>227.67971820170212</v>
      </c>
      <c r="Y119" s="23">
        <f ca="1">IF(X119="","",_xll.RiskUniform($AJ$4,$AK$4)+$AJ$10)</f>
        <v>1313.5225964899762</v>
      </c>
      <c r="Z119" s="23">
        <f t="shared" ca="1" si="20"/>
        <v>-1402.2970346590143</v>
      </c>
      <c r="AA119" s="23">
        <f t="shared" ca="1" si="21"/>
        <v>900.52857302683685</v>
      </c>
      <c r="AB119" s="23">
        <f ca="1">IF($A119&gt;$AJ$21,"",_xll.RiskUniform($AJ$3,$AK$3))</f>
        <v>253.89814600328057</v>
      </c>
      <c r="AC119" s="23">
        <f ca="1">IF(AB119="","",_xll.RiskUniform($AJ$4,$AK$4)+$AJ$11)</f>
        <v>1666.54993452078</v>
      </c>
      <c r="AD119" s="23">
        <f t="shared" ca="1" si="22"/>
        <v>-168.87839659976228</v>
      </c>
      <c r="AE119" s="23">
        <f t="shared" ca="1" si="23"/>
        <v>-1862.6078044109054</v>
      </c>
      <c r="AF119" s="23">
        <f ca="1">IF($A119&gt;$AJ$22,"",_xll.RiskUniform($AJ$3,$AK$3))</f>
        <v>136.56885994496403</v>
      </c>
      <c r="AG119" s="23">
        <f ca="1">IF(AF119="","",_xll.RiskUniform($AJ$4,$AK$4)+$AJ$12)</f>
        <v>1870.2480439477861</v>
      </c>
    </row>
    <row r="120" spans="1:33" x14ac:dyDescent="0.2">
      <c r="A120">
        <v>118</v>
      </c>
      <c r="B120" s="23">
        <f t="shared" ca="1" si="24"/>
        <v>-245.40824946672436</v>
      </c>
      <c r="C120" s="23">
        <f t="shared" ca="1" si="25"/>
        <v>43.845023013844369</v>
      </c>
      <c r="D120" s="23">
        <f ca="1">IF(A120&gt;$AJ$15,"",_xll.RiskUniform($AJ$3,$AK$3))</f>
        <v>210.30991158046311</v>
      </c>
      <c r="E120" s="23">
        <f ca="1">IF(D120="","",_xll.RiskUniform($AJ$4,$AK$4))</f>
        <v>249.29419357338944</v>
      </c>
      <c r="F120" s="23">
        <f t="shared" ca="1" si="26"/>
        <v>314.69993561678638</v>
      </c>
      <c r="G120" s="23">
        <f t="shared" ca="1" si="27"/>
        <v>289.49135748013583</v>
      </c>
      <c r="H120" s="23">
        <f ca="1">IF(A120&gt;$AJ$16,"",_xll.RiskUniform($AJ$3,$AK$3))</f>
        <v>32.159626041894491</v>
      </c>
      <c r="I120" s="23">
        <f ca="1">IF(H120="","",_xll.RiskUniform($AJ$4,$AK$4)+$AJ$6)</f>
        <v>427.59945689032543</v>
      </c>
      <c r="J120" s="23">
        <f t="shared" ca="1" si="28"/>
        <v>85.025967623450114</v>
      </c>
      <c r="K120" s="23">
        <f t="shared" ca="1" si="29"/>
        <v>674.44844585843055</v>
      </c>
      <c r="L120" s="23">
        <f ca="1">IF(A120&gt;$AJ$17,"",_xll.RiskUniform($AJ$3,$AK$3))</f>
        <v>303.03828522864245</v>
      </c>
      <c r="M120" s="23">
        <f ca="1">IF(L120="","",_xll.RiskUniform($AJ$4,$AK$4)+$AJ$7)</f>
        <v>679.7868204747399</v>
      </c>
      <c r="N120" s="23">
        <f t="shared" ca="1" si="30"/>
        <v>-787.02369090438708</v>
      </c>
      <c r="O120" s="23">
        <f t="shared" ca="1" si="31"/>
        <v>230.65230865928149</v>
      </c>
      <c r="P120" s="23">
        <f ca="1">IF($A120&gt;$AJ$18,"",_xll.RiskUniform($AJ$3,$AK$3))</f>
        <v>40.555618411520371</v>
      </c>
      <c r="Q120" s="23">
        <f ca="1">IF(P120="","",_xll.RiskUniform($AJ$4,$AK$4)+$AJ$8)</f>
        <v>820.12607417068546</v>
      </c>
      <c r="R120" s="23">
        <f t="shared" ca="1" si="16"/>
        <v>296.32097604118508</v>
      </c>
      <c r="S120" s="23">
        <f t="shared" ca="1" si="17"/>
        <v>-1084.4078958486257</v>
      </c>
      <c r="T120" s="23">
        <f ca="1">IF($A120&gt;$AJ$19,"",_xll.RiskUniform($AJ$3,$AK$3))</f>
        <v>17.545503711233078</v>
      </c>
      <c r="U120" s="23">
        <f ca="1">IF(T120="","",_xll.RiskUniform($AJ$4,$AK$4)+$AJ$9)</f>
        <v>1124.1648479741948</v>
      </c>
      <c r="V120" s="23">
        <f t="shared" ca="1" si="18"/>
        <v>-322.35830984043582</v>
      </c>
      <c r="W120" s="23">
        <f t="shared" ca="1" si="19"/>
        <v>1453.9969991103724</v>
      </c>
      <c r="X120" s="23">
        <f ca="1">IF($A120&gt;$AJ$20,"",_xll.RiskUniform($AJ$3,$AK$3))</f>
        <v>152.58541964649888</v>
      </c>
      <c r="Y120" s="23">
        <f ca="1">IF(X120="","",_xll.RiskUniform($AJ$4,$AK$4)+$AJ$10)</f>
        <v>1489.3025727988086</v>
      </c>
      <c r="Z120" s="23">
        <f t="shared" ca="1" si="20"/>
        <v>1229.2506286593352</v>
      </c>
      <c r="AA120" s="23">
        <f t="shared" ca="1" si="21"/>
        <v>-1225.5130894421509</v>
      </c>
      <c r="AB120" s="23">
        <f ca="1">IF($A120&gt;$AJ$21,"",_xll.RiskUniform($AJ$3,$AK$3))</f>
        <v>275.67627791710049</v>
      </c>
      <c r="AC120" s="23">
        <f ca="1">IF(AB120="","",_xll.RiskUniform($AJ$4,$AK$4)+$AJ$11)</f>
        <v>1735.7820832274472</v>
      </c>
      <c r="AD120" s="23">
        <f t="shared" ca="1" si="22"/>
        <v>1731.9116221468485</v>
      </c>
      <c r="AE120" s="23">
        <f t="shared" ca="1" si="23"/>
        <v>632.90347759528106</v>
      </c>
      <c r="AF120" s="23">
        <f ca="1">IF($A120&gt;$AJ$22,"",_xll.RiskUniform($AJ$3,$AK$3))</f>
        <v>107.1645100828535</v>
      </c>
      <c r="AG120" s="23">
        <f ca="1">IF(AF120="","",_xll.RiskUniform($AJ$4,$AK$4)+$AJ$12)</f>
        <v>1843.9318531007398</v>
      </c>
    </row>
    <row r="121" spans="1:33" x14ac:dyDescent="0.2">
      <c r="A121">
        <v>119</v>
      </c>
      <c r="B121" s="23">
        <f t="shared" ca="1" si="24"/>
        <v>-22.821452229564578</v>
      </c>
      <c r="C121" s="23">
        <f t="shared" ca="1" si="25"/>
        <v>174.3667563510036</v>
      </c>
      <c r="D121" s="23">
        <f ca="1">IF(A121&gt;$AJ$15,"",_xll.RiskUniform($AJ$3,$AK$3))</f>
        <v>278.16109199156659</v>
      </c>
      <c r="E121" s="23">
        <f ca="1">IF(D121="","",_xll.RiskUniform($AJ$4,$AK$4))</f>
        <v>175.85387229810024</v>
      </c>
      <c r="F121" s="23">
        <f t="shared" ca="1" si="26"/>
        <v>322.0335498695203</v>
      </c>
      <c r="G121" s="23">
        <f t="shared" ca="1" si="27"/>
        <v>40.409654043571877</v>
      </c>
      <c r="H121" s="23">
        <f ca="1">IF(A121&gt;$AJ$16,"",_xll.RiskUniform($AJ$3,$AK$3))</f>
        <v>345.70002217998717</v>
      </c>
      <c r="I121" s="23">
        <f ca="1">IF(H121="","",_xll.RiskUniform($AJ$4,$AK$4)+$AJ$6)</f>
        <v>324.55900446834931</v>
      </c>
      <c r="J121" s="23">
        <f t="shared" ca="1" si="28"/>
        <v>-228.28320613531019</v>
      </c>
      <c r="K121" s="23">
        <f t="shared" ca="1" si="29"/>
        <v>-521.66915164399325</v>
      </c>
      <c r="L121" s="23">
        <f ca="1">IF(A121&gt;$AJ$17,"",_xll.RiskUniform($AJ$3,$AK$3))</f>
        <v>243.06093501672353</v>
      </c>
      <c r="M121" s="23">
        <f ca="1">IF(L121="","",_xll.RiskUniform($AJ$4,$AK$4)+$AJ$7)</f>
        <v>569.43123024679653</v>
      </c>
      <c r="N121" s="23">
        <f t="shared" ca="1" si="30"/>
        <v>-526.73373267029683</v>
      </c>
      <c r="O121" s="23">
        <f t="shared" ca="1" si="31"/>
        <v>-811.68986378813486</v>
      </c>
      <c r="P121" s="23">
        <f ca="1">IF($A121&gt;$AJ$18,"",_xll.RiskUniform($AJ$3,$AK$3))</f>
        <v>192.63232222005814</v>
      </c>
      <c r="Q121" s="23">
        <f ca="1">IF(P121="","",_xll.RiskUniform($AJ$4,$AK$4)+$AJ$8)</f>
        <v>967.62020447548775</v>
      </c>
      <c r="R121" s="23">
        <f t="shared" ca="1" si="16"/>
        <v>-123.07172633014346</v>
      </c>
      <c r="S121" s="23">
        <f t="shared" ca="1" si="17"/>
        <v>1079.8876961114959</v>
      </c>
      <c r="T121" s="23">
        <f ca="1">IF($A121&gt;$AJ$19,"",_xll.RiskUniform($AJ$3,$AK$3))</f>
        <v>271.86124207728108</v>
      </c>
      <c r="U121" s="23">
        <f ca="1">IF(T121="","",_xll.RiskUniform($AJ$4,$AK$4)+$AJ$9)</f>
        <v>1086.878137619336</v>
      </c>
      <c r="V121" s="23">
        <f t="shared" ca="1" si="18"/>
        <v>193.1496555288397</v>
      </c>
      <c r="W121" s="23">
        <f t="shared" ca="1" si="19"/>
        <v>-1409.4801545212185</v>
      </c>
      <c r="X121" s="23">
        <f ca="1">IF($A121&gt;$AJ$20,"",_xll.RiskUniform($AJ$3,$AK$3))</f>
        <v>199.62732133935344</v>
      </c>
      <c r="Y121" s="23">
        <f ca="1">IF(X121="","",_xll.RiskUniform($AJ$4,$AK$4)+$AJ$10)</f>
        <v>1422.6528372797304</v>
      </c>
      <c r="Z121" s="23">
        <f t="shared" ca="1" si="20"/>
        <v>101.03632640616547</v>
      </c>
      <c r="AA121" s="23">
        <f t="shared" ca="1" si="21"/>
        <v>-1717.13544807584</v>
      </c>
      <c r="AB121" s="23">
        <f ca="1">IF($A121&gt;$AJ$21,"",_xll.RiskUniform($AJ$3,$AK$3))</f>
        <v>212.1162763982833</v>
      </c>
      <c r="AC121" s="23">
        <f ca="1">IF(AB121="","",_xll.RiskUniform($AJ$4,$AK$4)+$AJ$11)</f>
        <v>1720.1053706945597</v>
      </c>
      <c r="AD121" s="23">
        <f t="shared" ca="1" si="22"/>
        <v>1902.4494783827674</v>
      </c>
      <c r="AE121" s="23">
        <f t="shared" ca="1" si="23"/>
        <v>231.09377527699615</v>
      </c>
      <c r="AF121" s="23">
        <f ca="1">IF($A121&gt;$AJ$22,"",_xll.RiskUniform($AJ$3,$AK$3))</f>
        <v>264.01466238390617</v>
      </c>
      <c r="AG121" s="23">
        <f ca="1">IF(AF121="","",_xll.RiskUniform($AJ$4,$AK$4)+$AJ$12)</f>
        <v>1916.4337585136198</v>
      </c>
    </row>
    <row r="122" spans="1:33" x14ac:dyDescent="0.2">
      <c r="A122">
        <v>120</v>
      </c>
      <c r="B122" s="23">
        <f t="shared" ca="1" si="24"/>
        <v>119.67176247797138</v>
      </c>
      <c r="C122" s="23">
        <f t="shared" ca="1" si="25"/>
        <v>148.56477762405066</v>
      </c>
      <c r="D122" s="23">
        <f ca="1">IF(A122&gt;$AJ$15,"",_xll.RiskUniform($AJ$3,$AK$3))</f>
        <v>258.50329673678175</v>
      </c>
      <c r="E122" s="23">
        <f ca="1">IF(D122="","",_xll.RiskUniform($AJ$4,$AK$4))</f>
        <v>190.76903282521414</v>
      </c>
      <c r="F122" s="23">
        <f t="shared" ca="1" si="26"/>
        <v>-324.31234904802665</v>
      </c>
      <c r="G122" s="23">
        <f t="shared" ca="1" si="27"/>
        <v>-267.53560941926537</v>
      </c>
      <c r="H122" s="23">
        <f ca="1">IF(A122&gt;$AJ$16,"",_xll.RiskUniform($AJ$3,$AK$3))</f>
        <v>330.5569881627419</v>
      </c>
      <c r="I122" s="23">
        <f ca="1">IF(H122="","",_xll.RiskUniform($AJ$4,$AK$4)+$AJ$6)</f>
        <v>420.4209819364238</v>
      </c>
      <c r="J122" s="23">
        <f t="shared" ca="1" si="28"/>
        <v>-34.7290134464833</v>
      </c>
      <c r="K122" s="23">
        <f t="shared" ca="1" si="29"/>
        <v>652.05678442010458</v>
      </c>
      <c r="L122" s="23">
        <f ca="1">IF(A122&gt;$AJ$17,"",_xll.RiskUniform($AJ$3,$AK$3))</f>
        <v>296.93371620757125</v>
      </c>
      <c r="M122" s="23">
        <f ca="1">IF(L122="","",_xll.RiskUniform($AJ$4,$AK$4)+$AJ$7)</f>
        <v>652.98097559060079</v>
      </c>
      <c r="N122" s="23">
        <f t="shared" ca="1" si="30"/>
        <v>618.33127994170968</v>
      </c>
      <c r="O122" s="23">
        <f t="shared" ca="1" si="31"/>
        <v>481.46782610007813</v>
      </c>
      <c r="P122" s="23">
        <f ca="1">IF($A122&gt;$AJ$18,"",_xll.RiskUniform($AJ$3,$AK$3))</f>
        <v>321.10404127032143</v>
      </c>
      <c r="Q122" s="23">
        <f ca="1">IF(P122="","",_xll.RiskUniform($AJ$4,$AK$4)+$AJ$8)</f>
        <v>783.67393686653122</v>
      </c>
      <c r="R122" s="23">
        <f t="shared" ca="1" si="16"/>
        <v>720.47399788553992</v>
      </c>
      <c r="S122" s="23">
        <f t="shared" ca="1" si="17"/>
        <v>992.01443955520051</v>
      </c>
      <c r="T122" s="23">
        <f ca="1">IF($A122&gt;$AJ$19,"",_xll.RiskUniform($AJ$3,$AK$3))</f>
        <v>0.94265376850966476</v>
      </c>
      <c r="U122" s="23">
        <f ca="1">IF(T122="","",_xll.RiskUniform($AJ$4,$AK$4)+$AJ$9)</f>
        <v>1226.0405498657831</v>
      </c>
      <c r="V122" s="23">
        <f t="shared" ca="1" si="18"/>
        <v>296.78617594474332</v>
      </c>
      <c r="W122" s="23">
        <f t="shared" ca="1" si="19"/>
        <v>-1266.6884043049131</v>
      </c>
      <c r="X122" s="23">
        <f ca="1">IF($A122&gt;$AJ$20,"",_xll.RiskUniform($AJ$3,$AK$3))</f>
        <v>99.190317889871153</v>
      </c>
      <c r="Y122" s="23">
        <f ca="1">IF(X122="","",_xll.RiskUniform($AJ$4,$AK$4)+$AJ$10)</f>
        <v>1300.9925241262654</v>
      </c>
      <c r="Z122" s="23">
        <f t="shared" ca="1" si="20"/>
        <v>774.06938487738603</v>
      </c>
      <c r="AA122" s="23">
        <f t="shared" ca="1" si="21"/>
        <v>1494.9038853960631</v>
      </c>
      <c r="AB122" s="23">
        <f ca="1">IF($A122&gt;$AJ$21,"",_xll.RiskUniform($AJ$3,$AK$3))</f>
        <v>214.72130647529232</v>
      </c>
      <c r="AC122" s="23">
        <f ca="1">IF(AB122="","",_xll.RiskUniform($AJ$4,$AK$4)+$AJ$11)</f>
        <v>1683.4253886575136</v>
      </c>
      <c r="AD122" s="23">
        <f t="shared" ca="1" si="22"/>
        <v>-1851.6280227763443</v>
      </c>
      <c r="AE122" s="23">
        <f t="shared" ca="1" si="23"/>
        <v>714.50370406782838</v>
      </c>
      <c r="AF122" s="23">
        <f ca="1">IF($A122&gt;$AJ$22,"",_xll.RiskUniform($AJ$3,$AK$3))</f>
        <v>203.83524865039965</v>
      </c>
      <c r="AG122" s="23">
        <f ca="1">IF(AF122="","",_xll.RiskUniform($AJ$4,$AK$4)+$AJ$12)</f>
        <v>1984.7019619724472</v>
      </c>
    </row>
    <row r="123" spans="1:33" x14ac:dyDescent="0.2">
      <c r="A123">
        <v>121</v>
      </c>
      <c r="B123" s="23">
        <f t="shared" ca="1" si="24"/>
        <v>0.26830604357030785</v>
      </c>
      <c r="C123" s="23">
        <f t="shared" ca="1" si="25"/>
        <v>1.7536955942919987</v>
      </c>
      <c r="D123" s="23">
        <f ca="1">IF(A123&gt;$AJ$15,"",_xll.RiskUniform($AJ$3,$AK$3))</f>
        <v>265.31276182215612</v>
      </c>
      <c r="E123" s="23">
        <f ca="1">IF(D123="","",_xll.RiskUniform($AJ$4,$AK$4))</f>
        <v>1.774101567119402</v>
      </c>
      <c r="F123" s="23">
        <f t="shared" ca="1" si="26"/>
        <v>-384.17633486014131</v>
      </c>
      <c r="G123" s="23">
        <f t="shared" ca="1" si="27"/>
        <v>-90.065363720960406</v>
      </c>
      <c r="H123" s="23">
        <f ca="1">IF(A123&gt;$AJ$16,"",_xll.RiskUniform($AJ$3,$AK$3))</f>
        <v>254.69928383252497</v>
      </c>
      <c r="I123" s="23">
        <f ca="1">IF(H123="","",_xll.RiskUniform($AJ$4,$AK$4)+$AJ$6)</f>
        <v>394.59248093287374</v>
      </c>
      <c r="J123" s="23">
        <f t="shared" ca="1" si="28"/>
        <v>450.71013391555721</v>
      </c>
      <c r="K123" s="23">
        <f t="shared" ca="1" si="29"/>
        <v>-302.28134040775456</v>
      </c>
      <c r="L123" s="23">
        <f ca="1">IF(A123&gt;$AJ$17,"",_xll.RiskUniform($AJ$3,$AK$3))</f>
        <v>238.17026717850368</v>
      </c>
      <c r="M123" s="23">
        <f ca="1">IF(L123="","",_xll.RiskUniform($AJ$4,$AK$4)+$AJ$7)</f>
        <v>542.69110327412625</v>
      </c>
      <c r="N123" s="23">
        <f t="shared" ca="1" si="30"/>
        <v>-868.09860845221112</v>
      </c>
      <c r="O123" s="23">
        <f t="shared" ca="1" si="31"/>
        <v>466.80382853802729</v>
      </c>
      <c r="P123" s="23">
        <f ca="1">IF($A123&gt;$AJ$18,"",_xll.RiskUniform($AJ$3,$AK$3))</f>
        <v>297.95792696542713</v>
      </c>
      <c r="Q123" s="23">
        <f ca="1">IF(P123="","",_xll.RiskUniform($AJ$4,$AK$4)+$AJ$8)</f>
        <v>985.6475071415872</v>
      </c>
      <c r="R123" s="23">
        <f t="shared" ca="1" si="16"/>
        <v>-982.09433359225704</v>
      </c>
      <c r="S123" s="23">
        <f t="shared" ca="1" si="17"/>
        <v>429.05369292619753</v>
      </c>
      <c r="T123" s="23">
        <f ca="1">IF($A123&gt;$AJ$19,"",_xll.RiskUniform($AJ$3,$AK$3))</f>
        <v>197.50845039260057</v>
      </c>
      <c r="U123" s="23">
        <f ca="1">IF(T123="","",_xll.RiskUniform($AJ$4,$AK$4)+$AJ$9)</f>
        <v>1071.7258751600743</v>
      </c>
      <c r="V123" s="23">
        <f t="shared" ca="1" si="18"/>
        <v>-477.69712545430008</v>
      </c>
      <c r="W123" s="23">
        <f t="shared" ca="1" si="19"/>
        <v>-1234.6027772696405</v>
      </c>
      <c r="X123" s="23">
        <f ca="1">IF($A123&gt;$AJ$20,"",_xll.RiskUniform($AJ$3,$AK$3))</f>
        <v>211.68832095231636</v>
      </c>
      <c r="Y123" s="23">
        <f ca="1">IF(X123="","",_xll.RiskUniform($AJ$4,$AK$4)+$AJ$10)</f>
        <v>1323.7970242107401</v>
      </c>
      <c r="Z123" s="23">
        <f t="shared" ca="1" si="20"/>
        <v>1284.9299424970191</v>
      </c>
      <c r="AA123" s="23">
        <f t="shared" ca="1" si="21"/>
        <v>782.62010899145162</v>
      </c>
      <c r="AB123" s="23">
        <f ca="1">IF($A123&gt;$AJ$21,"",_xll.RiskUniform($AJ$3,$AK$3))</f>
        <v>176.4762549855383</v>
      </c>
      <c r="AC123" s="23">
        <f ca="1">IF(AB123="","",_xll.RiskUniform($AJ$4,$AK$4)+$AJ$11)</f>
        <v>1504.5062951424245</v>
      </c>
      <c r="AD123" s="23">
        <f t="shared" ca="1" si="22"/>
        <v>1849.8727400460555</v>
      </c>
      <c r="AE123" s="23">
        <f t="shared" ca="1" si="23"/>
        <v>-514.81868342422615</v>
      </c>
      <c r="AF123" s="23">
        <f ca="1">IF($A123&gt;$AJ$22,"",_xll.RiskUniform($AJ$3,$AK$3))</f>
        <v>200.79049868258684</v>
      </c>
      <c r="AG123" s="23">
        <f ca="1">IF(AF123="","",_xll.RiskUniform($AJ$4,$AK$4)+$AJ$12)</f>
        <v>1920.1738023335686</v>
      </c>
    </row>
    <row r="124" spans="1:33" x14ac:dyDescent="0.2">
      <c r="A124">
        <v>122</v>
      </c>
      <c r="B124" s="23">
        <f t="shared" ca="1" si="24"/>
        <v>185.2399241219909</v>
      </c>
      <c r="C124" s="23">
        <f t="shared" ca="1" si="25"/>
        <v>133.46468493700797</v>
      </c>
      <c r="D124" s="23">
        <f ca="1">IF(A124&gt;$AJ$15,"",_xll.RiskUniform($AJ$3,$AK$3))</f>
        <v>170.27035314487841</v>
      </c>
      <c r="E124" s="23">
        <f ca="1">IF(D124="","",_xll.RiskUniform($AJ$4,$AK$4))</f>
        <v>228.31261816653006</v>
      </c>
      <c r="F124" s="23">
        <f t="shared" ca="1" si="26"/>
        <v>-259.43306812793986</v>
      </c>
      <c r="G124" s="23">
        <f t="shared" ca="1" si="27"/>
        <v>-317.06226052835882</v>
      </c>
      <c r="H124" s="23">
        <f ca="1">IF(A124&gt;$AJ$16,"",_xll.RiskUniform($AJ$3,$AK$3))</f>
        <v>35.442551071624386</v>
      </c>
      <c r="I124" s="23">
        <f ca="1">IF(H124="","",_xll.RiskUniform($AJ$4,$AK$4)+$AJ$6)</f>
        <v>409.67547386880403</v>
      </c>
      <c r="J124" s="23">
        <f t="shared" ca="1" si="28"/>
        <v>414.34402881766971</v>
      </c>
      <c r="K124" s="23">
        <f t="shared" ca="1" si="29"/>
        <v>533.00965869993729</v>
      </c>
      <c r="L124" s="23">
        <f ca="1">IF(A124&gt;$AJ$17,"",_xll.RiskUniform($AJ$3,$AK$3))</f>
        <v>308.78608931273124</v>
      </c>
      <c r="M124" s="23">
        <f ca="1">IF(L124="","",_xll.RiskUniform($AJ$4,$AK$4)+$AJ$7)</f>
        <v>675.11500537632958</v>
      </c>
      <c r="N124" s="23">
        <f t="shared" ca="1" si="30"/>
        <v>-799.65340219186692</v>
      </c>
      <c r="O124" s="23">
        <f t="shared" ca="1" si="31"/>
        <v>-492.28815827840737</v>
      </c>
      <c r="P124" s="23">
        <f ca="1">IF($A124&gt;$AJ$18,"",_xll.RiskUniform($AJ$3,$AK$3))</f>
        <v>148.206685428561</v>
      </c>
      <c r="Q124" s="23">
        <f ca="1">IF(P124="","",_xll.RiskUniform($AJ$4,$AK$4)+$AJ$8)</f>
        <v>939.0384413953318</v>
      </c>
      <c r="R124" s="23">
        <f t="shared" ca="1" si="16"/>
        <v>1059.2555633887443</v>
      </c>
      <c r="S124" s="23">
        <f t="shared" ca="1" si="17"/>
        <v>313.95995873321141</v>
      </c>
      <c r="T124" s="23">
        <f ca="1">IF($A124&gt;$AJ$19,"",_xll.RiskUniform($AJ$3,$AK$3))</f>
        <v>132.23503928717309</v>
      </c>
      <c r="U124" s="23">
        <f ca="1">IF(T124="","",_xll.RiskUniform($AJ$4,$AK$4)+$AJ$9)</f>
        <v>1104.8046000346694</v>
      </c>
      <c r="V124" s="23">
        <f t="shared" ca="1" si="18"/>
        <v>-1194.9823894593424</v>
      </c>
      <c r="W124" s="23">
        <f t="shared" ca="1" si="19"/>
        <v>-531.6716067024048</v>
      </c>
      <c r="X124" s="23">
        <f ca="1">IF($A124&gt;$AJ$20,"",_xll.RiskUniform($AJ$3,$AK$3))</f>
        <v>179.48940265683063</v>
      </c>
      <c r="Y124" s="23">
        <f ca="1">IF(X124="","",_xll.RiskUniform($AJ$4,$AK$4)+$AJ$10)</f>
        <v>1307.9211017838484</v>
      </c>
      <c r="Z124" s="23">
        <f t="shared" ca="1" si="20"/>
        <v>1459.5898101581492</v>
      </c>
      <c r="AA124" s="23">
        <f t="shared" ca="1" si="21"/>
        <v>-620.55633364652329</v>
      </c>
      <c r="AB124" s="23">
        <f ca="1">IF($A124&gt;$AJ$21,"",_xll.RiskUniform($AJ$3,$AK$3))</f>
        <v>288.62451963449803</v>
      </c>
      <c r="AC124" s="23">
        <f ca="1">IF(AB124="","",_xll.RiskUniform($AJ$4,$AK$4)+$AJ$11)</f>
        <v>1586.0304464751985</v>
      </c>
      <c r="AD124" s="23">
        <f t="shared" ca="1" si="22"/>
        <v>-408.31158513518551</v>
      </c>
      <c r="AE124" s="23">
        <f t="shared" ca="1" si="23"/>
        <v>-1717.4808746980375</v>
      </c>
      <c r="AF124" s="23">
        <f ca="1">IF($A124&gt;$AJ$22,"",_xll.RiskUniform($AJ$3,$AK$3))</f>
        <v>67.310836355925744</v>
      </c>
      <c r="AG124" s="23">
        <f ca="1">IF(AF124="","",_xll.RiskUniform($AJ$4,$AK$4)+$AJ$12)</f>
        <v>1765.349513696691</v>
      </c>
    </row>
    <row r="125" spans="1:33" x14ac:dyDescent="0.2">
      <c r="A125">
        <v>123</v>
      </c>
      <c r="B125" s="23">
        <f t="shared" ca="1" si="24"/>
        <v>-201.70719516062221</v>
      </c>
      <c r="C125" s="23">
        <f t="shared" ca="1" si="25"/>
        <v>100.69067375059139</v>
      </c>
      <c r="D125" s="23">
        <f ca="1">IF(A125&gt;$AJ$15,"",_xll.RiskUniform($AJ$3,$AK$3))</f>
        <v>159.75822411237601</v>
      </c>
      <c r="E125" s="23">
        <f ca="1">IF(D125="","",_xll.RiskUniform($AJ$4,$AK$4))</f>
        <v>225.44268531028763</v>
      </c>
      <c r="F125" s="23">
        <f t="shared" ca="1" si="26"/>
        <v>-223.09865858078896</v>
      </c>
      <c r="G125" s="23">
        <f t="shared" ca="1" si="27"/>
        <v>433.30593171046411</v>
      </c>
      <c r="H125" s="23">
        <f ca="1">IF(A125&gt;$AJ$16,"",_xll.RiskUniform($AJ$3,$AK$3))</f>
        <v>140.27635024283572</v>
      </c>
      <c r="I125" s="23">
        <f ca="1">IF(H125="","",_xll.RiskUniform($AJ$4,$AK$4)+$AJ$6)</f>
        <v>487.36746087117967</v>
      </c>
      <c r="J125" s="23">
        <f t="shared" ca="1" si="28"/>
        <v>382.23049562374109</v>
      </c>
      <c r="K125" s="23">
        <f t="shared" ca="1" si="29"/>
        <v>-350.82154458186909</v>
      </c>
      <c r="L125" s="23">
        <f ca="1">IF(A125&gt;$AJ$17,"",_xll.RiskUniform($AJ$3,$AK$3))</f>
        <v>168.90342576221309</v>
      </c>
      <c r="M125" s="23">
        <f ca="1">IF(L125="","",_xll.RiskUniform($AJ$4,$AK$4)+$AJ$7)</f>
        <v>518.82165329482837</v>
      </c>
      <c r="N125" s="23">
        <f t="shared" ca="1" si="30"/>
        <v>605.66785077414966</v>
      </c>
      <c r="O125" s="23">
        <f t="shared" ca="1" si="31"/>
        <v>-459.54393679436095</v>
      </c>
      <c r="P125" s="23">
        <f ca="1">IF($A125&gt;$AJ$18,"",_xll.RiskUniform($AJ$3,$AK$3))</f>
        <v>81.032338222050086</v>
      </c>
      <c r="Q125" s="23">
        <f ca="1">IF(P125="","",_xll.RiskUniform($AJ$4,$AK$4)+$AJ$8)</f>
        <v>760.27243492437447</v>
      </c>
      <c r="R125" s="23">
        <f t="shared" ca="1" si="16"/>
        <v>-948.73474712097038</v>
      </c>
      <c r="S125" s="23">
        <f t="shared" ca="1" si="17"/>
        <v>-623.97262780016956</v>
      </c>
      <c r="T125" s="23">
        <f ca="1">IF($A125&gt;$AJ$19,"",_xll.RiskUniform($AJ$3,$AK$3))</f>
        <v>198.50209885491131</v>
      </c>
      <c r="U125" s="23">
        <f ca="1">IF(T125="","",_xll.RiskUniform($AJ$4,$AK$4)+$AJ$9)</f>
        <v>1135.5348786534655</v>
      </c>
      <c r="V125" s="23">
        <f t="shared" ca="1" si="18"/>
        <v>-666.96746807217255</v>
      </c>
      <c r="W125" s="23">
        <f t="shared" ca="1" si="19"/>
        <v>1084.4252422343031</v>
      </c>
      <c r="X125" s="23">
        <f ca="1">IF($A125&gt;$AJ$20,"",_xll.RiskUniform($AJ$3,$AK$3))</f>
        <v>159.20183571081563</v>
      </c>
      <c r="Y125" s="23">
        <f ca="1">IF(X125="","",_xll.RiskUniform($AJ$4,$AK$4)+$AJ$10)</f>
        <v>1273.1157486503462</v>
      </c>
      <c r="Z125" s="23">
        <f t="shared" ca="1" si="20"/>
        <v>-1584.8746357491682</v>
      </c>
      <c r="AA125" s="23">
        <f t="shared" ca="1" si="21"/>
        <v>-197.46694483739157</v>
      </c>
      <c r="AB125" s="23">
        <f ca="1">IF($A125&gt;$AJ$21,"",_xll.RiskUniform($AJ$3,$AK$3))</f>
        <v>135.21243999269635</v>
      </c>
      <c r="AC125" s="23">
        <f ca="1">IF(AB125="","",_xll.RiskUniform($AJ$4,$AK$4)+$AJ$11)</f>
        <v>1597.128925711532</v>
      </c>
      <c r="AD125" s="23">
        <f t="shared" ca="1" si="22"/>
        <v>1603.2117458775608</v>
      </c>
      <c r="AE125" s="23">
        <f t="shared" ca="1" si="23"/>
        <v>-1000.9425442098501</v>
      </c>
      <c r="AF125" s="23">
        <f ca="1">IF($A125&gt;$AJ$22,"",_xll.RiskUniform($AJ$3,$AK$3))</f>
        <v>326.16751440228927</v>
      </c>
      <c r="AG125" s="23">
        <f ca="1">IF(AF125="","",_xll.RiskUniform($AJ$4,$AK$4)+$AJ$12)</f>
        <v>1890.0195445891729</v>
      </c>
    </row>
    <row r="126" spans="1:33" x14ac:dyDescent="0.2">
      <c r="A126">
        <v>124</v>
      </c>
      <c r="B126" s="23">
        <f t="shared" ca="1" si="24"/>
        <v>-40.914361494360804</v>
      </c>
      <c r="C126" s="23">
        <f t="shared" ca="1" si="25"/>
        <v>39.570934591233112</v>
      </c>
      <c r="D126" s="23">
        <f ca="1">IF(A126&gt;$AJ$15,"",_xll.RiskUniform($AJ$3,$AK$3))</f>
        <v>297.68259395954863</v>
      </c>
      <c r="E126" s="23">
        <f ca="1">IF(D126="","",_xll.RiskUniform($AJ$4,$AK$4))</f>
        <v>56.919626148762461</v>
      </c>
      <c r="F126" s="23">
        <f t="shared" ca="1" si="26"/>
        <v>266.5806502254527</v>
      </c>
      <c r="G126" s="23">
        <f t="shared" ca="1" si="27"/>
        <v>-125.47384768203399</v>
      </c>
      <c r="H126" s="23">
        <f ca="1">IF(A126&gt;$AJ$16,"",_xll.RiskUniform($AJ$3,$AK$3))</f>
        <v>225.75475437271419</v>
      </c>
      <c r="I126" s="23">
        <f ca="1">IF(H126="","",_xll.RiskUniform($AJ$4,$AK$4)+$AJ$6)</f>
        <v>294.63355125776053</v>
      </c>
      <c r="J126" s="23">
        <f t="shared" ca="1" si="28"/>
        <v>466.72077043715967</v>
      </c>
      <c r="K126" s="23">
        <f t="shared" ca="1" si="29"/>
        <v>-396.32588823098837</v>
      </c>
      <c r="L126" s="23">
        <f ca="1">IF(A126&gt;$AJ$17,"",_xll.RiskUniform($AJ$3,$AK$3))</f>
        <v>256.90658482390057</v>
      </c>
      <c r="M126" s="23">
        <f ca="1">IF(L126="","",_xll.RiskUniform($AJ$4,$AK$4)+$AJ$7)</f>
        <v>612.29281168370562</v>
      </c>
      <c r="N126" s="23">
        <f t="shared" ca="1" si="30"/>
        <v>557.58824121499708</v>
      </c>
      <c r="O126" s="23">
        <f t="shared" ca="1" si="31"/>
        <v>750.25970365125465</v>
      </c>
      <c r="P126" s="23">
        <f ca="1">IF($A126&gt;$AJ$18,"",_xll.RiskUniform($AJ$3,$AK$3))</f>
        <v>164.29448352445047</v>
      </c>
      <c r="Q126" s="23">
        <f ca="1">IF(P126="","",_xll.RiskUniform($AJ$4,$AK$4)+$AJ$8)</f>
        <v>934.76963454323982</v>
      </c>
      <c r="R126" s="23">
        <f t="shared" ca="1" si="16"/>
        <v>-167.66867243807849</v>
      </c>
      <c r="S126" s="23">
        <f t="shared" ca="1" si="17"/>
        <v>-991.71902241987686</v>
      </c>
      <c r="T126" s="23">
        <f ca="1">IF($A126&gt;$AJ$19,"",_xll.RiskUniform($AJ$3,$AK$3))</f>
        <v>211.89001921459862</v>
      </c>
      <c r="U126" s="23">
        <f ca="1">IF(T126="","",_xll.RiskUniform($AJ$4,$AK$4)+$AJ$9)</f>
        <v>1005.7929225971835</v>
      </c>
      <c r="V126" s="23">
        <f t="shared" ca="1" si="18"/>
        <v>-1307.8607304906693</v>
      </c>
      <c r="W126" s="23">
        <f t="shared" ca="1" si="19"/>
        <v>-107.56363684491797</v>
      </c>
      <c r="X126" s="23">
        <f ca="1">IF($A126&gt;$AJ$20,"",_xll.RiskUniform($AJ$3,$AK$3))</f>
        <v>15.790022535649552</v>
      </c>
      <c r="Y126" s="23">
        <f ca="1">IF(X126="","",_xll.RiskUniform($AJ$4,$AK$4)+$AJ$10)</f>
        <v>1312.2765052880025</v>
      </c>
      <c r="Z126" s="23">
        <f t="shared" ca="1" si="20"/>
        <v>-1445.6076169037538</v>
      </c>
      <c r="AA126" s="23">
        <f t="shared" ca="1" si="21"/>
        <v>-421.47805909609809</v>
      </c>
      <c r="AB126" s="23">
        <f ca="1">IF($A126&gt;$AJ$21,"",_xll.RiskUniform($AJ$3,$AK$3))</f>
        <v>298.73499579096483</v>
      </c>
      <c r="AC126" s="23">
        <f ca="1">IF(AB126="","",_xll.RiskUniform($AJ$4,$AK$4)+$AJ$11)</f>
        <v>1505.7971763652515</v>
      </c>
      <c r="AD126" s="23">
        <f t="shared" ca="1" si="22"/>
        <v>1549.15985717125</v>
      </c>
      <c r="AE126" s="23">
        <f t="shared" ca="1" si="23"/>
        <v>977.66827968330415</v>
      </c>
      <c r="AF126" s="23">
        <f ca="1">IF($A126&gt;$AJ$22,"",_xll.RiskUniform($AJ$3,$AK$3))</f>
        <v>302.15586555229248</v>
      </c>
      <c r="AG126" s="23">
        <f ca="1">IF(AF126="","",_xll.RiskUniform($AJ$4,$AK$4)+$AJ$12)</f>
        <v>1831.8655868184649</v>
      </c>
    </row>
    <row r="127" spans="1:33" x14ac:dyDescent="0.2">
      <c r="A127">
        <v>125</v>
      </c>
      <c r="B127" s="23">
        <f t="shared" ca="1" si="24"/>
        <v>-11.941839233508912</v>
      </c>
      <c r="C127" s="23">
        <f t="shared" ca="1" si="25"/>
        <v>-233.44878689218342</v>
      </c>
      <c r="D127" s="23">
        <f ca="1">IF(A127&gt;$AJ$15,"",_xll.RiskUniform($AJ$3,$AK$3))</f>
        <v>350.23647142415189</v>
      </c>
      <c r="E127" s="23">
        <f ca="1">IF(D127="","",_xll.RiskUniform($AJ$4,$AK$4))</f>
        <v>233.75402376367992</v>
      </c>
      <c r="F127" s="23">
        <f t="shared" ca="1" si="26"/>
        <v>135.67425822337967</v>
      </c>
      <c r="G127" s="23">
        <f t="shared" ca="1" si="27"/>
        <v>-252.25555871346108</v>
      </c>
      <c r="H127" s="23">
        <f ca="1">IF(A127&gt;$AJ$16,"",_xll.RiskUniform($AJ$3,$AK$3))</f>
        <v>256.53326414658341</v>
      </c>
      <c r="I127" s="23">
        <f ca="1">IF(H127="","",_xll.RiskUniform($AJ$4,$AK$4)+$AJ$6)</f>
        <v>286.42690384512542</v>
      </c>
      <c r="J127" s="23">
        <f t="shared" ca="1" si="28"/>
        <v>372.19327125120981</v>
      </c>
      <c r="K127" s="23">
        <f t="shared" ca="1" si="29"/>
        <v>-510.62087518223757</v>
      </c>
      <c r="L127" s="23">
        <f ca="1">IF(A127&gt;$AJ$17,"",_xll.RiskUniform($AJ$3,$AK$3))</f>
        <v>350.91744285615647</v>
      </c>
      <c r="M127" s="23">
        <f ca="1">IF(L127="","",_xll.RiskUniform($AJ$4,$AK$4)+$AJ$7)</f>
        <v>631.87143418305504</v>
      </c>
      <c r="N127" s="23">
        <f t="shared" ca="1" si="30"/>
        <v>657.43238663577802</v>
      </c>
      <c r="O127" s="23">
        <f t="shared" ca="1" si="31"/>
        <v>-507.38209510719111</v>
      </c>
      <c r="P127" s="23">
        <f ca="1">IF($A127&gt;$AJ$18,"",_xll.RiskUniform($AJ$3,$AK$3))</f>
        <v>338.63472192698464</v>
      </c>
      <c r="Q127" s="23">
        <f ca="1">IF(P127="","",_xll.RiskUniform($AJ$4,$AK$4)+$AJ$8)</f>
        <v>830.4540525718312</v>
      </c>
      <c r="R127" s="23">
        <f t="shared" ca="1" si="16"/>
        <v>358.52601985068162</v>
      </c>
      <c r="S127" s="23">
        <f t="shared" ca="1" si="17"/>
        <v>1145.2546708980071</v>
      </c>
      <c r="T127" s="23">
        <f ca="1">IF($A127&gt;$AJ$19,"",_xll.RiskUniform($AJ$3,$AK$3))</f>
        <v>284.01074607555182</v>
      </c>
      <c r="U127" s="23">
        <f ca="1">IF(T127="","",_xll.RiskUniform($AJ$4,$AK$4)+$AJ$9)</f>
        <v>1200.0621517753461</v>
      </c>
      <c r="V127" s="23">
        <f t="shared" ca="1" si="18"/>
        <v>-788.34090368971533</v>
      </c>
      <c r="W127" s="23">
        <f t="shared" ca="1" si="19"/>
        <v>-1053.5416442297899</v>
      </c>
      <c r="X127" s="23">
        <f ca="1">IF($A127&gt;$AJ$20,"",_xll.RiskUniform($AJ$3,$AK$3))</f>
        <v>154.86643892319452</v>
      </c>
      <c r="Y127" s="23">
        <f ca="1">IF(X127="","",_xll.RiskUniform($AJ$4,$AK$4)+$AJ$10)</f>
        <v>1315.8386590143664</v>
      </c>
      <c r="Z127" s="23">
        <f t="shared" ca="1" si="20"/>
        <v>-449.72403796137314</v>
      </c>
      <c r="AA127" s="23">
        <f t="shared" ca="1" si="21"/>
        <v>1558.5129531551383</v>
      </c>
      <c r="AB127" s="23">
        <f ca="1">IF($A127&gt;$AJ$21,"",_xll.RiskUniform($AJ$3,$AK$3))</f>
        <v>253.17913696178539</v>
      </c>
      <c r="AC127" s="23">
        <f ca="1">IF(AB127="","",_xll.RiskUniform($AJ$4,$AK$4)+$AJ$11)</f>
        <v>1622.1018264808881</v>
      </c>
      <c r="AD127" s="23">
        <f t="shared" ca="1" si="22"/>
        <v>1937.7012498222591</v>
      </c>
      <c r="AE127" s="23">
        <f t="shared" ca="1" si="23"/>
        <v>-14.918004381804744</v>
      </c>
      <c r="AF127" s="23">
        <f ca="1">IF($A127&gt;$AJ$22,"",_xll.RiskUniform($AJ$3,$AK$3))</f>
        <v>219.90378708790547</v>
      </c>
      <c r="AG127" s="23">
        <f ca="1">IF(AF127="","",_xll.RiskUniform($AJ$4,$AK$4)+$AJ$12)</f>
        <v>1937.7586744529053</v>
      </c>
    </row>
    <row r="128" spans="1:33" x14ac:dyDescent="0.2">
      <c r="A128">
        <v>126</v>
      </c>
      <c r="B128" s="23">
        <f t="shared" ca="1" si="24"/>
        <v>182.96463938955691</v>
      </c>
      <c r="C128" s="23">
        <f t="shared" ca="1" si="25"/>
        <v>-18.686314504255652</v>
      </c>
      <c r="D128" s="23">
        <f ca="1">IF(A128&gt;$AJ$15,"",_xll.RiskUniform($AJ$3,$AK$3))</f>
        <v>175.82741075041824</v>
      </c>
      <c r="E128" s="23">
        <f ca="1">IF(D128="","",_xll.RiskUniform($AJ$4,$AK$4))</f>
        <v>183.9163875697393</v>
      </c>
      <c r="F128" s="23">
        <f t="shared" ca="1" si="26"/>
        <v>-261.29849182741964</v>
      </c>
      <c r="G128" s="23">
        <f t="shared" ca="1" si="27"/>
        <v>51.718544356108524</v>
      </c>
      <c r="H128" s="23">
        <f ca="1">IF(A128&gt;$AJ$16,"",_xll.RiskUniform($AJ$3,$AK$3))</f>
        <v>185.15856315667239</v>
      </c>
      <c r="I128" s="23">
        <f ca="1">IF(H128="","",_xll.RiskUniform($AJ$4,$AK$4)+$AJ$6)</f>
        <v>266.36762127105249</v>
      </c>
      <c r="J128" s="23">
        <f t="shared" ca="1" si="28"/>
        <v>-28.180656062248808</v>
      </c>
      <c r="K128" s="23">
        <f t="shared" ca="1" si="29"/>
        <v>-596.86291871191349</v>
      </c>
      <c r="L128" s="23">
        <f ca="1">IF(A128&gt;$AJ$17,"",_xll.RiskUniform($AJ$3,$AK$3))</f>
        <v>130.32891554078279</v>
      </c>
      <c r="M128" s="23">
        <f ca="1">IF(L128="","",_xll.RiskUniform($AJ$4,$AK$4)+$AJ$7)</f>
        <v>597.52781785403351</v>
      </c>
      <c r="N128" s="23">
        <f t="shared" ca="1" si="30"/>
        <v>-279.36473671823683</v>
      </c>
      <c r="O128" s="23">
        <f t="shared" ca="1" si="31"/>
        <v>740.41704304207178</v>
      </c>
      <c r="P128" s="23">
        <f ca="1">IF($A128&gt;$AJ$18,"",_xll.RiskUniform($AJ$3,$AK$3))</f>
        <v>190.42714749269803</v>
      </c>
      <c r="Q128" s="23">
        <f ca="1">IF(P128="","",_xll.RiskUniform($AJ$4,$AK$4)+$AJ$8)</f>
        <v>791.3672053786504</v>
      </c>
      <c r="R128" s="23">
        <f t="shared" ca="1" si="16"/>
        <v>-465.48540806875138</v>
      </c>
      <c r="S128" s="23">
        <f t="shared" ca="1" si="17"/>
        <v>1048.7237396626947</v>
      </c>
      <c r="T128" s="23">
        <f ca="1">IF($A128&gt;$AJ$19,"",_xll.RiskUniform($AJ$3,$AK$3))</f>
        <v>71.103570003230956</v>
      </c>
      <c r="U128" s="23">
        <f ca="1">IF(T128="","",_xll.RiskUniform($AJ$4,$AK$4)+$AJ$9)</f>
        <v>1147.3875314195459</v>
      </c>
      <c r="V128" s="23">
        <f t="shared" ca="1" si="18"/>
        <v>-1184.0571335548996</v>
      </c>
      <c r="W128" s="23">
        <f t="shared" ca="1" si="19"/>
        <v>-564.90120603844218</v>
      </c>
      <c r="X128" s="23">
        <f ca="1">IF($A128&gt;$AJ$20,"",_xll.RiskUniform($AJ$3,$AK$3))</f>
        <v>35.002670975650609</v>
      </c>
      <c r="Y128" s="23">
        <f ca="1">IF(X128="","",_xll.RiskUniform($AJ$4,$AK$4)+$AJ$10)</f>
        <v>1311.9087880283187</v>
      </c>
      <c r="Z128" s="23">
        <f t="shared" ca="1" si="20"/>
        <v>-1343.6136437808152</v>
      </c>
      <c r="AA128" s="23">
        <f t="shared" ca="1" si="21"/>
        <v>-776.1371783928721</v>
      </c>
      <c r="AB128" s="23">
        <f ca="1">IF($A128&gt;$AJ$21,"",_xll.RiskUniform($AJ$3,$AK$3))</f>
        <v>129.32912164808874</v>
      </c>
      <c r="AC128" s="23">
        <f ca="1">IF(AB128="","",_xll.RiskUniform($AJ$4,$AK$4)+$AJ$11)</f>
        <v>1551.6721765365287</v>
      </c>
      <c r="AD128" s="23">
        <f t="shared" ca="1" si="22"/>
        <v>-1485.4246380811921</v>
      </c>
      <c r="AE128" s="23">
        <f t="shared" ca="1" si="23"/>
        <v>-1288.6369098419375</v>
      </c>
      <c r="AF128" s="23">
        <f ca="1">IF($A128&gt;$AJ$22,"",_xll.RiskUniform($AJ$3,$AK$3))</f>
        <v>330.58180693946736</v>
      </c>
      <c r="AG128" s="23">
        <f ca="1">IF(AF128="","",_xll.RiskUniform($AJ$4,$AK$4)+$AJ$12)</f>
        <v>1966.4870812760551</v>
      </c>
    </row>
    <row r="129" spans="1:33" x14ac:dyDescent="0.2">
      <c r="A129">
        <v>127</v>
      </c>
      <c r="B129" s="23">
        <f t="shared" ca="1" si="24"/>
        <v>-224.52346669799186</v>
      </c>
      <c r="C129" s="23">
        <f t="shared" ca="1" si="25"/>
        <v>-108.46852696748429</v>
      </c>
      <c r="D129" s="23">
        <f ca="1">IF(A129&gt;$AJ$15,"",_xll.RiskUniform($AJ$3,$AK$3))</f>
        <v>355.45001076652318</v>
      </c>
      <c r="E129" s="23">
        <f ca="1">IF(D129="","",_xll.RiskUniform($AJ$4,$AK$4))</f>
        <v>249.35157597372455</v>
      </c>
      <c r="F129" s="23">
        <f t="shared" ca="1" si="26"/>
        <v>-499.60645274878317</v>
      </c>
      <c r="G129" s="23">
        <f t="shared" ca="1" si="27"/>
        <v>13.701447823800125</v>
      </c>
      <c r="H129" s="23">
        <f ca="1">IF(A129&gt;$AJ$16,"",_xll.RiskUniform($AJ$3,$AK$3))</f>
        <v>21.963730966058922</v>
      </c>
      <c r="I129" s="23">
        <f ca="1">IF(H129="","",_xll.RiskUniform($AJ$4,$AK$4)+$AJ$6)</f>
        <v>499.79429498613774</v>
      </c>
      <c r="J129" s="23">
        <f t="shared" ca="1" si="28"/>
        <v>666.77140122379421</v>
      </c>
      <c r="K129" s="23">
        <f t="shared" ca="1" si="29"/>
        <v>-130.6210360859358</v>
      </c>
      <c r="L129" s="23">
        <f ca="1">IF(A129&gt;$AJ$17,"",_xll.RiskUniform($AJ$3,$AK$3))</f>
        <v>182.01892299737719</v>
      </c>
      <c r="M129" s="23">
        <f ca="1">IF(L129="","",_xll.RiskUniform($AJ$4,$AK$4)+$AJ$7)</f>
        <v>679.44533007307166</v>
      </c>
      <c r="N129" s="23">
        <f t="shared" ca="1" si="30"/>
        <v>-420.2469141740213</v>
      </c>
      <c r="O129" s="23">
        <f t="shared" ca="1" si="31"/>
        <v>879.89551450053455</v>
      </c>
      <c r="P129" s="23">
        <f ca="1">IF($A129&gt;$AJ$18,"",_xll.RiskUniform($AJ$3,$AK$3))</f>
        <v>64.848225121850575</v>
      </c>
      <c r="Q129" s="23">
        <f ca="1">IF(P129="","",_xll.RiskUniform($AJ$4,$AK$4)+$AJ$8)</f>
        <v>975.10183330303903</v>
      </c>
      <c r="R129" s="23">
        <f t="shared" ca="1" si="16"/>
        <v>1122.2088687193482</v>
      </c>
      <c r="S129" s="23">
        <f t="shared" ca="1" si="17"/>
        <v>457.07812691841173</v>
      </c>
      <c r="T129" s="23">
        <f ca="1">IF($A129&gt;$AJ$19,"",_xll.RiskUniform($AJ$3,$AK$3))</f>
        <v>63.218638544555958</v>
      </c>
      <c r="U129" s="23">
        <f ca="1">IF(T129="","",_xll.RiskUniform($AJ$4,$AK$4)+$AJ$9)</f>
        <v>1211.723218866257</v>
      </c>
      <c r="V129" s="23">
        <f t="shared" ca="1" si="18"/>
        <v>-1298.688615686104</v>
      </c>
      <c r="W129" s="23">
        <f t="shared" ca="1" si="19"/>
        <v>-397.04941230342678</v>
      </c>
      <c r="X129" s="23">
        <f ca="1">IF($A129&gt;$AJ$20,"",_xll.RiskUniform($AJ$3,$AK$3))</f>
        <v>9.7214842552997958</v>
      </c>
      <c r="Y129" s="23">
        <f ca="1">IF(X129="","",_xll.RiskUniform($AJ$4,$AK$4)+$AJ$10)</f>
        <v>1358.0281132300561</v>
      </c>
      <c r="Z129" s="23">
        <f t="shared" ca="1" si="20"/>
        <v>-774.7334208231722</v>
      </c>
      <c r="AA129" s="23">
        <f t="shared" ca="1" si="21"/>
        <v>1535.292782676034</v>
      </c>
      <c r="AB129" s="23">
        <f ca="1">IF($A129&gt;$AJ$21,"",_xll.RiskUniform($AJ$3,$AK$3))</f>
        <v>64.869983046338277</v>
      </c>
      <c r="AC129" s="23">
        <f ca="1">IF(AB129="","",_xll.RiskUniform($AJ$4,$AK$4)+$AJ$11)</f>
        <v>1719.6906122548596</v>
      </c>
      <c r="AD129" s="23">
        <f t="shared" ca="1" si="22"/>
        <v>576.114550525455</v>
      </c>
      <c r="AE129" s="23">
        <f t="shared" ca="1" si="23"/>
        <v>-1753.5408183220359</v>
      </c>
      <c r="AF129" s="23">
        <f ca="1">IF($A129&gt;$AJ$22,"",_xll.RiskUniform($AJ$3,$AK$3))</f>
        <v>218.65812301031474</v>
      </c>
      <c r="AG129" s="23">
        <f ca="1">IF(AF129="","",_xll.RiskUniform($AJ$4,$AK$4)+$AJ$12)</f>
        <v>1845.7555029983421</v>
      </c>
    </row>
    <row r="130" spans="1:33" x14ac:dyDescent="0.2">
      <c r="A130">
        <v>128</v>
      </c>
      <c r="B130" s="23">
        <f t="shared" ca="1" si="24"/>
        <v>166.81036200321401</v>
      </c>
      <c r="C130" s="23">
        <f t="shared" ca="1" si="25"/>
        <v>12.062912228577655</v>
      </c>
      <c r="D130" s="23">
        <f ca="1">IF(A130&gt;$AJ$15,"",_xll.RiskUniform($AJ$3,$AK$3))</f>
        <v>138.3022662205301</v>
      </c>
      <c r="E130" s="23">
        <f ca="1">IF(D130="","",_xll.RiskUniform($AJ$4,$AK$4))</f>
        <v>167.24595876456229</v>
      </c>
      <c r="F130" s="23">
        <f t="shared" ca="1" si="26"/>
        <v>-488.3593409923588</v>
      </c>
      <c r="G130" s="23">
        <f t="shared" ca="1" si="27"/>
        <v>105.06981074192389</v>
      </c>
      <c r="H130" s="23">
        <f ca="1">IF(A130&gt;$AJ$16,"",_xll.RiskUniform($AJ$3,$AK$3))</f>
        <v>222.84116024951265</v>
      </c>
      <c r="I130" s="23">
        <f ca="1">IF(H130="","",_xll.RiskUniform($AJ$4,$AK$4)+$AJ$6)</f>
        <v>499.53429418192565</v>
      </c>
      <c r="J130" s="23">
        <f t="shared" ca="1" si="28"/>
        <v>-36.380671694366313</v>
      </c>
      <c r="K130" s="23">
        <f t="shared" ca="1" si="29"/>
        <v>555.89527135863727</v>
      </c>
      <c r="L130" s="23">
        <f ca="1">IF(A130&gt;$AJ$17,"",_xll.RiskUniform($AJ$3,$AK$3))</f>
        <v>45.618445471000058</v>
      </c>
      <c r="M130" s="23">
        <f ca="1">IF(L130="","",_xll.RiskUniform($AJ$4,$AK$4)+$AJ$7)</f>
        <v>557.08446935076756</v>
      </c>
      <c r="N130" s="23">
        <f t="shared" ca="1" si="30"/>
        <v>-849.9847607744</v>
      </c>
      <c r="O130" s="23">
        <f t="shared" ca="1" si="31"/>
        <v>-356.93044733978178</v>
      </c>
      <c r="P130" s="23">
        <f ca="1">IF($A130&gt;$AJ$18,"",_xll.RiskUniform($AJ$3,$AK$3))</f>
        <v>217.16745793043546</v>
      </c>
      <c r="Q130" s="23">
        <f ca="1">IF(P130="","",_xll.RiskUniform($AJ$4,$AK$4)+$AJ$8)</f>
        <v>921.88580517702439</v>
      </c>
      <c r="R130" s="23">
        <f t="shared" ca="1" si="16"/>
        <v>-283.52387363532085</v>
      </c>
      <c r="S130" s="23">
        <f t="shared" ca="1" si="17"/>
        <v>1059.7010683609001</v>
      </c>
      <c r="T130" s="23">
        <f ca="1">IF($A130&gt;$AJ$19,"",_xll.RiskUniform($AJ$3,$AK$3))</f>
        <v>196.61096849938846</v>
      </c>
      <c r="U130" s="23">
        <f ca="1">IF(T130="","",_xll.RiskUniform($AJ$4,$AK$4)+$AJ$9)</f>
        <v>1096.9740841088319</v>
      </c>
      <c r="V130" s="23">
        <f t="shared" ca="1" si="18"/>
        <v>1242.7074170167828</v>
      </c>
      <c r="W130" s="23">
        <f t="shared" ca="1" si="19"/>
        <v>-467.68320070455718</v>
      </c>
      <c r="X130" s="23">
        <f ca="1">IF($A130&gt;$AJ$20,"",_xll.RiskUniform($AJ$3,$AK$3))</f>
        <v>194.41879767858376</v>
      </c>
      <c r="Y130" s="23">
        <f ca="1">IF(X130="","",_xll.RiskUniform($AJ$4,$AK$4)+$AJ$10)</f>
        <v>1327.7986671667445</v>
      </c>
      <c r="Z130" s="23">
        <f t="shared" ca="1" si="20"/>
        <v>990.16819316020155</v>
      </c>
      <c r="AA130" s="23">
        <f t="shared" ca="1" si="21"/>
        <v>1342.8242509150059</v>
      </c>
      <c r="AB130" s="23">
        <f ca="1">IF($A130&gt;$AJ$21,"",_xll.RiskUniform($AJ$3,$AK$3))</f>
        <v>0.9354227773218815</v>
      </c>
      <c r="AC130" s="23">
        <f ca="1">IF(AB130="","",_xll.RiskUniform($AJ$4,$AK$4)+$AJ$11)</f>
        <v>1668.4154217674882</v>
      </c>
      <c r="AD130" s="23">
        <f t="shared" ca="1" si="22"/>
        <v>-1816.2224802251319</v>
      </c>
      <c r="AE130" s="23">
        <f t="shared" ca="1" si="23"/>
        <v>-11.046722839990982</v>
      </c>
      <c r="AF130" s="23">
        <f ca="1">IF($A130&gt;$AJ$22,"",_xll.RiskUniform($AJ$3,$AK$3))</f>
        <v>116.24501035983714</v>
      </c>
      <c r="AG130" s="23">
        <f ca="1">IF(AF130="","",_xll.RiskUniform($AJ$4,$AK$4)+$AJ$12)</f>
        <v>1816.2560743905672</v>
      </c>
    </row>
    <row r="131" spans="1:33" x14ac:dyDescent="0.2">
      <c r="A131">
        <v>129</v>
      </c>
      <c r="B131" s="23">
        <f t="shared" ca="1" si="24"/>
        <v>-230.86330160567778</v>
      </c>
      <c r="C131" s="23">
        <f t="shared" ca="1" si="25"/>
        <v>-38.960337052121957</v>
      </c>
      <c r="D131" s="23">
        <f ca="1">IF(A131&gt;$AJ$15,"",_xll.RiskUniform($AJ$3,$AK$3))</f>
        <v>34.724703282244548</v>
      </c>
      <c r="E131" s="23">
        <f ca="1">IF(D131="","",_xll.RiskUniform($AJ$4,$AK$4))</f>
        <v>234.12768288156164</v>
      </c>
      <c r="F131" s="23">
        <f t="shared" ca="1" si="26"/>
        <v>-78.562994403008616</v>
      </c>
      <c r="G131" s="23">
        <f t="shared" ca="1" si="27"/>
        <v>-333.96510974758979</v>
      </c>
      <c r="H131" s="23">
        <f ca="1">IF(A131&gt;$AJ$16,"",_xll.RiskUniform($AJ$3,$AK$3))</f>
        <v>42.180458479134245</v>
      </c>
      <c r="I131" s="23">
        <f ca="1">IF(H131="","",_xll.RiskUniform($AJ$4,$AK$4)+$AJ$6)</f>
        <v>343.08138774682436</v>
      </c>
      <c r="J131" s="23">
        <f t="shared" ca="1" si="28"/>
        <v>236.05152263845241</v>
      </c>
      <c r="K131" s="23">
        <f t="shared" ca="1" si="29"/>
        <v>-611.31978477880443</v>
      </c>
      <c r="L131" s="23">
        <f ca="1">IF(A131&gt;$AJ$17,"",_xll.RiskUniform($AJ$3,$AK$3))</f>
        <v>30.213626527284344</v>
      </c>
      <c r="M131" s="23">
        <f ca="1">IF(L131="","",_xll.RiskUniform($AJ$4,$AK$4)+$AJ$7)</f>
        <v>655.31076643218341</v>
      </c>
      <c r="N131" s="23">
        <f t="shared" ca="1" si="30"/>
        <v>-573.3134629517408</v>
      </c>
      <c r="O131" s="23">
        <f t="shared" ca="1" si="31"/>
        <v>748.53686100764332</v>
      </c>
      <c r="P131" s="23">
        <f ca="1">IF($A131&gt;$AJ$18,"",_xll.RiskUniform($AJ$3,$AK$3))</f>
        <v>178.15359226467882</v>
      </c>
      <c r="Q131" s="23">
        <f ca="1">IF(P131="","",_xll.RiskUniform($AJ$4,$AK$4)+$AJ$8)</f>
        <v>942.86571636097415</v>
      </c>
      <c r="R131" s="23">
        <f t="shared" ref="R131:R194" ca="1" si="32">IF(T131="","",U131*COS(T131))</f>
        <v>892.75149162540436</v>
      </c>
      <c r="S131" s="23">
        <f t="shared" ref="S131:S194" ca="1" si="33">IF(T131="","",U131*SIN(T131))</f>
        <v>-499.69104902341832</v>
      </c>
      <c r="T131" s="23">
        <f ca="1">IF($A131&gt;$AJ$19,"",_xll.RiskUniform($AJ$3,$AK$3))</f>
        <v>30.905651237064461</v>
      </c>
      <c r="U131" s="23">
        <f ca="1">IF(T131="","",_xll.RiskUniform($AJ$4,$AK$4)+$AJ$9)</f>
        <v>1023.08180038231</v>
      </c>
      <c r="V131" s="23">
        <f t="shared" ref="V131:V194" ca="1" si="34">IF(X131="","",Y131*COS(X131))</f>
        <v>716.80354521560753</v>
      </c>
      <c r="W131" s="23">
        <f t="shared" ref="W131:W194" ca="1" si="35">IF(X131="","",Y131*SIN(X131))</f>
        <v>1028.7917747207971</v>
      </c>
      <c r="X131" s="23">
        <f ca="1">IF($A131&gt;$AJ$20,"",_xll.RiskUniform($AJ$3,$AK$3))</f>
        <v>95.210039171640133</v>
      </c>
      <c r="Y131" s="23">
        <f ca="1">IF(X131="","",_xll.RiskUniform($AJ$4,$AK$4)+$AJ$10)</f>
        <v>1253.8819075841357</v>
      </c>
      <c r="Z131" s="23">
        <f t="shared" ref="Z131:Z194" ca="1" si="36">IF(AB131="","",AC131*COS(AB131))</f>
        <v>-1528.3744625195222</v>
      </c>
      <c r="AA131" s="23">
        <f t="shared" ref="AA131:AA194" ca="1" si="37">IF(AB131="","",AC131*SIN(AB131))</f>
        <v>312.94618672041224</v>
      </c>
      <c r="AB131" s="23">
        <f ca="1">IF($A131&gt;$AJ$21,"",_xll.RiskUniform($AJ$3,$AK$3))</f>
        <v>166.30244474131879</v>
      </c>
      <c r="AC131" s="23">
        <f ca="1">IF(AB131="","",_xll.RiskUniform($AJ$4,$AK$4)+$AJ$11)</f>
        <v>1560.0845533062256</v>
      </c>
      <c r="AD131" s="23">
        <f t="shared" ref="AD131:AD194" ca="1" si="38">IF(AF131="","",AG131*COS(AF131))</f>
        <v>903.42821811480621</v>
      </c>
      <c r="AE131" s="23">
        <f t="shared" ref="AE131:AE194" ca="1" si="39">IF(AF131="","",AG131*SIN(AF131))</f>
        <v>1582.552701588254</v>
      </c>
      <c r="AF131" s="23">
        <f ca="1">IF($A131&gt;$AJ$22,"",_xll.RiskUniform($AJ$3,$AK$3))</f>
        <v>334.06089440730881</v>
      </c>
      <c r="AG131" s="23">
        <f ca="1">IF(AF131="","",_xll.RiskUniform($AJ$4,$AK$4)+$AJ$12)</f>
        <v>1822.2666101836951</v>
      </c>
    </row>
    <row r="132" spans="1:33" x14ac:dyDescent="0.2">
      <c r="A132">
        <v>130</v>
      </c>
      <c r="B132" s="23">
        <f t="shared" ref="B132:B195" ca="1" si="40">IF(D132="","",E132*COS(D132))</f>
        <v>-137.00987969637214</v>
      </c>
      <c r="C132" s="23">
        <f t="shared" ref="C132:C195" ca="1" si="41">IF(D132="","",E132*SIN(D132))</f>
        <v>51.009656049404022</v>
      </c>
      <c r="D132" s="23">
        <f ca="1">IF(A132&gt;$AJ$15,"",_xll.RiskUniform($AJ$3,$AK$3))</f>
        <v>46.767482728383534</v>
      </c>
      <c r="E132" s="23">
        <f ca="1">IF(D132="","",_xll.RiskUniform($AJ$4,$AK$4))</f>
        <v>146.19744233293846</v>
      </c>
      <c r="F132" s="23">
        <f t="shared" ref="F132:F195" ca="1" si="42">IF(H132="","",I132*COS(H132))</f>
        <v>112.058597938654</v>
      </c>
      <c r="G132" s="23">
        <f t="shared" ref="G132:G195" ca="1" si="43">IF(H132="","",I132*SIN(H132))</f>
        <v>250.94909885067108</v>
      </c>
      <c r="H132" s="23">
        <f ca="1">IF(A132&gt;$AJ$16,"",_xll.RiskUniform($AJ$3,$AK$3))</f>
        <v>89.11541846904521</v>
      </c>
      <c r="I132" s="23">
        <f ca="1">IF(H132="","",_xll.RiskUniform($AJ$4,$AK$4)+$AJ$6)</f>
        <v>274.83191151309342</v>
      </c>
      <c r="J132" s="23">
        <f t="shared" ref="J132:J195" ca="1" si="44">IF(L132="","",M132*COS(L132))</f>
        <v>-198.48816022421374</v>
      </c>
      <c r="K132" s="23">
        <f t="shared" ref="K132:K195" ca="1" si="45">IF(L132="","",M132*SIN(L132))</f>
        <v>545.46440718620102</v>
      </c>
      <c r="L132" s="23">
        <f ca="1">IF(A132&gt;$AJ$17,"",_xll.RiskUniform($AJ$3,$AK$3))</f>
        <v>39.618901740440911</v>
      </c>
      <c r="M132" s="23">
        <f ca="1">IF(L132="","",_xll.RiskUniform($AJ$4,$AK$4)+$AJ$7)</f>
        <v>580.45582885882607</v>
      </c>
      <c r="N132" s="23">
        <f t="shared" ref="N132:N195" ca="1" si="46">IF(P132="","",Q132*COS(P132))</f>
        <v>966.86427775206835</v>
      </c>
      <c r="O132" s="23">
        <f t="shared" ref="O132:O195" ca="1" si="47">IF(P132="","",Q132*SIN(P132))</f>
        <v>-241.3007364840384</v>
      </c>
      <c r="P132" s="23">
        <f ca="1">IF($A132&gt;$AJ$18,"",_xll.RiskUniform($AJ$3,$AK$3))</f>
        <v>75.153649362195154</v>
      </c>
      <c r="Q132" s="23">
        <f ca="1">IF(P132="","",_xll.RiskUniform($AJ$4,$AK$4)+$AJ$8)</f>
        <v>996.52023412511198</v>
      </c>
      <c r="R132" s="23">
        <f t="shared" ca="1" si="32"/>
        <v>-699.17008749074182</v>
      </c>
      <c r="S132" s="23">
        <f t="shared" ca="1" si="33"/>
        <v>-967.97359186199344</v>
      </c>
      <c r="T132" s="23">
        <f ca="1">IF($A132&gt;$AJ$19,"",_xll.RiskUniform($AJ$3,$AK$3))</f>
        <v>35.502777487146389</v>
      </c>
      <c r="U132" s="23">
        <f ca="1">IF(T132="","",_xll.RiskUniform($AJ$4,$AK$4)+$AJ$9)</f>
        <v>1194.0735679948789</v>
      </c>
      <c r="V132" s="23">
        <f t="shared" ca="1" si="34"/>
        <v>1344.2543246660384</v>
      </c>
      <c r="W132" s="23">
        <f t="shared" ca="1" si="35"/>
        <v>-476.89636710853239</v>
      </c>
      <c r="X132" s="23">
        <f ca="1">IF($A132&gt;$AJ$20,"",_xll.RiskUniform($AJ$3,$AK$3))</f>
        <v>144.17234727053639</v>
      </c>
      <c r="Y132" s="23">
        <f ca="1">IF(X132="","",_xll.RiskUniform($AJ$4,$AK$4)+$AJ$10)</f>
        <v>1426.3414157713655</v>
      </c>
      <c r="Z132" s="23">
        <f t="shared" ca="1" si="36"/>
        <v>-1383.9374110760177</v>
      </c>
      <c r="AA132" s="23">
        <f t="shared" ca="1" si="37"/>
        <v>653.14325444529254</v>
      </c>
      <c r="AB132" s="23">
        <f ca="1">IF($A132&gt;$AJ$21,"",_xll.RiskUniform($AJ$3,$AK$3))</f>
        <v>222.61212508427712</v>
      </c>
      <c r="AC132" s="23">
        <f ca="1">IF(AB132="","",_xll.RiskUniform($AJ$4,$AK$4)+$AJ$11)</f>
        <v>1530.31985826597</v>
      </c>
      <c r="AD132" s="23">
        <f t="shared" ca="1" si="38"/>
        <v>-282.91707272004999</v>
      </c>
      <c r="AE132" s="23">
        <f t="shared" ca="1" si="39"/>
        <v>-1911.4809601872969</v>
      </c>
      <c r="AF132" s="23">
        <f ca="1">IF($A132&gt;$AJ$22,"",_xll.RiskUniform($AJ$3,$AK$3))</f>
        <v>318.72471179460518</v>
      </c>
      <c r="AG132" s="23">
        <f ca="1">IF(AF132="","",_xll.RiskUniform($AJ$4,$AK$4)+$AJ$12)</f>
        <v>1932.3047200674723</v>
      </c>
    </row>
    <row r="133" spans="1:33" x14ac:dyDescent="0.2">
      <c r="A133">
        <v>131</v>
      </c>
      <c r="B133" s="23">
        <f t="shared" ca="1" si="40"/>
        <v>-3.7072483569667112</v>
      </c>
      <c r="C133" s="23">
        <f t="shared" ca="1" si="41"/>
        <v>-3.5717286439327731</v>
      </c>
      <c r="D133" s="23">
        <f ca="1">IF(A133&gt;$AJ$15,"",_xll.RiskUniform($AJ$3,$AK$3))</f>
        <v>148.42163707141495</v>
      </c>
      <c r="E133" s="23">
        <f ca="1">IF(D133="","",_xll.RiskUniform($AJ$4,$AK$4))</f>
        <v>5.1479059709868658</v>
      </c>
      <c r="F133" s="23">
        <f t="shared" ca="1" si="42"/>
        <v>22.764775826811103</v>
      </c>
      <c r="G133" s="23">
        <f t="shared" ca="1" si="43"/>
        <v>-312.27388623332899</v>
      </c>
      <c r="H133" s="23">
        <f ca="1">IF(A133&gt;$AJ$16,"",_xll.RiskUniform($AJ$3,$AK$3))</f>
        <v>249.82938726077731</v>
      </c>
      <c r="I133" s="23">
        <f ca="1">IF(H133="","",_xll.RiskUniform($AJ$4,$AK$4)+$AJ$6)</f>
        <v>313.10256313500702</v>
      </c>
      <c r="J133" s="23">
        <f t="shared" ca="1" si="44"/>
        <v>567.93761473407039</v>
      </c>
      <c r="K133" s="23">
        <f t="shared" ca="1" si="45"/>
        <v>473.97726537212884</v>
      </c>
      <c r="L133" s="23">
        <f ca="1">IF(A133&gt;$AJ$17,"",_xll.RiskUniform($AJ$3,$AK$3))</f>
        <v>32.11138753111701</v>
      </c>
      <c r="M133" s="23">
        <f ca="1">IF(L133="","",_xll.RiskUniform($AJ$4,$AK$4)+$AJ$7)</f>
        <v>739.73480539952072</v>
      </c>
      <c r="N133" s="23">
        <f t="shared" ca="1" si="46"/>
        <v>-756.20591732663377</v>
      </c>
      <c r="O133" s="23">
        <f t="shared" ca="1" si="47"/>
        <v>-539.94581216108236</v>
      </c>
      <c r="P133" s="23">
        <f ca="1">IF($A133&gt;$AJ$18,"",_xll.RiskUniform($AJ$3,$AK$3))</f>
        <v>179.69085447744061</v>
      </c>
      <c r="Q133" s="23">
        <f ca="1">IF(P133="","",_xll.RiskUniform($AJ$4,$AK$4)+$AJ$8)</f>
        <v>929.18720905429313</v>
      </c>
      <c r="R133" s="23">
        <f t="shared" ca="1" si="32"/>
        <v>629.00824397452584</v>
      </c>
      <c r="S133" s="23">
        <f t="shared" ca="1" si="33"/>
        <v>-1059.1221814247342</v>
      </c>
      <c r="T133" s="23">
        <f ca="1">IF($A133&gt;$AJ$19,"",_xll.RiskUniform($AJ$3,$AK$3))</f>
        <v>275.42527623748407</v>
      </c>
      <c r="U133" s="23">
        <f ca="1">IF(T133="","",_xll.RiskUniform($AJ$4,$AK$4)+$AJ$9)</f>
        <v>1231.8243243960578</v>
      </c>
      <c r="V133" s="23">
        <f t="shared" ca="1" si="34"/>
        <v>1460.488511819746</v>
      </c>
      <c r="W133" s="23">
        <f t="shared" ca="1" si="35"/>
        <v>258.91293667295253</v>
      </c>
      <c r="X133" s="23">
        <f ca="1">IF($A133&gt;$AJ$20,"",_xll.RiskUniform($AJ$3,$AK$3))</f>
        <v>314.33472077805402</v>
      </c>
      <c r="Y133" s="23">
        <f ca="1">IF(X133="","",_xll.RiskUniform($AJ$4,$AK$4)+$AJ$10)</f>
        <v>1483.2608003766798</v>
      </c>
      <c r="Z133" s="23">
        <f t="shared" ca="1" si="36"/>
        <v>-1613.3889331460491</v>
      </c>
      <c r="AA133" s="23">
        <f t="shared" ca="1" si="37"/>
        <v>-173.81231083926062</v>
      </c>
      <c r="AB133" s="23">
        <f ca="1">IF($A133&gt;$AJ$21,"",_xll.RiskUniform($AJ$3,$AK$3))</f>
        <v>323.69136061247048</v>
      </c>
      <c r="AC133" s="23">
        <f ca="1">IF(AB133="","",_xll.RiskUniform($AJ$4,$AK$4)+$AJ$11)</f>
        <v>1622.7244279289785</v>
      </c>
      <c r="AD133" s="23">
        <f t="shared" ca="1" si="38"/>
        <v>-1739.8129391262394</v>
      </c>
      <c r="AE133" s="23">
        <f t="shared" ca="1" si="39"/>
        <v>735.4995522462666</v>
      </c>
      <c r="AF133" s="23">
        <f ca="1">IF($A133&gt;$AJ$22,"",_xll.RiskUniform($AJ$3,$AK$3))</f>
        <v>210.08674756094595</v>
      </c>
      <c r="AG133" s="23">
        <f ca="1">IF(AF133="","",_xll.RiskUniform($AJ$4,$AK$4)+$AJ$12)</f>
        <v>1888.890852989008</v>
      </c>
    </row>
    <row r="134" spans="1:33" x14ac:dyDescent="0.2">
      <c r="A134">
        <v>132</v>
      </c>
      <c r="B134" s="23">
        <f t="shared" ca="1" si="40"/>
        <v>-176.78703080055607</v>
      </c>
      <c r="C134" s="23">
        <f t="shared" ca="1" si="41"/>
        <v>-14.8795825079144</v>
      </c>
      <c r="D134" s="23">
        <f ca="1">IF(A134&gt;$AJ$15,"",_xll.RiskUniform($AJ$3,$AK$3))</f>
        <v>311.10164150787608</v>
      </c>
      <c r="E134" s="23">
        <f ca="1">IF(D134="","",_xll.RiskUniform($AJ$4,$AK$4))</f>
        <v>177.41210847878054</v>
      </c>
      <c r="F134" s="23">
        <f t="shared" ca="1" si="42"/>
        <v>-152.85633131654245</v>
      </c>
      <c r="G134" s="23">
        <f t="shared" ca="1" si="43"/>
        <v>257.52445975607861</v>
      </c>
      <c r="H134" s="23">
        <f ca="1">IF(A134&gt;$AJ$16,"",_xll.RiskUniform($AJ$3,$AK$3))</f>
        <v>83.787876394267983</v>
      </c>
      <c r="I134" s="23">
        <f ca="1">IF(H134="","",_xll.RiskUniform($AJ$4,$AK$4)+$AJ$6)</f>
        <v>299.47271227310972</v>
      </c>
      <c r="J134" s="23">
        <f t="shared" ca="1" si="44"/>
        <v>-341.4886548522976</v>
      </c>
      <c r="K134" s="23">
        <f t="shared" ca="1" si="45"/>
        <v>-456.77691366454661</v>
      </c>
      <c r="L134" s="23">
        <f ca="1">IF(A134&gt;$AJ$17,"",_xll.RiskUniform($AJ$3,$AK$3))</f>
        <v>205.13235233404748</v>
      </c>
      <c r="M134" s="23">
        <f ca="1">IF(L134="","",_xll.RiskUniform($AJ$4,$AK$4)+$AJ$7)</f>
        <v>570.31539541708003</v>
      </c>
      <c r="N134" s="23">
        <f t="shared" ca="1" si="46"/>
        <v>249.30340045675166</v>
      </c>
      <c r="O134" s="23">
        <f t="shared" ca="1" si="47"/>
        <v>938.05651810356642</v>
      </c>
      <c r="P134" s="23">
        <f ca="1">IF($A134&gt;$AJ$18,"",_xll.RiskUniform($AJ$3,$AK$3))</f>
        <v>359.45259763163114</v>
      </c>
      <c r="Q134" s="23">
        <f ca="1">IF(P134="","",_xll.RiskUniform($AJ$4,$AK$4)+$AJ$8)</f>
        <v>970.61950147103789</v>
      </c>
      <c r="R134" s="23">
        <f t="shared" ca="1" si="32"/>
        <v>265.23093927497735</v>
      </c>
      <c r="S134" s="23">
        <f t="shared" ca="1" si="33"/>
        <v>1117.0547288951848</v>
      </c>
      <c r="T134" s="23">
        <f ca="1">IF($A134&gt;$AJ$19,"",_xll.RiskUniform($AJ$3,$AK$3))</f>
        <v>328.0633114453023</v>
      </c>
      <c r="U134" s="23">
        <f ca="1">IF(T134="","",_xll.RiskUniform($AJ$4,$AK$4)+$AJ$9)</f>
        <v>1148.1109347514209</v>
      </c>
      <c r="V134" s="23">
        <f t="shared" ca="1" si="34"/>
        <v>223.3297733832791</v>
      </c>
      <c r="W134" s="23">
        <f t="shared" ca="1" si="35"/>
        <v>-1387.5364438572421</v>
      </c>
      <c r="X134" s="23">
        <f ca="1">IF($A134&gt;$AJ$20,"",_xll.RiskUniform($AJ$3,$AK$3))</f>
        <v>205.93390428423925</v>
      </c>
      <c r="Y134" s="23">
        <f ca="1">IF(X134="","",_xll.RiskUniform($AJ$4,$AK$4)+$AJ$10)</f>
        <v>1405.3944537785214</v>
      </c>
      <c r="Z134" s="23">
        <f t="shared" ca="1" si="36"/>
        <v>966.51327395719773</v>
      </c>
      <c r="AA134" s="23">
        <f t="shared" ca="1" si="37"/>
        <v>-1150.7580732775432</v>
      </c>
      <c r="AB134" s="23">
        <f ca="1">IF($A134&gt;$AJ$21,"",_xll.RiskUniform($AJ$3,$AK$3))</f>
        <v>175.05698916929191</v>
      </c>
      <c r="AC134" s="23">
        <f ca="1">IF(AB134="","",_xll.RiskUniform($AJ$4,$AK$4)+$AJ$11)</f>
        <v>1502.794747112494</v>
      </c>
      <c r="AD134" s="23">
        <f t="shared" ca="1" si="38"/>
        <v>646.68301950195757</v>
      </c>
      <c r="AE134" s="23">
        <f t="shared" ca="1" si="39"/>
        <v>-1844.4906441064538</v>
      </c>
      <c r="AF134" s="23">
        <f ca="1">IF($A134&gt;$AJ$22,"",_xll.RiskUniform($AJ$3,$AK$3))</f>
        <v>143.27967719960915</v>
      </c>
      <c r="AG134" s="23">
        <f ca="1">IF(AF134="","",_xll.RiskUniform($AJ$4,$AK$4)+$AJ$12)</f>
        <v>1954.5701992787085</v>
      </c>
    </row>
    <row r="135" spans="1:33" x14ac:dyDescent="0.2">
      <c r="A135">
        <v>133</v>
      </c>
      <c r="B135" s="23">
        <f t="shared" ca="1" si="40"/>
        <v>-160.88345286955339</v>
      </c>
      <c r="C135" s="23">
        <f t="shared" ca="1" si="41"/>
        <v>-40.439517169318187</v>
      </c>
      <c r="D135" s="23">
        <f ca="1">IF(A135&gt;$AJ$15,"",_xll.RiskUniform($AJ$3,$AK$3))</f>
        <v>311.26393009576259</v>
      </c>
      <c r="E135" s="23">
        <f ca="1">IF(D135="","",_xll.RiskUniform($AJ$4,$AK$4))</f>
        <v>165.88803439705165</v>
      </c>
      <c r="F135" s="23">
        <f t="shared" ca="1" si="42"/>
        <v>-482.54154924058781</v>
      </c>
      <c r="G135" s="23">
        <f t="shared" ca="1" si="43"/>
        <v>92.309224434582092</v>
      </c>
      <c r="H135" s="23">
        <f ca="1">IF(A135&gt;$AJ$16,"",_xll.RiskUniform($AJ$3,$AK$3))</f>
        <v>65.784431320518848</v>
      </c>
      <c r="I135" s="23">
        <f ca="1">IF(H135="","",_xll.RiskUniform($AJ$4,$AK$4)+$AJ$6)</f>
        <v>491.29150171687343</v>
      </c>
      <c r="J135" s="23">
        <f t="shared" ca="1" si="44"/>
        <v>-372.59926507071179</v>
      </c>
      <c r="K135" s="23">
        <f t="shared" ca="1" si="45"/>
        <v>365.32040687159235</v>
      </c>
      <c r="L135" s="23">
        <f ca="1">IF(A135&gt;$AJ$17,"",_xll.RiskUniform($AJ$3,$AK$3))</f>
        <v>291.39258232569722</v>
      </c>
      <c r="M135" s="23">
        <f ca="1">IF(L135="","",_xll.RiskUniform($AJ$4,$AK$4)+$AJ$7)</f>
        <v>521.81338810733894</v>
      </c>
      <c r="N135" s="23">
        <f t="shared" ca="1" si="46"/>
        <v>-425.68744218528076</v>
      </c>
      <c r="O135" s="23">
        <f t="shared" ca="1" si="47"/>
        <v>775.81236005704829</v>
      </c>
      <c r="P135" s="23">
        <f ca="1">IF($A135&gt;$AJ$18,"",_xll.RiskUniform($AJ$3,$AK$3))</f>
        <v>259.68323771127166</v>
      </c>
      <c r="Q135" s="23">
        <f ca="1">IF(P135="","",_xll.RiskUniform($AJ$4,$AK$4)+$AJ$8)</f>
        <v>884.92633391233983</v>
      </c>
      <c r="R135" s="23">
        <f t="shared" ca="1" si="32"/>
        <v>807.63448703178017</v>
      </c>
      <c r="S135" s="23">
        <f t="shared" ca="1" si="33"/>
        <v>805.90016280226439</v>
      </c>
      <c r="T135" s="23">
        <f ca="1">IF($A135&gt;$AJ$19,"",_xll.RiskUniform($AJ$3,$AK$3))</f>
        <v>139.01440006152939</v>
      </c>
      <c r="U135" s="23">
        <f ca="1">IF(T135="","",_xll.RiskUniform($AJ$4,$AK$4)+$AJ$9)</f>
        <v>1140.9419516556497</v>
      </c>
      <c r="V135" s="23">
        <f t="shared" ca="1" si="34"/>
        <v>766.66771657828201</v>
      </c>
      <c r="W135" s="23">
        <f t="shared" ca="1" si="35"/>
        <v>1170.8306675274846</v>
      </c>
      <c r="X135" s="23">
        <f ca="1">IF($A135&gt;$AJ$20,"",_xll.RiskUniform($AJ$3,$AK$3))</f>
        <v>88.955643803294549</v>
      </c>
      <c r="Y135" s="23">
        <f ca="1">IF(X135="","",_xll.RiskUniform($AJ$4,$AK$4)+$AJ$10)</f>
        <v>1399.5084278653744</v>
      </c>
      <c r="Z135" s="23">
        <f t="shared" ca="1" si="36"/>
        <v>-552.80531176151601</v>
      </c>
      <c r="AA135" s="23">
        <f t="shared" ca="1" si="37"/>
        <v>-1459.0263222596736</v>
      </c>
      <c r="AB135" s="23">
        <f ca="1">IF($A135&gt;$AJ$21,"",_xll.RiskUniform($AJ$3,$AK$3))</f>
        <v>155.14666274017208</v>
      </c>
      <c r="AC135" s="23">
        <f ca="1">IF(AB135="","",_xll.RiskUniform($AJ$4,$AK$4)+$AJ$11)</f>
        <v>1560.2408537653203</v>
      </c>
      <c r="AD135" s="23">
        <f t="shared" ca="1" si="38"/>
        <v>1735.536061520306</v>
      </c>
      <c r="AE135" s="23">
        <f t="shared" ca="1" si="39"/>
        <v>817.26201965298969</v>
      </c>
      <c r="AF135" s="23">
        <f ca="1">IF($A135&gt;$AJ$22,"",_xll.RiskUniform($AJ$3,$AK$3))</f>
        <v>82.121505884694244</v>
      </c>
      <c r="AG135" s="23">
        <f ca="1">IF(AF135="","",_xll.RiskUniform($AJ$4,$AK$4)+$AJ$12)</f>
        <v>1918.3332947130693</v>
      </c>
    </row>
    <row r="136" spans="1:33" x14ac:dyDescent="0.2">
      <c r="A136">
        <v>134</v>
      </c>
      <c r="B136" s="23">
        <f t="shared" ca="1" si="40"/>
        <v>16.401032472770467</v>
      </c>
      <c r="C136" s="23">
        <f t="shared" ca="1" si="41"/>
        <v>-1.0360496674780066</v>
      </c>
      <c r="D136" s="23">
        <f ca="1">IF(A136&gt;$AJ$15,"",_xll.RiskUniform($AJ$3,$AK$3))</f>
        <v>339.22892062846375</v>
      </c>
      <c r="E136" s="23">
        <f ca="1">IF(D136="","",_xll.RiskUniform($AJ$4,$AK$4))</f>
        <v>16.433723409086348</v>
      </c>
      <c r="F136" s="23">
        <f t="shared" ca="1" si="42"/>
        <v>-402.83301643273865</v>
      </c>
      <c r="G136" s="23">
        <f t="shared" ca="1" si="43"/>
        <v>-174.80621658777403</v>
      </c>
      <c r="H136" s="23">
        <f ca="1">IF(A136&gt;$AJ$16,"",_xll.RiskUniform($AJ$3,$AK$3))</f>
        <v>104.08197783328846</v>
      </c>
      <c r="I136" s="23">
        <f ca="1">IF(H136="","",_xll.RiskUniform($AJ$4,$AK$4)+$AJ$6)</f>
        <v>439.12600980359935</v>
      </c>
      <c r="J136" s="23">
        <f t="shared" ca="1" si="44"/>
        <v>328.36879541760368</v>
      </c>
      <c r="K136" s="23">
        <f t="shared" ca="1" si="45"/>
        <v>-537.96461754831569</v>
      </c>
      <c r="L136" s="23">
        <f ca="1">IF(A136&gt;$AJ$17,"",_xll.RiskUniform($AJ$3,$AK$3))</f>
        <v>105.79137887087997</v>
      </c>
      <c r="M136" s="23">
        <f ca="1">IF(L136="","",_xll.RiskUniform($AJ$4,$AK$4)+$AJ$7)</f>
        <v>630.26343344502675</v>
      </c>
      <c r="N136" s="23">
        <f t="shared" ca="1" si="46"/>
        <v>811.79795092004576</v>
      </c>
      <c r="O136" s="23">
        <f t="shared" ca="1" si="47"/>
        <v>-228.04292903964071</v>
      </c>
      <c r="P136" s="23">
        <f ca="1">IF($A136&gt;$AJ$18,"",_xll.RiskUniform($AJ$3,$AK$3))</f>
        <v>207.07126191533263</v>
      </c>
      <c r="Q136" s="23">
        <f ca="1">IF(P136="","",_xll.RiskUniform($AJ$4,$AK$4)+$AJ$8)</f>
        <v>843.21971668300284</v>
      </c>
      <c r="R136" s="23">
        <f t="shared" ca="1" si="32"/>
        <v>215.69111260053745</v>
      </c>
      <c r="S136" s="23">
        <f t="shared" ca="1" si="33"/>
        <v>-1126.6063801971709</v>
      </c>
      <c r="T136" s="23">
        <f ca="1">IF($A136&gt;$AJ$19,"",_xll.RiskUniform($AJ$3,$AK$3))</f>
        <v>74.01659039917439</v>
      </c>
      <c r="U136" s="23">
        <f ca="1">IF(T136="","",_xll.RiskUniform($AJ$4,$AK$4)+$AJ$9)</f>
        <v>1147.0678236075798</v>
      </c>
      <c r="V136" s="23">
        <f t="shared" ca="1" si="34"/>
        <v>-1256.2804368397192</v>
      </c>
      <c r="W136" s="23">
        <f t="shared" ca="1" si="35"/>
        <v>306.88870388592147</v>
      </c>
      <c r="X136" s="23">
        <f ca="1">IF($A136&gt;$AJ$20,"",_xll.RiskUniform($AJ$3,$AK$3))</f>
        <v>128.56570747221781</v>
      </c>
      <c r="Y136" s="23">
        <f ca="1">IF(X136="","",_xll.RiskUniform($AJ$4,$AK$4)+$AJ$10)</f>
        <v>1293.2212542944756</v>
      </c>
      <c r="Z136" s="23">
        <f t="shared" ca="1" si="36"/>
        <v>1454.5085604455908</v>
      </c>
      <c r="AA136" s="23">
        <f t="shared" ca="1" si="37"/>
        <v>370.71144526605974</v>
      </c>
      <c r="AB136" s="23">
        <f ca="1">IF($A136&gt;$AJ$21,"",_xll.RiskUniform($AJ$3,$AK$3))</f>
        <v>276.70971097803215</v>
      </c>
      <c r="AC136" s="23">
        <f ca="1">IF(AB136="","",_xll.RiskUniform($AJ$4,$AK$4)+$AJ$11)</f>
        <v>1501.0070379784217</v>
      </c>
      <c r="AD136" s="23">
        <f t="shared" ca="1" si="38"/>
        <v>1980.3118997631113</v>
      </c>
      <c r="AE136" s="23">
        <f t="shared" ca="1" si="39"/>
        <v>-2.2820638689019881</v>
      </c>
      <c r="AF136" s="23">
        <f ca="1">IF($A136&gt;$AJ$22,"",_xll.RiskUniform($AJ$3,$AK$3))</f>
        <v>81.680256617863364</v>
      </c>
      <c r="AG136" s="23">
        <f ca="1">IF(AF136="","",_xll.RiskUniform($AJ$4,$AK$4)+$AJ$12)</f>
        <v>1980.3132146604701</v>
      </c>
    </row>
    <row r="137" spans="1:33" x14ac:dyDescent="0.2">
      <c r="A137">
        <v>135</v>
      </c>
      <c r="B137" s="23">
        <f t="shared" ca="1" si="40"/>
        <v>-7.6451712342714542</v>
      </c>
      <c r="C137" s="23">
        <f t="shared" ca="1" si="41"/>
        <v>8.9031311966067701</v>
      </c>
      <c r="D137" s="23">
        <f ca="1">IF(A137&gt;$AJ$15,"",_xll.RiskUniform($AJ$3,$AK$3))</f>
        <v>115.37765847737137</v>
      </c>
      <c r="E137" s="23">
        <f ca="1">IF(D137="","",_xll.RiskUniform($AJ$4,$AK$4))</f>
        <v>11.735177387041254</v>
      </c>
      <c r="F137" s="23">
        <f t="shared" ca="1" si="42"/>
        <v>-208.17364948212338</v>
      </c>
      <c r="G137" s="23">
        <f t="shared" ca="1" si="43"/>
        <v>-235.63210696835253</v>
      </c>
      <c r="H137" s="23">
        <f ca="1">IF(A137&gt;$AJ$16,"",_xll.RiskUniform($AJ$3,$AK$3))</f>
        <v>211.33389762919631</v>
      </c>
      <c r="I137" s="23">
        <f ca="1">IF(H137="","",_xll.RiskUniform($AJ$4,$AK$4)+$AJ$6)</f>
        <v>314.41812634301334</v>
      </c>
      <c r="J137" s="23">
        <f t="shared" ca="1" si="44"/>
        <v>173.91786449172741</v>
      </c>
      <c r="K137" s="23">
        <f t="shared" ca="1" si="45"/>
        <v>-620.60162813150941</v>
      </c>
      <c r="L137" s="23">
        <f ca="1">IF(A137&gt;$AJ$17,"",_xll.RiskUniform($AJ$3,$AK$3))</f>
        <v>162.06525359457351</v>
      </c>
      <c r="M137" s="23">
        <f ca="1">IF(L137="","",_xll.RiskUniform($AJ$4,$AK$4)+$AJ$7)</f>
        <v>644.51051537491855</v>
      </c>
      <c r="N137" s="23">
        <f t="shared" ca="1" si="46"/>
        <v>-308.19913789060479</v>
      </c>
      <c r="O137" s="23">
        <f t="shared" ca="1" si="47"/>
        <v>734.03462527694182</v>
      </c>
      <c r="P137" s="23">
        <f ca="1">IF($A137&gt;$AJ$18,"",_xll.RiskUniform($AJ$3,$AK$3))</f>
        <v>184.18068773766922</v>
      </c>
      <c r="Q137" s="23">
        <f ca="1">IF(P137="","",_xll.RiskUniform($AJ$4,$AK$4)+$AJ$8)</f>
        <v>796.11151210240166</v>
      </c>
      <c r="R137" s="23">
        <f t="shared" ca="1" si="32"/>
        <v>-1140.4125791668628</v>
      </c>
      <c r="S137" s="23">
        <f t="shared" ca="1" si="33"/>
        <v>-183.70799988140539</v>
      </c>
      <c r="T137" s="23">
        <f ca="1">IF($A137&gt;$AJ$19,"",_xll.RiskUniform($AJ$3,$AK$3))</f>
        <v>22.150865540620963</v>
      </c>
      <c r="U137" s="23">
        <f ca="1">IF(T137="","",_xll.RiskUniform($AJ$4,$AK$4)+$AJ$9)</f>
        <v>1155.1144878073526</v>
      </c>
      <c r="V137" s="23">
        <f t="shared" ca="1" si="34"/>
        <v>-1167.9710801296694</v>
      </c>
      <c r="W137" s="23">
        <f t="shared" ca="1" si="35"/>
        <v>-534.92258788879519</v>
      </c>
      <c r="X137" s="23">
        <f ca="1">IF($A137&gt;$AJ$20,"",_xll.RiskUniform($AJ$3,$AK$3))</f>
        <v>349.14626554659566</v>
      </c>
      <c r="Y137" s="23">
        <f ca="1">IF(X137="","",_xll.RiskUniform($AJ$4,$AK$4)+$AJ$10)</f>
        <v>1284.639489916495</v>
      </c>
      <c r="Z137" s="23">
        <f t="shared" ca="1" si="36"/>
        <v>1000.9110394138781</v>
      </c>
      <c r="AA137" s="23">
        <f t="shared" ca="1" si="37"/>
        <v>1405.6187397474484</v>
      </c>
      <c r="AB137" s="23">
        <f ca="1">IF($A137&gt;$AJ$21,"",_xll.RiskUniform($AJ$3,$AK$3))</f>
        <v>107.7661600494979</v>
      </c>
      <c r="AC137" s="23">
        <f ca="1">IF(AB137="","",_xll.RiskUniform($AJ$4,$AK$4)+$AJ$11)</f>
        <v>1725.5685875530346</v>
      </c>
      <c r="AD137" s="23">
        <f t="shared" ca="1" si="38"/>
        <v>1714.0674637179832</v>
      </c>
      <c r="AE137" s="23">
        <f t="shared" ca="1" si="39"/>
        <v>618.66620256907026</v>
      </c>
      <c r="AF137" s="23">
        <f ca="1">IF($A137&gt;$AJ$22,"",_xll.RiskUniform($AJ$3,$AK$3))</f>
        <v>333.35520396032132</v>
      </c>
      <c r="AG137" s="23">
        <f ca="1">IF(AF137="","",_xll.RiskUniform($AJ$4,$AK$4)+$AJ$12)</f>
        <v>1822.2994101897289</v>
      </c>
    </row>
    <row r="138" spans="1:33" x14ac:dyDescent="0.2">
      <c r="A138">
        <v>136</v>
      </c>
      <c r="B138" s="23">
        <f t="shared" ca="1" si="40"/>
        <v>18.25907389845851</v>
      </c>
      <c r="C138" s="23">
        <f t="shared" ca="1" si="41"/>
        <v>248.85482803402837</v>
      </c>
      <c r="D138" s="23">
        <f ca="1">IF(A138&gt;$AJ$15,"",_xll.RiskUniform($AJ$3,$AK$3))</f>
        <v>164.86037316512585</v>
      </c>
      <c r="E138" s="23">
        <f ca="1">IF(D138="","",_xll.RiskUniform($AJ$4,$AK$4))</f>
        <v>249.52378486924889</v>
      </c>
      <c r="F138" s="23">
        <f t="shared" ca="1" si="42"/>
        <v>-229.16954474872827</v>
      </c>
      <c r="G138" s="23">
        <f t="shared" ca="1" si="43"/>
        <v>145.35630214698932</v>
      </c>
      <c r="H138" s="23">
        <f ca="1">IF(A138&gt;$AJ$16,"",_xll.RiskUniform($AJ$3,$AK$3))</f>
        <v>115.67368764566545</v>
      </c>
      <c r="I138" s="23">
        <f ca="1">IF(H138="","",_xll.RiskUniform($AJ$4,$AK$4)+$AJ$6)</f>
        <v>271.38005603615426</v>
      </c>
      <c r="J138" s="23">
        <f t="shared" ca="1" si="44"/>
        <v>-520.22964681291626</v>
      </c>
      <c r="K138" s="23">
        <f t="shared" ca="1" si="45"/>
        <v>-267.51506500447226</v>
      </c>
      <c r="L138" s="23">
        <f ca="1">IF(A138&gt;$AJ$17,"",_xll.RiskUniform($AJ$3,$AK$3))</f>
        <v>110.43070557767359</v>
      </c>
      <c r="M138" s="23">
        <f ca="1">IF(L138="","",_xll.RiskUniform($AJ$4,$AK$4)+$AJ$7)</f>
        <v>584.98136331633555</v>
      </c>
      <c r="N138" s="23">
        <f t="shared" ca="1" si="46"/>
        <v>-376.14255535388054</v>
      </c>
      <c r="O138" s="23">
        <f t="shared" ca="1" si="47"/>
        <v>-907.09777006014008</v>
      </c>
      <c r="P138" s="23">
        <f ca="1">IF($A138&gt;$AJ$18,"",_xll.RiskUniform($AJ$3,$AK$3))</f>
        <v>293.3458279567439</v>
      </c>
      <c r="Q138" s="23">
        <f ca="1">IF(P138="","",_xll.RiskUniform($AJ$4,$AK$4)+$AJ$8)</f>
        <v>981.99266107045105</v>
      </c>
      <c r="R138" s="23">
        <f t="shared" ca="1" si="32"/>
        <v>1169.3556058094271</v>
      </c>
      <c r="S138" s="23">
        <f t="shared" ca="1" si="33"/>
        <v>116.62267353173057</v>
      </c>
      <c r="T138" s="23">
        <f ca="1">IF($A138&gt;$AJ$19,"",_xll.RiskUniform($AJ$3,$AK$3))</f>
        <v>144.61266578764133</v>
      </c>
      <c r="U138" s="23">
        <f ca="1">IF(T138="","",_xll.RiskUniform($AJ$4,$AK$4)+$AJ$9)</f>
        <v>1175.1567473403795</v>
      </c>
      <c r="V138" s="23">
        <f t="shared" ca="1" si="34"/>
        <v>-1413.0333389188493</v>
      </c>
      <c r="W138" s="23">
        <f t="shared" ca="1" si="35"/>
        <v>246.99509227329156</v>
      </c>
      <c r="X138" s="23">
        <f ca="1">IF($A138&gt;$AJ$20,"",_xll.RiskUniform($AJ$3,$AK$3))</f>
        <v>160.04817588332486</v>
      </c>
      <c r="Y138" s="23">
        <f ca="1">IF(X138="","",_xll.RiskUniform($AJ$4,$AK$4)+$AJ$10)</f>
        <v>1434.4580135030942</v>
      </c>
      <c r="Z138" s="23">
        <f t="shared" ca="1" si="36"/>
        <v>1047.0287486514292</v>
      </c>
      <c r="AA138" s="23">
        <f t="shared" ca="1" si="37"/>
        <v>1174.3178276992012</v>
      </c>
      <c r="AB138" s="23">
        <f ca="1">IF($A138&gt;$AJ$21,"",_xll.RiskUniform($AJ$3,$AK$3))</f>
        <v>264.73642113377906</v>
      </c>
      <c r="AC138" s="23">
        <f ca="1">IF(AB138="","",_xll.RiskUniform($AJ$4,$AK$4)+$AJ$11)</f>
        <v>1573.3059336806521</v>
      </c>
      <c r="AD138" s="23">
        <f t="shared" ca="1" si="38"/>
        <v>-1896.3963983492513</v>
      </c>
      <c r="AE138" s="23">
        <f t="shared" ca="1" si="39"/>
        <v>-121.53749285923912</v>
      </c>
      <c r="AF138" s="23">
        <f ca="1">IF($A138&gt;$AJ$22,"",_xll.RiskUniform($AJ$3,$AK$3))</f>
        <v>78.603817464514236</v>
      </c>
      <c r="AG138" s="23">
        <f ca="1">IF(AF138="","",_xll.RiskUniform($AJ$4,$AK$4)+$AJ$12)</f>
        <v>1900.286994599111</v>
      </c>
    </row>
    <row r="139" spans="1:33" x14ac:dyDescent="0.2">
      <c r="A139">
        <v>137</v>
      </c>
      <c r="B139" s="23">
        <f t="shared" ca="1" si="40"/>
        <v>-4.1049783192546014</v>
      </c>
      <c r="C139" s="23">
        <f t="shared" ca="1" si="41"/>
        <v>20.312877495522784</v>
      </c>
      <c r="D139" s="23">
        <f ca="1">IF(A139&gt;$AJ$15,"",_xll.RiskUniform($AJ$3,$AK$3))</f>
        <v>114.86753380452798</v>
      </c>
      <c r="E139" s="23">
        <f ca="1">IF(D139="","",_xll.RiskUniform($AJ$4,$AK$4))</f>
        <v>20.723509334802984</v>
      </c>
      <c r="F139" s="23">
        <f t="shared" ca="1" si="42"/>
        <v>265.61141167917464</v>
      </c>
      <c r="G139" s="23">
        <f t="shared" ca="1" si="43"/>
        <v>-73.893132527301717</v>
      </c>
      <c r="H139" s="23">
        <f ca="1">IF(A139&gt;$AJ$16,"",_xll.RiskUniform($AJ$3,$AK$3))</f>
        <v>24.861402311913864</v>
      </c>
      <c r="I139" s="23">
        <f ca="1">IF(H139="","",_xll.RiskUniform($AJ$4,$AK$4)+$AJ$6)</f>
        <v>275.69841684148525</v>
      </c>
      <c r="J139" s="23">
        <f t="shared" ca="1" si="44"/>
        <v>-242.23877093243402</v>
      </c>
      <c r="K139" s="23">
        <f t="shared" ca="1" si="45"/>
        <v>-699.08658298366777</v>
      </c>
      <c r="L139" s="23">
        <f ca="1">IF(A139&gt;$AJ$17,"",_xll.RiskUniform($AJ$3,$AK$3))</f>
        <v>130.04253501077881</v>
      </c>
      <c r="M139" s="23">
        <f ca="1">IF(L139="","",_xll.RiskUniform($AJ$4,$AK$4)+$AJ$7)</f>
        <v>739.86598289868471</v>
      </c>
      <c r="N139" s="23">
        <f t="shared" ca="1" si="46"/>
        <v>-481.27345792937035</v>
      </c>
      <c r="O139" s="23">
        <f t="shared" ca="1" si="47"/>
        <v>640.02852033357556</v>
      </c>
      <c r="P139" s="23">
        <f ca="1">IF($A139&gt;$AJ$18,"",_xll.RiskUniform($AJ$3,$AK$3))</f>
        <v>196.99429279484136</v>
      </c>
      <c r="Q139" s="23">
        <f ca="1">IF(P139="","",_xll.RiskUniform($AJ$4,$AK$4)+$AJ$8)</f>
        <v>800.787517477439</v>
      </c>
      <c r="R139" s="23">
        <f t="shared" ca="1" si="32"/>
        <v>-928.09798618085983</v>
      </c>
      <c r="S139" s="23">
        <f t="shared" ca="1" si="33"/>
        <v>-788.80495936448563</v>
      </c>
      <c r="T139" s="23">
        <f ca="1">IF($A139&gt;$AJ$19,"",_xll.RiskUniform($AJ$3,$AK$3))</f>
        <v>343.13804430655478</v>
      </c>
      <c r="U139" s="23">
        <f ca="1">IF(T139="","",_xll.RiskUniform($AJ$4,$AK$4)+$AJ$9)</f>
        <v>1218.0226335626835</v>
      </c>
      <c r="V139" s="23">
        <f t="shared" ca="1" si="34"/>
        <v>1005.0534445174101</v>
      </c>
      <c r="W139" s="23">
        <f t="shared" ca="1" si="35"/>
        <v>1009.0529183682233</v>
      </c>
      <c r="X139" s="23">
        <f ca="1">IF($A139&gt;$AJ$20,"",_xll.RiskUniform($AJ$3,$AK$3))</f>
        <v>57.336051656606671</v>
      </c>
      <c r="Y139" s="23">
        <f ca="1">IF(X139="","",_xll.RiskUniform($AJ$4,$AK$4)+$AJ$10)</f>
        <v>1424.1910751032458</v>
      </c>
      <c r="Z139" s="23">
        <f t="shared" ca="1" si="36"/>
        <v>1278.9946631741423</v>
      </c>
      <c r="AA139" s="23">
        <f t="shared" ca="1" si="37"/>
        <v>-791.1579737771865</v>
      </c>
      <c r="AB139" s="23">
        <f ca="1">IF($A139&gt;$AJ$21,"",_xll.RiskUniform($AJ$3,$AK$3))</f>
        <v>131.39292353004075</v>
      </c>
      <c r="AC139" s="23">
        <f ca="1">IF(AB139="","",_xll.RiskUniform($AJ$4,$AK$4)+$AJ$11)</f>
        <v>1503.9143219941625</v>
      </c>
      <c r="AD139" s="23">
        <f t="shared" ca="1" si="38"/>
        <v>1402.7008036961249</v>
      </c>
      <c r="AE139" s="23">
        <f t="shared" ca="1" si="39"/>
        <v>1057.4075025433237</v>
      </c>
      <c r="AF139" s="23">
        <f ca="1">IF($A139&gt;$AJ$22,"",_xll.RiskUniform($AJ$3,$AK$3))</f>
        <v>57.194619914389691</v>
      </c>
      <c r="AG139" s="23">
        <f ca="1">IF(AF139="","",_xll.RiskUniform($AJ$4,$AK$4)+$AJ$12)</f>
        <v>1756.6104209882919</v>
      </c>
    </row>
    <row r="140" spans="1:33" x14ac:dyDescent="0.2">
      <c r="A140">
        <v>138</v>
      </c>
      <c r="B140" s="23">
        <f t="shared" ca="1" si="40"/>
        <v>129.10706352960969</v>
      </c>
      <c r="C140" s="23">
        <f t="shared" ca="1" si="41"/>
        <v>45.232467771423863</v>
      </c>
      <c r="D140" s="23">
        <f ca="1">IF(A140&gt;$AJ$15,"",_xll.RiskUniform($AJ$3,$AK$3))</f>
        <v>163.69980325191543</v>
      </c>
      <c r="E140" s="23">
        <f ca="1">IF(D140="","",_xll.RiskUniform($AJ$4,$AK$4))</f>
        <v>136.80135231031736</v>
      </c>
      <c r="F140" s="23">
        <f t="shared" ca="1" si="42"/>
        <v>408.79144472462832</v>
      </c>
      <c r="G140" s="23">
        <f t="shared" ca="1" si="43"/>
        <v>-234.08642483467952</v>
      </c>
      <c r="H140" s="23">
        <f ca="1">IF(A140&gt;$AJ$16,"",_xll.RiskUniform($AJ$3,$AK$3))</f>
        <v>231.95780469652527</v>
      </c>
      <c r="I140" s="23">
        <f ca="1">IF(H140="","",_xll.RiskUniform($AJ$4,$AK$4)+$AJ$6)</f>
        <v>471.06995188817859</v>
      </c>
      <c r="J140" s="23">
        <f t="shared" ca="1" si="44"/>
        <v>572.29278083444672</v>
      </c>
      <c r="K140" s="23">
        <f t="shared" ca="1" si="45"/>
        <v>-446.8522866171715</v>
      </c>
      <c r="L140" s="23">
        <f ca="1">IF(A140&gt;$AJ$17,"",_xll.RiskUniform($AJ$3,$AK$3))</f>
        <v>37.036181749719901</v>
      </c>
      <c r="M140" s="23">
        <f ca="1">IF(L140="","",_xll.RiskUniform($AJ$4,$AK$4)+$AJ$7)</f>
        <v>726.08263513887925</v>
      </c>
      <c r="N140" s="23">
        <f t="shared" ca="1" si="46"/>
        <v>28.708488245947592</v>
      </c>
      <c r="O140" s="23">
        <f t="shared" ca="1" si="47"/>
        <v>773.96717069450199</v>
      </c>
      <c r="P140" s="23">
        <f ca="1">IF($A140&gt;$AJ$18,"",_xll.RiskUniform($AJ$3,$AK$3))</f>
        <v>208.87883581779744</v>
      </c>
      <c r="Q140" s="23">
        <f ca="1">IF(P140="","",_xll.RiskUniform($AJ$4,$AK$4)+$AJ$8)</f>
        <v>774.49942453834012</v>
      </c>
      <c r="R140" s="23">
        <f t="shared" ca="1" si="32"/>
        <v>1074.8479723081734</v>
      </c>
      <c r="S140" s="23">
        <f t="shared" ca="1" si="33"/>
        <v>208.59918763311978</v>
      </c>
      <c r="T140" s="23">
        <f ca="1">IF($A140&gt;$AJ$19,"",_xll.RiskUniform($AJ$3,$AK$3))</f>
        <v>169.83769356858056</v>
      </c>
      <c r="U140" s="23">
        <f ca="1">IF(T140="","",_xll.RiskUniform($AJ$4,$AK$4)+$AJ$9)</f>
        <v>1094.9026370669628</v>
      </c>
      <c r="V140" s="23">
        <f t="shared" ca="1" si="34"/>
        <v>1152.5398311025376</v>
      </c>
      <c r="W140" s="23">
        <f t="shared" ca="1" si="35"/>
        <v>-488.51819757453785</v>
      </c>
      <c r="X140" s="23">
        <f ca="1">IF($A140&gt;$AJ$20,"",_xll.RiskUniform($AJ$3,$AK$3))</f>
        <v>332.6079146594974</v>
      </c>
      <c r="Y140" s="23">
        <f ca="1">IF(X140="","",_xll.RiskUniform($AJ$4,$AK$4)+$AJ$10)</f>
        <v>1251.7979436152391</v>
      </c>
      <c r="Z140" s="23">
        <f t="shared" ca="1" si="36"/>
        <v>644.26418695394977</v>
      </c>
      <c r="AA140" s="23">
        <f t="shared" ca="1" si="37"/>
        <v>-1447.5819399764205</v>
      </c>
      <c r="AB140" s="23">
        <f ca="1">IF($A140&gt;$AJ$21,"",_xll.RiskUniform($AJ$3,$AK$3))</f>
        <v>155.92757652784914</v>
      </c>
      <c r="AC140" s="23">
        <f ca="1">IF(AB140="","",_xll.RiskUniform($AJ$4,$AK$4)+$AJ$11)</f>
        <v>1584.4777737593326</v>
      </c>
      <c r="AD140" s="23">
        <f t="shared" ca="1" si="38"/>
        <v>-1565.6770499086849</v>
      </c>
      <c r="AE140" s="23">
        <f t="shared" ca="1" si="39"/>
        <v>-937.77026649388006</v>
      </c>
      <c r="AF140" s="23">
        <f ca="1">IF($A140&gt;$AJ$22,"",_xll.RiskUniform($AJ$3,$AK$3))</f>
        <v>116.77857902595332</v>
      </c>
      <c r="AG140" s="23">
        <f ca="1">IF(AF140="","",_xll.RiskUniform($AJ$4,$AK$4)+$AJ$12)</f>
        <v>1825.0363550709792</v>
      </c>
    </row>
    <row r="141" spans="1:33" x14ac:dyDescent="0.2">
      <c r="A141">
        <v>139</v>
      </c>
      <c r="B141" s="23">
        <f t="shared" ca="1" si="40"/>
        <v>-9.63255731194044</v>
      </c>
      <c r="C141" s="23">
        <f t="shared" ca="1" si="41"/>
        <v>10.588916929457458</v>
      </c>
      <c r="D141" s="23">
        <f ca="1">IF(A141&gt;$AJ$15,"",_xll.RiskUniform($AJ$3,$AK$3))</f>
        <v>58.85760321144005</v>
      </c>
      <c r="E141" s="23">
        <f ca="1">IF(D141="","",_xll.RiskUniform($AJ$4,$AK$4))</f>
        <v>14.314723961947992</v>
      </c>
      <c r="F141" s="23">
        <f t="shared" ca="1" si="42"/>
        <v>-396.56583421401666</v>
      </c>
      <c r="G141" s="23">
        <f t="shared" ca="1" si="43"/>
        <v>-188.62190013118095</v>
      </c>
      <c r="H141" s="23">
        <f ca="1">IF(A141&gt;$AJ$16,"",_xll.RiskUniform($AJ$3,$AK$3))</f>
        <v>305.17845640316</v>
      </c>
      <c r="I141" s="23">
        <f ca="1">IF(H141="","",_xll.RiskUniform($AJ$4,$AK$4)+$AJ$6)</f>
        <v>439.13856819340765</v>
      </c>
      <c r="J141" s="23">
        <f t="shared" ca="1" si="44"/>
        <v>214.6685699687701</v>
      </c>
      <c r="K141" s="23">
        <f t="shared" ca="1" si="45"/>
        <v>-599.59891562650034</v>
      </c>
      <c r="L141" s="23">
        <f ca="1">IF(A141&gt;$AJ$17,"",_xll.RiskUniform($AJ$3,$AK$3))</f>
        <v>168.41900885548944</v>
      </c>
      <c r="M141" s="23">
        <f ca="1">IF(L141="","",_xll.RiskUniform($AJ$4,$AK$4)+$AJ$7)</f>
        <v>636.86847508171718</v>
      </c>
      <c r="N141" s="23">
        <f t="shared" ca="1" si="46"/>
        <v>868.88903717984613</v>
      </c>
      <c r="O141" s="23">
        <f t="shared" ca="1" si="47"/>
        <v>-375.24060482287553</v>
      </c>
      <c r="P141" s="23">
        <f ca="1">IF($A141&gt;$AJ$18,"",_xll.RiskUniform($AJ$3,$AK$3))</f>
        <v>313.75159648844146</v>
      </c>
      <c r="Q141" s="23">
        <f ca="1">IF(P141="","",_xll.RiskUniform($AJ$4,$AK$4)+$AJ$8)</f>
        <v>946.4532056256968</v>
      </c>
      <c r="R141" s="23">
        <f t="shared" ca="1" si="32"/>
        <v>-505.38336492496842</v>
      </c>
      <c r="S141" s="23">
        <f t="shared" ca="1" si="33"/>
        <v>901.50234522853725</v>
      </c>
      <c r="T141" s="23">
        <f ca="1">IF($A141&gt;$AJ$19,"",_xll.RiskUniform($AJ$3,$AK$3))</f>
        <v>203.14367209244423</v>
      </c>
      <c r="U141" s="23">
        <f ca="1">IF(T141="","",_xll.RiskUniform($AJ$4,$AK$4)+$AJ$9)</f>
        <v>1033.4983425218622</v>
      </c>
      <c r="V141" s="23">
        <f t="shared" ca="1" si="34"/>
        <v>1014.7161016121365</v>
      </c>
      <c r="W141" s="23">
        <f t="shared" ca="1" si="35"/>
        <v>-744.53748987539427</v>
      </c>
      <c r="X141" s="23">
        <f ca="1">IF($A141&gt;$AJ$20,"",_xll.RiskUniform($AJ$3,$AK$3))</f>
        <v>37.066098802287812</v>
      </c>
      <c r="Y141" s="23">
        <f ca="1">IF(X141="","",_xll.RiskUniform($AJ$4,$AK$4)+$AJ$10)</f>
        <v>1258.5645953628621</v>
      </c>
      <c r="Z141" s="23">
        <f t="shared" ca="1" si="36"/>
        <v>1658.0980046483394</v>
      </c>
      <c r="AA141" s="23">
        <f t="shared" ca="1" si="37"/>
        <v>94.859500949272274</v>
      </c>
      <c r="AB141" s="23">
        <f ca="1">IF($A141&gt;$AJ$21,"",_xll.RiskUniform($AJ$3,$AK$3))</f>
        <v>144.57040959974748</v>
      </c>
      <c r="AC141" s="23">
        <f ca="1">IF(AB141="","",_xll.RiskUniform($AJ$4,$AK$4)+$AJ$11)</f>
        <v>1660.8092358664042</v>
      </c>
      <c r="AD141" s="23">
        <f t="shared" ca="1" si="38"/>
        <v>1479.9374660917022</v>
      </c>
      <c r="AE141" s="23">
        <f t="shared" ca="1" si="39"/>
        <v>-1282.6639716799643</v>
      </c>
      <c r="AF141" s="23">
        <f ca="1">IF($A141&gt;$AJ$22,"",_xll.RiskUniform($AJ$3,$AK$3))</f>
        <v>11.852260043284812</v>
      </c>
      <c r="AG141" s="23">
        <f ca="1">IF(AF141="","",_xll.RiskUniform($AJ$4,$AK$4)+$AJ$12)</f>
        <v>1958.4283923053576</v>
      </c>
    </row>
    <row r="142" spans="1:33" x14ac:dyDescent="0.2">
      <c r="A142">
        <v>140</v>
      </c>
      <c r="B142" s="23">
        <f t="shared" ca="1" si="40"/>
        <v>-81.941513406552986</v>
      </c>
      <c r="C142" s="23">
        <f t="shared" ca="1" si="41"/>
        <v>-100.43593807915404</v>
      </c>
      <c r="D142" s="23">
        <f ca="1">IF(A142&gt;$AJ$15,"",_xll.RiskUniform($AJ$3,$AK$3))</f>
        <v>60.576720512526684</v>
      </c>
      <c r="E142" s="23">
        <f ca="1">IF(D142="","",_xll.RiskUniform($AJ$4,$AK$4))</f>
        <v>129.62171607101939</v>
      </c>
      <c r="F142" s="23">
        <f t="shared" ca="1" si="42"/>
        <v>427.22555940628905</v>
      </c>
      <c r="G142" s="23">
        <f t="shared" ca="1" si="43"/>
        <v>-62.37770647360874</v>
      </c>
      <c r="H142" s="23">
        <f ca="1">IF(A142&gt;$AJ$16,"",_xll.RiskUniform($AJ$3,$AK$3))</f>
        <v>131.80190940112948</v>
      </c>
      <c r="I142" s="23">
        <f ca="1">IF(H142="","",_xll.RiskUniform($AJ$4,$AK$4)+$AJ$6)</f>
        <v>431.75532060986154</v>
      </c>
      <c r="J142" s="23">
        <f t="shared" ca="1" si="44"/>
        <v>-546.74477398245585</v>
      </c>
      <c r="K142" s="23">
        <f t="shared" ca="1" si="45"/>
        <v>332.85964316477828</v>
      </c>
      <c r="L142" s="23">
        <f ca="1">IF(A142&gt;$AJ$17,"",_xll.RiskUniform($AJ$3,$AK$3))</f>
        <v>266.48850867860801</v>
      </c>
      <c r="M142" s="23">
        <f ca="1">IF(L142="","",_xll.RiskUniform($AJ$4,$AK$4)+$AJ$7)</f>
        <v>640.09795338284766</v>
      </c>
      <c r="N142" s="23">
        <f t="shared" ca="1" si="46"/>
        <v>319.34190192069042</v>
      </c>
      <c r="O142" s="23">
        <f t="shared" ca="1" si="47"/>
        <v>763.1133318947318</v>
      </c>
      <c r="P142" s="23">
        <f ca="1">IF($A142&gt;$AJ$18,"",_xll.RiskUniform($AJ$3,$AK$3))</f>
        <v>126.83817368621914</v>
      </c>
      <c r="Q142" s="23">
        <f ca="1">IF(P142="","",_xll.RiskUniform($AJ$4,$AK$4)+$AJ$8)</f>
        <v>827.23709275987073</v>
      </c>
      <c r="R142" s="23">
        <f t="shared" ca="1" si="32"/>
        <v>-987.23343678974516</v>
      </c>
      <c r="S142" s="23">
        <f t="shared" ca="1" si="33"/>
        <v>-726.11884455932704</v>
      </c>
      <c r="T142" s="23">
        <f ca="1">IF($A142&gt;$AJ$19,"",_xll.RiskUniform($AJ$3,$AK$3))</f>
        <v>343.06776126774429</v>
      </c>
      <c r="U142" s="23">
        <f ca="1">IF(T142="","",_xll.RiskUniform($AJ$4,$AK$4)+$AJ$9)</f>
        <v>1225.511499391117</v>
      </c>
      <c r="V142" s="23">
        <f t="shared" ca="1" si="34"/>
        <v>-460.97024149524185</v>
      </c>
      <c r="W142" s="23">
        <f t="shared" ca="1" si="35"/>
        <v>1342.5319798510602</v>
      </c>
      <c r="X142" s="23">
        <f ca="1">IF($A142&gt;$AJ$20,"",_xll.RiskUniform($AJ$3,$AK$3))</f>
        <v>309.77762260194726</v>
      </c>
      <c r="Y142" s="23">
        <f ca="1">IF(X142="","",_xll.RiskUniform($AJ$4,$AK$4)+$AJ$10)</f>
        <v>1419.4666887486262</v>
      </c>
      <c r="Z142" s="23">
        <f t="shared" ca="1" si="36"/>
        <v>1356.0030889448101</v>
      </c>
      <c r="AA142" s="23">
        <f t="shared" ca="1" si="37"/>
        <v>-920.31764466151185</v>
      </c>
      <c r="AB142" s="23">
        <f ca="1">IF($A142&gt;$AJ$21,"",_xll.RiskUniform($AJ$3,$AK$3))</f>
        <v>24.536454891728155</v>
      </c>
      <c r="AC142" s="23">
        <f ca="1">IF(AB142="","",_xll.RiskUniform($AJ$4,$AK$4)+$AJ$11)</f>
        <v>1638.8193751305173</v>
      </c>
      <c r="AD142" s="23">
        <f t="shared" ca="1" si="38"/>
        <v>1792.9373008040404</v>
      </c>
      <c r="AE142" s="23">
        <f t="shared" ca="1" si="39"/>
        <v>609.11312618095906</v>
      </c>
      <c r="AF142" s="23">
        <f ca="1">IF($A142&gt;$AJ$22,"",_xll.RiskUniform($AJ$3,$AK$3))</f>
        <v>188.82305494846796</v>
      </c>
      <c r="AG142" s="23">
        <f ca="1">IF(AF142="","",_xll.RiskUniform($AJ$4,$AK$4)+$AJ$12)</f>
        <v>1893.5794055440133</v>
      </c>
    </row>
    <row r="143" spans="1:33" x14ac:dyDescent="0.2">
      <c r="A143">
        <v>141</v>
      </c>
      <c r="B143" s="23">
        <f t="shared" ca="1" si="40"/>
        <v>-24.941767354672351</v>
      </c>
      <c r="C143" s="23">
        <f t="shared" ca="1" si="41"/>
        <v>-84.830335232053969</v>
      </c>
      <c r="D143" s="23">
        <f ca="1">IF(A143&gt;$AJ$15,"",_xll.RiskUniform($AJ$3,$AK$3))</f>
        <v>343.71843452010552</v>
      </c>
      <c r="E143" s="23">
        <f ca="1">IF(D143="","",_xll.RiskUniform($AJ$4,$AK$4))</f>
        <v>88.421024277924175</v>
      </c>
      <c r="F143" s="23">
        <f t="shared" ca="1" si="42"/>
        <v>-380.05788145820674</v>
      </c>
      <c r="G143" s="23">
        <f t="shared" ca="1" si="43"/>
        <v>139.27735514851665</v>
      </c>
      <c r="H143" s="23">
        <f ca="1">IF(A143&gt;$AJ$16,"",_xll.RiskUniform($AJ$3,$AK$3))</f>
        <v>272.9672951374007</v>
      </c>
      <c r="I143" s="23">
        <f ca="1">IF(H143="","",_xll.RiskUniform($AJ$4,$AK$4)+$AJ$6)</f>
        <v>404.77422708920875</v>
      </c>
      <c r="J143" s="23">
        <f t="shared" ca="1" si="44"/>
        <v>-203.09601561137703</v>
      </c>
      <c r="K143" s="23">
        <f t="shared" ca="1" si="45"/>
        <v>-520.24075287352957</v>
      </c>
      <c r="L143" s="23">
        <f ca="1">IF(A143&gt;$AJ$17,"",_xll.RiskUniform($AJ$3,$AK$3))</f>
        <v>60.888863491086802</v>
      </c>
      <c r="M143" s="23">
        <f ca="1">IF(L143="","",_xll.RiskUniform($AJ$4,$AK$4)+$AJ$7)</f>
        <v>558.47867686030202</v>
      </c>
      <c r="N143" s="23">
        <f t="shared" ca="1" si="46"/>
        <v>668.79789119419786</v>
      </c>
      <c r="O143" s="23">
        <f t="shared" ca="1" si="47"/>
        <v>-699.07583936472975</v>
      </c>
      <c r="P143" s="23">
        <f ca="1">IF($A143&gt;$AJ$18,"",_xll.RiskUniform($AJ$3,$AK$3))</f>
        <v>275.6526239203771</v>
      </c>
      <c r="Q143" s="23">
        <f ca="1">IF(P143="","",_xll.RiskUniform($AJ$4,$AK$4)+$AJ$8)</f>
        <v>967.469714486871</v>
      </c>
      <c r="R143" s="23">
        <f t="shared" ca="1" si="32"/>
        <v>-437.9518451823061</v>
      </c>
      <c r="S143" s="23">
        <f t="shared" ca="1" si="33"/>
        <v>-1050.8164166452914</v>
      </c>
      <c r="T143" s="23">
        <f ca="1">IF($A143&gt;$AJ$19,"",_xll.RiskUniform($AJ$3,$AK$3))</f>
        <v>318.47677267242506</v>
      </c>
      <c r="U143" s="23">
        <f ca="1">IF(T143="","",_xll.RiskUniform($AJ$4,$AK$4)+$AJ$9)</f>
        <v>1138.4274066403343</v>
      </c>
      <c r="V143" s="23">
        <f t="shared" ca="1" si="34"/>
        <v>155.68392483250486</v>
      </c>
      <c r="W143" s="23">
        <f t="shared" ca="1" si="35"/>
        <v>-1469.2152243103328</v>
      </c>
      <c r="X143" s="23">
        <f ca="1">IF($A143&gt;$AJ$20,"",_xll.RiskUniform($AJ$3,$AK$3))</f>
        <v>17.384329646321618</v>
      </c>
      <c r="Y143" s="23">
        <f ca="1">IF(X143="","",_xll.RiskUniform($AJ$4,$AK$4)+$AJ$10)</f>
        <v>1477.4406451010186</v>
      </c>
      <c r="Z143" s="23">
        <f t="shared" ca="1" si="36"/>
        <v>-1252.1427037569672</v>
      </c>
      <c r="AA143" s="23">
        <f t="shared" ca="1" si="37"/>
        <v>983.76562388781326</v>
      </c>
      <c r="AB143" s="23">
        <f ca="1">IF($A143&gt;$AJ$21,"",_xll.RiskUniform($AJ$3,$AK$3))</f>
        <v>46.457950582844589</v>
      </c>
      <c r="AC143" s="23">
        <f ca="1">IF(AB143="","",_xll.RiskUniform($AJ$4,$AK$4)+$AJ$11)</f>
        <v>1592.3743759917725</v>
      </c>
      <c r="AD143" s="23">
        <f t="shared" ca="1" si="38"/>
        <v>1990.7489466183927</v>
      </c>
      <c r="AE143" s="23">
        <f t="shared" ca="1" si="39"/>
        <v>182.43753890694973</v>
      </c>
      <c r="AF143" s="23">
        <f ca="1">IF($A143&gt;$AJ$22,"",_xll.RiskUniform($AJ$3,$AK$3))</f>
        <v>113.18872292942063</v>
      </c>
      <c r="AG143" s="23">
        <f ca="1">IF(AF143="","",_xll.RiskUniform($AJ$4,$AK$4)+$AJ$12)</f>
        <v>1999.0909994456642</v>
      </c>
    </row>
    <row r="144" spans="1:33" x14ac:dyDescent="0.2">
      <c r="A144">
        <v>142</v>
      </c>
      <c r="B144" s="23">
        <f t="shared" ca="1" si="40"/>
        <v>-132.83441149334189</v>
      </c>
      <c r="C144" s="23">
        <f t="shared" ca="1" si="41"/>
        <v>135.26948317706857</v>
      </c>
      <c r="D144" s="23">
        <f ca="1">IF(A144&gt;$AJ$15,"",_xll.RiskUniform($AJ$3,$AK$3))</f>
        <v>234.82496853821081</v>
      </c>
      <c r="E144" s="23">
        <f ca="1">IF(D144="","",_xll.RiskUniform($AJ$4,$AK$4))</f>
        <v>189.58590125790926</v>
      </c>
      <c r="F144" s="23">
        <f t="shared" ca="1" si="42"/>
        <v>-15.991155720328443</v>
      </c>
      <c r="G144" s="23">
        <f t="shared" ca="1" si="43"/>
        <v>337.74020783940165</v>
      </c>
      <c r="H144" s="23">
        <f ca="1">IF(A144&gt;$AJ$16,"",_xll.RiskUniform($AJ$3,$AK$3))</f>
        <v>246.66233547696163</v>
      </c>
      <c r="I144" s="23">
        <f ca="1">IF(H144="","",_xll.RiskUniform($AJ$4,$AK$4)+$AJ$6)</f>
        <v>338.11856656012549</v>
      </c>
      <c r="J144" s="23">
        <f t="shared" ca="1" si="44"/>
        <v>564.73988206031913</v>
      </c>
      <c r="K144" s="23">
        <f t="shared" ca="1" si="45"/>
        <v>-211.20634221044068</v>
      </c>
      <c r="L144" s="23">
        <f ca="1">IF(A144&gt;$AJ$17,"",_xll.RiskUniform($AJ$3,$AK$3))</f>
        <v>169.28811952516489</v>
      </c>
      <c r="M144" s="23">
        <f ca="1">IF(L144="","",_xll.RiskUniform($AJ$4,$AK$4)+$AJ$7)</f>
        <v>602.94216420766008</v>
      </c>
      <c r="N144" s="23">
        <f t="shared" ca="1" si="46"/>
        <v>-851.78058950894263</v>
      </c>
      <c r="O144" s="23">
        <f t="shared" ca="1" si="47"/>
        <v>65.447296321946112</v>
      </c>
      <c r="P144" s="23">
        <f ca="1">IF($A144&gt;$AJ$18,"",_xll.RiskUniform($AJ$3,$AK$3))</f>
        <v>241.82594913704204</v>
      </c>
      <c r="Q144" s="23">
        <f ca="1">IF(P144="","",_xll.RiskUniform($AJ$4,$AK$4)+$AJ$8)</f>
        <v>854.29123913338503</v>
      </c>
      <c r="R144" s="23">
        <f t="shared" ca="1" si="32"/>
        <v>913.72623232007095</v>
      </c>
      <c r="S144" s="23">
        <f t="shared" ca="1" si="33"/>
        <v>-560.36526861373534</v>
      </c>
      <c r="T144" s="23">
        <f ca="1">IF($A144&gt;$AJ$19,"",_xll.RiskUniform($AJ$3,$AK$3))</f>
        <v>175.37906535804524</v>
      </c>
      <c r="U144" s="23">
        <f ca="1">IF(T144="","",_xll.RiskUniform($AJ$4,$AK$4)+$AJ$9)</f>
        <v>1071.8697970828248</v>
      </c>
      <c r="V144" s="23">
        <f t="shared" ca="1" si="34"/>
        <v>-1210.6091871129875</v>
      </c>
      <c r="W144" s="23">
        <f t="shared" ca="1" si="35"/>
        <v>379.32243515593285</v>
      </c>
      <c r="X144" s="23">
        <f ca="1">IF($A144&gt;$AJ$20,"",_xll.RiskUniform($AJ$3,$AK$3))</f>
        <v>329.56358608189987</v>
      </c>
      <c r="Y144" s="23">
        <f ca="1">IF(X144="","",_xll.RiskUniform($AJ$4,$AK$4)+$AJ$10)</f>
        <v>1268.6449912150345</v>
      </c>
      <c r="Z144" s="23">
        <f t="shared" ca="1" si="36"/>
        <v>-1336.5549771859967</v>
      </c>
      <c r="AA144" s="23">
        <f t="shared" ca="1" si="37"/>
        <v>962.62080045741993</v>
      </c>
      <c r="AB144" s="23">
        <f ca="1">IF($A144&gt;$AJ$21,"",_xll.RiskUniform($AJ$3,$AK$3))</f>
        <v>335.52624247225498</v>
      </c>
      <c r="AC144" s="23">
        <f ca="1">IF(AB144="","",_xll.RiskUniform($AJ$4,$AK$4)+$AJ$11)</f>
        <v>1647.1241642675102</v>
      </c>
      <c r="AD144" s="23">
        <f t="shared" ca="1" si="38"/>
        <v>-1145.9326677386127</v>
      </c>
      <c r="AE144" s="23">
        <f t="shared" ca="1" si="39"/>
        <v>-1584.1042041813487</v>
      </c>
      <c r="AF144" s="23">
        <f ca="1">IF($A144&gt;$AJ$22,"",_xll.RiskUniform($AJ$3,$AK$3))</f>
        <v>98.333913389168572</v>
      </c>
      <c r="AG144" s="23">
        <f ca="1">IF(AF144="","",_xll.RiskUniform($AJ$4,$AK$4)+$AJ$12)</f>
        <v>1955.1337060916212</v>
      </c>
    </row>
    <row r="145" spans="1:33" x14ac:dyDescent="0.2">
      <c r="A145">
        <v>143</v>
      </c>
      <c r="B145" s="23">
        <f t="shared" ca="1" si="40"/>
        <v>16.712244785818971</v>
      </c>
      <c r="C145" s="23">
        <f t="shared" ca="1" si="41"/>
        <v>51.836064558054701</v>
      </c>
      <c r="D145" s="23">
        <f ca="1">IF(A145&gt;$AJ$15,"",_xll.RiskUniform($AJ$3,$AK$3))</f>
        <v>108.07306285502465</v>
      </c>
      <c r="E145" s="23">
        <f ca="1">IF(D145="","",_xll.RiskUniform($AJ$4,$AK$4))</f>
        <v>54.463535642188596</v>
      </c>
      <c r="F145" s="23">
        <f t="shared" ca="1" si="42"/>
        <v>436.85335293172784</v>
      </c>
      <c r="G145" s="23">
        <f t="shared" ca="1" si="43"/>
        <v>-95.203844897734328</v>
      </c>
      <c r="H145" s="23">
        <f ca="1">IF(A145&gt;$AJ$16,"",_xll.RiskUniform($AJ$3,$AK$3))</f>
        <v>238.54646580019639</v>
      </c>
      <c r="I145" s="23">
        <f ca="1">IF(H145="","",_xll.RiskUniform($AJ$4,$AK$4)+$AJ$6)</f>
        <v>447.10694923139431</v>
      </c>
      <c r="J145" s="23">
        <f t="shared" ca="1" si="44"/>
        <v>533.73992936695822</v>
      </c>
      <c r="K145" s="23">
        <f t="shared" ca="1" si="45"/>
        <v>344.39889158545526</v>
      </c>
      <c r="L145" s="23">
        <f ca="1">IF(A145&gt;$AJ$17,"",_xll.RiskUniform($AJ$3,$AK$3))</f>
        <v>277.03318652989441</v>
      </c>
      <c r="M145" s="23">
        <f ca="1">IF(L145="","",_xll.RiskUniform($AJ$4,$AK$4)+$AJ$7)</f>
        <v>635.20776815616455</v>
      </c>
      <c r="N145" s="23">
        <f t="shared" ca="1" si="46"/>
        <v>487.24817318024918</v>
      </c>
      <c r="O145" s="23">
        <f t="shared" ca="1" si="47"/>
        <v>771.89063282252857</v>
      </c>
      <c r="P145" s="23">
        <f ca="1">IF($A145&gt;$AJ$18,"",_xll.RiskUniform($AJ$3,$AK$3))</f>
        <v>114.10505799338321</v>
      </c>
      <c r="Q145" s="23">
        <f ca="1">IF(P145="","",_xll.RiskUniform($AJ$4,$AK$4)+$AJ$8)</f>
        <v>912.81210076699449</v>
      </c>
      <c r="R145" s="23">
        <f t="shared" ca="1" si="32"/>
        <v>-1079.974709513602</v>
      </c>
      <c r="S145" s="23">
        <f t="shared" ca="1" si="33"/>
        <v>-547.74774493086738</v>
      </c>
      <c r="T145" s="23">
        <f ca="1">IF($A145&gt;$AJ$19,"",_xll.RiskUniform($AJ$3,$AK$3))</f>
        <v>324.05342296206908</v>
      </c>
      <c r="U145" s="23">
        <f ca="1">IF(T145="","",_xll.RiskUniform($AJ$4,$AK$4)+$AJ$9)</f>
        <v>1210.9388775928535</v>
      </c>
      <c r="V145" s="23">
        <f t="shared" ca="1" si="34"/>
        <v>1142.4635972534222</v>
      </c>
      <c r="W145" s="23">
        <f t="shared" ca="1" si="35"/>
        <v>526.46475764659158</v>
      </c>
      <c r="X145" s="23">
        <f ca="1">IF($A145&gt;$AJ$20,"",_xll.RiskUniform($AJ$3,$AK$3))</f>
        <v>358.57337399126573</v>
      </c>
      <c r="Y145" s="23">
        <f ca="1">IF(X145="","",_xll.RiskUniform($AJ$4,$AK$4)+$AJ$10)</f>
        <v>1257.9301300521879</v>
      </c>
      <c r="Z145" s="23">
        <f t="shared" ca="1" si="36"/>
        <v>-1435.4140258650436</v>
      </c>
      <c r="AA145" s="23">
        <f t="shared" ca="1" si="37"/>
        <v>-920.70185267730653</v>
      </c>
      <c r="AB145" s="23">
        <f ca="1">IF($A145&gt;$AJ$21,"",_xll.RiskUniform($AJ$3,$AK$3))</f>
        <v>3.7119118764219827</v>
      </c>
      <c r="AC145" s="23">
        <f ca="1">IF(AB145="","",_xll.RiskUniform($AJ$4,$AK$4)+$AJ$11)</f>
        <v>1705.3167820594263</v>
      </c>
      <c r="AD145" s="23">
        <f t="shared" ca="1" si="38"/>
        <v>937.90611466946064</v>
      </c>
      <c r="AE145" s="23">
        <f t="shared" ca="1" si="39"/>
        <v>-1743.5159628120537</v>
      </c>
      <c r="AF145" s="23">
        <f ca="1">IF($A145&gt;$AJ$22,"",_xll.RiskUniform($AJ$3,$AK$3))</f>
        <v>68.037778637549565</v>
      </c>
      <c r="AG145" s="23">
        <f ca="1">IF(AF145="","",_xll.RiskUniform($AJ$4,$AK$4)+$AJ$12)</f>
        <v>1979.7767026901811</v>
      </c>
    </row>
    <row r="146" spans="1:33" x14ac:dyDescent="0.2">
      <c r="A146">
        <v>144</v>
      </c>
      <c r="B146" s="23">
        <f t="shared" ca="1" si="40"/>
        <v>97.920986383859855</v>
      </c>
      <c r="C146" s="23">
        <f t="shared" ca="1" si="41"/>
        <v>68.906079192070706</v>
      </c>
      <c r="D146" s="23">
        <f ca="1">IF(A146&gt;$AJ$15,"",_xll.RiskUniform($AJ$3,$AK$3))</f>
        <v>333.62201987594244</v>
      </c>
      <c r="E146" s="23">
        <f ca="1">IF(D146="","",_xll.RiskUniform($AJ$4,$AK$4))</f>
        <v>119.73540547395322</v>
      </c>
      <c r="F146" s="23">
        <f t="shared" ca="1" si="42"/>
        <v>-118.27186873128603</v>
      </c>
      <c r="G146" s="23">
        <f t="shared" ca="1" si="43"/>
        <v>-290.11428699814059</v>
      </c>
      <c r="H146" s="23">
        <f ca="1">IF(A146&gt;$AJ$16,"",_xll.RiskUniform($AJ$3,$AK$3))</f>
        <v>318.48455054178567</v>
      </c>
      <c r="I146" s="23">
        <f ca="1">IF(H146="","",_xll.RiskUniform($AJ$4,$AK$4)+$AJ$6)</f>
        <v>313.29624072693571</v>
      </c>
      <c r="J146" s="23">
        <f t="shared" ca="1" si="44"/>
        <v>-561.06845540344057</v>
      </c>
      <c r="K146" s="23">
        <f t="shared" ca="1" si="45"/>
        <v>-184.93771446307599</v>
      </c>
      <c r="L146" s="23">
        <f ca="1">IF(A146&gt;$AJ$17,"",_xll.RiskUniform($AJ$3,$AK$3))</f>
        <v>22.309550730411022</v>
      </c>
      <c r="M146" s="23">
        <f ca="1">IF(L146="","",_xll.RiskUniform($AJ$4,$AK$4)+$AJ$7)</f>
        <v>590.76202474399861</v>
      </c>
      <c r="N146" s="23">
        <f t="shared" ca="1" si="46"/>
        <v>-662.87481047769165</v>
      </c>
      <c r="O146" s="23">
        <f t="shared" ca="1" si="47"/>
        <v>506.69719961641812</v>
      </c>
      <c r="P146" s="23">
        <f ca="1">IF($A146&gt;$AJ$18,"",_xll.RiskUniform($AJ$3,$AK$3))</f>
        <v>178.41813176483834</v>
      </c>
      <c r="Q146" s="23">
        <f ca="1">IF(P146="","",_xll.RiskUniform($AJ$4,$AK$4)+$AJ$8)</f>
        <v>834.35308261248485</v>
      </c>
      <c r="R146" s="23">
        <f t="shared" ca="1" si="32"/>
        <v>359.77483927359577</v>
      </c>
      <c r="S146" s="23">
        <f t="shared" ca="1" si="33"/>
        <v>-1064.9584583011365</v>
      </c>
      <c r="T146" s="23">
        <f ca="1">IF($A146&gt;$AJ$19,"",_xll.RiskUniform($AJ$3,$AK$3))</f>
        <v>199.81692551865649</v>
      </c>
      <c r="U146" s="23">
        <f ca="1">IF(T146="","",_xll.RiskUniform($AJ$4,$AK$4)+$AJ$9)</f>
        <v>1124.0882762850413</v>
      </c>
      <c r="V146" s="23">
        <f t="shared" ca="1" si="34"/>
        <v>1024.5696561492814</v>
      </c>
      <c r="W146" s="23">
        <f t="shared" ca="1" si="35"/>
        <v>-959.55918449169258</v>
      </c>
      <c r="X146" s="23">
        <f ca="1">IF($A146&gt;$AJ$20,"",_xll.RiskUniform($AJ$3,$AK$3))</f>
        <v>62.079208437834453</v>
      </c>
      <c r="Y146" s="23">
        <f ca="1">IF(X146="","",_xll.RiskUniform($AJ$4,$AK$4)+$AJ$10)</f>
        <v>1403.7438544279432</v>
      </c>
      <c r="Z146" s="23">
        <f t="shared" ca="1" si="36"/>
        <v>-547.5165847696137</v>
      </c>
      <c r="AA146" s="23">
        <f t="shared" ca="1" si="37"/>
        <v>1628.7539248093619</v>
      </c>
      <c r="AB146" s="23">
        <f ca="1">IF($A146&gt;$AJ$21,"",_xll.RiskUniform($AJ$3,$AK$3))</f>
        <v>196.67383030007448</v>
      </c>
      <c r="AC146" s="23">
        <f ca="1">IF(AB146="","",_xll.RiskUniform($AJ$4,$AK$4)+$AJ$11)</f>
        <v>1718.3171296881383</v>
      </c>
      <c r="AD146" s="23">
        <f t="shared" ca="1" si="38"/>
        <v>-6.4587848585615726</v>
      </c>
      <c r="AE146" s="23">
        <f t="shared" ca="1" si="39"/>
        <v>1794.0552452722495</v>
      </c>
      <c r="AF146" s="23">
        <f ca="1">IF($A146&gt;$AJ$22,"",_xll.RiskUniform($AJ$3,$AK$3))</f>
        <v>45.556693565160906</v>
      </c>
      <c r="AG146" s="23">
        <f ca="1">IF(AF146="","",_xll.RiskUniform($AJ$4,$AK$4)+$AJ$12)</f>
        <v>1794.0668713820901</v>
      </c>
    </row>
    <row r="147" spans="1:33" x14ac:dyDescent="0.2">
      <c r="A147">
        <v>145</v>
      </c>
      <c r="B147" s="23">
        <f t="shared" ca="1" si="40"/>
        <v>-6.2287444698437913</v>
      </c>
      <c r="C147" s="23">
        <f t="shared" ca="1" si="41"/>
        <v>-106.90140903335883</v>
      </c>
      <c r="D147" s="23">
        <f ca="1">IF(A147&gt;$AJ$15,"",_xll.RiskUniform($AJ$3,$AK$3))</f>
        <v>356.5125657332793</v>
      </c>
      <c r="E147" s="23">
        <f ca="1">IF(D147="","",_xll.RiskUniform($AJ$4,$AK$4))</f>
        <v>107.08271807807319</v>
      </c>
      <c r="F147" s="23">
        <f t="shared" ca="1" si="42"/>
        <v>468.44144276531136</v>
      </c>
      <c r="G147" s="23">
        <f t="shared" ca="1" si="43"/>
        <v>-157.17876068163096</v>
      </c>
      <c r="H147" s="23">
        <f ca="1">IF(A147&gt;$AJ$16,"",_xll.RiskUniform($AJ$3,$AK$3))</f>
        <v>131.62316020574164</v>
      </c>
      <c r="I147" s="23">
        <f ca="1">IF(H147="","",_xll.RiskUniform($AJ$4,$AK$4)+$AJ$6)</f>
        <v>494.10783044742357</v>
      </c>
      <c r="J147" s="23">
        <f t="shared" ca="1" si="44"/>
        <v>286.10784192932272</v>
      </c>
      <c r="K147" s="23">
        <f t="shared" ca="1" si="45"/>
        <v>485.15973628858319</v>
      </c>
      <c r="L147" s="23">
        <f ca="1">IF(A147&gt;$AJ$17,"",_xll.RiskUniform($AJ$3,$AK$3))</f>
        <v>233.51582716042822</v>
      </c>
      <c r="M147" s="23">
        <f ca="1">IF(L147="","",_xll.RiskUniform($AJ$4,$AK$4)+$AJ$7)</f>
        <v>563.23855241723459</v>
      </c>
      <c r="N147" s="23">
        <f t="shared" ca="1" si="46"/>
        <v>-952.05183776517822</v>
      </c>
      <c r="O147" s="23">
        <f t="shared" ca="1" si="47"/>
        <v>-123.11680008315892</v>
      </c>
      <c r="P147" s="23">
        <f ca="1">IF($A147&gt;$AJ$18,"",_xll.RiskUniform($AJ$3,$AK$3))</f>
        <v>91.234790573394804</v>
      </c>
      <c r="Q147" s="23">
        <f ca="1">IF(P147="","",_xll.RiskUniform($AJ$4,$AK$4)+$AJ$8)</f>
        <v>959.97939991166982</v>
      </c>
      <c r="R147" s="23">
        <f t="shared" ca="1" si="32"/>
        <v>779.45907066470545</v>
      </c>
      <c r="S147" s="23">
        <f t="shared" ca="1" si="33"/>
        <v>883.08661986219965</v>
      </c>
      <c r="T147" s="23">
        <f ca="1">IF($A147&gt;$AJ$19,"",_xll.RiskUniform($AJ$3,$AK$3))</f>
        <v>88.812242578475079</v>
      </c>
      <c r="U147" s="23">
        <f ca="1">IF(T147="","",_xll.RiskUniform($AJ$4,$AK$4)+$AJ$9)</f>
        <v>1177.8787802745796</v>
      </c>
      <c r="V147" s="23">
        <f t="shared" ca="1" si="34"/>
        <v>-392.08332816912025</v>
      </c>
      <c r="W147" s="23">
        <f t="shared" ca="1" si="35"/>
        <v>-1199.5983818202976</v>
      </c>
      <c r="X147" s="23">
        <f ca="1">IF($A147&gt;$AJ$20,"",_xll.RiskUniform($AJ$3,$AK$3))</f>
        <v>48.378785950062777</v>
      </c>
      <c r="Y147" s="23">
        <f ca="1">IF(X147="","",_xll.RiskUniform($AJ$4,$AK$4)+$AJ$10)</f>
        <v>1262.0481820810371</v>
      </c>
      <c r="Z147" s="23">
        <f t="shared" ca="1" si="36"/>
        <v>406.69094084023601</v>
      </c>
      <c r="AA147" s="23">
        <f t="shared" ca="1" si="37"/>
        <v>1495.7571882415318</v>
      </c>
      <c r="AB147" s="23">
        <f ca="1">IF($A147&gt;$AJ$21,"",_xll.RiskUniform($AJ$3,$AK$3))</f>
        <v>164.66813581163805</v>
      </c>
      <c r="AC147" s="23">
        <f ca="1">IF(AB147="","",_xll.RiskUniform($AJ$4,$AK$4)+$AJ$11)</f>
        <v>1550.0603496437579</v>
      </c>
      <c r="AD147" s="23">
        <f t="shared" ca="1" si="38"/>
        <v>-1577.4606947530497</v>
      </c>
      <c r="AE147" s="23">
        <f t="shared" ca="1" si="39"/>
        <v>-1159.7483117226066</v>
      </c>
      <c r="AF147" s="23">
        <f ca="1">IF($A147&gt;$AJ$22,"",_xll.RiskUniform($AJ$3,$AK$3))</f>
        <v>160.85518663519849</v>
      </c>
      <c r="AG147" s="23">
        <f ca="1">IF(AF147="","",_xll.RiskUniform($AJ$4,$AK$4)+$AJ$12)</f>
        <v>1957.9066346570794</v>
      </c>
    </row>
    <row r="148" spans="1:33" x14ac:dyDescent="0.2">
      <c r="A148">
        <v>146</v>
      </c>
      <c r="B148" s="23">
        <f t="shared" ca="1" si="40"/>
        <v>19.634782577799417</v>
      </c>
      <c r="C148" s="23">
        <f t="shared" ca="1" si="41"/>
        <v>-26.155427114554051</v>
      </c>
      <c r="D148" s="23">
        <f ca="1">IF(A148&gt;$AJ$15,"",_xll.RiskUniform($AJ$3,$AK$3))</f>
        <v>275.53330378630989</v>
      </c>
      <c r="E148" s="23">
        <f ca="1">IF(D148="","",_xll.RiskUniform($AJ$4,$AK$4))</f>
        <v>32.705214483660015</v>
      </c>
      <c r="F148" s="23">
        <f t="shared" ca="1" si="42"/>
        <v>-154.1956360791585</v>
      </c>
      <c r="G148" s="23">
        <f t="shared" ca="1" si="43"/>
        <v>-416.98419590441489</v>
      </c>
      <c r="H148" s="23">
        <f ca="1">IF(A148&gt;$AJ$16,"",_xll.RiskUniform($AJ$3,$AK$3))</f>
        <v>174.00419908416845</v>
      </c>
      <c r="I148" s="23">
        <f ca="1">IF(H148="","",_xll.RiskUniform($AJ$4,$AK$4)+$AJ$6)</f>
        <v>444.58082934367263</v>
      </c>
      <c r="J148" s="23">
        <f t="shared" ca="1" si="44"/>
        <v>-546.60068274912101</v>
      </c>
      <c r="K148" s="23">
        <f t="shared" ca="1" si="45"/>
        <v>108.24084131434357</v>
      </c>
      <c r="L148" s="23">
        <f ca="1">IF(A148&gt;$AJ$17,"",_xll.RiskUniform($AJ$3,$AK$3))</f>
        <v>122.32661726340318</v>
      </c>
      <c r="M148" s="23">
        <f ca="1">IF(L148="","",_xll.RiskUniform($AJ$4,$AK$4)+$AJ$7)</f>
        <v>557.2148473526546</v>
      </c>
      <c r="N148" s="23">
        <f t="shared" ca="1" si="46"/>
        <v>-546.42478318378812</v>
      </c>
      <c r="O148" s="23">
        <f t="shared" ca="1" si="47"/>
        <v>-584.17110881721135</v>
      </c>
      <c r="P148" s="23">
        <f ca="1">IF($A148&gt;$AJ$18,"",_xll.RiskUniform($AJ$3,$AK$3))</f>
        <v>286.70370346598907</v>
      </c>
      <c r="Q148" s="23">
        <f ca="1">IF(P148="","",_xll.RiskUniform($AJ$4,$AK$4)+$AJ$8)</f>
        <v>799.89744846085114</v>
      </c>
      <c r="R148" s="23">
        <f t="shared" ca="1" si="32"/>
        <v>685.18952854895872</v>
      </c>
      <c r="S148" s="23">
        <f t="shared" ca="1" si="33"/>
        <v>954.43075886052827</v>
      </c>
      <c r="T148" s="23">
        <f ca="1">IF($A148&gt;$AJ$19,"",_xll.RiskUniform($AJ$3,$AK$3))</f>
        <v>114.04549066646794</v>
      </c>
      <c r="U148" s="23">
        <f ca="1">IF(T148="","",_xll.RiskUniform($AJ$4,$AK$4)+$AJ$9)</f>
        <v>1174.9139387598686</v>
      </c>
      <c r="V148" s="23">
        <f t="shared" ca="1" si="34"/>
        <v>-1218.7180203344717</v>
      </c>
      <c r="W148" s="23">
        <f t="shared" ca="1" si="35"/>
        <v>513.72101257566715</v>
      </c>
      <c r="X148" s="23">
        <f ca="1">IF($A148&gt;$AJ$20,"",_xll.RiskUniform($AJ$3,$AK$3))</f>
        <v>109.55681863607423</v>
      </c>
      <c r="Y148" s="23">
        <f ca="1">IF(X148="","",_xll.RiskUniform($AJ$4,$AK$4)+$AJ$10)</f>
        <v>1322.566781621912</v>
      </c>
      <c r="Z148" s="23">
        <f t="shared" ca="1" si="36"/>
        <v>-292.000692057653</v>
      </c>
      <c r="AA148" s="23">
        <f t="shared" ca="1" si="37"/>
        <v>1539.5866607710307</v>
      </c>
      <c r="AB148" s="23">
        <f ca="1">IF($A148&gt;$AJ$21,"",_xll.RiskUniform($AJ$3,$AK$3))</f>
        <v>278.21838529913924</v>
      </c>
      <c r="AC148" s="23">
        <f ca="1">IF(AB148="","",_xll.RiskUniform($AJ$4,$AK$4)+$AJ$11)</f>
        <v>1567.0327023346517</v>
      </c>
      <c r="AD148" s="23">
        <f t="shared" ca="1" si="38"/>
        <v>-533.621584011403</v>
      </c>
      <c r="AE148" s="23">
        <f t="shared" ca="1" si="39"/>
        <v>-1732.0733395396717</v>
      </c>
      <c r="AF148" s="23">
        <f ca="1">IF($A148&gt;$AJ$22,"",_xll.RiskUniform($AJ$3,$AK$3))</f>
        <v>299.72324302699343</v>
      </c>
      <c r="AG148" s="23">
        <f ca="1">IF(AF148="","",_xll.RiskUniform($AJ$4,$AK$4)+$AJ$12)</f>
        <v>1812.4100111362632</v>
      </c>
    </row>
    <row r="149" spans="1:33" x14ac:dyDescent="0.2">
      <c r="A149">
        <v>147</v>
      </c>
      <c r="B149" s="23">
        <f t="shared" ca="1" si="40"/>
        <v>139.82189890013919</v>
      </c>
      <c r="C149" s="23">
        <f t="shared" ca="1" si="41"/>
        <v>0.87101735176763773</v>
      </c>
      <c r="D149" s="23">
        <f ca="1">IF(A149&gt;$AJ$15,"",_xll.RiskUniform($AJ$3,$AK$3))</f>
        <v>194.78497391933456</v>
      </c>
      <c r="E149" s="23">
        <f ca="1">IF(D149="","",_xll.RiskUniform($AJ$4,$AK$4))</f>
        <v>139.82461186525006</v>
      </c>
      <c r="F149" s="23">
        <f t="shared" ca="1" si="42"/>
        <v>-246.02483250953165</v>
      </c>
      <c r="G149" s="23">
        <f t="shared" ca="1" si="43"/>
        <v>111.11909963624548</v>
      </c>
      <c r="H149" s="23">
        <f ca="1">IF(A149&gt;$AJ$16,"",_xll.RiskUniform($AJ$3,$AK$3))</f>
        <v>254.04477302282913</v>
      </c>
      <c r="I149" s="23">
        <f ca="1">IF(H149="","",_xll.RiskUniform($AJ$4,$AK$4)+$AJ$6)</f>
        <v>269.95494534331641</v>
      </c>
      <c r="J149" s="23">
        <f t="shared" ca="1" si="44"/>
        <v>184.41675544184227</v>
      </c>
      <c r="K149" s="23">
        <f t="shared" ca="1" si="45"/>
        <v>-532.65239949939871</v>
      </c>
      <c r="L149" s="23">
        <f ca="1">IF(A149&gt;$AJ$17,"",_xll.RiskUniform($AJ$3,$AK$3))</f>
        <v>5.0456954430684098</v>
      </c>
      <c r="M149" s="23">
        <f ca="1">IF(L149="","",_xll.RiskUniform($AJ$4,$AK$4)+$AJ$7)</f>
        <v>563.67376946258844</v>
      </c>
      <c r="N149" s="23">
        <f t="shared" ca="1" si="46"/>
        <v>43.130823273211078</v>
      </c>
      <c r="O149" s="23">
        <f t="shared" ca="1" si="47"/>
        <v>996.85001436286109</v>
      </c>
      <c r="P149" s="23">
        <f ca="1">IF($A149&gt;$AJ$18,"",_xll.RiskUniform($AJ$3,$AK$3))</f>
        <v>259.13815377611269</v>
      </c>
      <c r="Q149" s="23">
        <f ca="1">IF(P149="","",_xll.RiskUniform($AJ$4,$AK$4)+$AJ$8)</f>
        <v>997.78265120789774</v>
      </c>
      <c r="R149" s="23">
        <f t="shared" ca="1" si="32"/>
        <v>823.24471010224204</v>
      </c>
      <c r="S149" s="23">
        <f t="shared" ca="1" si="33"/>
        <v>-725.19690806296717</v>
      </c>
      <c r="T149" s="23">
        <f ca="1">IF($A149&gt;$AJ$19,"",_xll.RiskUniform($AJ$3,$AK$3))</f>
        <v>43.260134872280574</v>
      </c>
      <c r="U149" s="23">
        <f ca="1">IF(T149="","",_xll.RiskUniform($AJ$4,$AK$4)+$AJ$9)</f>
        <v>1097.1063796074709</v>
      </c>
      <c r="V149" s="23">
        <f t="shared" ca="1" si="34"/>
        <v>403.49375594902131</v>
      </c>
      <c r="W149" s="23">
        <f t="shared" ca="1" si="35"/>
        <v>-1373.1949056666379</v>
      </c>
      <c r="X149" s="23">
        <f ca="1">IF($A149&gt;$AJ$20,"",_xll.RiskUniform($AJ$3,$AK$3))</f>
        <v>80.396404636071438</v>
      </c>
      <c r="Y149" s="23">
        <f ca="1">IF(X149="","",_xll.RiskUniform($AJ$4,$AK$4)+$AJ$10)</f>
        <v>1431.2482174796428</v>
      </c>
      <c r="Z149" s="23">
        <f t="shared" ca="1" si="36"/>
        <v>1389.8733547697054</v>
      </c>
      <c r="AA149" s="23">
        <f t="shared" ca="1" si="37"/>
        <v>1045.017524120419</v>
      </c>
      <c r="AB149" s="23">
        <f ca="1">IF($A149&gt;$AJ$21,"",_xll.RiskUniform($AJ$3,$AK$3))</f>
        <v>113.74203854404266</v>
      </c>
      <c r="AC149" s="23">
        <f ca="1">IF(AB149="","",_xll.RiskUniform($AJ$4,$AK$4)+$AJ$11)</f>
        <v>1738.9104542838215</v>
      </c>
      <c r="AD149" s="23">
        <f t="shared" ca="1" si="38"/>
        <v>1892.0621325771963</v>
      </c>
      <c r="AE149" s="23">
        <f t="shared" ca="1" si="39"/>
        <v>524.87226333017645</v>
      </c>
      <c r="AF149" s="23">
        <f ca="1">IF($A149&gt;$AJ$22,"",_xll.RiskUniform($AJ$3,$AK$3))</f>
        <v>220.18208883352767</v>
      </c>
      <c r="AG149" s="23">
        <f ca="1">IF(AF149="","",_xll.RiskUniform($AJ$4,$AK$4)+$AJ$12)</f>
        <v>1963.5147074432396</v>
      </c>
    </row>
    <row r="150" spans="1:33" x14ac:dyDescent="0.2">
      <c r="A150">
        <v>148</v>
      </c>
      <c r="B150" s="23">
        <f t="shared" ca="1" si="40"/>
        <v>-68.772655410199917</v>
      </c>
      <c r="C150" s="23">
        <f t="shared" ca="1" si="41"/>
        <v>-0.14078222962619388</v>
      </c>
      <c r="D150" s="23">
        <f ca="1">IF(A150&gt;$AJ$15,"",_xll.RiskUniform($AJ$3,$AK$3))</f>
        <v>141.37371647562654</v>
      </c>
      <c r="E150" s="23">
        <f ca="1">IF(D150="","",_xll.RiskUniform($AJ$4,$AK$4))</f>
        <v>68.772799505373328</v>
      </c>
      <c r="F150" s="23">
        <f t="shared" ca="1" si="42"/>
        <v>-257.32094390663366</v>
      </c>
      <c r="G150" s="23">
        <f t="shared" ca="1" si="43"/>
        <v>-427.81091011555634</v>
      </c>
      <c r="H150" s="23">
        <f ca="1">IF(A150&gt;$AJ$16,"",_xll.RiskUniform($AJ$3,$AK$3))</f>
        <v>198.94962435342313</v>
      </c>
      <c r="I150" s="23">
        <f ca="1">IF(H150="","",_xll.RiskUniform($AJ$4,$AK$4)+$AJ$6)</f>
        <v>499.23565876938471</v>
      </c>
      <c r="J150" s="23">
        <f t="shared" ca="1" si="44"/>
        <v>-547.45685947955519</v>
      </c>
      <c r="K150" s="23">
        <f t="shared" ca="1" si="45"/>
        <v>-34.01909664057257</v>
      </c>
      <c r="L150" s="23">
        <f ca="1">IF(A150&gt;$AJ$17,"",_xll.RiskUniform($AJ$3,$AK$3))</f>
        <v>241.96469476096999</v>
      </c>
      <c r="M150" s="23">
        <f ca="1">IF(L150="","",_xll.RiskUniform($AJ$4,$AK$4)+$AJ$7)</f>
        <v>548.51281838026182</v>
      </c>
      <c r="N150" s="23">
        <f t="shared" ca="1" si="46"/>
        <v>704.23875428446684</v>
      </c>
      <c r="O150" s="23">
        <f t="shared" ca="1" si="47"/>
        <v>-448.51677682534239</v>
      </c>
      <c r="P150" s="23">
        <f ca="1">IF($A150&gt;$AJ$18,"",_xll.RiskUniform($AJ$3,$AK$3))</f>
        <v>5.716087434957231</v>
      </c>
      <c r="Q150" s="23">
        <f ca="1">IF(P150="","",_xll.RiskUniform($AJ$4,$AK$4)+$AJ$8)</f>
        <v>834.93683720981653</v>
      </c>
      <c r="R150" s="23">
        <f t="shared" ca="1" si="32"/>
        <v>979.6295044844976</v>
      </c>
      <c r="S150" s="23">
        <f t="shared" ca="1" si="33"/>
        <v>481.07550764183861</v>
      </c>
      <c r="T150" s="23">
        <f ca="1">IF($A150&gt;$AJ$19,"",_xll.RiskUniform($AJ$3,$AK$3))</f>
        <v>19.306041319697322</v>
      </c>
      <c r="U150" s="23">
        <f ca="1">IF(T150="","",_xll.RiskUniform($AJ$4,$AK$4)+$AJ$9)</f>
        <v>1091.378765648936</v>
      </c>
      <c r="V150" s="23">
        <f t="shared" ca="1" si="34"/>
        <v>-732.49744808331661</v>
      </c>
      <c r="W150" s="23">
        <f t="shared" ca="1" si="35"/>
        <v>1105.2074038488279</v>
      </c>
      <c r="X150" s="23">
        <f ca="1">IF($A150&gt;$AJ$20,"",_xll.RiskUniform($AJ$3,$AK$3))</f>
        <v>96.403875449358992</v>
      </c>
      <c r="Y150" s="23">
        <f ca="1">IF(X150="","",_xll.RiskUniform($AJ$4,$AK$4)+$AJ$10)</f>
        <v>1325.9094678637894</v>
      </c>
      <c r="Z150" s="23">
        <f t="shared" ca="1" si="36"/>
        <v>1561.1913222168723</v>
      </c>
      <c r="AA150" s="23">
        <f t="shared" ca="1" si="37"/>
        <v>228.44206009023551</v>
      </c>
      <c r="AB150" s="23">
        <f ca="1">IF($A150&gt;$AJ$21,"",_xll.RiskUniform($AJ$3,$AK$3))</f>
        <v>75.543518042500708</v>
      </c>
      <c r="AC150" s="23">
        <f ca="1">IF(AB150="","",_xll.RiskUniform($AJ$4,$AK$4)+$AJ$11)</f>
        <v>1577.8162501963075</v>
      </c>
      <c r="AD150" s="23">
        <f t="shared" ca="1" si="38"/>
        <v>1016.8465617113224</v>
      </c>
      <c r="AE150" s="23">
        <f t="shared" ca="1" si="39"/>
        <v>-1652.8032600079819</v>
      </c>
      <c r="AF150" s="23">
        <f ca="1">IF($A150&gt;$AJ$22,"",_xll.RiskUniform($AJ$3,$AK$3))</f>
        <v>331.98956445220369</v>
      </c>
      <c r="AG150" s="23">
        <f ca="1">IF(AF150="","",_xll.RiskUniform($AJ$4,$AK$4)+$AJ$12)</f>
        <v>1940.5503204908525</v>
      </c>
    </row>
    <row r="151" spans="1:33" x14ac:dyDescent="0.2">
      <c r="A151">
        <v>149</v>
      </c>
      <c r="B151" s="23">
        <f t="shared" ca="1" si="40"/>
        <v>-80.590731122666725</v>
      </c>
      <c r="C151" s="23">
        <f t="shared" ca="1" si="41"/>
        <v>-66.455570793027334</v>
      </c>
      <c r="D151" s="23">
        <f ca="1">IF(A151&gt;$AJ$15,"",_xll.RiskUniform($AJ$3,$AK$3))</f>
        <v>10.114343304676199</v>
      </c>
      <c r="E151" s="23">
        <f ca="1">IF(D151="","",_xll.RiskUniform($AJ$4,$AK$4))</f>
        <v>104.45673186689804</v>
      </c>
      <c r="F151" s="23">
        <f t="shared" ca="1" si="42"/>
        <v>131.6574321423947</v>
      </c>
      <c r="G151" s="23">
        <f t="shared" ca="1" si="43"/>
        <v>-443.28256205509109</v>
      </c>
      <c r="H151" s="23">
        <f ca="1">IF(A151&gt;$AJ$16,"",_xll.RiskUniform($AJ$3,$AK$3))</f>
        <v>231.19576747812985</v>
      </c>
      <c r="I151" s="23">
        <f ca="1">IF(H151="","",_xll.RiskUniform($AJ$4,$AK$4)+$AJ$6)</f>
        <v>462.42092216989374</v>
      </c>
      <c r="J151" s="23">
        <f t="shared" ca="1" si="44"/>
        <v>617.55146848479683</v>
      </c>
      <c r="K151" s="23">
        <f t="shared" ca="1" si="45"/>
        <v>-69.42907404535633</v>
      </c>
      <c r="L151" s="23">
        <f ca="1">IF(A151&gt;$AJ$17,"",_xll.RiskUniform($AJ$3,$AK$3))</f>
        <v>314.04730910027007</v>
      </c>
      <c r="M151" s="23">
        <f ca="1">IF(L151="","",_xll.RiskUniform($AJ$4,$AK$4)+$AJ$7)</f>
        <v>621.44204279282928</v>
      </c>
      <c r="N151" s="23">
        <f t="shared" ca="1" si="46"/>
        <v>843.76228471766672</v>
      </c>
      <c r="O151" s="23">
        <f t="shared" ca="1" si="47"/>
        <v>390.77642762088681</v>
      </c>
      <c r="P151" s="23">
        <f ca="1">IF($A151&gt;$AJ$18,"",_xll.RiskUniform($AJ$3,$AK$3))</f>
        <v>138.66380047229165</v>
      </c>
      <c r="Q151" s="23">
        <f ca="1">IF(P151="","",_xll.RiskUniform($AJ$4,$AK$4)+$AJ$8)</f>
        <v>929.86074736818478</v>
      </c>
      <c r="R151" s="23">
        <f t="shared" ca="1" si="32"/>
        <v>-749.96470143255942</v>
      </c>
      <c r="S151" s="23">
        <f t="shared" ca="1" si="33"/>
        <v>-995.01353019857731</v>
      </c>
      <c r="T151" s="23">
        <f ca="1">IF($A151&gt;$AJ$19,"",_xll.RiskUniform($AJ$3,$AK$3))</f>
        <v>249.11073631060992</v>
      </c>
      <c r="U151" s="23">
        <f ca="1">IF(T151="","",_xll.RiskUniform($AJ$4,$AK$4)+$AJ$9)</f>
        <v>1245.9931695932619</v>
      </c>
      <c r="V151" s="23">
        <f t="shared" ca="1" si="34"/>
        <v>-1351.2830505330762</v>
      </c>
      <c r="W151" s="23">
        <f t="shared" ca="1" si="35"/>
        <v>-439.35634946379594</v>
      </c>
      <c r="X151" s="23">
        <f ca="1">IF($A151&gt;$AJ$20,"",_xll.RiskUniform($AJ$3,$AK$3))</f>
        <v>185.6683252002918</v>
      </c>
      <c r="Y151" s="23">
        <f ca="1">IF(X151="","",_xll.RiskUniform($AJ$4,$AK$4)+$AJ$10)</f>
        <v>1420.9151573799645</v>
      </c>
      <c r="Z151" s="23">
        <f t="shared" ca="1" si="36"/>
        <v>103.60554616592675</v>
      </c>
      <c r="AA151" s="23">
        <f t="shared" ca="1" si="37"/>
        <v>-1661.3231157940618</v>
      </c>
      <c r="AB151" s="23">
        <f ca="1">IF($A151&gt;$AJ$21,"",_xll.RiskUniform($AJ$3,$AK$3))</f>
        <v>117.8720071229594</v>
      </c>
      <c r="AC151" s="23">
        <f ca="1">IF(AB151="","",_xll.RiskUniform($AJ$4,$AK$4)+$AJ$11)</f>
        <v>1664.5505712558058</v>
      </c>
      <c r="AD151" s="23">
        <f t="shared" ca="1" si="38"/>
        <v>-1372.4000999148043</v>
      </c>
      <c r="AE151" s="23">
        <f t="shared" ca="1" si="39"/>
        <v>1255.699008355472</v>
      </c>
      <c r="AF151" s="23">
        <f ca="1">IF($A151&gt;$AJ$22,"",_xll.RiskUniform($AJ$3,$AK$3))</f>
        <v>209.74568560877702</v>
      </c>
      <c r="AG151" s="23">
        <f ca="1">IF(AF151="","",_xll.RiskUniform($AJ$4,$AK$4)+$AJ$12)</f>
        <v>1860.1779575704795</v>
      </c>
    </row>
    <row r="152" spans="1:33" x14ac:dyDescent="0.2">
      <c r="A152">
        <v>150</v>
      </c>
      <c r="B152" s="23">
        <f t="shared" ca="1" si="40"/>
        <v>-101.46843649399419</v>
      </c>
      <c r="C152" s="23">
        <f t="shared" ca="1" si="41"/>
        <v>-43.864528826189641</v>
      </c>
      <c r="D152" s="23">
        <f ca="1">IF(A152&gt;$AJ$15,"",_xll.RiskUniform($AJ$3,$AK$3))</f>
        <v>267.4434107902635</v>
      </c>
      <c r="E152" s="23">
        <f ca="1">IF(D152="","",_xll.RiskUniform($AJ$4,$AK$4))</f>
        <v>110.54383969122546</v>
      </c>
      <c r="F152" s="23">
        <f t="shared" ca="1" si="42"/>
        <v>-315.92949696636731</v>
      </c>
      <c r="G152" s="23">
        <f t="shared" ca="1" si="43"/>
        <v>67.527958818622949</v>
      </c>
      <c r="H152" s="23">
        <f ca="1">IF(A152&gt;$AJ$16,"",_xll.RiskUniform($AJ$3,$AK$3))</f>
        <v>28.06375876701701</v>
      </c>
      <c r="I152" s="23">
        <f ca="1">IF(H152="","",_xll.RiskUniform($AJ$4,$AK$4)+$AJ$6)</f>
        <v>323.06573986672049</v>
      </c>
      <c r="J152" s="23">
        <f t="shared" ca="1" si="44"/>
        <v>-95.521744291336603</v>
      </c>
      <c r="K152" s="23">
        <f t="shared" ca="1" si="45"/>
        <v>-699.4103617953657</v>
      </c>
      <c r="L152" s="23">
        <f ca="1">IF(A152&gt;$AJ$17,"",_xll.RiskUniform($AJ$3,$AK$3))</f>
        <v>29.709395312952157</v>
      </c>
      <c r="M152" s="23">
        <f ca="1">IF(L152="","",_xll.RiskUniform($AJ$4,$AK$4)+$AJ$7)</f>
        <v>705.90315045279681</v>
      </c>
      <c r="N152" s="23">
        <f t="shared" ca="1" si="46"/>
        <v>-765.20954716328845</v>
      </c>
      <c r="O152" s="23">
        <f t="shared" ca="1" si="47"/>
        <v>-36.371368288493791</v>
      </c>
      <c r="P152" s="23">
        <f ca="1">IF($A152&gt;$AJ$18,"",_xll.RiskUniform($AJ$3,$AK$3))</f>
        <v>72.304126539102768</v>
      </c>
      <c r="Q152" s="23">
        <f ca="1">IF(P152="","",_xll.RiskUniform($AJ$4,$AK$4)+$AJ$8)</f>
        <v>766.0734478501538</v>
      </c>
      <c r="R152" s="23">
        <f t="shared" ca="1" si="32"/>
        <v>175.74427985386328</v>
      </c>
      <c r="S152" s="23">
        <f t="shared" ca="1" si="33"/>
        <v>1005.3213667862981</v>
      </c>
      <c r="T152" s="23">
        <f ca="1">IF($A152&gt;$AJ$19,"",_xll.RiskUniform($AJ$3,$AK$3))</f>
        <v>252.72514339685654</v>
      </c>
      <c r="U152" s="23">
        <f ca="1">IF(T152="","",_xll.RiskUniform($AJ$4,$AK$4)+$AJ$9)</f>
        <v>1020.5670494477192</v>
      </c>
      <c r="V152" s="23">
        <f t="shared" ca="1" si="34"/>
        <v>1310.4493830491847</v>
      </c>
      <c r="W152" s="23">
        <f t="shared" ca="1" si="35"/>
        <v>-212.87591626477274</v>
      </c>
      <c r="X152" s="23">
        <f ca="1">IF($A152&gt;$AJ$20,"",_xll.RiskUniform($AJ$3,$AK$3))</f>
        <v>276.29911522195459</v>
      </c>
      <c r="Y152" s="23">
        <f ca="1">IF(X152="","",_xll.RiskUniform($AJ$4,$AK$4)+$AJ$10)</f>
        <v>1327.6271092665875</v>
      </c>
      <c r="Z152" s="23">
        <f t="shared" ca="1" si="36"/>
        <v>1499.4791474369142</v>
      </c>
      <c r="AA152" s="23">
        <f t="shared" ca="1" si="37"/>
        <v>782.2869579120761</v>
      </c>
      <c r="AB152" s="23">
        <f ca="1">IF($A152&gt;$AJ$21,"",_xll.RiskUniform($AJ$3,$AK$3))</f>
        <v>295.79057051307501</v>
      </c>
      <c r="AC152" s="23">
        <f ca="1">IF(AB152="","",_xll.RiskUniform($AJ$4,$AK$4)+$AJ$11)</f>
        <v>1691.2748440503294</v>
      </c>
      <c r="AD152" s="23">
        <f t="shared" ca="1" si="38"/>
        <v>338.22889980495222</v>
      </c>
      <c r="AE152" s="23">
        <f t="shared" ca="1" si="39"/>
        <v>-1966.9067220645593</v>
      </c>
      <c r="AF152" s="23">
        <f ca="1">IF($A152&gt;$AJ$22,"",_xll.RiskUniform($AJ$3,$AK$3))</f>
        <v>268.77646617939558</v>
      </c>
      <c r="AG152" s="23">
        <f ca="1">IF(AF152="","",_xll.RiskUniform($AJ$4,$AK$4)+$AJ$12)</f>
        <v>1995.7757494182601</v>
      </c>
    </row>
    <row r="153" spans="1:33" x14ac:dyDescent="0.2">
      <c r="A153">
        <v>151</v>
      </c>
      <c r="B153" s="23">
        <f t="shared" ca="1" si="40"/>
        <v>176.02674948532666</v>
      </c>
      <c r="C153" s="23">
        <f t="shared" ca="1" si="41"/>
        <v>76.168921995682695</v>
      </c>
      <c r="D153" s="23">
        <f ca="1">IF(A153&gt;$AJ$15,"",_xll.RiskUniform($AJ$3,$AK$3))</f>
        <v>276.86853828889042</v>
      </c>
      <c r="E153" s="23">
        <f ca="1">IF(D153="","",_xll.RiskUniform($AJ$4,$AK$4))</f>
        <v>191.79969033435466</v>
      </c>
      <c r="F153" s="23">
        <f t="shared" ca="1" si="42"/>
        <v>-80.235720401269859</v>
      </c>
      <c r="G153" s="23">
        <f t="shared" ca="1" si="43"/>
        <v>-389.26234840135959</v>
      </c>
      <c r="H153" s="23">
        <f ca="1">IF(A153&gt;$AJ$16,"",_xll.RiskUniform($AJ$3,$AK$3))</f>
        <v>111.32326363410395</v>
      </c>
      <c r="I153" s="23">
        <f ca="1">IF(H153="","",_xll.RiskUniform($AJ$4,$AK$4)+$AJ$6)</f>
        <v>397.44552672190463</v>
      </c>
      <c r="J153" s="23">
        <f t="shared" ca="1" si="44"/>
        <v>-649.5193409269018</v>
      </c>
      <c r="K153" s="23">
        <f t="shared" ca="1" si="45"/>
        <v>-130.04127907070463</v>
      </c>
      <c r="L153" s="23">
        <f ca="1">IF(A153&gt;$AJ$17,"",_xll.RiskUniform($AJ$3,$AK$3))</f>
        <v>216.96749207023237</v>
      </c>
      <c r="M153" s="23">
        <f ca="1">IF(L153="","",_xll.RiskUniform($AJ$4,$AK$4)+$AJ$7)</f>
        <v>662.4093209643579</v>
      </c>
      <c r="N153" s="23">
        <f t="shared" ca="1" si="46"/>
        <v>805.66577280848628</v>
      </c>
      <c r="O153" s="23">
        <f t="shared" ca="1" si="47"/>
        <v>-228.70929760362264</v>
      </c>
      <c r="P153" s="23">
        <f ca="1">IF($A153&gt;$AJ$18,"",_xll.RiskUniform($AJ$3,$AK$3))</f>
        <v>87.68799487409494</v>
      </c>
      <c r="Q153" s="23">
        <f ca="1">IF(P153="","",_xll.RiskUniform($AJ$4,$AK$4)+$AJ$8)</f>
        <v>837.49942106573292</v>
      </c>
      <c r="R153" s="23">
        <f t="shared" ca="1" si="32"/>
        <v>927.25966952371573</v>
      </c>
      <c r="S153" s="23">
        <f t="shared" ca="1" si="33"/>
        <v>-799.27673152235138</v>
      </c>
      <c r="T153" s="23">
        <f ca="1">IF($A153&gt;$AJ$19,"",_xll.RiskUniform($AJ$3,$AK$3))</f>
        <v>269.46556170502424</v>
      </c>
      <c r="U153" s="23">
        <f ca="1">IF(T153="","",_xll.RiskUniform($AJ$4,$AK$4)+$AJ$9)</f>
        <v>1224.1951593917872</v>
      </c>
      <c r="V153" s="23">
        <f t="shared" ca="1" si="34"/>
        <v>-1194.2157305373112</v>
      </c>
      <c r="W153" s="23">
        <f t="shared" ca="1" si="35"/>
        <v>-894.60014233557331</v>
      </c>
      <c r="X153" s="23">
        <f ca="1">IF($A153&gt;$AJ$20,"",_xll.RiskUniform($AJ$3,$AK$3))</f>
        <v>242.54556623356774</v>
      </c>
      <c r="Y153" s="23">
        <f ca="1">IF(X153="","",_xll.RiskUniform($AJ$4,$AK$4)+$AJ$10)</f>
        <v>1492.1329115496353</v>
      </c>
      <c r="Z153" s="23">
        <f t="shared" ca="1" si="36"/>
        <v>-486.68316462932808</v>
      </c>
      <c r="AA153" s="23">
        <f t="shared" ca="1" si="37"/>
        <v>-1641.9640622128986</v>
      </c>
      <c r="AB153" s="23">
        <f ca="1">IF($A153&gt;$AJ$21,"",_xll.RiskUniform($AJ$3,$AK$3))</f>
        <v>356.28261259541051</v>
      </c>
      <c r="AC153" s="23">
        <f ca="1">IF(AB153="","",_xll.RiskUniform($AJ$4,$AK$4)+$AJ$11)</f>
        <v>1712.5730595604678</v>
      </c>
      <c r="AD153" s="23">
        <f t="shared" ca="1" si="38"/>
        <v>-884.49987903749263</v>
      </c>
      <c r="AE153" s="23">
        <f t="shared" ca="1" si="39"/>
        <v>1676.1689021621833</v>
      </c>
      <c r="AF153" s="23">
        <f ca="1">IF($A153&gt;$AJ$22,"",_xll.RiskUniform($AJ$3,$AK$3))</f>
        <v>134.0032422926474</v>
      </c>
      <c r="AG153" s="23">
        <f ca="1">IF(AF153="","",_xll.RiskUniform($AJ$4,$AK$4)+$AJ$12)</f>
        <v>1895.2261671349195</v>
      </c>
    </row>
    <row r="154" spans="1:33" x14ac:dyDescent="0.2">
      <c r="A154">
        <v>152</v>
      </c>
      <c r="B154" s="23">
        <f t="shared" ca="1" si="40"/>
        <v>87.995760256143129</v>
      </c>
      <c r="C154" s="23">
        <f t="shared" ca="1" si="41"/>
        <v>-147.68032368365124</v>
      </c>
      <c r="D154" s="23">
        <f ca="1">IF(A154&gt;$AJ$15,"",_xll.RiskUniform($AJ$3,$AK$3))</f>
        <v>231.44442467663424</v>
      </c>
      <c r="E154" s="23">
        <f ca="1">IF(D154="","",_xll.RiskUniform($AJ$4,$AK$4))</f>
        <v>171.9090801161027</v>
      </c>
      <c r="F154" s="23">
        <f t="shared" ca="1" si="42"/>
        <v>461.13514437428734</v>
      </c>
      <c r="G154" s="23">
        <f t="shared" ca="1" si="43"/>
        <v>-150.94956859620444</v>
      </c>
      <c r="H154" s="23">
        <f ca="1">IF(A154&gt;$AJ$16,"",_xll.RiskUniform($AJ$3,$AK$3))</f>
        <v>175.61283859475506</v>
      </c>
      <c r="I154" s="23">
        <f ca="1">IF(H154="","",_xll.RiskUniform($AJ$4,$AK$4)+$AJ$6)</f>
        <v>485.21273029102923</v>
      </c>
      <c r="J154" s="23">
        <f t="shared" ca="1" si="44"/>
        <v>714.33864386691471</v>
      </c>
      <c r="K154" s="23">
        <f t="shared" ca="1" si="45"/>
        <v>7.773162149835775</v>
      </c>
      <c r="L154" s="23">
        <f ca="1">IF(A154&gt;$AJ$17,"",_xll.RiskUniform($AJ$3,$AK$3))</f>
        <v>6.2940664983800287</v>
      </c>
      <c r="M154" s="23">
        <f ca="1">IF(L154="","",_xll.RiskUniform($AJ$4,$AK$4)+$AJ$7)</f>
        <v>714.38093491598056</v>
      </c>
      <c r="N154" s="23">
        <f t="shared" ca="1" si="46"/>
        <v>-886.1219847974221</v>
      </c>
      <c r="O154" s="23">
        <f t="shared" ca="1" si="47"/>
        <v>-358.82667563868449</v>
      </c>
      <c r="P154" s="23">
        <f ca="1">IF($A154&gt;$AJ$18,"",_xll.RiskUniform($AJ$3,$AK$3))</f>
        <v>47.508647959768005</v>
      </c>
      <c r="Q154" s="23">
        <f ca="1">IF(P154="","",_xll.RiskUniform($AJ$4,$AK$4)+$AJ$8)</f>
        <v>956.01713117037411</v>
      </c>
      <c r="R154" s="23">
        <f t="shared" ca="1" si="32"/>
        <v>-618.10046369054453</v>
      </c>
      <c r="S154" s="23">
        <f t="shared" ca="1" si="33"/>
        <v>1039.1010949523277</v>
      </c>
      <c r="T154" s="23">
        <f ca="1">IF($A154&gt;$AJ$19,"",_xll.RiskUniform($AJ$3,$AK$3))</f>
        <v>347.68260608059273</v>
      </c>
      <c r="U154" s="23">
        <f ca="1">IF(T154="","",_xll.RiskUniform($AJ$4,$AK$4)+$AJ$9)</f>
        <v>1209.0406398238201</v>
      </c>
      <c r="V154" s="23">
        <f t="shared" ca="1" si="34"/>
        <v>-1051.4581242246502</v>
      </c>
      <c r="W154" s="23">
        <f t="shared" ca="1" si="35"/>
        <v>-888.14339506584042</v>
      </c>
      <c r="X154" s="23">
        <f ca="1">IF($A154&gt;$AJ$20,"",_xll.RiskUniform($AJ$3,$AK$3))</f>
        <v>160.92262149289826</v>
      </c>
      <c r="Y154" s="23">
        <f ca="1">IF(X154="","",_xll.RiskUniform($AJ$4,$AK$4)+$AJ$10)</f>
        <v>1376.3585569164372</v>
      </c>
      <c r="Z154" s="23">
        <f t="shared" ca="1" si="36"/>
        <v>-429.97221374455796</v>
      </c>
      <c r="AA154" s="23">
        <f t="shared" ca="1" si="37"/>
        <v>1664.5243627865343</v>
      </c>
      <c r="AB154" s="23">
        <f ca="1">IF($A154&gt;$AJ$21,"",_xll.RiskUniform($AJ$3,$AK$3))</f>
        <v>127.48729191541977</v>
      </c>
      <c r="AC154" s="23">
        <f ca="1">IF(AB154="","",_xll.RiskUniform($AJ$4,$AK$4)+$AJ$11)</f>
        <v>1719.161847791625</v>
      </c>
      <c r="AD154" s="23">
        <f t="shared" ca="1" si="38"/>
        <v>1771.2508564514603</v>
      </c>
      <c r="AE154" s="23">
        <f t="shared" ca="1" si="39"/>
        <v>-808.61856569356132</v>
      </c>
      <c r="AF154" s="23">
        <f ca="1">IF($A154&gt;$AJ$22,"",_xll.RiskUniform($AJ$3,$AK$3))</f>
        <v>238.33277563045746</v>
      </c>
      <c r="AG154" s="23">
        <f ca="1">IF(AF154="","",_xll.RiskUniform($AJ$4,$AK$4)+$AJ$12)</f>
        <v>1947.0987600181827</v>
      </c>
    </row>
    <row r="155" spans="1:33" x14ac:dyDescent="0.2">
      <c r="A155">
        <v>153</v>
      </c>
      <c r="B155" s="23">
        <f t="shared" ca="1" si="40"/>
        <v>-42.686508681363506</v>
      </c>
      <c r="C155" s="23">
        <f t="shared" ca="1" si="41"/>
        <v>-7.4527784891456532</v>
      </c>
      <c r="D155" s="23">
        <f ca="1">IF(A155&gt;$AJ$15,"",_xll.RiskUniform($AJ$3,$AK$3))</f>
        <v>311.19052373135048</v>
      </c>
      <c r="E155" s="23">
        <f ca="1">IF(D155="","",_xll.RiskUniform($AJ$4,$AK$4))</f>
        <v>43.332227390389178</v>
      </c>
      <c r="F155" s="23">
        <f t="shared" ca="1" si="42"/>
        <v>-137.0841372733918</v>
      </c>
      <c r="G155" s="23">
        <f t="shared" ca="1" si="43"/>
        <v>-394.0066950949369</v>
      </c>
      <c r="H155" s="23">
        <f ca="1">IF(A155&gt;$AJ$16,"",_xll.RiskUniform($AJ$3,$AK$3))</f>
        <v>337.3863866422559</v>
      </c>
      <c r="I155" s="23">
        <f ca="1">IF(H155="","",_xll.RiskUniform($AJ$4,$AK$4)+$AJ$6)</f>
        <v>417.17302941540299</v>
      </c>
      <c r="J155" s="23">
        <f t="shared" ca="1" si="44"/>
        <v>-474.68689056424324</v>
      </c>
      <c r="K155" s="23">
        <f t="shared" ca="1" si="45"/>
        <v>503.12368591432647</v>
      </c>
      <c r="L155" s="23">
        <f ca="1">IF(A155&gt;$AJ$17,"",_xll.RiskUniform($AJ$3,$AK$3))</f>
        <v>272.50408878305433</v>
      </c>
      <c r="M155" s="23">
        <f ca="1">IF(L155="","",_xll.RiskUniform($AJ$4,$AK$4)+$AJ$7)</f>
        <v>691.70881691761576</v>
      </c>
      <c r="N155" s="23">
        <f t="shared" ca="1" si="46"/>
        <v>551.81021657792371</v>
      </c>
      <c r="O155" s="23">
        <f t="shared" ca="1" si="47"/>
        <v>-647.77648147813613</v>
      </c>
      <c r="P155" s="23">
        <f ca="1">IF($A155&gt;$AJ$18,"",_xll.RiskUniform($AJ$3,$AK$3))</f>
        <v>118.51529324305851</v>
      </c>
      <c r="Q155" s="23">
        <f ca="1">IF(P155="","",_xll.RiskUniform($AJ$4,$AK$4)+$AJ$8)</f>
        <v>850.94587670190231</v>
      </c>
      <c r="R155" s="23">
        <f t="shared" ca="1" si="32"/>
        <v>1084.8873416834795</v>
      </c>
      <c r="S155" s="23">
        <f t="shared" ca="1" si="33"/>
        <v>114.25070053016144</v>
      </c>
      <c r="T155" s="23">
        <f ca="1">IF($A155&gt;$AJ$19,"",_xll.RiskUniform($AJ$3,$AK$3))</f>
        <v>50.370406831970683</v>
      </c>
      <c r="U155" s="23">
        <f ca="1">IF(T155="","",_xll.RiskUniform($AJ$4,$AK$4)+$AJ$9)</f>
        <v>1090.8866883029966</v>
      </c>
      <c r="V155" s="23">
        <f t="shared" ca="1" si="34"/>
        <v>-1144.8409888241606</v>
      </c>
      <c r="W155" s="23">
        <f t="shared" ca="1" si="35"/>
        <v>809.68716644555627</v>
      </c>
      <c r="X155" s="23">
        <f ca="1">IF($A155&gt;$AJ$20,"",_xll.RiskUniform($AJ$3,$AK$3))</f>
        <v>266.41980131862351</v>
      </c>
      <c r="Y155" s="23">
        <f ca="1">IF(X155="","",_xll.RiskUniform($AJ$4,$AK$4)+$AJ$10)</f>
        <v>1402.2318628524013</v>
      </c>
      <c r="Z155" s="23">
        <f t="shared" ca="1" si="36"/>
        <v>1681.3904645086259</v>
      </c>
      <c r="AA155" s="23">
        <f t="shared" ca="1" si="37"/>
        <v>102.9446277711241</v>
      </c>
      <c r="AB155" s="23">
        <f ca="1">IF($A155&gt;$AJ$21,"",_xll.RiskUniform($AJ$3,$AK$3))</f>
        <v>282.80448838079104</v>
      </c>
      <c r="AC155" s="23">
        <f ca="1">IF(AB155="","",_xll.RiskUniform($AJ$4,$AK$4)+$AJ$11)</f>
        <v>1684.5389548857183</v>
      </c>
      <c r="AD155" s="23">
        <f t="shared" ca="1" si="38"/>
        <v>1664.787028912092</v>
      </c>
      <c r="AE155" s="23">
        <f t="shared" ca="1" si="39"/>
        <v>970.27287979417235</v>
      </c>
      <c r="AF155" s="23">
        <f ca="1">IF($A155&gt;$AJ$22,"",_xll.RiskUniform($AJ$3,$AK$3))</f>
        <v>19.377248043063894</v>
      </c>
      <c r="AG155" s="23">
        <f ca="1">IF(AF155="","",_xll.RiskUniform($AJ$4,$AK$4)+$AJ$12)</f>
        <v>1926.9004418749889</v>
      </c>
    </row>
    <row r="156" spans="1:33" x14ac:dyDescent="0.2">
      <c r="A156">
        <v>154</v>
      </c>
      <c r="B156" s="23">
        <f t="shared" ca="1" si="40"/>
        <v>-210.46329616761736</v>
      </c>
      <c r="C156" s="23">
        <f t="shared" ca="1" si="41"/>
        <v>-72.673543468683008</v>
      </c>
      <c r="D156" s="23">
        <f ca="1">IF(A156&gt;$AJ$15,"",_xll.RiskUniform($AJ$3,$AK$3))</f>
        <v>267.36785957994209</v>
      </c>
      <c r="E156" s="23">
        <f ca="1">IF(D156="","",_xll.RiskUniform($AJ$4,$AK$4))</f>
        <v>222.65723198232925</v>
      </c>
      <c r="F156" s="23">
        <f t="shared" ca="1" si="42"/>
        <v>256.6795512248334</v>
      </c>
      <c r="G156" s="23">
        <f t="shared" ca="1" si="43"/>
        <v>352.7015229629888</v>
      </c>
      <c r="H156" s="23">
        <f ca="1">IF(A156&gt;$AJ$16,"",_xll.RiskUniform($AJ$3,$AK$3))</f>
        <v>51.207168519791814</v>
      </c>
      <c r="I156" s="23">
        <f ca="1">IF(H156="","",_xll.RiskUniform($AJ$4,$AK$4)+$AJ$6)</f>
        <v>436.21411751271137</v>
      </c>
      <c r="J156" s="23">
        <f t="shared" ca="1" si="44"/>
        <v>-514.24733013345644</v>
      </c>
      <c r="K156" s="23">
        <f t="shared" ca="1" si="45"/>
        <v>-253.9961253328573</v>
      </c>
      <c r="L156" s="23">
        <f ca="1">IF(A156&gt;$AJ$17,"",_xll.RiskUniform($AJ$3,$AK$3))</f>
        <v>60.149030775892356</v>
      </c>
      <c r="M156" s="23">
        <f ca="1">IF(L156="","",_xll.RiskUniform($AJ$4,$AK$4)+$AJ$7)</f>
        <v>573.55413714268741</v>
      </c>
      <c r="N156" s="23">
        <f t="shared" ca="1" si="46"/>
        <v>915.53434249376187</v>
      </c>
      <c r="O156" s="23">
        <f t="shared" ca="1" si="47"/>
        <v>226.31028970197906</v>
      </c>
      <c r="P156" s="23">
        <f ca="1">IF($A156&gt;$AJ$18,"",_xll.RiskUniform($AJ$3,$AK$3))</f>
        <v>282.98567037338984</v>
      </c>
      <c r="Q156" s="23">
        <f ca="1">IF(P156="","",_xll.RiskUniform($AJ$4,$AK$4)+$AJ$8)</f>
        <v>943.09038777334513</v>
      </c>
      <c r="R156" s="23">
        <f t="shared" ca="1" si="32"/>
        <v>-1022.4523735878436</v>
      </c>
      <c r="S156" s="23">
        <f t="shared" ca="1" si="33"/>
        <v>-183.92129461717434</v>
      </c>
      <c r="T156" s="23">
        <f ca="1">IF($A156&gt;$AJ$19,"",_xll.RiskUniform($AJ$3,$AK$3))</f>
        <v>348.89476367712587</v>
      </c>
      <c r="U156" s="23">
        <f ca="1">IF(T156="","",_xll.RiskUniform($AJ$4,$AK$4)+$AJ$9)</f>
        <v>1038.8627911659328</v>
      </c>
      <c r="V156" s="23">
        <f t="shared" ca="1" si="34"/>
        <v>1057.606811179754</v>
      </c>
      <c r="W156" s="23">
        <f t="shared" ca="1" si="35"/>
        <v>853.5656951624162</v>
      </c>
      <c r="X156" s="23">
        <f ca="1">IF($A156&gt;$AJ$20,"",_xll.RiskUniform($AJ$3,$AK$3))</f>
        <v>289.70556290344933</v>
      </c>
      <c r="Y156" s="23">
        <f ca="1">IF(X156="","",_xll.RiskUniform($AJ$4,$AK$4)+$AJ$10)</f>
        <v>1359.0829860652022</v>
      </c>
      <c r="Z156" s="23">
        <f t="shared" ca="1" si="36"/>
        <v>-1636.3692823306719</v>
      </c>
      <c r="AA156" s="23">
        <f t="shared" ca="1" si="37"/>
        <v>-412.27169606222049</v>
      </c>
      <c r="AB156" s="23">
        <f ca="1">IF($A156&gt;$AJ$21,"",_xll.RiskUniform($AJ$3,$AK$3))</f>
        <v>260.99899672752935</v>
      </c>
      <c r="AC156" s="23">
        <f ca="1">IF(AB156="","",_xll.RiskUniform($AJ$4,$AK$4)+$AJ$11)</f>
        <v>1687.5047791130603</v>
      </c>
      <c r="AD156" s="23" t="str">
        <f t="shared" si="38"/>
        <v/>
      </c>
      <c r="AE156" s="23" t="str">
        <f t="shared" si="39"/>
        <v/>
      </c>
      <c r="AF156" s="23" t="str">
        <f>IF($A156&gt;$AJ$22,"",_xll.RiskUniform($AJ$3,$AK$3))</f>
        <v/>
      </c>
      <c r="AG156" s="23" t="str">
        <f>IF(AF156="","",_xll.RiskUniform($AJ$4,$AK$4)+$AJ$12)</f>
        <v/>
      </c>
    </row>
    <row r="157" spans="1:33" x14ac:dyDescent="0.2">
      <c r="A157">
        <v>155</v>
      </c>
      <c r="B157" s="23">
        <f t="shared" ca="1" si="40"/>
        <v>6.439330874478971</v>
      </c>
      <c r="C157" s="23">
        <f t="shared" ca="1" si="41"/>
        <v>-195.939840683206</v>
      </c>
      <c r="D157" s="23">
        <f ca="1">IF(A157&gt;$AJ$15,"",_xll.RiskUniform($AJ$3,$AK$3))</f>
        <v>168.10805895942443</v>
      </c>
      <c r="E157" s="23">
        <f ca="1">IF(D157="","",_xll.RiskUniform($AJ$4,$AK$4))</f>
        <v>196.04562262154991</v>
      </c>
      <c r="F157" s="23">
        <f t="shared" ca="1" si="42"/>
        <v>39.6567298615971</v>
      </c>
      <c r="G157" s="23">
        <f t="shared" ca="1" si="43"/>
        <v>328.84198749078286</v>
      </c>
      <c r="H157" s="23">
        <f ca="1">IF(A157&gt;$AJ$16,"",_xll.RiskUniform($AJ$3,$AK$3))</f>
        <v>189.94634001282523</v>
      </c>
      <c r="I157" s="23">
        <f ca="1">IF(H157="","",_xll.RiskUniform($AJ$4,$AK$4)+$AJ$6)</f>
        <v>331.22455971772968</v>
      </c>
      <c r="J157" s="23">
        <f t="shared" ca="1" si="44"/>
        <v>-520.82285200651165</v>
      </c>
      <c r="K157" s="23">
        <f t="shared" ca="1" si="45"/>
        <v>241.56611695981169</v>
      </c>
      <c r="L157" s="23">
        <f ca="1">IF(A157&gt;$AJ$17,"",_xll.RiskUniform($AJ$3,$AK$3))</f>
        <v>216.33560914032492</v>
      </c>
      <c r="M157" s="23">
        <f ca="1">IF(L157="","",_xll.RiskUniform($AJ$4,$AK$4)+$AJ$7)</f>
        <v>574.1172633140709</v>
      </c>
      <c r="N157" s="23">
        <f t="shared" ca="1" si="46"/>
        <v>710.30909479914499</v>
      </c>
      <c r="O157" s="23">
        <f t="shared" ca="1" si="47"/>
        <v>-271.85175470092503</v>
      </c>
      <c r="P157" s="23">
        <f ca="1">IF($A157&gt;$AJ$18,"",_xll.RiskUniform($AJ$3,$AK$3))</f>
        <v>257.24507316960199</v>
      </c>
      <c r="Q157" s="23">
        <f ca="1">IF(P157="","",_xll.RiskUniform($AJ$4,$AK$4)+$AJ$8)</f>
        <v>760.55399985034103</v>
      </c>
      <c r="R157" s="23">
        <f t="shared" ca="1" si="32"/>
        <v>-389.99725491363</v>
      </c>
      <c r="S157" s="23">
        <f t="shared" ca="1" si="33"/>
        <v>-1124.6361186237466</v>
      </c>
      <c r="T157" s="23">
        <f ca="1">IF($A157&gt;$AJ$19,"",_xll.RiskUniform($AJ$3,$AK$3))</f>
        <v>92.34318315467695</v>
      </c>
      <c r="U157" s="23">
        <f ca="1">IF(T157="","",_xll.RiskUniform($AJ$4,$AK$4)+$AJ$9)</f>
        <v>1190.3378756274426</v>
      </c>
      <c r="V157" s="23">
        <f t="shared" ca="1" si="34"/>
        <v>-866.59902520999765</v>
      </c>
      <c r="W157" s="23">
        <f t="shared" ca="1" si="35"/>
        <v>1176.8148082311654</v>
      </c>
      <c r="X157" s="23">
        <f ca="1">IF($A157&gt;$AJ$20,"",_xll.RiskUniform($AJ$3,$AK$3))</f>
        <v>240.96657406255162</v>
      </c>
      <c r="Y157" s="23">
        <f ca="1">IF(X157="","",_xll.RiskUniform($AJ$4,$AK$4)+$AJ$10)</f>
        <v>1461.4674007199314</v>
      </c>
      <c r="Z157" s="23">
        <f t="shared" ca="1" si="36"/>
        <v>1092.3292041017578</v>
      </c>
      <c r="AA157" s="23">
        <f t="shared" ca="1" si="37"/>
        <v>1226.635217565625</v>
      </c>
      <c r="AB157" s="23">
        <f ca="1">IF($A157&gt;$AJ$21,"",_xll.RiskUniform($AJ$3,$AK$3))</f>
        <v>358.98481242140082</v>
      </c>
      <c r="AC157" s="23">
        <f ca="1">IF(AB157="","",_xll.RiskUniform($AJ$4,$AK$4)+$AJ$11)</f>
        <v>1642.5032867869238</v>
      </c>
      <c r="AD157" s="23" t="str">
        <f t="shared" si="38"/>
        <v/>
      </c>
      <c r="AE157" s="23" t="str">
        <f t="shared" si="39"/>
        <v/>
      </c>
      <c r="AF157" s="23" t="str">
        <f>IF($A157&gt;$AJ$22,"",_xll.RiskUniform($AJ$3,$AK$3))</f>
        <v/>
      </c>
      <c r="AG157" s="23" t="str">
        <f>IF(AF157="","",_xll.RiskUniform($AJ$4,$AK$4)+$AJ$12)</f>
        <v/>
      </c>
    </row>
    <row r="158" spans="1:33" x14ac:dyDescent="0.2">
      <c r="A158">
        <v>156</v>
      </c>
      <c r="B158" s="23">
        <f t="shared" ca="1" si="40"/>
        <v>83.337923011647817</v>
      </c>
      <c r="C158" s="23">
        <f t="shared" ca="1" si="41"/>
        <v>200.50631065340283</v>
      </c>
      <c r="D158" s="23">
        <f ca="1">IF(A158&gt;$AJ$15,"",_xll.RiskUniform($AJ$3,$AK$3))</f>
        <v>353.03525973198651</v>
      </c>
      <c r="E158" s="23">
        <f ca="1">IF(D158="","",_xll.RiskUniform($AJ$4,$AK$4))</f>
        <v>217.13587917185455</v>
      </c>
      <c r="F158" s="23">
        <f t="shared" ca="1" si="42"/>
        <v>123.90070473036279</v>
      </c>
      <c r="G158" s="23">
        <f t="shared" ca="1" si="43"/>
        <v>-335.54620541874016</v>
      </c>
      <c r="H158" s="23">
        <f ca="1">IF(A158&gt;$AJ$16,"",_xll.RiskUniform($AJ$3,$AK$3))</f>
        <v>268.95989265532057</v>
      </c>
      <c r="I158" s="23">
        <f ca="1">IF(H158="","",_xll.RiskUniform($AJ$4,$AK$4)+$AJ$6)</f>
        <v>357.69070522393497</v>
      </c>
      <c r="J158" s="23">
        <f t="shared" ca="1" si="44"/>
        <v>550.75940693743053</v>
      </c>
      <c r="K158" s="23">
        <f t="shared" ca="1" si="45"/>
        <v>235.02853203109589</v>
      </c>
      <c r="L158" s="23">
        <f ca="1">IF(A158&gt;$AJ$17,"",_xll.RiskUniform($AJ$3,$AK$3))</f>
        <v>245.44756660229726</v>
      </c>
      <c r="M158" s="23">
        <f ca="1">IF(L158="","",_xll.RiskUniform($AJ$4,$AK$4)+$AJ$7)</f>
        <v>598.81076743722804</v>
      </c>
      <c r="N158" s="23">
        <f t="shared" ca="1" si="46"/>
        <v>781.52133682676129</v>
      </c>
      <c r="O158" s="23">
        <f t="shared" ca="1" si="47"/>
        <v>-512.98552953801072</v>
      </c>
      <c r="P158" s="23">
        <f ca="1">IF($A158&gt;$AJ$18,"",_xll.RiskUniform($AJ$3,$AK$3))</f>
        <v>307.29522339824496</v>
      </c>
      <c r="Q158" s="23">
        <f ca="1">IF(P158="","",_xll.RiskUniform($AJ$4,$AK$4)+$AJ$8)</f>
        <v>934.84210080145692</v>
      </c>
      <c r="R158" s="23">
        <f t="shared" ca="1" si="32"/>
        <v>-948.95170765864714</v>
      </c>
      <c r="S158" s="23">
        <f t="shared" ca="1" si="33"/>
        <v>-319.20137472224275</v>
      </c>
      <c r="T158" s="23">
        <f ca="1">IF($A158&gt;$AJ$19,"",_xll.RiskUniform($AJ$3,$AK$3))</f>
        <v>342.7580826575184</v>
      </c>
      <c r="U158" s="23">
        <f ca="1">IF(T158="","",_xll.RiskUniform($AJ$4,$AK$4)+$AJ$9)</f>
        <v>1001.1987120910774</v>
      </c>
      <c r="V158" s="23">
        <f t="shared" ca="1" si="34"/>
        <v>395.14863650635959</v>
      </c>
      <c r="W158" s="23">
        <f t="shared" ca="1" si="35"/>
        <v>1240.1117972478623</v>
      </c>
      <c r="X158" s="23">
        <f ca="1">IF($A158&gt;$AJ$20,"",_xll.RiskUniform($AJ$3,$AK$3))</f>
        <v>57.810995734844923</v>
      </c>
      <c r="Y158" s="23">
        <f ca="1">IF(X158="","",_xll.RiskUniform($AJ$4,$AK$4)+$AJ$10)</f>
        <v>1301.5451258431874</v>
      </c>
      <c r="Z158" s="23">
        <f t="shared" ca="1" si="36"/>
        <v>19.362542558431318</v>
      </c>
      <c r="AA158" s="23">
        <f t="shared" ca="1" si="37"/>
        <v>-1613.050323217441</v>
      </c>
      <c r="AB158" s="23">
        <f ca="1">IF($A158&gt;$AJ$21,"",_xll.RiskUniform($AJ$3,$AK$3))</f>
        <v>180.65358068657835</v>
      </c>
      <c r="AC158" s="23">
        <f ca="1">IF(AB158="","",_xll.RiskUniform($AJ$4,$AK$4)+$AJ$11)</f>
        <v>1613.1665299299443</v>
      </c>
      <c r="AD158" s="23" t="str">
        <f t="shared" si="38"/>
        <v/>
      </c>
      <c r="AE158" s="23" t="str">
        <f t="shared" si="39"/>
        <v/>
      </c>
      <c r="AF158" s="23" t="str">
        <f>IF($A158&gt;$AJ$22,"",_xll.RiskUniform($AJ$3,$AK$3))</f>
        <v/>
      </c>
      <c r="AG158" s="23" t="str">
        <f>IF(AF158="","",_xll.RiskUniform($AJ$4,$AK$4)+$AJ$12)</f>
        <v/>
      </c>
    </row>
    <row r="159" spans="1:33" x14ac:dyDescent="0.2">
      <c r="A159">
        <v>157</v>
      </c>
      <c r="B159" s="23">
        <f t="shared" ca="1" si="40"/>
        <v>57.086836673812783</v>
      </c>
      <c r="C159" s="23">
        <f t="shared" ca="1" si="41"/>
        <v>64.338732098710736</v>
      </c>
      <c r="D159" s="23">
        <f ca="1">IF(A159&gt;$AJ$15,"",_xll.RiskUniform($AJ$3,$AK$3))</f>
        <v>25.977791504957331</v>
      </c>
      <c r="E159" s="23">
        <f ca="1">IF(D159="","",_xll.RiskUniform($AJ$4,$AK$4))</f>
        <v>86.013832431140102</v>
      </c>
      <c r="F159" s="23">
        <f t="shared" ca="1" si="42"/>
        <v>435.04625849331541</v>
      </c>
      <c r="G159" s="23">
        <f t="shared" ca="1" si="43"/>
        <v>119.83149285259604</v>
      </c>
      <c r="H159" s="23">
        <f ca="1">IF(A159&gt;$AJ$16,"",_xll.RiskUniform($AJ$3,$AK$3))</f>
        <v>75.66700393934596</v>
      </c>
      <c r="I159" s="23">
        <f ca="1">IF(H159="","",_xll.RiskUniform($AJ$4,$AK$4)+$AJ$6)</f>
        <v>451.24808443727977</v>
      </c>
      <c r="J159" s="23">
        <f t="shared" ca="1" si="44"/>
        <v>627.62009744303873</v>
      </c>
      <c r="K159" s="23">
        <f t="shared" ca="1" si="45"/>
        <v>32.304792158786952</v>
      </c>
      <c r="L159" s="23">
        <f ca="1">IF(A159&gt;$AJ$17,"",_xll.RiskUniform($AJ$3,$AK$3))</f>
        <v>37.750538348691812</v>
      </c>
      <c r="M159" s="23">
        <f ca="1">IF(L159="","",_xll.RiskUniform($AJ$4,$AK$4)+$AJ$7)</f>
        <v>628.45094184894958</v>
      </c>
      <c r="N159" s="23">
        <f t="shared" ca="1" si="46"/>
        <v>-127.33470654312552</v>
      </c>
      <c r="O159" s="23">
        <f t="shared" ca="1" si="47"/>
        <v>848.13822964193594</v>
      </c>
      <c r="P159" s="23">
        <f ca="1">IF($A159&gt;$AJ$18,"",_xll.RiskUniform($AJ$3,$AK$3))</f>
        <v>102.25078260884072</v>
      </c>
      <c r="Q159" s="23">
        <f ca="1">IF(P159="","",_xll.RiskUniform($AJ$4,$AK$4)+$AJ$8)</f>
        <v>857.64362299884283</v>
      </c>
      <c r="R159" s="23">
        <f t="shared" ca="1" si="32"/>
        <v>32.353127472667687</v>
      </c>
      <c r="S159" s="23">
        <f t="shared" ca="1" si="33"/>
        <v>-1155.3735641100864</v>
      </c>
      <c r="T159" s="23">
        <f ca="1">IF($A159&gt;$AJ$19,"",_xll.RiskUniform($AJ$3,$AK$3))</f>
        <v>268.63416687515598</v>
      </c>
      <c r="U159" s="23">
        <f ca="1">IF(T159="","",_xll.RiskUniform($AJ$4,$AK$4)+$AJ$9)</f>
        <v>1155.8264564811218</v>
      </c>
      <c r="V159" s="23">
        <f t="shared" ca="1" si="34"/>
        <v>725.74597893214218</v>
      </c>
      <c r="W159" s="23">
        <f t="shared" ca="1" si="35"/>
        <v>-1251.6530827058973</v>
      </c>
      <c r="X159" s="23">
        <f ca="1">IF($A159&gt;$AJ$20,"",_xll.RiskUniform($AJ$3,$AK$3))</f>
        <v>55.503327997814971</v>
      </c>
      <c r="Y159" s="23">
        <f ca="1">IF(X159="","",_xll.RiskUniform($AJ$4,$AK$4)+$AJ$10)</f>
        <v>1446.8388525967048</v>
      </c>
      <c r="Z159" s="23">
        <f t="shared" ca="1" si="36"/>
        <v>724.36287041915136</v>
      </c>
      <c r="AA159" s="23">
        <f t="shared" ca="1" si="37"/>
        <v>-1505.1587406188605</v>
      </c>
      <c r="AB159" s="23">
        <f ca="1">IF($A159&gt;$AJ$21,"",_xll.RiskUniform($AJ$3,$AK$3))</f>
        <v>275.33789541792646</v>
      </c>
      <c r="AC159" s="23">
        <f ca="1">IF(AB159="","",_xll.RiskUniform($AJ$4,$AK$4)+$AJ$11)</f>
        <v>1670.3904940172602</v>
      </c>
      <c r="AD159" s="23" t="str">
        <f t="shared" si="38"/>
        <v/>
      </c>
      <c r="AE159" s="23" t="str">
        <f t="shared" si="39"/>
        <v/>
      </c>
      <c r="AF159" s="23" t="str">
        <f>IF($A159&gt;$AJ$22,"",_xll.RiskUniform($AJ$3,$AK$3))</f>
        <v/>
      </c>
      <c r="AG159" s="23" t="str">
        <f>IF(AF159="","",_xll.RiskUniform($AJ$4,$AK$4)+$AJ$12)</f>
        <v/>
      </c>
    </row>
    <row r="160" spans="1:33" x14ac:dyDescent="0.2">
      <c r="A160">
        <v>158</v>
      </c>
      <c r="B160" s="23">
        <f t="shared" ca="1" si="40"/>
        <v>-160.15134304406391</v>
      </c>
      <c r="C160" s="23">
        <f t="shared" ca="1" si="41"/>
        <v>78.510337206744566</v>
      </c>
      <c r="D160" s="23">
        <f ca="1">IF(A160&gt;$AJ$15,"",_xll.RiskUniform($AJ$3,$AK$3))</f>
        <v>354.54417205130142</v>
      </c>
      <c r="E160" s="23">
        <f ca="1">IF(D160="","",_xll.RiskUniform($AJ$4,$AK$4))</f>
        <v>178.3601012758576</v>
      </c>
      <c r="F160" s="23">
        <f t="shared" ca="1" si="42"/>
        <v>-414.35285084802945</v>
      </c>
      <c r="G160" s="23">
        <f t="shared" ca="1" si="43"/>
        <v>239.7254907192945</v>
      </c>
      <c r="H160" s="23">
        <f ca="1">IF(A160&gt;$AJ$16,"",_xll.RiskUniform($AJ$3,$AK$3))</f>
        <v>178.54628016693823</v>
      </c>
      <c r="I160" s="23">
        <f ca="1">IF(H160="","",_xll.RiskUniform($AJ$4,$AK$4)+$AJ$6)</f>
        <v>478.70303519666123</v>
      </c>
      <c r="J160" s="23">
        <f t="shared" ca="1" si="44"/>
        <v>253.19124919332015</v>
      </c>
      <c r="K160" s="23">
        <f t="shared" ca="1" si="45"/>
        <v>-499.98301839025049</v>
      </c>
      <c r="L160" s="23">
        <f ca="1">IF(A160&gt;$AJ$17,"",_xll.RiskUniform($AJ$3,$AK$3))</f>
        <v>149.69440529550977</v>
      </c>
      <c r="M160" s="23">
        <f ca="1">IF(L160="","",_xll.RiskUniform($AJ$4,$AK$4)+$AJ$7)</f>
        <v>560.43628303911544</v>
      </c>
      <c r="N160" s="23">
        <f t="shared" ca="1" si="46"/>
        <v>-682.45333607768725</v>
      </c>
      <c r="O160" s="23">
        <f t="shared" ca="1" si="47"/>
        <v>-315.57058004181363</v>
      </c>
      <c r="P160" s="23">
        <f ca="1">IF($A160&gt;$AJ$18,"",_xll.RiskUniform($AJ$3,$AK$3))</f>
        <v>148.08797752412909</v>
      </c>
      <c r="Q160" s="23">
        <f ca="1">IF(P160="","",_xll.RiskUniform($AJ$4,$AK$4)+$AJ$8)</f>
        <v>751.88253531485316</v>
      </c>
      <c r="R160" s="23">
        <f t="shared" ca="1" si="32"/>
        <v>967.62093799155343</v>
      </c>
      <c r="S160" s="23">
        <f t="shared" ca="1" si="33"/>
        <v>-615.33670924422574</v>
      </c>
      <c r="T160" s="23">
        <f ca="1">IF($A160&gt;$AJ$19,"",_xll.RiskUniform($AJ$3,$AK$3))</f>
        <v>87.398175611112478</v>
      </c>
      <c r="U160" s="23">
        <f ca="1">IF(T160="","",_xll.RiskUniform($AJ$4,$AK$4)+$AJ$9)</f>
        <v>1146.7037740337155</v>
      </c>
      <c r="V160" s="23">
        <f t="shared" ca="1" si="34"/>
        <v>1238.9706991462144</v>
      </c>
      <c r="W160" s="23">
        <f t="shared" ca="1" si="35"/>
        <v>252.83540729334149</v>
      </c>
      <c r="X160" s="23">
        <f ca="1">IF($A160&gt;$AJ$20,"",_xll.RiskUniform($AJ$3,$AK$3))</f>
        <v>94.449084507663912</v>
      </c>
      <c r="Y160" s="23">
        <f ca="1">IF(X160="","",_xll.RiskUniform($AJ$4,$AK$4)+$AJ$10)</f>
        <v>1264.5054909030839</v>
      </c>
      <c r="Z160" s="23">
        <f t="shared" ca="1" si="36"/>
        <v>-309.49055209955293</v>
      </c>
      <c r="AA160" s="23">
        <f t="shared" ca="1" si="37"/>
        <v>1659.3184197877943</v>
      </c>
      <c r="AB160" s="23">
        <f ca="1">IF($A160&gt;$AJ$21,"",_xll.RiskUniform($AJ$3,$AK$3))</f>
        <v>297.06490361488244</v>
      </c>
      <c r="AC160" s="23">
        <f ca="1">IF(AB160="","",_xll.RiskUniform($AJ$4,$AK$4)+$AJ$11)</f>
        <v>1687.9342463751211</v>
      </c>
      <c r="AD160" s="23" t="str">
        <f t="shared" si="38"/>
        <v/>
      </c>
      <c r="AE160" s="23" t="str">
        <f t="shared" si="39"/>
        <v/>
      </c>
      <c r="AF160" s="23" t="str">
        <f>IF($A160&gt;$AJ$22,"",_xll.RiskUniform($AJ$3,$AK$3))</f>
        <v/>
      </c>
      <c r="AG160" s="23" t="str">
        <f>IF(AF160="","",_xll.RiskUniform($AJ$4,$AK$4)+$AJ$12)</f>
        <v/>
      </c>
    </row>
    <row r="161" spans="1:33" x14ac:dyDescent="0.2">
      <c r="A161">
        <v>159</v>
      </c>
      <c r="B161" s="23">
        <f t="shared" ca="1" si="40"/>
        <v>62.573189670794889</v>
      </c>
      <c r="C161" s="23">
        <f t="shared" ca="1" si="41"/>
        <v>-45.601492522623928</v>
      </c>
      <c r="D161" s="23">
        <f ca="1">IF(A161&gt;$AJ$15,"",_xll.RiskUniform($AJ$3,$AK$3))</f>
        <v>187.8657840253677</v>
      </c>
      <c r="E161" s="23">
        <f ca="1">IF(D161="","",_xll.RiskUniform($AJ$4,$AK$4))</f>
        <v>77.426740767438986</v>
      </c>
      <c r="F161" s="23">
        <f t="shared" ca="1" si="42"/>
        <v>-238.04807029879024</v>
      </c>
      <c r="G161" s="23">
        <f t="shared" ca="1" si="43"/>
        <v>85.741906608264216</v>
      </c>
      <c r="H161" s="23">
        <f ca="1">IF(A161&gt;$AJ$16,"",_xll.RiskUniform($AJ$3,$AK$3))</f>
        <v>90.760465517120437</v>
      </c>
      <c r="I161" s="23">
        <f ca="1">IF(H161="","",_xll.RiskUniform($AJ$4,$AK$4)+$AJ$6)</f>
        <v>253.01888925888139</v>
      </c>
      <c r="J161" s="23">
        <f t="shared" ca="1" si="44"/>
        <v>-580.79181182472666</v>
      </c>
      <c r="K161" s="23">
        <f t="shared" ca="1" si="45"/>
        <v>-173.24554240530406</v>
      </c>
      <c r="L161" s="23">
        <f ca="1">IF(A161&gt;$AJ$17,"",_xll.RiskUniform($AJ$3,$AK$3))</f>
        <v>147.94474379123903</v>
      </c>
      <c r="M161" s="23">
        <f ca="1">IF(L161="","",_xll.RiskUniform($AJ$4,$AK$4)+$AJ$7)</f>
        <v>606.08014869813769</v>
      </c>
      <c r="N161" s="23">
        <f t="shared" ca="1" si="46"/>
        <v>856.76098904887158</v>
      </c>
      <c r="O161" s="23">
        <f t="shared" ca="1" si="47"/>
        <v>-99.69237356184135</v>
      </c>
      <c r="P161" s="23">
        <f ca="1">IF($A161&gt;$AJ$18,"",_xll.RiskUniform($AJ$3,$AK$3))</f>
        <v>18.733717239899374</v>
      </c>
      <c r="Q161" s="23">
        <f ca="1">IF(P161="","",_xll.RiskUniform($AJ$4,$AK$4)+$AJ$8)</f>
        <v>862.54157099956308</v>
      </c>
      <c r="R161" s="23">
        <f t="shared" ca="1" si="32"/>
        <v>-1144.5153364137568</v>
      </c>
      <c r="S161" s="23">
        <f t="shared" ca="1" si="33"/>
        <v>202.18131914735946</v>
      </c>
      <c r="T161" s="23">
        <f ca="1">IF($A161&gt;$AJ$19,"",_xll.RiskUniform($AJ$3,$AK$3))</f>
        <v>59.515411956299758</v>
      </c>
      <c r="U161" s="23">
        <f ca="1">IF(T161="","",_xll.RiskUniform($AJ$4,$AK$4)+$AJ$9)</f>
        <v>1162.2360522279721</v>
      </c>
      <c r="V161" s="23">
        <f t="shared" ca="1" si="34"/>
        <v>1088.3134462340086</v>
      </c>
      <c r="W161" s="23">
        <f t="shared" ca="1" si="35"/>
        <v>-937.0646280481069</v>
      </c>
      <c r="X161" s="23">
        <f ca="1">IF($A161&gt;$AJ$20,"",_xll.RiskUniform($AJ$3,$AK$3))</f>
        <v>269.4661085249511</v>
      </c>
      <c r="Y161" s="23">
        <f ca="1">IF(X161="","",_xll.RiskUniform($AJ$4,$AK$4)+$AJ$10)</f>
        <v>1436.1463276395903</v>
      </c>
      <c r="Z161" s="23">
        <f t="shared" ca="1" si="36"/>
        <v>1473.9209443638649</v>
      </c>
      <c r="AA161" s="23">
        <f t="shared" ca="1" si="37"/>
        <v>-934.22844237400534</v>
      </c>
      <c r="AB161" s="23">
        <f ca="1">IF($A161&gt;$AJ$21,"",_xll.RiskUniform($AJ$3,$AK$3))</f>
        <v>250.76248213734095</v>
      </c>
      <c r="AC161" s="23">
        <f ca="1">IF(AB161="","",_xll.RiskUniform($AJ$4,$AK$4)+$AJ$11)</f>
        <v>1745.0575156065852</v>
      </c>
      <c r="AD161" s="23" t="str">
        <f t="shared" si="38"/>
        <v/>
      </c>
      <c r="AE161" s="23" t="str">
        <f t="shared" si="39"/>
        <v/>
      </c>
      <c r="AF161" s="23" t="str">
        <f>IF($A161&gt;$AJ$22,"",_xll.RiskUniform($AJ$3,$AK$3))</f>
        <v/>
      </c>
      <c r="AG161" s="23" t="str">
        <f>IF(AF161="","",_xll.RiskUniform($AJ$4,$AK$4)+$AJ$12)</f>
        <v/>
      </c>
    </row>
    <row r="162" spans="1:33" x14ac:dyDescent="0.2">
      <c r="A162">
        <v>160</v>
      </c>
      <c r="B162" s="23">
        <f t="shared" ca="1" si="40"/>
        <v>-193.9443505511677</v>
      </c>
      <c r="C162" s="23">
        <f t="shared" ca="1" si="41"/>
        <v>-65.12592216808828</v>
      </c>
      <c r="D162" s="23">
        <f ca="1">IF(A162&gt;$AJ$15,"",_xll.RiskUniform($AJ$3,$AK$3))</f>
        <v>261.0761564198238</v>
      </c>
      <c r="E162" s="23">
        <f ca="1">IF(D162="","",_xll.RiskUniform($AJ$4,$AK$4))</f>
        <v>204.58689315046092</v>
      </c>
      <c r="F162" s="23">
        <f t="shared" ca="1" si="42"/>
        <v>-79.419446804014186</v>
      </c>
      <c r="G162" s="23">
        <f t="shared" ca="1" si="43"/>
        <v>-316.07855344114205</v>
      </c>
      <c r="H162" s="23">
        <f ca="1">IF(A162&gt;$AJ$16,"",_xll.RiskUniform($AJ$3,$AK$3))</f>
        <v>142.69629693383862</v>
      </c>
      <c r="I162" s="23">
        <f ca="1">IF(H162="","",_xll.RiskUniform($AJ$4,$AK$4)+$AJ$6)</f>
        <v>325.90351405914686</v>
      </c>
      <c r="J162" s="23">
        <f t="shared" ca="1" si="44"/>
        <v>130.43005754146014</v>
      </c>
      <c r="K162" s="23">
        <f t="shared" ca="1" si="45"/>
        <v>-503.89496508773425</v>
      </c>
      <c r="L162" s="23">
        <f ca="1">IF(A162&gt;$AJ$17,"",_xll.RiskUniform($AJ$3,$AK$3))</f>
        <v>111.77982391065949</v>
      </c>
      <c r="M162" s="23">
        <f ca="1">IF(L162="","",_xll.RiskUniform($AJ$4,$AK$4)+$AJ$7)</f>
        <v>520.50181147719127</v>
      </c>
      <c r="N162" s="23">
        <f t="shared" ca="1" si="46"/>
        <v>900.27823045055322</v>
      </c>
      <c r="O162" s="23">
        <f t="shared" ca="1" si="47"/>
        <v>16.277502830383579</v>
      </c>
      <c r="P162" s="23">
        <f ca="1">IF($A162&gt;$AJ$18,"",_xll.RiskUniform($AJ$3,$AK$3))</f>
        <v>201.08000838467936</v>
      </c>
      <c r="Q162" s="23">
        <f ca="1">IF(P162="","",_xll.RiskUniform($AJ$4,$AK$4)+$AJ$8)</f>
        <v>900.42537132267239</v>
      </c>
      <c r="R162" s="23">
        <f t="shared" ca="1" si="32"/>
        <v>-773.21730821209337</v>
      </c>
      <c r="S162" s="23">
        <f t="shared" ca="1" si="33"/>
        <v>-879.47110417503563</v>
      </c>
      <c r="T162" s="23">
        <f ca="1">IF($A162&gt;$AJ$19,"",_xll.RiskUniform($AJ$3,$AK$3))</f>
        <v>305.58408868716498</v>
      </c>
      <c r="U162" s="23">
        <f ca="1">IF(T162="","",_xll.RiskUniform($AJ$4,$AK$4)+$AJ$9)</f>
        <v>1171.0398920607324</v>
      </c>
      <c r="V162" s="23">
        <f t="shared" ca="1" si="34"/>
        <v>-1175.6896351313787</v>
      </c>
      <c r="W162" s="23">
        <f t="shared" ca="1" si="35"/>
        <v>-860.89405914610109</v>
      </c>
      <c r="X162" s="23">
        <f ca="1">IF($A162&gt;$AJ$20,"",_xll.RiskUniform($AJ$3,$AK$3))</f>
        <v>28.906375284390244</v>
      </c>
      <c r="Y162" s="23">
        <f ca="1">IF(X162="","",_xll.RiskUniform($AJ$4,$AK$4)+$AJ$10)</f>
        <v>1457.1838247895855</v>
      </c>
      <c r="Z162" s="23">
        <f t="shared" ca="1" si="36"/>
        <v>469.67596055354244</v>
      </c>
      <c r="AA162" s="23">
        <f t="shared" ca="1" si="37"/>
        <v>1459.7850868111375</v>
      </c>
      <c r="AB162" s="23">
        <f ca="1">IF($A162&gt;$AJ$21,"",_xll.RiskUniform($AJ$3,$AK$3))</f>
        <v>89.224107184622724</v>
      </c>
      <c r="AC162" s="23">
        <f ca="1">IF(AB162="","",_xll.RiskUniform($AJ$4,$AK$4)+$AJ$11)</f>
        <v>1533.4823140806329</v>
      </c>
      <c r="AD162" s="23" t="str">
        <f t="shared" si="38"/>
        <v/>
      </c>
      <c r="AE162" s="23" t="str">
        <f t="shared" si="39"/>
        <v/>
      </c>
      <c r="AF162" s="23" t="str">
        <f>IF($A162&gt;$AJ$22,"",_xll.RiskUniform($AJ$3,$AK$3))</f>
        <v/>
      </c>
      <c r="AG162" s="23" t="str">
        <f>IF(AF162="","",_xll.RiskUniform($AJ$4,$AK$4)+$AJ$12)</f>
        <v/>
      </c>
    </row>
    <row r="163" spans="1:33" x14ac:dyDescent="0.2">
      <c r="A163">
        <v>161</v>
      </c>
      <c r="B163" s="23">
        <f t="shared" ca="1" si="40"/>
        <v>182.95604793065394</v>
      </c>
      <c r="C163" s="23">
        <f t="shared" ca="1" si="41"/>
        <v>-14.085085939381738</v>
      </c>
      <c r="D163" s="23">
        <f ca="1">IF(A163&gt;$AJ$15,"",_xll.RiskUniform($AJ$3,$AK$3))</f>
        <v>138.15324214215815</v>
      </c>
      <c r="E163" s="23">
        <f ca="1">IF(D163="","",_xll.RiskUniform($AJ$4,$AK$4))</f>
        <v>183.49742537791508</v>
      </c>
      <c r="F163" s="23">
        <f t="shared" ca="1" si="42"/>
        <v>-47.82843492656044</v>
      </c>
      <c r="G163" s="23">
        <f t="shared" ca="1" si="43"/>
        <v>494.56237945896657</v>
      </c>
      <c r="H163" s="23">
        <f ca="1">IF(A163&gt;$AJ$16,"",_xll.RiskUniform($AJ$3,$AK$3))</f>
        <v>158.74683779530162</v>
      </c>
      <c r="I163" s="23">
        <f ca="1">IF(H163="","",_xll.RiskUniform($AJ$4,$AK$4)+$AJ$6)</f>
        <v>496.86970763333829</v>
      </c>
      <c r="J163" s="23">
        <f t="shared" ca="1" si="44"/>
        <v>-454.79574318017256</v>
      </c>
      <c r="K163" s="23">
        <f t="shared" ca="1" si="45"/>
        <v>222.58050666610993</v>
      </c>
      <c r="L163" s="23">
        <f ca="1">IF(A163&gt;$AJ$17,"",_xll.RiskUniform($AJ$3,$AK$3))</f>
        <v>40.385566634716689</v>
      </c>
      <c r="M163" s="23">
        <f ca="1">IF(L163="","",_xll.RiskUniform($AJ$4,$AK$4)+$AJ$7)</f>
        <v>506.34104115956046</v>
      </c>
      <c r="N163" s="23">
        <f t="shared" ca="1" si="46"/>
        <v>-258.8405776321647</v>
      </c>
      <c r="O163" s="23">
        <f t="shared" ca="1" si="47"/>
        <v>765.53222559491792</v>
      </c>
      <c r="P163" s="23">
        <f ca="1">IF($A163&gt;$AJ$18,"",_xll.RiskUniform($AJ$3,$AK$3))</f>
        <v>228.09151835420897</v>
      </c>
      <c r="Q163" s="23">
        <f ca="1">IF(P163="","",_xll.RiskUniform($AJ$4,$AK$4)+$AJ$8)</f>
        <v>808.10768654509218</v>
      </c>
      <c r="R163" s="23">
        <f t="shared" ca="1" si="32"/>
        <v>-860.03951822188105</v>
      </c>
      <c r="S163" s="23">
        <f t="shared" ca="1" si="33"/>
        <v>592.46093123498031</v>
      </c>
      <c r="T163" s="23">
        <f ca="1">IF($A163&gt;$AJ$19,"",_xll.RiskUniform($AJ$3,$AK$3))</f>
        <v>272.71533947575614</v>
      </c>
      <c r="U163" s="23">
        <f ca="1">IF(T163="","",_xll.RiskUniform($AJ$4,$AK$4)+$AJ$9)</f>
        <v>1044.3552690263718</v>
      </c>
      <c r="V163" s="23">
        <f t="shared" ca="1" si="34"/>
        <v>-686.83302093794885</v>
      </c>
      <c r="W163" s="23">
        <f t="shared" ca="1" si="35"/>
        <v>-1257.9545029732813</v>
      </c>
      <c r="X163" s="23">
        <f ca="1">IF($A163&gt;$AJ$20,"",_xll.RiskUniform($AJ$3,$AK$3))</f>
        <v>261.82322577544295</v>
      </c>
      <c r="Y163" s="23">
        <f ca="1">IF(X163="","",_xll.RiskUniform($AJ$4,$AK$4)+$AJ$10)</f>
        <v>1433.2442674580993</v>
      </c>
      <c r="Z163" s="23">
        <f t="shared" ca="1" si="36"/>
        <v>1508.2387947211243</v>
      </c>
      <c r="AA163" s="23">
        <f t="shared" ca="1" si="37"/>
        <v>-372.32601297848038</v>
      </c>
      <c r="AB163" s="23">
        <f ca="1">IF($A163&gt;$AJ$21,"",_xll.RiskUniform($AJ$3,$AK$3))</f>
        <v>150.55442481479136</v>
      </c>
      <c r="AC163" s="23">
        <f ca="1">IF(AB163="","",_xll.RiskUniform($AJ$4,$AK$4)+$AJ$11)</f>
        <v>1553.5156651422224</v>
      </c>
      <c r="AD163" s="23" t="str">
        <f t="shared" si="38"/>
        <v/>
      </c>
      <c r="AE163" s="23" t="str">
        <f t="shared" si="39"/>
        <v/>
      </c>
      <c r="AF163" s="23" t="str">
        <f>IF($A163&gt;$AJ$22,"",_xll.RiskUniform($AJ$3,$AK$3))</f>
        <v/>
      </c>
      <c r="AG163" s="23" t="str">
        <f>IF(AF163="","",_xll.RiskUniform($AJ$4,$AK$4)+$AJ$12)</f>
        <v/>
      </c>
    </row>
    <row r="164" spans="1:33" x14ac:dyDescent="0.2">
      <c r="A164">
        <v>162</v>
      </c>
      <c r="B164" s="23">
        <f t="shared" ca="1" si="40"/>
        <v>139.08051159091258</v>
      </c>
      <c r="C164" s="23">
        <f t="shared" ca="1" si="41"/>
        <v>21.509199125672893</v>
      </c>
      <c r="D164" s="23">
        <f ca="1">IF(A164&gt;$AJ$15,"",_xll.RiskUniform($AJ$3,$AK$3))</f>
        <v>125.81714343195139</v>
      </c>
      <c r="E164" s="23">
        <f ca="1">IF(D164="","",_xll.RiskUniform($AJ$4,$AK$4))</f>
        <v>140.73391329533126</v>
      </c>
      <c r="F164" s="23">
        <f t="shared" ca="1" si="42"/>
        <v>172.1433458016466</v>
      </c>
      <c r="G164" s="23">
        <f t="shared" ca="1" si="43"/>
        <v>-204.21044405815874</v>
      </c>
      <c r="H164" s="23">
        <f ca="1">IF(A164&gt;$AJ$16,"",_xll.RiskUniform($AJ$3,$AK$3))</f>
        <v>74.527826155714749</v>
      </c>
      <c r="I164" s="23">
        <f ca="1">IF(H164="","",_xll.RiskUniform($AJ$4,$AK$4)+$AJ$6)</f>
        <v>267.08657204400163</v>
      </c>
      <c r="J164" s="23">
        <f t="shared" ca="1" si="44"/>
        <v>636.16215677108312</v>
      </c>
      <c r="K164" s="23">
        <f t="shared" ca="1" si="45"/>
        <v>-232.97719154734742</v>
      </c>
      <c r="L164" s="23">
        <f ca="1">IF(A164&gt;$AJ$17,"",_xll.RiskUniform($AJ$3,$AK$3))</f>
        <v>163.01176436638599</v>
      </c>
      <c r="M164" s="23">
        <f ca="1">IF(L164="","",_xll.RiskUniform($AJ$4,$AK$4)+$AJ$7)</f>
        <v>677.481115226783</v>
      </c>
      <c r="N164" s="23">
        <f t="shared" ca="1" si="46"/>
        <v>-168.81650212901562</v>
      </c>
      <c r="O164" s="23">
        <f t="shared" ca="1" si="47"/>
        <v>-810.33604464668804</v>
      </c>
      <c r="P164" s="23">
        <f ca="1">IF($A164&gt;$AJ$18,"",_xll.RiskUniform($AJ$3,$AK$3))</f>
        <v>299.81670717665071</v>
      </c>
      <c r="Q164" s="23">
        <f ca="1">IF(P164="","",_xll.RiskUniform($AJ$4,$AK$4)+$AJ$8)</f>
        <v>827.73396489736672</v>
      </c>
      <c r="R164" s="23">
        <f t="shared" ca="1" si="32"/>
        <v>-923.6188223038813</v>
      </c>
      <c r="S164" s="23">
        <f t="shared" ca="1" si="33"/>
        <v>-460.38764966431546</v>
      </c>
      <c r="T164" s="23">
        <f ca="1">IF($A164&gt;$AJ$19,"",_xll.RiskUniform($AJ$3,$AK$3))</f>
        <v>286.3473468572235</v>
      </c>
      <c r="U164" s="23">
        <f ca="1">IF(T164="","",_xll.RiskUniform($AJ$4,$AK$4)+$AJ$9)</f>
        <v>1032.0021884072926</v>
      </c>
      <c r="V164" s="23">
        <f t="shared" ca="1" si="34"/>
        <v>-137.73611716857002</v>
      </c>
      <c r="W164" s="23">
        <f t="shared" ca="1" si="35"/>
        <v>-1401.5630338165606</v>
      </c>
      <c r="X164" s="23">
        <f ca="1">IF($A164&gt;$AJ$20,"",_xll.RiskUniform($AJ$3,$AK$3))</f>
        <v>174.26043359220193</v>
      </c>
      <c r="Y164" s="23">
        <f ca="1">IF(X164="","",_xll.RiskUniform($AJ$4,$AK$4)+$AJ$10)</f>
        <v>1408.3146579276081</v>
      </c>
      <c r="Z164" s="23">
        <f t="shared" ca="1" si="36"/>
        <v>-748.96742277900046</v>
      </c>
      <c r="AA164" s="23">
        <f t="shared" ca="1" si="37"/>
        <v>-1415.8394097425478</v>
      </c>
      <c r="AB164" s="23">
        <f ca="1">IF($A164&gt;$AJ$21,"",_xll.RiskUniform($AJ$3,$AK$3))</f>
        <v>286.96915666343341</v>
      </c>
      <c r="AC164" s="23">
        <f ca="1">IF(AB164="","",_xll.RiskUniform($AJ$4,$AK$4)+$AJ$11)</f>
        <v>1601.734508139331</v>
      </c>
      <c r="AD164" s="23" t="str">
        <f t="shared" si="38"/>
        <v/>
      </c>
      <c r="AE164" s="23" t="str">
        <f t="shared" si="39"/>
        <v/>
      </c>
      <c r="AF164" s="23" t="str">
        <f>IF($A164&gt;$AJ$22,"",_xll.RiskUniform($AJ$3,$AK$3))</f>
        <v/>
      </c>
      <c r="AG164" s="23" t="str">
        <f>IF(AF164="","",_xll.RiskUniform($AJ$4,$AK$4)+$AJ$12)</f>
        <v/>
      </c>
    </row>
    <row r="165" spans="1:33" x14ac:dyDescent="0.2">
      <c r="A165">
        <v>163</v>
      </c>
      <c r="B165" s="23">
        <f t="shared" ca="1" si="40"/>
        <v>15.745054320172471</v>
      </c>
      <c r="C165" s="23">
        <f t="shared" ca="1" si="41"/>
        <v>12.367267944956007</v>
      </c>
      <c r="D165" s="23">
        <f ca="1">IF(A165&gt;$AJ$15,"",_xll.RiskUniform($AJ$3,$AK$3))</f>
        <v>151.46226555578514</v>
      </c>
      <c r="E165" s="23">
        <f ca="1">IF(D165="","",_xll.RiskUniform($AJ$4,$AK$4))</f>
        <v>20.021389861034077</v>
      </c>
      <c r="F165" s="23">
        <f t="shared" ca="1" si="42"/>
        <v>-345.55869495892779</v>
      </c>
      <c r="G165" s="23">
        <f t="shared" ca="1" si="43"/>
        <v>340.76974715595316</v>
      </c>
      <c r="H165" s="23">
        <f ca="1">IF(A165&gt;$AJ$16,"",_xll.RiskUniform($AJ$3,$AK$3))</f>
        <v>65.195025081483223</v>
      </c>
      <c r="I165" s="23">
        <f ca="1">IF(H165="","",_xll.RiskUniform($AJ$4,$AK$4)+$AJ$6)</f>
        <v>485.31930956685574</v>
      </c>
      <c r="J165" s="23">
        <f t="shared" ca="1" si="44"/>
        <v>638.2731501563012</v>
      </c>
      <c r="K165" s="23">
        <f t="shared" ca="1" si="45"/>
        <v>-31.641410759131311</v>
      </c>
      <c r="L165" s="23">
        <f ca="1">IF(A165&gt;$AJ$17,"",_xll.RiskUniform($AJ$3,$AK$3))</f>
        <v>320.39291775220761</v>
      </c>
      <c r="M165" s="23">
        <f ca="1">IF(L165="","",_xll.RiskUniform($AJ$4,$AK$4)+$AJ$7)</f>
        <v>639.05695605734263</v>
      </c>
      <c r="N165" s="23">
        <f t="shared" ca="1" si="46"/>
        <v>-837.05489368324481</v>
      </c>
      <c r="O165" s="23">
        <f t="shared" ca="1" si="47"/>
        <v>-363.425266976611</v>
      </c>
      <c r="P165" s="23">
        <f ca="1">IF($A165&gt;$AJ$18,"",_xll.RiskUniform($AJ$3,$AK$3))</f>
        <v>261.1618034081913</v>
      </c>
      <c r="Q165" s="23">
        <f ca="1">IF(P165="","",_xll.RiskUniform($AJ$4,$AK$4)+$AJ$8)</f>
        <v>912.54524255846582</v>
      </c>
      <c r="R165" s="23">
        <f t="shared" ca="1" si="32"/>
        <v>-189.6619233695917</v>
      </c>
      <c r="S165" s="23">
        <f t="shared" ca="1" si="33"/>
        <v>-1175.8826729854729</v>
      </c>
      <c r="T165" s="23">
        <f ca="1">IF($A165&gt;$AJ$19,"",_xll.RiskUniform($AJ$3,$AK$3))</f>
        <v>161.63210569560331</v>
      </c>
      <c r="U165" s="23">
        <f ca="1">IF(T165="","",_xll.RiskUniform($AJ$4,$AK$4)+$AJ$9)</f>
        <v>1191.080058519877</v>
      </c>
      <c r="V165" s="23">
        <f t="shared" ca="1" si="34"/>
        <v>1184.6621863988455</v>
      </c>
      <c r="W165" s="23">
        <f t="shared" ca="1" si="35"/>
        <v>484.50268168395098</v>
      </c>
      <c r="X165" s="23">
        <f ca="1">IF($A165&gt;$AJ$20,"",_xll.RiskUniform($AJ$3,$AK$3))</f>
        <v>38.087335216552233</v>
      </c>
      <c r="Y165" s="23">
        <f ca="1">IF(X165="","",_xll.RiskUniform($AJ$4,$AK$4)+$AJ$10)</f>
        <v>1279.9091156962018</v>
      </c>
      <c r="Z165" s="23">
        <f t="shared" ca="1" si="36"/>
        <v>1519.016653827473</v>
      </c>
      <c r="AA165" s="23">
        <f t="shared" ca="1" si="37"/>
        <v>442.46298588950032</v>
      </c>
      <c r="AB165" s="23">
        <f ca="1">IF($A165&gt;$AJ$21,"",_xll.RiskUniform($AJ$3,$AK$3))</f>
        <v>169.92944332907942</v>
      </c>
      <c r="AC165" s="23">
        <f ca="1">IF(AB165="","",_xll.RiskUniform($AJ$4,$AK$4)+$AJ$11)</f>
        <v>1582.1457228989575</v>
      </c>
      <c r="AD165" s="23" t="str">
        <f t="shared" si="38"/>
        <v/>
      </c>
      <c r="AE165" s="23" t="str">
        <f t="shared" si="39"/>
        <v/>
      </c>
      <c r="AF165" s="23" t="str">
        <f>IF($A165&gt;$AJ$22,"",_xll.RiskUniform($AJ$3,$AK$3))</f>
        <v/>
      </c>
      <c r="AG165" s="23" t="str">
        <f>IF(AF165="","",_xll.RiskUniform($AJ$4,$AK$4)+$AJ$12)</f>
        <v/>
      </c>
    </row>
    <row r="166" spans="1:33" x14ac:dyDescent="0.2">
      <c r="A166">
        <v>164</v>
      </c>
      <c r="B166" s="23">
        <f t="shared" ca="1" si="40"/>
        <v>-31.434514700316917</v>
      </c>
      <c r="C166" s="23">
        <f t="shared" ca="1" si="41"/>
        <v>-29.97749244814225</v>
      </c>
      <c r="D166" s="23">
        <f ca="1">IF(A166&gt;$AJ$15,"",_xll.RiskUniform($AJ$3,$AK$3))</f>
        <v>355.76164710468862</v>
      </c>
      <c r="E166" s="23">
        <f ca="1">IF(D166="","",_xll.RiskUniform($AJ$4,$AK$4))</f>
        <v>43.437066750908329</v>
      </c>
      <c r="F166" s="23">
        <f t="shared" ca="1" si="42"/>
        <v>-308.0790347808649</v>
      </c>
      <c r="G166" s="23">
        <f t="shared" ca="1" si="43"/>
        <v>22.662217370139238</v>
      </c>
      <c r="H166" s="23">
        <f ca="1">IF(A166&gt;$AJ$16,"",_xll.RiskUniform($AJ$3,$AK$3))</f>
        <v>153.86461252306444</v>
      </c>
      <c r="I166" s="23">
        <f ca="1">IF(H166="","",_xll.RiskUniform($AJ$4,$AK$4)+$AJ$6)</f>
        <v>308.91142382184705</v>
      </c>
      <c r="J166" s="23">
        <f t="shared" ca="1" si="44"/>
        <v>-196.77258932982099</v>
      </c>
      <c r="K166" s="23">
        <f t="shared" ca="1" si="45"/>
        <v>-573.43088362689241</v>
      </c>
      <c r="L166" s="23">
        <f ca="1">IF(A166&gt;$AJ$17,"",_xll.RiskUniform($AJ$3,$AK$3))</f>
        <v>48.36412708748955</v>
      </c>
      <c r="M166" s="23">
        <f ca="1">IF(L166="","",_xll.RiskUniform($AJ$4,$AK$4)+$AJ$7)</f>
        <v>606.25277748533324</v>
      </c>
      <c r="N166" s="23">
        <f t="shared" ca="1" si="46"/>
        <v>837.62194386237582</v>
      </c>
      <c r="O166" s="23">
        <f t="shared" ca="1" si="47"/>
        <v>221.56883434366608</v>
      </c>
      <c r="P166" s="23">
        <f ca="1">IF($A166&gt;$AJ$18,"",_xll.RiskUniform($AJ$3,$AK$3))</f>
        <v>195.03734289849359</v>
      </c>
      <c r="Q166" s="23">
        <f ca="1">IF(P166="","",_xll.RiskUniform($AJ$4,$AK$4)+$AJ$8)</f>
        <v>866.43134130304634</v>
      </c>
      <c r="R166" s="23">
        <f t="shared" ca="1" si="32"/>
        <v>1061.3621639766432</v>
      </c>
      <c r="S166" s="23">
        <f t="shared" ca="1" si="33"/>
        <v>148.39215113952733</v>
      </c>
      <c r="T166" s="23">
        <f ca="1">IF($A166&gt;$AJ$19,"",_xll.RiskUniform($AJ$3,$AK$3))</f>
        <v>238.89995413309924</v>
      </c>
      <c r="U166" s="23">
        <f ca="1">IF(T166="","",_xll.RiskUniform($AJ$4,$AK$4)+$AJ$9)</f>
        <v>1071.6855292673308</v>
      </c>
      <c r="V166" s="23">
        <f t="shared" ca="1" si="34"/>
        <v>1257.6521836177792</v>
      </c>
      <c r="W166" s="23">
        <f t="shared" ca="1" si="35"/>
        <v>-534.43826252846884</v>
      </c>
      <c r="X166" s="23">
        <f ca="1">IF($A166&gt;$AJ$20,"",_xll.RiskUniform($AJ$3,$AK$3))</f>
        <v>238.35921407226317</v>
      </c>
      <c r="Y166" s="23">
        <f ca="1">IF(X166="","",_xll.RiskUniform($AJ$4,$AK$4)+$AJ$10)</f>
        <v>1366.4967147465145</v>
      </c>
      <c r="Z166" s="23">
        <f t="shared" ca="1" si="36"/>
        <v>1230.7358728478478</v>
      </c>
      <c r="AA166" s="23">
        <f t="shared" ca="1" si="37"/>
        <v>1105.4446331123577</v>
      </c>
      <c r="AB166" s="23">
        <f ca="1">IF($A166&gt;$AJ$21,"",_xll.RiskUniform($AJ$3,$AK$3))</f>
        <v>189.22737790460965</v>
      </c>
      <c r="AC166" s="23">
        <f ca="1">IF(AB166="","",_xll.RiskUniform($AJ$4,$AK$4)+$AJ$11)</f>
        <v>1654.3030634050911</v>
      </c>
      <c r="AD166" s="23" t="str">
        <f t="shared" si="38"/>
        <v/>
      </c>
      <c r="AE166" s="23" t="str">
        <f t="shared" si="39"/>
        <v/>
      </c>
      <c r="AF166" s="23" t="str">
        <f>IF($A166&gt;$AJ$22,"",_xll.RiskUniform($AJ$3,$AK$3))</f>
        <v/>
      </c>
      <c r="AG166" s="23" t="str">
        <f>IF(AF166="","",_xll.RiskUniform($AJ$4,$AK$4)+$AJ$12)</f>
        <v/>
      </c>
    </row>
    <row r="167" spans="1:33" x14ac:dyDescent="0.2">
      <c r="A167">
        <v>165</v>
      </c>
      <c r="B167" s="23">
        <f t="shared" ca="1" si="40"/>
        <v>-190.16634763801</v>
      </c>
      <c r="C167" s="23">
        <f t="shared" ca="1" si="41"/>
        <v>-69.569205383351132</v>
      </c>
      <c r="D167" s="23">
        <f ca="1">IF(A167&gt;$AJ$15,"",_xll.RiskUniform($AJ$3,$AK$3))</f>
        <v>160.57193543206785</v>
      </c>
      <c r="E167" s="23">
        <f ca="1">IF(D167="","",_xll.RiskUniform($AJ$4,$AK$4))</f>
        <v>202.492256917768</v>
      </c>
      <c r="F167" s="23">
        <f t="shared" ca="1" si="42"/>
        <v>281.83663461444672</v>
      </c>
      <c r="G167" s="23">
        <f t="shared" ca="1" si="43"/>
        <v>-226.21788296205639</v>
      </c>
      <c r="H167" s="23">
        <f ca="1">IF(A167&gt;$AJ$16,"",_xll.RiskUniform($AJ$3,$AK$3))</f>
        <v>282.06698042856488</v>
      </c>
      <c r="I167" s="23">
        <f ca="1">IF(H167="","",_xll.RiskUniform($AJ$4,$AK$4)+$AJ$6)</f>
        <v>361.39510121559726</v>
      </c>
      <c r="J167" s="23">
        <f t="shared" ca="1" si="44"/>
        <v>408.1270728556832</v>
      </c>
      <c r="K167" s="23">
        <f t="shared" ca="1" si="45"/>
        <v>543.56396071936342</v>
      </c>
      <c r="L167" s="23">
        <f ca="1">IF(A167&gt;$AJ$17,"",_xll.RiskUniform($AJ$3,$AK$3))</f>
        <v>82.608169759125289</v>
      </c>
      <c r="M167" s="23">
        <f ca="1">IF(L167="","",_xll.RiskUniform($AJ$4,$AK$4)+$AJ$7)</f>
        <v>679.72750936729767</v>
      </c>
      <c r="N167" s="23">
        <f t="shared" ca="1" si="46"/>
        <v>-301.10984694705479</v>
      </c>
      <c r="O167" s="23">
        <f t="shared" ca="1" si="47"/>
        <v>-793.94416441534031</v>
      </c>
      <c r="P167" s="23">
        <f ca="1">IF($A167&gt;$AJ$18,"",_xll.RiskUniform($AJ$3,$AK$3))</f>
        <v>23.199446238028351</v>
      </c>
      <c r="Q167" s="23">
        <f ca="1">IF(P167="","",_xll.RiskUniform($AJ$4,$AK$4)+$AJ$8)</f>
        <v>849.12571279973122</v>
      </c>
      <c r="R167" s="23">
        <f t="shared" ca="1" si="32"/>
        <v>-1159.7862504417196</v>
      </c>
      <c r="S167" s="23">
        <f t="shared" ca="1" si="33"/>
        <v>-321.68393430627424</v>
      </c>
      <c r="T167" s="23">
        <f ca="1">IF($A167&gt;$AJ$19,"",_xll.RiskUniform($AJ$3,$AK$3))</f>
        <v>261.02275370499365</v>
      </c>
      <c r="U167" s="23">
        <f ca="1">IF(T167="","",_xll.RiskUniform($AJ$4,$AK$4)+$AJ$9)</f>
        <v>1203.5716431955459</v>
      </c>
      <c r="V167" s="23">
        <f t="shared" ca="1" si="34"/>
        <v>-1259.0028629894859</v>
      </c>
      <c r="W167" s="23">
        <f t="shared" ca="1" si="35"/>
        <v>771.81158646749532</v>
      </c>
      <c r="X167" s="23">
        <f ca="1">IF($A167&gt;$AJ$20,"",_xll.RiskUniform($AJ$3,$AK$3))</f>
        <v>279.05179791417436</v>
      </c>
      <c r="Y167" s="23">
        <f ca="1">IF(X167="","",_xll.RiskUniform($AJ$4,$AK$4)+$AJ$10)</f>
        <v>1476.7468754059357</v>
      </c>
      <c r="Z167" s="23">
        <f t="shared" ca="1" si="36"/>
        <v>-447.84189715441596</v>
      </c>
      <c r="AA167" s="23">
        <f t="shared" ca="1" si="37"/>
        <v>-1449.306961001834</v>
      </c>
      <c r="AB167" s="23">
        <f ca="1">IF($A167&gt;$AJ$21,"",_xll.RiskUniform($AJ$3,$AK$3))</f>
        <v>199.19143660809468</v>
      </c>
      <c r="AC167" s="23">
        <f ca="1">IF(AB167="","",_xll.RiskUniform($AJ$4,$AK$4)+$AJ$11)</f>
        <v>1516.9222234693636</v>
      </c>
      <c r="AD167" s="23" t="str">
        <f t="shared" si="38"/>
        <v/>
      </c>
      <c r="AE167" s="23" t="str">
        <f t="shared" si="39"/>
        <v/>
      </c>
      <c r="AF167" s="23" t="str">
        <f>IF($A167&gt;$AJ$22,"",_xll.RiskUniform($AJ$3,$AK$3))</f>
        <v/>
      </c>
      <c r="AG167" s="23" t="str">
        <f>IF(AF167="","",_xll.RiskUniform($AJ$4,$AK$4)+$AJ$12)</f>
        <v/>
      </c>
    </row>
    <row r="168" spans="1:33" x14ac:dyDescent="0.2">
      <c r="A168">
        <v>166</v>
      </c>
      <c r="B168" s="23">
        <f t="shared" ca="1" si="40"/>
        <v>-207.55198173099168</v>
      </c>
      <c r="C168" s="23">
        <f t="shared" ca="1" si="41"/>
        <v>-79.889487911800032</v>
      </c>
      <c r="D168" s="23">
        <f ca="1">IF(A168&gt;$AJ$15,"",_xll.RiskUniform($AJ$3,$AK$3))</f>
        <v>330.234661831925</v>
      </c>
      <c r="E168" s="23">
        <f ca="1">IF(D168="","",_xll.RiskUniform($AJ$4,$AK$4))</f>
        <v>222.3963925050754</v>
      </c>
      <c r="F168" s="23">
        <f t="shared" ca="1" si="42"/>
        <v>-189.06011393528431</v>
      </c>
      <c r="G168" s="23">
        <f t="shared" ca="1" si="43"/>
        <v>341.25560295002106</v>
      </c>
      <c r="H168" s="23">
        <f ca="1">IF(A168&gt;$AJ$16,"",_xll.RiskUniform($AJ$3,$AK$3))</f>
        <v>90.041309779522621</v>
      </c>
      <c r="I168" s="23">
        <f ca="1">IF(H168="","",_xll.RiskUniform($AJ$4,$AK$4)+$AJ$6)</f>
        <v>390.1270475447775</v>
      </c>
      <c r="J168" s="23">
        <f t="shared" ca="1" si="44"/>
        <v>503.38024123738131</v>
      </c>
      <c r="K168" s="23">
        <f t="shared" ca="1" si="45"/>
        <v>-192.95726468389907</v>
      </c>
      <c r="L168" s="23">
        <f ca="1">IF(A168&gt;$AJ$17,"",_xll.RiskUniform($AJ$3,$AK$3))</f>
        <v>119.01447325994094</v>
      </c>
      <c r="M168" s="23">
        <f ca="1">IF(L168="","",_xll.RiskUniform($AJ$4,$AK$4)+$AJ$7)</f>
        <v>539.09569953997641</v>
      </c>
      <c r="N168" s="23">
        <f t="shared" ca="1" si="46"/>
        <v>-285.1932621589861</v>
      </c>
      <c r="O168" s="23">
        <f t="shared" ca="1" si="47"/>
        <v>-734.3039247836615</v>
      </c>
      <c r="P168" s="23">
        <f ca="1">IF($A168&gt;$AJ$18,"",_xll.RiskUniform($AJ$3,$AK$3))</f>
        <v>60.890602476784004</v>
      </c>
      <c r="Q168" s="23">
        <f ca="1">IF(P168="","",_xll.RiskUniform($AJ$4,$AK$4)+$AJ$8)</f>
        <v>787.74199502982788</v>
      </c>
      <c r="R168" s="23">
        <f t="shared" ca="1" si="32"/>
        <v>-993.91986893183218</v>
      </c>
      <c r="S168" s="23">
        <f t="shared" ca="1" si="33"/>
        <v>-356.90927828228433</v>
      </c>
      <c r="T168" s="23">
        <f ca="1">IF($A168&gt;$AJ$19,"",_xll.RiskUniform($AJ$3,$AK$3))</f>
        <v>141.71642147417299</v>
      </c>
      <c r="U168" s="23">
        <f ca="1">IF(T168="","",_xll.RiskUniform($AJ$4,$AK$4)+$AJ$9)</f>
        <v>1056.0591549631354</v>
      </c>
      <c r="V168" s="23">
        <f t="shared" ca="1" si="34"/>
        <v>1082.1030880157878</v>
      </c>
      <c r="W168" s="23">
        <f t="shared" ca="1" si="35"/>
        <v>-712.2620772523079</v>
      </c>
      <c r="X168" s="23">
        <f ca="1">IF($A168&gt;$AJ$20,"",_xll.RiskUniform($AJ$3,$AK$3))</f>
        <v>206.76298292669819</v>
      </c>
      <c r="Y168" s="23">
        <f ca="1">IF(X168="","",_xll.RiskUniform($AJ$4,$AK$4)+$AJ$10)</f>
        <v>1295.4784289153858</v>
      </c>
      <c r="Z168" s="23">
        <f t="shared" ca="1" si="36"/>
        <v>1323.1041840543619</v>
      </c>
      <c r="AA168" s="23">
        <f t="shared" ca="1" si="37"/>
        <v>741.70742940419655</v>
      </c>
      <c r="AB168" s="23">
        <f ca="1">IF($A168&gt;$AJ$21,"",_xll.RiskUniform($AJ$3,$AK$3))</f>
        <v>270.68789892570771</v>
      </c>
      <c r="AC168" s="23">
        <f ca="1">IF(AB168="","",_xll.RiskUniform($AJ$4,$AK$4)+$AJ$11)</f>
        <v>1516.8172575150707</v>
      </c>
      <c r="AD168" s="23" t="str">
        <f t="shared" si="38"/>
        <v/>
      </c>
      <c r="AE168" s="23" t="str">
        <f t="shared" si="39"/>
        <v/>
      </c>
      <c r="AF168" s="23" t="str">
        <f>IF($A168&gt;$AJ$22,"",_xll.RiskUniform($AJ$3,$AK$3))</f>
        <v/>
      </c>
      <c r="AG168" s="23" t="str">
        <f>IF(AF168="","",_xll.RiskUniform($AJ$4,$AK$4)+$AJ$12)</f>
        <v/>
      </c>
    </row>
    <row r="169" spans="1:33" x14ac:dyDescent="0.2">
      <c r="A169">
        <v>167</v>
      </c>
      <c r="B169" s="23">
        <f t="shared" ca="1" si="40"/>
        <v>86.91222471788123</v>
      </c>
      <c r="C169" s="23">
        <f t="shared" ca="1" si="41"/>
        <v>-123.00389242755968</v>
      </c>
      <c r="D169" s="23">
        <f ca="1">IF(A169&gt;$AJ$15,"",_xll.RiskUniform($AJ$3,$AK$3))</f>
        <v>118.42485367244186</v>
      </c>
      <c r="E169" s="23">
        <f ca="1">IF(D169="","",_xll.RiskUniform($AJ$4,$AK$4))</f>
        <v>150.61106319836585</v>
      </c>
      <c r="F169" s="23">
        <f t="shared" ca="1" si="42"/>
        <v>-83.863428007796003</v>
      </c>
      <c r="G169" s="23">
        <f t="shared" ca="1" si="43"/>
        <v>333.26244653112434</v>
      </c>
      <c r="H169" s="23">
        <f ca="1">IF(A169&gt;$AJ$16,"",_xll.RiskUniform($AJ$3,$AK$3))</f>
        <v>334.82614277571008</v>
      </c>
      <c r="I169" s="23">
        <f ca="1">IF(H169="","",_xll.RiskUniform($AJ$4,$AK$4)+$AJ$6)</f>
        <v>343.65234296470214</v>
      </c>
      <c r="J169" s="23">
        <f t="shared" ca="1" si="44"/>
        <v>-374.47807546570021</v>
      </c>
      <c r="K169" s="23">
        <f t="shared" ca="1" si="45"/>
        <v>636.73783966322287</v>
      </c>
      <c r="L169" s="23">
        <f ca="1">IF(A169&gt;$AJ$17,"",_xll.RiskUniform($AJ$3,$AK$3))</f>
        <v>152.89888189321621</v>
      </c>
      <c r="M169" s="23">
        <f ca="1">IF(L169="","",_xll.RiskUniform($AJ$4,$AK$4)+$AJ$7)</f>
        <v>738.69405403284713</v>
      </c>
      <c r="N169" s="23">
        <f t="shared" ca="1" si="46"/>
        <v>831.56149382157992</v>
      </c>
      <c r="O169" s="23">
        <f t="shared" ca="1" si="47"/>
        <v>80.741716230635504</v>
      </c>
      <c r="P169" s="23">
        <f ca="1">IF($A169&gt;$AJ$18,"",_xll.RiskUniform($AJ$3,$AK$3))</f>
        <v>263.99057598955267</v>
      </c>
      <c r="Q169" s="23">
        <f ca="1">IF(P169="","",_xll.RiskUniform($AJ$4,$AK$4)+$AJ$8)</f>
        <v>835.47216754757665</v>
      </c>
      <c r="R169" s="23">
        <f t="shared" ca="1" si="32"/>
        <v>-1020.7218594873347</v>
      </c>
      <c r="S169" s="23">
        <f t="shared" ca="1" si="33"/>
        <v>264.32941805849777</v>
      </c>
      <c r="T169" s="23">
        <f ca="1">IF($A169&gt;$AJ$19,"",_xll.RiskUniform($AJ$3,$AK$3))</f>
        <v>310.76427602459188</v>
      </c>
      <c r="U169" s="23">
        <f ca="1">IF(T169="","",_xll.RiskUniform($AJ$4,$AK$4)+$AJ$9)</f>
        <v>1054.3923158324069</v>
      </c>
      <c r="V169" s="23">
        <f t="shared" ca="1" si="34"/>
        <v>-769.29989353492795</v>
      </c>
      <c r="W169" s="23">
        <f t="shared" ca="1" si="35"/>
        <v>-1259.2135786679271</v>
      </c>
      <c r="X169" s="23">
        <f ca="1">IF($A169&gt;$AJ$20,"",_xll.RiskUniform($AJ$3,$AK$3))</f>
        <v>349.73915840880198</v>
      </c>
      <c r="Y169" s="23">
        <f ca="1">IF(X169="","",_xll.RiskUniform($AJ$4,$AK$4)+$AJ$10)</f>
        <v>1475.6155200100529</v>
      </c>
      <c r="Z169" s="23">
        <f t="shared" ca="1" si="36"/>
        <v>-268.84495475740874</v>
      </c>
      <c r="AA169" s="23">
        <f t="shared" ca="1" si="37"/>
        <v>1713.4861702218334</v>
      </c>
      <c r="AB169" s="23">
        <f ca="1">IF($A169&gt;$AJ$21,"",_xll.RiskUniform($AJ$3,$AK$3))</f>
        <v>39.425538773844224</v>
      </c>
      <c r="AC169" s="23">
        <f ca="1">IF(AB169="","",_xll.RiskUniform($AJ$4,$AK$4)+$AJ$11)</f>
        <v>1734.4487496723559</v>
      </c>
      <c r="AD169" s="23" t="str">
        <f t="shared" si="38"/>
        <v/>
      </c>
      <c r="AE169" s="23" t="str">
        <f t="shared" si="39"/>
        <v/>
      </c>
      <c r="AF169" s="23" t="str">
        <f>IF($A169&gt;$AJ$22,"",_xll.RiskUniform($AJ$3,$AK$3))</f>
        <v/>
      </c>
      <c r="AG169" s="23" t="str">
        <f>IF(AF169="","",_xll.RiskUniform($AJ$4,$AK$4)+$AJ$12)</f>
        <v/>
      </c>
    </row>
    <row r="170" spans="1:33" x14ac:dyDescent="0.2">
      <c r="A170">
        <v>168</v>
      </c>
      <c r="B170" s="23">
        <f t="shared" ca="1" si="40"/>
        <v>243.0141808288858</v>
      </c>
      <c r="C170" s="23">
        <f t="shared" ca="1" si="41"/>
        <v>-18.054002231456536</v>
      </c>
      <c r="D170" s="23">
        <f ca="1">IF(A170&gt;$AJ$15,"",_xll.RiskUniform($AJ$3,$AK$3))</f>
        <v>6.2090295661424832</v>
      </c>
      <c r="E170" s="23">
        <f ca="1">IF(D170="","",_xll.RiskUniform($AJ$4,$AK$4))</f>
        <v>243.68389171323543</v>
      </c>
      <c r="F170" s="23">
        <f t="shared" ca="1" si="42"/>
        <v>-223.810774903621</v>
      </c>
      <c r="G170" s="23">
        <f t="shared" ca="1" si="43"/>
        <v>-303.3455551208117</v>
      </c>
      <c r="H170" s="23">
        <f ca="1">IF(A170&gt;$AJ$16,"",_xll.RiskUniform($AJ$3,$AK$3))</f>
        <v>223.98822227940192</v>
      </c>
      <c r="I170" s="23">
        <f ca="1">IF(H170="","",_xll.RiskUniform($AJ$4,$AK$4)+$AJ$6)</f>
        <v>376.97452006006017</v>
      </c>
      <c r="J170" s="23">
        <f t="shared" ca="1" si="44"/>
        <v>193.40310333207111</v>
      </c>
      <c r="K170" s="23">
        <f t="shared" ca="1" si="45"/>
        <v>582.07456651172663</v>
      </c>
      <c r="L170" s="23">
        <f ca="1">IF(A170&gt;$AJ$17,"",_xll.RiskUniform($AJ$3,$AK$3))</f>
        <v>240.01104910235048</v>
      </c>
      <c r="M170" s="23">
        <f ca="1">IF(L170="","",_xll.RiskUniform($AJ$4,$AK$4)+$AJ$7)</f>
        <v>613.36413439187186</v>
      </c>
      <c r="N170" s="23">
        <f t="shared" ca="1" si="46"/>
        <v>-171.85366973189946</v>
      </c>
      <c r="O170" s="23">
        <f t="shared" ca="1" si="47"/>
        <v>819.91651098047112</v>
      </c>
      <c r="P170" s="23">
        <f ca="1">IF($A170&gt;$AJ$18,"",_xll.RiskUniform($AJ$3,$AK$3))</f>
        <v>202.8393342440593</v>
      </c>
      <c r="Q170" s="23">
        <f ca="1">IF(P170="","",_xll.RiskUniform($AJ$4,$AK$4)+$AJ$8)</f>
        <v>837.73311309671271</v>
      </c>
      <c r="R170" s="23">
        <f t="shared" ca="1" si="32"/>
        <v>826.80109547094605</v>
      </c>
      <c r="S170" s="23">
        <f t="shared" ca="1" si="33"/>
        <v>-650.21274575190864</v>
      </c>
      <c r="T170" s="23">
        <f ca="1">IF($A170&gt;$AJ$19,"",_xll.RiskUniform($AJ$3,$AK$3))</f>
        <v>256.94419229420942</v>
      </c>
      <c r="U170" s="23">
        <f ca="1">IF(T170="","",_xll.RiskUniform($AJ$4,$AK$4)+$AJ$9)</f>
        <v>1051.8444115981188</v>
      </c>
      <c r="V170" s="23">
        <f t="shared" ca="1" si="34"/>
        <v>-983.99786088544488</v>
      </c>
      <c r="W170" s="23">
        <f t="shared" ca="1" si="35"/>
        <v>1054.3697146443531</v>
      </c>
      <c r="X170" s="23">
        <f ca="1">IF($A170&gt;$AJ$20,"",_xll.RiskUniform($AJ$3,$AK$3))</f>
        <v>159.40131724307059</v>
      </c>
      <c r="Y170" s="23">
        <f ca="1">IF(X170="","",_xll.RiskUniform($AJ$4,$AK$4)+$AJ$10)</f>
        <v>1442.2022345657165</v>
      </c>
      <c r="Z170" s="23">
        <f t="shared" ca="1" si="36"/>
        <v>-369.54846748884376</v>
      </c>
      <c r="AA170" s="23">
        <f t="shared" ca="1" si="37"/>
        <v>1691.0660492985369</v>
      </c>
      <c r="AB170" s="23">
        <f ca="1">IF($A170&gt;$AJ$21,"",_xll.RiskUniform($AJ$3,$AK$3))</f>
        <v>215.41424439678724</v>
      </c>
      <c r="AC170" s="23">
        <f ca="1">IF(AB170="","",_xll.RiskUniform($AJ$4,$AK$4)+$AJ$11)</f>
        <v>1730.9738452424735</v>
      </c>
      <c r="AD170" s="23" t="str">
        <f t="shared" si="38"/>
        <v/>
      </c>
      <c r="AE170" s="23" t="str">
        <f t="shared" si="39"/>
        <v/>
      </c>
      <c r="AF170" s="23" t="str">
        <f>IF($A170&gt;$AJ$22,"",_xll.RiskUniform($AJ$3,$AK$3))</f>
        <v/>
      </c>
      <c r="AG170" s="23" t="str">
        <f>IF(AF170="","",_xll.RiskUniform($AJ$4,$AK$4)+$AJ$12)</f>
        <v/>
      </c>
    </row>
    <row r="171" spans="1:33" x14ac:dyDescent="0.2">
      <c r="A171">
        <v>169</v>
      </c>
      <c r="B171" s="23">
        <f t="shared" ca="1" si="40"/>
        <v>25.428661474308146</v>
      </c>
      <c r="C171" s="23">
        <f t="shared" ca="1" si="41"/>
        <v>21.940302213369112</v>
      </c>
      <c r="D171" s="23">
        <f ca="1">IF(A171&gt;$AJ$15,"",_xll.RiskUniform($AJ$3,$AK$3))</f>
        <v>252.03930084807388</v>
      </c>
      <c r="E171" s="23">
        <f ca="1">IF(D171="","",_xll.RiskUniform($AJ$4,$AK$4))</f>
        <v>33.585617242935001</v>
      </c>
      <c r="F171" s="23">
        <f t="shared" ca="1" si="42"/>
        <v>-185.22637008436058</v>
      </c>
      <c r="G171" s="23">
        <f t="shared" ca="1" si="43"/>
        <v>-267.98350230294233</v>
      </c>
      <c r="H171" s="23">
        <f ca="1">IF(A171&gt;$AJ$16,"",_xll.RiskUniform($AJ$3,$AK$3))</f>
        <v>41.806715011206862</v>
      </c>
      <c r="I171" s="23">
        <f ca="1">IF(H171="","",_xll.RiskUniform($AJ$4,$AK$4)+$AJ$6)</f>
        <v>325.766735074623</v>
      </c>
      <c r="J171" s="23">
        <f t="shared" ca="1" si="44"/>
        <v>82.399308010017677</v>
      </c>
      <c r="K171" s="23">
        <f t="shared" ca="1" si="45"/>
        <v>-528.53987063048328</v>
      </c>
      <c r="L171" s="23">
        <f ca="1">IF(A171&gt;$AJ$17,"",_xll.RiskUniform($AJ$3,$AK$3))</f>
        <v>218.49534438266281</v>
      </c>
      <c r="M171" s="23">
        <f ca="1">IF(L171="","",_xll.RiskUniform($AJ$4,$AK$4)+$AJ$7)</f>
        <v>534.92433185135428</v>
      </c>
      <c r="N171" s="23">
        <f t="shared" ca="1" si="46"/>
        <v>-796.14332329128797</v>
      </c>
      <c r="O171" s="23">
        <f t="shared" ca="1" si="47"/>
        <v>-74.230232500702471</v>
      </c>
      <c r="P171" s="23">
        <f ca="1">IF($A171&gt;$AJ$18,"",_xll.RiskUniform($AJ$3,$AK$3))</f>
        <v>198.01330567341697</v>
      </c>
      <c r="Q171" s="23">
        <f ca="1">IF(P171="","",_xll.RiskUniform($AJ$4,$AK$4)+$AJ$8)</f>
        <v>799.59634731432118</v>
      </c>
      <c r="R171" s="23">
        <f t="shared" ca="1" si="32"/>
        <v>1109.5250595736031</v>
      </c>
      <c r="S171" s="23">
        <f t="shared" ca="1" si="33"/>
        <v>-503.25255270597381</v>
      </c>
      <c r="T171" s="23">
        <f ca="1">IF($A171&gt;$AJ$19,"",_xll.RiskUniform($AJ$3,$AK$3))</f>
        <v>156.65380996760223</v>
      </c>
      <c r="U171" s="23">
        <f ca="1">IF(T171="","",_xll.RiskUniform($AJ$4,$AK$4)+$AJ$9)</f>
        <v>1218.3222027144077</v>
      </c>
      <c r="V171" s="23">
        <f t="shared" ca="1" si="34"/>
        <v>-753.68421789534659</v>
      </c>
      <c r="W171" s="23">
        <f t="shared" ca="1" si="35"/>
        <v>-1216.1777541220492</v>
      </c>
      <c r="X171" s="23">
        <f ca="1">IF($A171&gt;$AJ$20,"",_xll.RiskUniform($AJ$3,$AK$3))</f>
        <v>230.35226983421489</v>
      </c>
      <c r="Y171" s="23">
        <f ca="1">IF(X171="","",_xll.RiskUniform($AJ$4,$AK$4)+$AJ$10)</f>
        <v>1430.7788892508415</v>
      </c>
      <c r="Z171" s="23">
        <f t="shared" ca="1" si="36"/>
        <v>-1175.526341528087</v>
      </c>
      <c r="AA171" s="23">
        <f t="shared" ca="1" si="37"/>
        <v>1106.0816204892678</v>
      </c>
      <c r="AB171" s="23">
        <f ca="1">IF($A171&gt;$AJ$21,"",_xll.RiskUniform($AJ$3,$AK$3))</f>
        <v>115.48395737139816</v>
      </c>
      <c r="AC171" s="23">
        <f ca="1">IF(AB171="","",_xll.RiskUniform($AJ$4,$AK$4)+$AJ$11)</f>
        <v>1614.0875846157089</v>
      </c>
      <c r="AD171" s="23" t="str">
        <f t="shared" si="38"/>
        <v/>
      </c>
      <c r="AE171" s="23" t="str">
        <f t="shared" si="39"/>
        <v/>
      </c>
      <c r="AF171" s="23" t="str">
        <f>IF($A171&gt;$AJ$22,"",_xll.RiskUniform($AJ$3,$AK$3))</f>
        <v/>
      </c>
      <c r="AG171" s="23" t="str">
        <f>IF(AF171="","",_xll.RiskUniform($AJ$4,$AK$4)+$AJ$12)</f>
        <v/>
      </c>
    </row>
    <row r="172" spans="1:33" x14ac:dyDescent="0.2">
      <c r="A172">
        <v>170</v>
      </c>
      <c r="B172" s="23">
        <f t="shared" ca="1" si="40"/>
        <v>-36.724231004635676</v>
      </c>
      <c r="C172" s="23">
        <f t="shared" ca="1" si="41"/>
        <v>-137.28669590412059</v>
      </c>
      <c r="D172" s="23">
        <f ca="1">IF(A172&gt;$AJ$15,"",_xll.RiskUniform($AJ$3,$AK$3))</f>
        <v>42.150120314065148</v>
      </c>
      <c r="E172" s="23">
        <f ca="1">IF(D172="","",_xll.RiskUniform($AJ$4,$AK$4))</f>
        <v>142.11370804800052</v>
      </c>
      <c r="F172" s="23">
        <f t="shared" ca="1" si="42"/>
        <v>115.73222303438247</v>
      </c>
      <c r="G172" s="23">
        <f t="shared" ca="1" si="43"/>
        <v>360.55222979199465</v>
      </c>
      <c r="H172" s="23">
        <f ca="1">IF(A172&gt;$AJ$16,"",_xll.RiskUniform($AJ$3,$AK$3))</f>
        <v>64.09205228543496</v>
      </c>
      <c r="I172" s="23">
        <f ca="1">IF(H172="","",_xll.RiskUniform($AJ$4,$AK$4)+$AJ$6)</f>
        <v>378.67117378598988</v>
      </c>
      <c r="J172" s="23">
        <f t="shared" ca="1" si="44"/>
        <v>237.20955275769998</v>
      </c>
      <c r="K172" s="23">
        <f t="shared" ca="1" si="45"/>
        <v>-563.40969951476825</v>
      </c>
      <c r="L172" s="23">
        <f ca="1">IF(A172&gt;$AJ$17,"",_xll.RiskUniform($AJ$3,$AK$3))</f>
        <v>149.6241499962683</v>
      </c>
      <c r="M172" s="23">
        <f ca="1">IF(L172="","",_xll.RiskUniform($AJ$4,$AK$4)+$AJ$7)</f>
        <v>611.30913736572722</v>
      </c>
      <c r="N172" s="23">
        <f t="shared" ca="1" si="46"/>
        <v>-800.33553323381716</v>
      </c>
      <c r="O172" s="23">
        <f t="shared" ca="1" si="47"/>
        <v>-567.57957801964005</v>
      </c>
      <c r="P172" s="23">
        <f ca="1">IF($A172&gt;$AJ$18,"",_xll.RiskUniform($AJ$3,$AK$3))</f>
        <v>98.006230790625935</v>
      </c>
      <c r="Q172" s="23">
        <f ca="1">IF(P172="","",_xll.RiskUniform($AJ$4,$AK$4)+$AJ$8)</f>
        <v>981.16438130499375</v>
      </c>
      <c r="R172" s="23">
        <f t="shared" ca="1" si="32"/>
        <v>423.29617361365808</v>
      </c>
      <c r="S172" s="23">
        <f t="shared" ca="1" si="33"/>
        <v>921.74265045837296</v>
      </c>
      <c r="T172" s="23">
        <f ca="1">IF($A172&gt;$AJ$19,"",_xll.RiskUniform($AJ$3,$AK$3))</f>
        <v>82.821698439221635</v>
      </c>
      <c r="U172" s="23">
        <f ca="1">IF(T172="","",_xll.RiskUniform($AJ$4,$AK$4)+$AJ$9)</f>
        <v>1014.2924451409418</v>
      </c>
      <c r="V172" s="23">
        <f t="shared" ca="1" si="34"/>
        <v>-1130.6248015740096</v>
      </c>
      <c r="W172" s="23">
        <f t="shared" ca="1" si="35"/>
        <v>547.56947388964727</v>
      </c>
      <c r="X172" s="23">
        <f ca="1">IF($A172&gt;$AJ$20,"",_xll.RiskUniform($AJ$3,$AK$3))</f>
        <v>184.90295200783686</v>
      </c>
      <c r="Y172" s="23">
        <f ca="1">IF(X172="","",_xll.RiskUniform($AJ$4,$AK$4)+$AJ$10)</f>
        <v>1256.2423216362572</v>
      </c>
      <c r="Z172" s="23">
        <f t="shared" ca="1" si="36"/>
        <v>1355.1592024398242</v>
      </c>
      <c r="AA172" s="23">
        <f t="shared" ca="1" si="37"/>
        <v>948.59621936884866</v>
      </c>
      <c r="AB172" s="23">
        <f ca="1">IF($A172&gt;$AJ$21,"",_xll.RiskUniform($AJ$3,$AK$3))</f>
        <v>157.69035110499428</v>
      </c>
      <c r="AC172" s="23">
        <f ca="1">IF(AB172="","",_xll.RiskUniform($AJ$4,$AK$4)+$AJ$11)</f>
        <v>1654.1738878842857</v>
      </c>
      <c r="AD172" s="23" t="str">
        <f t="shared" si="38"/>
        <v/>
      </c>
      <c r="AE172" s="23" t="str">
        <f t="shared" si="39"/>
        <v/>
      </c>
      <c r="AF172" s="23" t="str">
        <f>IF($A172&gt;$AJ$22,"",_xll.RiskUniform($AJ$3,$AK$3))</f>
        <v/>
      </c>
      <c r="AG172" s="23" t="str">
        <f>IF(AF172="","",_xll.RiskUniform($AJ$4,$AK$4)+$AJ$12)</f>
        <v/>
      </c>
    </row>
    <row r="173" spans="1:33" x14ac:dyDescent="0.2">
      <c r="A173">
        <v>171</v>
      </c>
      <c r="B173" s="23">
        <f t="shared" ca="1" si="40"/>
        <v>55.579901166691705</v>
      </c>
      <c r="C173" s="23">
        <f t="shared" ca="1" si="41"/>
        <v>75.855451735587991</v>
      </c>
      <c r="D173" s="23">
        <f ca="1">IF(A173&gt;$AJ$15,"",_xll.RiskUniform($AJ$3,$AK$3))</f>
        <v>82.61986321231943</v>
      </c>
      <c r="E173" s="23">
        <f ca="1">IF(D173="","",_xll.RiskUniform($AJ$4,$AK$4))</f>
        <v>94.038156998685039</v>
      </c>
      <c r="F173" s="23">
        <f t="shared" ca="1" si="42"/>
        <v>129.89257498548957</v>
      </c>
      <c r="G173" s="23">
        <f t="shared" ca="1" si="43"/>
        <v>-386.08762122981119</v>
      </c>
      <c r="H173" s="23">
        <f ca="1">IF(A173&gt;$AJ$16,"",_xll.RiskUniform($AJ$3,$AK$3))</f>
        <v>206.09885636858337</v>
      </c>
      <c r="I173" s="23">
        <f ca="1">IF(H173="","",_xll.RiskUniform($AJ$4,$AK$4)+$AJ$6)</f>
        <v>407.35209868522242</v>
      </c>
      <c r="J173" s="23">
        <f t="shared" ca="1" si="44"/>
        <v>282.42905952657867</v>
      </c>
      <c r="K173" s="23">
        <f t="shared" ca="1" si="45"/>
        <v>605.29291361451669</v>
      </c>
      <c r="L173" s="23">
        <f ca="1">IF(A173&gt;$AJ$17,"",_xll.RiskUniform($AJ$3,$AK$3))</f>
        <v>283.87756356896386</v>
      </c>
      <c r="M173" s="23">
        <f ca="1">IF(L173="","",_xll.RiskUniform($AJ$4,$AK$4)+$AJ$7)</f>
        <v>667.9413783686548</v>
      </c>
      <c r="N173" s="23">
        <f t="shared" ca="1" si="46"/>
        <v>428.32782399298543</v>
      </c>
      <c r="O173" s="23">
        <f t="shared" ca="1" si="47"/>
        <v>-895.47066333885255</v>
      </c>
      <c r="P173" s="23">
        <f ca="1">IF($A173&gt;$AJ$18,"",_xll.RiskUniform($AJ$3,$AK$3))</f>
        <v>174.80455166724718</v>
      </c>
      <c r="Q173" s="23">
        <f ca="1">IF(P173="","",_xll.RiskUniform($AJ$4,$AK$4)+$AJ$8)</f>
        <v>992.63912561770928</v>
      </c>
      <c r="R173" s="23">
        <f t="shared" ca="1" si="32"/>
        <v>-840.55018998232958</v>
      </c>
      <c r="S173" s="23">
        <f t="shared" ca="1" si="33"/>
        <v>-570.94095465371731</v>
      </c>
      <c r="T173" s="23">
        <f ca="1">IF($A173&gt;$AJ$19,"",_xll.RiskUniform($AJ$3,$AK$3))</f>
        <v>317.89751938777533</v>
      </c>
      <c r="U173" s="23">
        <f ca="1">IF(T173="","",_xll.RiskUniform($AJ$4,$AK$4)+$AJ$9)</f>
        <v>1016.1191837477671</v>
      </c>
      <c r="V173" s="23">
        <f t="shared" ca="1" si="34"/>
        <v>-1142.3312434972063</v>
      </c>
      <c r="W173" s="23">
        <f t="shared" ca="1" si="35"/>
        <v>-626.22429042953559</v>
      </c>
      <c r="X173" s="23">
        <f ca="1">IF($A173&gt;$AJ$20,"",_xll.RiskUniform($AJ$3,$AK$3))</f>
        <v>198.42179623654968</v>
      </c>
      <c r="Y173" s="23">
        <f ca="1">IF(X173="","",_xll.RiskUniform($AJ$4,$AK$4)+$AJ$10)</f>
        <v>1302.7192835733449</v>
      </c>
      <c r="Z173" s="23">
        <f t="shared" ca="1" si="36"/>
        <v>280.17789538575215</v>
      </c>
      <c r="AA173" s="23">
        <f t="shared" ca="1" si="37"/>
        <v>-1598.7322559690672</v>
      </c>
      <c r="AB173" s="23">
        <f ca="1">IF($A173&gt;$AJ$21,"",_xll.RiskUniform($AJ$3,$AK$3))</f>
        <v>287.62921607185166</v>
      </c>
      <c r="AC173" s="23">
        <f ca="1">IF(AB173="","",_xll.RiskUniform($AJ$4,$AK$4)+$AJ$11)</f>
        <v>1623.0971872746045</v>
      </c>
      <c r="AD173" s="23" t="str">
        <f t="shared" si="38"/>
        <v/>
      </c>
      <c r="AE173" s="23" t="str">
        <f t="shared" si="39"/>
        <v/>
      </c>
      <c r="AF173" s="23" t="str">
        <f>IF($A173&gt;$AJ$22,"",_xll.RiskUniform($AJ$3,$AK$3))</f>
        <v/>
      </c>
      <c r="AG173" s="23" t="str">
        <f>IF(AF173="","",_xll.RiskUniform($AJ$4,$AK$4)+$AJ$12)</f>
        <v/>
      </c>
    </row>
    <row r="174" spans="1:33" x14ac:dyDescent="0.2">
      <c r="A174">
        <v>172</v>
      </c>
      <c r="B174" s="23">
        <f t="shared" ca="1" si="40"/>
        <v>-85.138603307625175</v>
      </c>
      <c r="C174" s="23">
        <f t="shared" ca="1" si="41"/>
        <v>8.9200983444229784</v>
      </c>
      <c r="D174" s="23">
        <f ca="1">IF(A174&gt;$AJ$15,"",_xll.RiskUniform($AJ$3,$AK$3))</f>
        <v>304.63009676386247</v>
      </c>
      <c r="E174" s="23">
        <f ca="1">IF(D174="","",_xll.RiskUniform($AJ$4,$AK$4))</f>
        <v>85.60461393901231</v>
      </c>
      <c r="F174" s="23">
        <f t="shared" ca="1" si="42"/>
        <v>303.77505068771262</v>
      </c>
      <c r="G174" s="23">
        <f t="shared" ca="1" si="43"/>
        <v>-142.69574047333137</v>
      </c>
      <c r="H174" s="23">
        <f ca="1">IF(A174&gt;$AJ$16,"",_xll.RiskUniform($AJ$3,$AK$3))</f>
        <v>68.675889262036193</v>
      </c>
      <c r="I174" s="23">
        <f ca="1">IF(H174="","",_xll.RiskUniform($AJ$4,$AK$4)+$AJ$6)</f>
        <v>335.62085121391772</v>
      </c>
      <c r="J174" s="23">
        <f t="shared" ca="1" si="44"/>
        <v>159.03616300840417</v>
      </c>
      <c r="K174" s="23">
        <f t="shared" ca="1" si="45"/>
        <v>-630.99825559930127</v>
      </c>
      <c r="L174" s="23">
        <f ca="1">IF(A174&gt;$AJ$17,"",_xll.RiskUniform($AJ$3,$AK$3))</f>
        <v>187.1716596784961</v>
      </c>
      <c r="M174" s="23">
        <f ca="1">IF(L174="","",_xll.RiskUniform($AJ$4,$AK$4)+$AJ$7)</f>
        <v>650.73135756147235</v>
      </c>
      <c r="N174" s="23">
        <f t="shared" ca="1" si="46"/>
        <v>283.0106523805137</v>
      </c>
      <c r="O174" s="23">
        <f t="shared" ca="1" si="47"/>
        <v>-757.58891826955778</v>
      </c>
      <c r="P174" s="23">
        <f ca="1">IF($A174&gt;$AJ$18,"",_xll.RiskUniform($AJ$3,$AK$3))</f>
        <v>174.71590652573204</v>
      </c>
      <c r="Q174" s="23">
        <f ca="1">IF(P174="","",_xll.RiskUniform($AJ$4,$AK$4)+$AJ$8)</f>
        <v>808.72492137047607</v>
      </c>
      <c r="R174" s="23">
        <f t="shared" ca="1" si="32"/>
        <v>-1095.6395356250766</v>
      </c>
      <c r="S174" s="23">
        <f t="shared" ca="1" si="33"/>
        <v>505.00777312109358</v>
      </c>
      <c r="T174" s="23">
        <f ca="1">IF($A174&gt;$AJ$19,"",_xll.RiskUniform($AJ$3,$AK$3))</f>
        <v>134.65658208807116</v>
      </c>
      <c r="U174" s="23">
        <f ca="1">IF(T174="","",_xll.RiskUniform($AJ$4,$AK$4)+$AJ$9)</f>
        <v>1206.4239897057168</v>
      </c>
      <c r="V174" s="23">
        <f t="shared" ca="1" si="34"/>
        <v>-1109.856313504439</v>
      </c>
      <c r="W174" s="23">
        <f t="shared" ca="1" si="35"/>
        <v>-769.20461971517364</v>
      </c>
      <c r="X174" s="23">
        <f ca="1">IF($A174&gt;$AJ$20,"",_xll.RiskUniform($AJ$3,$AK$3))</f>
        <v>242.50869199865156</v>
      </c>
      <c r="Y174" s="23">
        <f ca="1">IF(X174="","",_xll.RiskUniform($AJ$4,$AK$4)+$AJ$10)</f>
        <v>1350.3543178058223</v>
      </c>
      <c r="Z174" s="23">
        <f t="shared" ca="1" si="36"/>
        <v>-563.11827596009459</v>
      </c>
      <c r="AA174" s="23">
        <f t="shared" ca="1" si="37"/>
        <v>-1391.4465225054071</v>
      </c>
      <c r="AB174" s="23">
        <f ca="1">IF($A174&gt;$AJ$21,"",_xll.RiskUniform($AJ$3,$AK$3))</f>
        <v>111.14198776054165</v>
      </c>
      <c r="AC174" s="23">
        <f ca="1">IF(AB174="","",_xll.RiskUniform($AJ$4,$AK$4)+$AJ$11)</f>
        <v>1501.0748208242851</v>
      </c>
      <c r="AD174" s="23" t="str">
        <f t="shared" si="38"/>
        <v/>
      </c>
      <c r="AE174" s="23" t="str">
        <f t="shared" si="39"/>
        <v/>
      </c>
      <c r="AF174" s="23" t="str">
        <f>IF($A174&gt;$AJ$22,"",_xll.RiskUniform($AJ$3,$AK$3))</f>
        <v/>
      </c>
      <c r="AG174" s="23" t="str">
        <f>IF(AF174="","",_xll.RiskUniform($AJ$4,$AK$4)+$AJ$12)</f>
        <v/>
      </c>
    </row>
    <row r="175" spans="1:33" x14ac:dyDescent="0.2">
      <c r="A175">
        <v>173</v>
      </c>
      <c r="B175" s="23">
        <f t="shared" ca="1" si="40"/>
        <v>-118.93899395898964</v>
      </c>
      <c r="C175" s="23">
        <f t="shared" ca="1" si="41"/>
        <v>-183.99479605600837</v>
      </c>
      <c r="D175" s="23">
        <f ca="1">IF(A175&gt;$AJ$15,"",_xll.RiskUniform($AJ$3,$AK$3))</f>
        <v>343.43053703003199</v>
      </c>
      <c r="E175" s="23">
        <f ca="1">IF(D175="","",_xll.RiskUniform($AJ$4,$AK$4))</f>
        <v>219.09032214972137</v>
      </c>
      <c r="F175" s="23">
        <f t="shared" ca="1" si="42"/>
        <v>253.14563294072414</v>
      </c>
      <c r="G175" s="23">
        <f t="shared" ca="1" si="43"/>
        <v>-285.50234918839055</v>
      </c>
      <c r="H175" s="23">
        <f ca="1">IF(A175&gt;$AJ$16,"",_xll.RiskUniform($AJ$3,$AK$3))</f>
        <v>5.4377889959439063</v>
      </c>
      <c r="I175" s="23">
        <f ca="1">IF(H175="","",_xll.RiskUniform($AJ$4,$AK$4)+$AJ$6)</f>
        <v>381.56821522376515</v>
      </c>
      <c r="J175" s="23">
        <f t="shared" ca="1" si="44"/>
        <v>-160.10090880639197</v>
      </c>
      <c r="K175" s="23">
        <f t="shared" ca="1" si="45"/>
        <v>526.17561385046031</v>
      </c>
      <c r="L175" s="23">
        <f ca="1">IF(A175&gt;$AJ$17,"",_xll.RiskUniform($AJ$3,$AK$3))</f>
        <v>146.37943052968998</v>
      </c>
      <c r="M175" s="23">
        <f ca="1">IF(L175="","",_xll.RiskUniform($AJ$4,$AK$4)+$AJ$7)</f>
        <v>549.9937068835801</v>
      </c>
      <c r="N175" s="23">
        <f t="shared" ca="1" si="46"/>
        <v>-787.58507289528006</v>
      </c>
      <c r="O175" s="23">
        <f t="shared" ca="1" si="47"/>
        <v>-544.57376360585067</v>
      </c>
      <c r="P175" s="23">
        <f ca="1">IF($A175&gt;$AJ$18,"",_xll.RiskUniform($AJ$3,$AK$3))</f>
        <v>85.427964615543743</v>
      </c>
      <c r="Q175" s="23">
        <f ca="1">IF(P175="","",_xll.RiskUniform($AJ$4,$AK$4)+$AJ$8)</f>
        <v>957.52327964144274</v>
      </c>
      <c r="R175" s="23">
        <f t="shared" ca="1" si="32"/>
        <v>-594.69358695695701</v>
      </c>
      <c r="S175" s="23">
        <f t="shared" ca="1" si="33"/>
        <v>885.45059234098437</v>
      </c>
      <c r="T175" s="23">
        <f ca="1">IF($A175&gt;$AJ$19,"",_xll.RiskUniform($AJ$3,$AK$3))</f>
        <v>2.1622259764213902</v>
      </c>
      <c r="U175" s="23">
        <f ca="1">IF(T175="","",_xll.RiskUniform($AJ$4,$AK$4)+$AJ$9)</f>
        <v>1066.6223389019808</v>
      </c>
      <c r="V175" s="23">
        <f t="shared" ca="1" si="34"/>
        <v>502.00245429898337</v>
      </c>
      <c r="W175" s="23">
        <f t="shared" ca="1" si="35"/>
        <v>1335.0534857735149</v>
      </c>
      <c r="X175" s="23">
        <f ca="1">IF($A175&gt;$AJ$20,"",_xll.RiskUniform($AJ$3,$AK$3))</f>
        <v>51.476617026947039</v>
      </c>
      <c r="Y175" s="23">
        <f ca="1">IF(X175="","",_xll.RiskUniform($AJ$4,$AK$4)+$AJ$10)</f>
        <v>1426.3149280569896</v>
      </c>
      <c r="Z175" s="23">
        <f t="shared" ca="1" si="36"/>
        <v>953.30402258905895</v>
      </c>
      <c r="AA175" s="23">
        <f t="shared" ca="1" si="37"/>
        <v>-1175.7432799866015</v>
      </c>
      <c r="AB175" s="23">
        <f ca="1">IF($A175&gt;$AJ$21,"",_xll.RiskUniform($AJ$3,$AK$3))</f>
        <v>99.641466125950416</v>
      </c>
      <c r="AC175" s="23">
        <f ca="1">IF(AB175="","",_xll.RiskUniform($AJ$4,$AK$4)+$AJ$11)</f>
        <v>1513.6580921456909</v>
      </c>
      <c r="AD175" s="23" t="str">
        <f t="shared" si="38"/>
        <v/>
      </c>
      <c r="AE175" s="23" t="str">
        <f t="shared" si="39"/>
        <v/>
      </c>
      <c r="AF175" s="23" t="str">
        <f>IF($A175&gt;$AJ$22,"",_xll.RiskUniform($AJ$3,$AK$3))</f>
        <v/>
      </c>
      <c r="AG175" s="23" t="str">
        <f>IF(AF175="","",_xll.RiskUniform($AJ$4,$AK$4)+$AJ$12)</f>
        <v/>
      </c>
    </row>
    <row r="176" spans="1:33" x14ac:dyDescent="0.2">
      <c r="A176">
        <v>174</v>
      </c>
      <c r="B176" s="23">
        <f t="shared" ca="1" si="40"/>
        <v>-73.987826480167001</v>
      </c>
      <c r="C176" s="23">
        <f t="shared" ca="1" si="41"/>
        <v>230.62804041165012</v>
      </c>
      <c r="D176" s="23">
        <f ca="1">IF(A176&gt;$AJ$15,"",_xll.RiskUniform($AJ$3,$AK$3))</f>
        <v>328.60687000861333</v>
      </c>
      <c r="E176" s="23">
        <f ca="1">IF(D176="","",_xll.RiskUniform($AJ$4,$AK$4))</f>
        <v>242.20547370234436</v>
      </c>
      <c r="F176" s="23">
        <f t="shared" ca="1" si="42"/>
        <v>-418.11067263541139</v>
      </c>
      <c r="G176" s="23">
        <f t="shared" ca="1" si="43"/>
        <v>248.47428275965393</v>
      </c>
      <c r="H176" s="23">
        <f ca="1">IF(A176&gt;$AJ$16,"",_xll.RiskUniform($AJ$3,$AK$3))</f>
        <v>203.66732041378569</v>
      </c>
      <c r="I176" s="23">
        <f ca="1">IF(H176="","",_xll.RiskUniform($AJ$4,$AK$4)+$AJ$6)</f>
        <v>486.37023322214179</v>
      </c>
      <c r="J176" s="23">
        <f t="shared" ca="1" si="44"/>
        <v>-280.26882997763994</v>
      </c>
      <c r="K176" s="23">
        <f t="shared" ca="1" si="45"/>
        <v>484.48750127112498</v>
      </c>
      <c r="L176" s="23">
        <f ca="1">IF(A176&gt;$AJ$17,"",_xll.RiskUniform($AJ$3,$AK$3))</f>
        <v>90.059840153176097</v>
      </c>
      <c r="M176" s="23">
        <f ca="1">IF(L176="","",_xll.RiskUniform($AJ$4,$AK$4)+$AJ$7)</f>
        <v>559.71310145910786</v>
      </c>
      <c r="N176" s="23">
        <f t="shared" ca="1" si="46"/>
        <v>-382.69453727331967</v>
      </c>
      <c r="O176" s="23">
        <f t="shared" ca="1" si="47"/>
        <v>677.69668268191299</v>
      </c>
      <c r="P176" s="23">
        <f ca="1">IF($A176&gt;$AJ$18,"",_xll.RiskUniform($AJ$3,$AK$3))</f>
        <v>134.0317460113308</v>
      </c>
      <c r="Q176" s="23">
        <f ca="1">IF(P176="","",_xll.RiskUniform($AJ$4,$AK$4)+$AJ$8)</f>
        <v>778.28523214622908</v>
      </c>
      <c r="R176" s="23">
        <f t="shared" ca="1" si="32"/>
        <v>991.02356205274759</v>
      </c>
      <c r="S176" s="23">
        <f t="shared" ca="1" si="33"/>
        <v>-214.60010426929051</v>
      </c>
      <c r="T176" s="23">
        <f ca="1">IF($A176&gt;$AJ$19,"",_xll.RiskUniform($AJ$3,$AK$3))</f>
        <v>87.751342925960884</v>
      </c>
      <c r="U176" s="23">
        <f ca="1">IF(T176="","",_xll.RiskUniform($AJ$4,$AK$4)+$AJ$9)</f>
        <v>1013.9925568248055</v>
      </c>
      <c r="V176" s="23">
        <f t="shared" ca="1" si="34"/>
        <v>1155.3573204724671</v>
      </c>
      <c r="W176" s="23">
        <f t="shared" ca="1" si="35"/>
        <v>552.38790759089693</v>
      </c>
      <c r="X176" s="23">
        <f ca="1">IF($A176&gt;$AJ$20,"",_xll.RiskUniform($AJ$3,$AK$3))</f>
        <v>264.33976567211624</v>
      </c>
      <c r="Y176" s="23">
        <f ca="1">IF(X176="","",_xll.RiskUniform($AJ$4,$AK$4)+$AJ$10)</f>
        <v>1280.6181860421818</v>
      </c>
      <c r="Z176" s="23">
        <f t="shared" ca="1" si="36"/>
        <v>-1520.6856184613257</v>
      </c>
      <c r="AA176" s="23">
        <f t="shared" ca="1" si="37"/>
        <v>858.88437172886313</v>
      </c>
      <c r="AB176" s="23">
        <f ca="1">IF($A176&gt;$AJ$21,"",_xll.RiskUniform($AJ$3,$AK$3))</f>
        <v>27.760198392610587</v>
      </c>
      <c r="AC176" s="23">
        <f ca="1">IF(AB176="","",_xll.RiskUniform($AJ$4,$AK$4)+$AJ$11)</f>
        <v>1746.472763656848</v>
      </c>
      <c r="AD176" s="23" t="str">
        <f t="shared" si="38"/>
        <v/>
      </c>
      <c r="AE176" s="23" t="str">
        <f t="shared" si="39"/>
        <v/>
      </c>
      <c r="AF176" s="23" t="str">
        <f>IF($A176&gt;$AJ$22,"",_xll.RiskUniform($AJ$3,$AK$3))</f>
        <v/>
      </c>
      <c r="AG176" s="23" t="str">
        <f>IF(AF176="","",_xll.RiskUniform($AJ$4,$AK$4)+$AJ$12)</f>
        <v/>
      </c>
    </row>
    <row r="177" spans="1:33" x14ac:dyDescent="0.2">
      <c r="A177">
        <v>175</v>
      </c>
      <c r="B177" s="23">
        <f t="shared" ca="1" si="40"/>
        <v>-16.742373325300914</v>
      </c>
      <c r="C177" s="23">
        <f t="shared" ca="1" si="41"/>
        <v>-55.181532506994785</v>
      </c>
      <c r="D177" s="23">
        <f ca="1">IF(A177&gt;$AJ$15,"",_xll.RiskUniform($AJ$3,$AK$3))</f>
        <v>262.02840852254934</v>
      </c>
      <c r="E177" s="23">
        <f ca="1">IF(D177="","",_xll.RiskUniform($AJ$4,$AK$4))</f>
        <v>57.665488763941553</v>
      </c>
      <c r="F177" s="23">
        <f t="shared" ca="1" si="42"/>
        <v>-353.42349228758417</v>
      </c>
      <c r="G177" s="23">
        <f t="shared" ca="1" si="43"/>
        <v>77.655025440109469</v>
      </c>
      <c r="H177" s="23">
        <f ca="1">IF(A177&gt;$AJ$16,"",_xll.RiskUniform($AJ$3,$AK$3))</f>
        <v>46.907604386450508</v>
      </c>
      <c r="I177" s="23">
        <f ca="1">IF(H177="","",_xll.RiskUniform($AJ$4,$AK$4)+$AJ$6)</f>
        <v>361.85420804082975</v>
      </c>
      <c r="J177" s="23">
        <f t="shared" ca="1" si="44"/>
        <v>-505.26800444846867</v>
      </c>
      <c r="K177" s="23">
        <f t="shared" ca="1" si="45"/>
        <v>-408.58389072605411</v>
      </c>
      <c r="L177" s="23">
        <f ca="1">IF(A177&gt;$AJ$17,"",_xll.RiskUniform($AJ$3,$AK$3))</f>
        <v>148.33484654739192</v>
      </c>
      <c r="M177" s="23">
        <f ca="1">IF(L177="","",_xll.RiskUniform($AJ$4,$AK$4)+$AJ$7)</f>
        <v>649.79731615341245</v>
      </c>
      <c r="N177" s="23">
        <f t="shared" ca="1" si="46"/>
        <v>816.30955153238176</v>
      </c>
      <c r="O177" s="23">
        <f t="shared" ca="1" si="47"/>
        <v>140.34799076757815</v>
      </c>
      <c r="P177" s="23">
        <f ca="1">IF($A177&gt;$AJ$18,"",_xll.RiskUniform($AJ$3,$AK$3))</f>
        <v>94.418044822960184</v>
      </c>
      <c r="Q177" s="23">
        <f ca="1">IF(P177="","",_xll.RiskUniform($AJ$4,$AK$4)+$AJ$8)</f>
        <v>828.28669096846806</v>
      </c>
      <c r="R177" s="23">
        <f t="shared" ca="1" si="32"/>
        <v>980.42341485861016</v>
      </c>
      <c r="S177" s="23">
        <f t="shared" ca="1" si="33"/>
        <v>734.02864370002328</v>
      </c>
      <c r="T177" s="23">
        <f ca="1">IF($A177&gt;$AJ$19,"",_xll.RiskUniform($AJ$3,$AK$3))</f>
        <v>25.775400427955386</v>
      </c>
      <c r="U177" s="23">
        <f ca="1">IF(T177="","",_xll.RiskUniform($AJ$4,$AK$4)+$AJ$9)</f>
        <v>1224.756352167693</v>
      </c>
      <c r="V177" s="23">
        <f t="shared" ca="1" si="34"/>
        <v>-405.96574667764071</v>
      </c>
      <c r="W177" s="23">
        <f t="shared" ca="1" si="35"/>
        <v>-1356.3475545483607</v>
      </c>
      <c r="X177" s="23">
        <f ca="1">IF($A177&gt;$AJ$20,"",_xll.RiskUniform($AJ$3,$AK$3))</f>
        <v>117.5189026491028</v>
      </c>
      <c r="Y177" s="23">
        <f ca="1">IF(X177="","",_xll.RiskUniform($AJ$4,$AK$4)+$AJ$10)</f>
        <v>1415.7990239454373</v>
      </c>
      <c r="Z177" s="23">
        <f t="shared" ca="1" si="36"/>
        <v>-1576.0538768667493</v>
      </c>
      <c r="AA177" s="23">
        <f t="shared" ca="1" si="37"/>
        <v>-744.77176625224286</v>
      </c>
      <c r="AB177" s="23">
        <f ca="1">IF($A177&gt;$AJ$21,"",_xll.RiskUniform($AJ$3,$AK$3))</f>
        <v>104.11400892111953</v>
      </c>
      <c r="AC177" s="23">
        <f ca="1">IF(AB177="","",_xll.RiskUniform($AJ$4,$AK$4)+$AJ$11)</f>
        <v>1743.1668900576319</v>
      </c>
      <c r="AD177" s="23" t="str">
        <f t="shared" si="38"/>
        <v/>
      </c>
      <c r="AE177" s="23" t="str">
        <f t="shared" si="39"/>
        <v/>
      </c>
      <c r="AF177" s="23" t="str">
        <f>IF($A177&gt;$AJ$22,"",_xll.RiskUniform($AJ$3,$AK$3))</f>
        <v/>
      </c>
      <c r="AG177" s="23" t="str">
        <f>IF(AF177="","",_xll.RiskUniform($AJ$4,$AK$4)+$AJ$12)</f>
        <v/>
      </c>
    </row>
    <row r="178" spans="1:33" x14ac:dyDescent="0.2">
      <c r="A178">
        <v>176</v>
      </c>
      <c r="B178" s="23">
        <f t="shared" ca="1" si="40"/>
        <v>-225.82372989592798</v>
      </c>
      <c r="C178" s="23">
        <f t="shared" ca="1" si="41"/>
        <v>67.425360639573583</v>
      </c>
      <c r="D178" s="23">
        <f ca="1">IF(A178&gt;$AJ$15,"",_xll.RiskUniform($AJ$3,$AK$3))</f>
        <v>241.61248521897542</v>
      </c>
      <c r="E178" s="23">
        <f ca="1">IF(D178="","",_xll.RiskUniform($AJ$4,$AK$4))</f>
        <v>235.6746406414691</v>
      </c>
      <c r="F178" s="23">
        <f t="shared" ca="1" si="42"/>
        <v>-224.87185131587211</v>
      </c>
      <c r="G178" s="23">
        <f t="shared" ca="1" si="43"/>
        <v>-239.82035866061511</v>
      </c>
      <c r="H178" s="23">
        <f ca="1">IF(A178&gt;$AJ$16,"",_xll.RiskUniform($AJ$3,$AK$3))</f>
        <v>249.0033753281144</v>
      </c>
      <c r="I178" s="23">
        <f ca="1">IF(H178="","",_xll.RiskUniform($AJ$4,$AK$4)+$AJ$6)</f>
        <v>328.75698310809122</v>
      </c>
      <c r="J178" s="23">
        <f t="shared" ca="1" si="44"/>
        <v>721.86283364157475</v>
      </c>
      <c r="K178" s="23">
        <f t="shared" ca="1" si="45"/>
        <v>-116.35731135819103</v>
      </c>
      <c r="L178" s="23">
        <f ca="1">IF(A178&gt;$AJ$17,"",_xll.RiskUniform($AJ$3,$AK$3))</f>
        <v>232.31804069725442</v>
      </c>
      <c r="M178" s="23">
        <f ca="1">IF(L178="","",_xll.RiskUniform($AJ$4,$AK$4)+$AJ$7)</f>
        <v>731.18053481992445</v>
      </c>
      <c r="N178" s="23">
        <f t="shared" ca="1" si="46"/>
        <v>-713.05231038888223</v>
      </c>
      <c r="O178" s="23">
        <f t="shared" ca="1" si="47"/>
        <v>-407.74648063325458</v>
      </c>
      <c r="P178" s="23">
        <f ca="1">IF($A178&gt;$AJ$18,"",_xll.RiskUniform($AJ$3,$AK$3))</f>
        <v>167.02386119661102</v>
      </c>
      <c r="Q178" s="23">
        <f ca="1">IF(P178="","",_xll.RiskUniform($AJ$4,$AK$4)+$AJ$8)</f>
        <v>821.40172255707375</v>
      </c>
      <c r="R178" s="23">
        <f t="shared" ca="1" si="32"/>
        <v>-1005.2686543842491</v>
      </c>
      <c r="S178" s="23">
        <f t="shared" ca="1" si="33"/>
        <v>5.6384447880176962</v>
      </c>
      <c r="T178" s="23">
        <f ca="1">IF($A178&gt;$AJ$19,"",_xll.RiskUniform($AJ$3,$AK$3))</f>
        <v>3.1359838189398292</v>
      </c>
      <c r="U178" s="23">
        <f ca="1">IF(T178="","",_xll.RiskUniform($AJ$4,$AK$4)+$AJ$9)</f>
        <v>1005.2844669779527</v>
      </c>
      <c r="V178" s="23">
        <f t="shared" ca="1" si="34"/>
        <v>-818.74642653624619</v>
      </c>
      <c r="W178" s="23">
        <f t="shared" ca="1" si="35"/>
        <v>-1062.4243380394155</v>
      </c>
      <c r="X178" s="23">
        <f ca="1">IF($A178&gt;$AJ$20,"",_xll.RiskUniform($AJ$3,$AK$3))</f>
        <v>198.83455328301929</v>
      </c>
      <c r="Y178" s="23">
        <f ca="1">IF(X178="","",_xll.RiskUniform($AJ$4,$AK$4)+$AJ$10)</f>
        <v>1341.302048393412</v>
      </c>
      <c r="Z178" s="23">
        <f t="shared" ca="1" si="36"/>
        <v>-1580.892352035871</v>
      </c>
      <c r="AA178" s="23">
        <f t="shared" ca="1" si="37"/>
        <v>85.358805312137392</v>
      </c>
      <c r="AB178" s="23">
        <f ca="1">IF($A178&gt;$AJ$21,"",_xll.RiskUniform($AJ$3,$AK$3))</f>
        <v>65.919504038922668</v>
      </c>
      <c r="AC178" s="23">
        <f ca="1">IF(AB178="","",_xll.RiskUniform($AJ$4,$AK$4)+$AJ$11)</f>
        <v>1583.1951093816024</v>
      </c>
      <c r="AD178" s="23" t="str">
        <f t="shared" si="38"/>
        <v/>
      </c>
      <c r="AE178" s="23" t="str">
        <f t="shared" si="39"/>
        <v/>
      </c>
      <c r="AF178" s="23" t="str">
        <f>IF($A178&gt;$AJ$22,"",_xll.RiskUniform($AJ$3,$AK$3))</f>
        <v/>
      </c>
      <c r="AG178" s="23" t="str">
        <f>IF(AF178="","",_xll.RiskUniform($AJ$4,$AK$4)+$AJ$12)</f>
        <v/>
      </c>
    </row>
    <row r="179" spans="1:33" x14ac:dyDescent="0.2">
      <c r="A179">
        <v>177</v>
      </c>
      <c r="B179" s="23">
        <f t="shared" ca="1" si="40"/>
        <v>-147.18279367435588</v>
      </c>
      <c r="C179" s="23">
        <f t="shared" ca="1" si="41"/>
        <v>94.069908421227353</v>
      </c>
      <c r="D179" s="23">
        <f ca="1">IF(A179&gt;$AJ$15,"",_xll.RiskUniform($AJ$3,$AK$3))</f>
        <v>266.46667512754436</v>
      </c>
      <c r="E179" s="23">
        <f ca="1">IF(D179="","",_xll.RiskUniform($AJ$4,$AK$4))</f>
        <v>174.67662243175562</v>
      </c>
      <c r="F179" s="23">
        <f t="shared" ca="1" si="42"/>
        <v>-306.02342244724798</v>
      </c>
      <c r="G179" s="23">
        <f t="shared" ca="1" si="43"/>
        <v>39.562620138888434</v>
      </c>
      <c r="H179" s="23">
        <f ca="1">IF(A179&gt;$AJ$16,"",_xll.RiskUniform($AJ$3,$AK$3))</f>
        <v>46.995323181638412</v>
      </c>
      <c r="I179" s="23">
        <f ca="1">IF(H179="","",_xll.RiskUniform($AJ$4,$AK$4)+$AJ$6)</f>
        <v>308.57014761408914</v>
      </c>
      <c r="J179" s="23">
        <f t="shared" ca="1" si="44"/>
        <v>-421.50236642627226</v>
      </c>
      <c r="K179" s="23">
        <f t="shared" ca="1" si="45"/>
        <v>-434.86766709377173</v>
      </c>
      <c r="L179" s="23">
        <f ca="1">IF(A179&gt;$AJ$17,"",_xll.RiskUniform($AJ$3,$AK$3))</f>
        <v>91.907190772939344</v>
      </c>
      <c r="M179" s="23">
        <f ca="1">IF(L179="","",_xll.RiskUniform($AJ$4,$AK$4)+$AJ$7)</f>
        <v>605.61880154642404</v>
      </c>
      <c r="N179" s="23">
        <f t="shared" ca="1" si="46"/>
        <v>-843.50898947142298</v>
      </c>
      <c r="O179" s="23">
        <f t="shared" ca="1" si="47"/>
        <v>-502.98372804617895</v>
      </c>
      <c r="P179" s="23">
        <f ca="1">IF($A179&gt;$AJ$18,"",_xll.RiskUniform($AJ$3,$AK$3))</f>
        <v>72.794324906349175</v>
      </c>
      <c r="Q179" s="23">
        <f ca="1">IF(P179="","",_xll.RiskUniform($AJ$4,$AK$4)+$AJ$8)</f>
        <v>982.08963236475188</v>
      </c>
      <c r="R179" s="23">
        <f t="shared" ca="1" si="32"/>
        <v>-999.4882953318845</v>
      </c>
      <c r="S179" s="23">
        <f t="shared" ca="1" si="33"/>
        <v>-356.59138220680592</v>
      </c>
      <c r="T179" s="23">
        <f ca="1">IF($A179&gt;$AJ$19,"",_xll.RiskUniform($AJ$3,$AK$3))</f>
        <v>229.67896043434052</v>
      </c>
      <c r="U179" s="23">
        <f ca="1">IF(T179="","",_xll.RiskUniform($AJ$4,$AK$4)+$AJ$9)</f>
        <v>1061.1947353665098</v>
      </c>
      <c r="V179" s="23">
        <f t="shared" ca="1" si="34"/>
        <v>1350.9967087528796</v>
      </c>
      <c r="W179" s="23">
        <f t="shared" ca="1" si="35"/>
        <v>-139.77580489608997</v>
      </c>
      <c r="X179" s="23">
        <f ca="1">IF($A179&gt;$AJ$20,"",_xll.RiskUniform($AJ$3,$AK$3))</f>
        <v>37.596017400251299</v>
      </c>
      <c r="Y179" s="23">
        <f ca="1">IF(X179="","",_xll.RiskUniform($AJ$4,$AK$4)+$AJ$10)</f>
        <v>1358.2081514611311</v>
      </c>
      <c r="Z179" s="23">
        <f t="shared" ca="1" si="36"/>
        <v>-1492.231805483867</v>
      </c>
      <c r="AA179" s="23">
        <f t="shared" ca="1" si="37"/>
        <v>708.21476592227259</v>
      </c>
      <c r="AB179" s="23">
        <f ca="1">IF($A179&gt;$AJ$21,"",_xll.RiskUniform($AJ$3,$AK$3))</f>
        <v>310.57454993533264</v>
      </c>
      <c r="AC179" s="23">
        <f ca="1">IF(AB179="","",_xll.RiskUniform($AJ$4,$AK$4)+$AJ$11)</f>
        <v>1651.76388021048</v>
      </c>
      <c r="AD179" s="23" t="str">
        <f t="shared" si="38"/>
        <v/>
      </c>
      <c r="AE179" s="23" t="str">
        <f t="shared" si="39"/>
        <v/>
      </c>
      <c r="AF179" s="23" t="str">
        <f>IF($A179&gt;$AJ$22,"",_xll.RiskUniform($AJ$3,$AK$3))</f>
        <v/>
      </c>
      <c r="AG179" s="23" t="str">
        <f>IF(AF179="","",_xll.RiskUniform($AJ$4,$AK$4)+$AJ$12)</f>
        <v/>
      </c>
    </row>
    <row r="180" spans="1:33" x14ac:dyDescent="0.2">
      <c r="A180">
        <v>178</v>
      </c>
      <c r="B180" s="23">
        <f t="shared" ca="1" si="40"/>
        <v>9.1745555686958049</v>
      </c>
      <c r="C180" s="23">
        <f t="shared" ca="1" si="41"/>
        <v>56.044848834556731</v>
      </c>
      <c r="D180" s="23">
        <f ca="1">IF(A180&gt;$AJ$15,"",_xll.RiskUniform($AJ$3,$AK$3))</f>
        <v>127.07224142067606</v>
      </c>
      <c r="E180" s="23">
        <f ca="1">IF(D180="","",_xll.RiskUniform($AJ$4,$AK$4))</f>
        <v>56.790822768924578</v>
      </c>
      <c r="F180" s="23">
        <f t="shared" ca="1" si="42"/>
        <v>288.89752861196905</v>
      </c>
      <c r="G180" s="23">
        <f t="shared" ca="1" si="43"/>
        <v>-379.02988623315252</v>
      </c>
      <c r="H180" s="23">
        <f ca="1">IF(A180&gt;$AJ$16,"",_xll.RiskUniform($AJ$3,$AK$3))</f>
        <v>344.65566064776402</v>
      </c>
      <c r="I180" s="23">
        <f ca="1">IF(H180="","",_xll.RiskUniform($AJ$4,$AK$4)+$AJ$6)</f>
        <v>476.57678992584192</v>
      </c>
      <c r="J180" s="23">
        <f t="shared" ca="1" si="44"/>
        <v>156.7815200283037</v>
      </c>
      <c r="K180" s="23">
        <f t="shared" ca="1" si="45"/>
        <v>-540.77002987896162</v>
      </c>
      <c r="L180" s="23">
        <f ca="1">IF(A180&gt;$AJ$17,"",_xll.RiskUniform($AJ$3,$AK$3))</f>
        <v>338.0033964000072</v>
      </c>
      <c r="M180" s="23">
        <f ca="1">IF(L180="","",_xll.RiskUniform($AJ$4,$AK$4)+$AJ$7)</f>
        <v>563.03878217905958</v>
      </c>
      <c r="N180" s="23">
        <f t="shared" ca="1" si="46"/>
        <v>-57.118445058535805</v>
      </c>
      <c r="O180" s="23">
        <f t="shared" ca="1" si="47"/>
        <v>801.59215754287516</v>
      </c>
      <c r="P180" s="23">
        <f ca="1">IF($A180&gt;$AJ$18,"",_xll.RiskUniform($AJ$3,$AK$3))</f>
        <v>234.11978870083348</v>
      </c>
      <c r="Q180" s="23">
        <f ca="1">IF(P180="","",_xll.RiskUniform($AJ$4,$AK$4)+$AJ$8)</f>
        <v>803.62460377974151</v>
      </c>
      <c r="R180" s="23">
        <f t="shared" ca="1" si="32"/>
        <v>-196.08888202633247</v>
      </c>
      <c r="S180" s="23">
        <f t="shared" ca="1" si="33"/>
        <v>1106.6246717816723</v>
      </c>
      <c r="T180" s="23">
        <f ca="1">IF($A180&gt;$AJ$19,"",_xll.RiskUniform($AJ$3,$AK$3))</f>
        <v>309.62225148245011</v>
      </c>
      <c r="U180" s="23">
        <f ca="1">IF(T180="","",_xll.RiskUniform($AJ$4,$AK$4)+$AJ$9)</f>
        <v>1123.8634320282117</v>
      </c>
      <c r="V180" s="23">
        <f t="shared" ca="1" si="34"/>
        <v>-736.15295152376962</v>
      </c>
      <c r="W180" s="23">
        <f t="shared" ca="1" si="35"/>
        <v>-1118.1976873554609</v>
      </c>
      <c r="X180" s="23">
        <f ca="1">IF($A180&gt;$AJ$20,"",_xll.RiskUniform($AJ$3,$AK$3))</f>
        <v>268.02395688827511</v>
      </c>
      <c r="Y180" s="23">
        <f ca="1">IF(X180="","",_xll.RiskUniform($AJ$4,$AK$4)+$AJ$10)</f>
        <v>1338.763323386273</v>
      </c>
      <c r="Z180" s="23">
        <f t="shared" ca="1" si="36"/>
        <v>-890.03673524442399</v>
      </c>
      <c r="AA180" s="23">
        <f t="shared" ca="1" si="37"/>
        <v>1498.6937758244237</v>
      </c>
      <c r="AB180" s="23">
        <f ca="1">IF($A180&gt;$AJ$21,"",_xll.RiskUniform($AJ$3,$AK$3))</f>
        <v>140.33677672117844</v>
      </c>
      <c r="AC180" s="23">
        <f ca="1">IF(AB180="","",_xll.RiskUniform($AJ$4,$AK$4)+$AJ$11)</f>
        <v>1743.0572061121291</v>
      </c>
      <c r="AD180" s="23" t="str">
        <f t="shared" si="38"/>
        <v/>
      </c>
      <c r="AE180" s="23" t="str">
        <f t="shared" si="39"/>
        <v/>
      </c>
      <c r="AF180" s="23" t="str">
        <f>IF($A180&gt;$AJ$22,"",_xll.RiskUniform($AJ$3,$AK$3))</f>
        <v/>
      </c>
      <c r="AG180" s="23" t="str">
        <f>IF(AF180="","",_xll.RiskUniform($AJ$4,$AK$4)+$AJ$12)</f>
        <v/>
      </c>
    </row>
    <row r="181" spans="1:33" x14ac:dyDescent="0.2">
      <c r="A181">
        <v>179</v>
      </c>
      <c r="B181" s="23">
        <f t="shared" ca="1" si="40"/>
        <v>151.20972467690504</v>
      </c>
      <c r="C181" s="23">
        <f t="shared" ca="1" si="41"/>
        <v>-38.000768599518459</v>
      </c>
      <c r="D181" s="23">
        <f ca="1">IF(A181&gt;$AJ$15,"",_xll.RiskUniform($AJ$3,$AK$3))</f>
        <v>225.94845826284964</v>
      </c>
      <c r="E181" s="23">
        <f ca="1">IF(D181="","",_xll.RiskUniform($AJ$4,$AK$4))</f>
        <v>155.91163924165372</v>
      </c>
      <c r="F181" s="23">
        <f t="shared" ca="1" si="42"/>
        <v>369.44729149359449</v>
      </c>
      <c r="G181" s="23">
        <f t="shared" ca="1" si="43"/>
        <v>165.39166152085269</v>
      </c>
      <c r="H181" s="23">
        <f ca="1">IF(A181&gt;$AJ$16,"",_xll.RiskUniform($AJ$3,$AK$3))</f>
        <v>182.63329120487171</v>
      </c>
      <c r="I181" s="23">
        <f ca="1">IF(H181="","",_xll.RiskUniform($AJ$4,$AK$4)+$AJ$6)</f>
        <v>404.77858502220852</v>
      </c>
      <c r="J181" s="23">
        <f t="shared" ca="1" si="44"/>
        <v>507.32729212361488</v>
      </c>
      <c r="K181" s="23">
        <f t="shared" ca="1" si="45"/>
        <v>-231.88151531495575</v>
      </c>
      <c r="L181" s="23">
        <f ca="1">IF(A181&gt;$AJ$17,"",_xll.RiskUniform($AJ$3,$AK$3))</f>
        <v>87.535880728574185</v>
      </c>
      <c r="M181" s="23">
        <f ca="1">IF(L181="","",_xll.RiskUniform($AJ$4,$AK$4)+$AJ$7)</f>
        <v>557.80822733107811</v>
      </c>
      <c r="N181" s="23">
        <f t="shared" ca="1" si="46"/>
        <v>-838.67169176681728</v>
      </c>
      <c r="O181" s="23">
        <f t="shared" ca="1" si="47"/>
        <v>-195.26532513653507</v>
      </c>
      <c r="P181" s="23">
        <f ca="1">IF($A181&gt;$AJ$18,"",_xll.RiskUniform($AJ$3,$AK$3))</f>
        <v>304.96323898755679</v>
      </c>
      <c r="Q181" s="23">
        <f ca="1">IF(P181="","",_xll.RiskUniform($AJ$4,$AK$4)+$AJ$8)</f>
        <v>861.10321899972723</v>
      </c>
      <c r="R181" s="23">
        <f t="shared" ca="1" si="32"/>
        <v>-872.43106576755133</v>
      </c>
      <c r="S181" s="23">
        <f t="shared" ca="1" si="33"/>
        <v>769.00375946267104</v>
      </c>
      <c r="T181" s="23">
        <f ca="1">IF($A181&gt;$AJ$19,"",_xll.RiskUniform($AJ$3,$AK$3))</f>
        <v>115.51645713098524</v>
      </c>
      <c r="U181" s="23">
        <f ca="1">IF(T181="","",_xll.RiskUniform($AJ$4,$AK$4)+$AJ$9)</f>
        <v>1162.9715158094059</v>
      </c>
      <c r="V181" s="23">
        <f t="shared" ca="1" si="34"/>
        <v>-42.261605280563522</v>
      </c>
      <c r="W181" s="23">
        <f t="shared" ca="1" si="35"/>
        <v>1334.7631398967994</v>
      </c>
      <c r="X181" s="23">
        <f ca="1">IF($A181&gt;$AJ$20,"",_xll.RiskUniform($AJ$3,$AK$3))</f>
        <v>221.51393375478091</v>
      </c>
      <c r="Y181" s="23">
        <f ca="1">IF(X181="","",_xll.RiskUniform($AJ$4,$AK$4)+$AJ$10)</f>
        <v>1335.4320210733504</v>
      </c>
      <c r="Z181" s="23">
        <f t="shared" ca="1" si="36"/>
        <v>-1460.423065810176</v>
      </c>
      <c r="AA181" s="23">
        <f t="shared" ca="1" si="37"/>
        <v>-588.46453503825524</v>
      </c>
      <c r="AB181" s="23">
        <f ca="1">IF($A181&gt;$AJ$21,"",_xll.RiskUniform($AJ$3,$AK$3))</f>
        <v>3.5246319219847244</v>
      </c>
      <c r="AC181" s="23">
        <f ca="1">IF(AB181="","",_xll.RiskUniform($AJ$4,$AK$4)+$AJ$11)</f>
        <v>1574.5240678211887</v>
      </c>
      <c r="AD181" s="23" t="str">
        <f t="shared" si="38"/>
        <v/>
      </c>
      <c r="AE181" s="23" t="str">
        <f t="shared" si="39"/>
        <v/>
      </c>
      <c r="AF181" s="23" t="str">
        <f>IF($A181&gt;$AJ$22,"",_xll.RiskUniform($AJ$3,$AK$3))</f>
        <v/>
      </c>
      <c r="AG181" s="23" t="str">
        <f>IF(AF181="","",_xll.RiskUniform($AJ$4,$AK$4)+$AJ$12)</f>
        <v/>
      </c>
    </row>
    <row r="182" spans="1:33" x14ac:dyDescent="0.2">
      <c r="A182">
        <v>180</v>
      </c>
      <c r="B182" s="23">
        <f t="shared" ca="1" si="40"/>
        <v>10.79639313138809</v>
      </c>
      <c r="C182" s="23">
        <f t="shared" ca="1" si="41"/>
        <v>18.789047205048028</v>
      </c>
      <c r="D182" s="23">
        <f ca="1">IF(A182&gt;$AJ$15,"",_xll.RiskUniform($AJ$3,$AK$3))</f>
        <v>82.73066343616766</v>
      </c>
      <c r="E182" s="23">
        <f ca="1">IF(D182="","",_xll.RiskUniform($AJ$4,$AK$4))</f>
        <v>21.670034598980386</v>
      </c>
      <c r="F182" s="23">
        <f t="shared" ca="1" si="42"/>
        <v>124.31963767364682</v>
      </c>
      <c r="G182" s="23">
        <f t="shared" ca="1" si="43"/>
        <v>439.591873111837</v>
      </c>
      <c r="H182" s="23">
        <f ca="1">IF(A182&gt;$AJ$16,"",_xll.RiskUniform($AJ$3,$AK$3))</f>
        <v>227.48985769808363</v>
      </c>
      <c r="I182" s="23">
        <f ca="1">IF(H182="","",_xll.RiskUniform($AJ$4,$AK$4)+$AJ$6)</f>
        <v>456.83299707582444</v>
      </c>
      <c r="J182" s="23">
        <f t="shared" ca="1" si="44"/>
        <v>232.47548257427712</v>
      </c>
      <c r="K182" s="23">
        <f t="shared" ca="1" si="45"/>
        <v>451.23116304414873</v>
      </c>
      <c r="L182" s="23">
        <f ca="1">IF(A182&gt;$AJ$17,"",_xll.RiskUniform($AJ$3,$AK$3))</f>
        <v>271.27202892156311</v>
      </c>
      <c r="M182" s="23">
        <f ca="1">IF(L182="","",_xll.RiskUniform($AJ$4,$AK$4)+$AJ$7)</f>
        <v>507.59670260977674</v>
      </c>
      <c r="N182" s="23">
        <f t="shared" ca="1" si="46"/>
        <v>440.93096267649105</v>
      </c>
      <c r="O182" s="23">
        <f t="shared" ca="1" si="47"/>
        <v>-867.35984088330906</v>
      </c>
      <c r="P182" s="23">
        <f ca="1">IF($A182&gt;$AJ$18,"",_xll.RiskUniform($AJ$3,$AK$3))</f>
        <v>262.79329971607262</v>
      </c>
      <c r="Q182" s="23">
        <f ca="1">IF(P182="","",_xll.RiskUniform($AJ$4,$AK$4)+$AJ$8)</f>
        <v>973.00216208595157</v>
      </c>
      <c r="R182" s="23">
        <f t="shared" ca="1" si="32"/>
        <v>-720.35191099221606</v>
      </c>
      <c r="S182" s="23">
        <f t="shared" ca="1" si="33"/>
        <v>879.78223525758131</v>
      </c>
      <c r="T182" s="23">
        <f ca="1">IF($A182&gt;$AJ$19,"",_xll.RiskUniform($AJ$3,$AK$3))</f>
        <v>203.31881647344287</v>
      </c>
      <c r="U182" s="23">
        <f ca="1">IF(T182="","",_xll.RiskUniform($AJ$4,$AK$4)+$AJ$9)</f>
        <v>1137.0680090236308</v>
      </c>
      <c r="V182" s="23">
        <f t="shared" ca="1" si="34"/>
        <v>971.97471208642219</v>
      </c>
      <c r="W182" s="23">
        <f t="shared" ca="1" si="35"/>
        <v>881.24843088790806</v>
      </c>
      <c r="X182" s="23">
        <f ca="1">IF($A182&gt;$AJ$20,"",_xll.RiskUniform($AJ$3,$AK$3))</f>
        <v>252.06389356496581</v>
      </c>
      <c r="Y182" s="23">
        <f ca="1">IF(X182="","",_xll.RiskUniform($AJ$4,$AK$4)+$AJ$10)</f>
        <v>1311.9960510145918</v>
      </c>
      <c r="Z182" s="23">
        <f t="shared" ca="1" si="36"/>
        <v>1606.6595020089703</v>
      </c>
      <c r="AA182" s="23">
        <f t="shared" ca="1" si="37"/>
        <v>-361.60369003747934</v>
      </c>
      <c r="AB182" s="23">
        <f ca="1">IF($A182&gt;$AJ$21,"",_xll.RiskUniform($AJ$3,$AK$3))</f>
        <v>100.30958809052503</v>
      </c>
      <c r="AC182" s="23">
        <f ca="1">IF(AB182="","",_xll.RiskUniform($AJ$4,$AK$4)+$AJ$11)</f>
        <v>1646.8491078554932</v>
      </c>
      <c r="AD182" s="23" t="str">
        <f t="shared" si="38"/>
        <v/>
      </c>
      <c r="AE182" s="23" t="str">
        <f t="shared" si="39"/>
        <v/>
      </c>
      <c r="AF182" s="23" t="str">
        <f>IF($A182&gt;$AJ$22,"",_xll.RiskUniform($AJ$3,$AK$3))</f>
        <v/>
      </c>
      <c r="AG182" s="23" t="str">
        <f>IF(AF182="","",_xll.RiskUniform($AJ$4,$AK$4)+$AJ$12)</f>
        <v/>
      </c>
    </row>
    <row r="183" spans="1:33" x14ac:dyDescent="0.2">
      <c r="A183">
        <v>181</v>
      </c>
      <c r="B183" s="23">
        <f t="shared" ca="1" si="40"/>
        <v>88.222736634007148</v>
      </c>
      <c r="C183" s="23">
        <f t="shared" ca="1" si="41"/>
        <v>124.98860500117517</v>
      </c>
      <c r="D183" s="23">
        <f ca="1">IF(A183&gt;$AJ$15,"",_xll.RiskUniform($AJ$3,$AK$3))</f>
        <v>308.83223753150651</v>
      </c>
      <c r="E183" s="23">
        <f ca="1">IF(D183="","",_xll.RiskUniform($AJ$4,$AK$4))</f>
        <v>152.98824346770303</v>
      </c>
      <c r="F183" s="23">
        <f t="shared" ca="1" si="42"/>
        <v>319.18102916374073</v>
      </c>
      <c r="G183" s="23">
        <f t="shared" ca="1" si="43"/>
        <v>-39.389361028169574</v>
      </c>
      <c r="H183" s="23">
        <f ca="1">IF(A183&gt;$AJ$16,"",_xll.RiskUniform($AJ$3,$AK$3))</f>
        <v>87.841807525131642</v>
      </c>
      <c r="I183" s="23">
        <f ca="1">IF(H183="","",_xll.RiskUniform($AJ$4,$AK$4)+$AJ$6)</f>
        <v>321.60231830668164</v>
      </c>
      <c r="J183" s="23">
        <f t="shared" ca="1" si="44"/>
        <v>549.69578436962547</v>
      </c>
      <c r="K183" s="23">
        <f t="shared" ca="1" si="45"/>
        <v>-300.2688581705068</v>
      </c>
      <c r="L183" s="23">
        <f ca="1">IF(A183&gt;$AJ$17,"",_xll.RiskUniform($AJ$3,$AK$3))</f>
        <v>332.50886515892819</v>
      </c>
      <c r="M183" s="23">
        <f ca="1">IF(L183="","",_xll.RiskUniform($AJ$4,$AK$4)+$AJ$7)</f>
        <v>626.35999436486816</v>
      </c>
      <c r="N183" s="23">
        <f t="shared" ca="1" si="46"/>
        <v>726.66635420607759</v>
      </c>
      <c r="O183" s="23">
        <f t="shared" ca="1" si="47"/>
        <v>-271.35995927328781</v>
      </c>
      <c r="P183" s="23">
        <f ca="1">IF($A183&gt;$AJ$18,"",_xll.RiskUniform($AJ$3,$AK$3))</f>
        <v>320.08505600577718</v>
      </c>
      <c r="Q183" s="23">
        <f ca="1">IF(P183="","",_xll.RiskUniform($AJ$4,$AK$4)+$AJ$8)</f>
        <v>775.68048694804304</v>
      </c>
      <c r="R183" s="23">
        <f t="shared" ca="1" si="32"/>
        <v>-1081.2043756707305</v>
      </c>
      <c r="S183" s="23">
        <f t="shared" ca="1" si="33"/>
        <v>189.13826410350234</v>
      </c>
      <c r="T183" s="23">
        <f ca="1">IF($A183&gt;$AJ$19,"",_xll.RiskUniform($AJ$3,$AK$3))</f>
        <v>254.29582433885142</v>
      </c>
      <c r="U183" s="23">
        <f ca="1">IF(T183="","",_xll.RiskUniform($AJ$4,$AK$4)+$AJ$9)</f>
        <v>1097.6229702942719</v>
      </c>
      <c r="V183" s="23">
        <f t="shared" ca="1" si="34"/>
        <v>1206.2403208169826</v>
      </c>
      <c r="W183" s="23">
        <f t="shared" ca="1" si="35"/>
        <v>-852.10139783884324</v>
      </c>
      <c r="X183" s="23">
        <f ca="1">IF($A183&gt;$AJ$20,"",_xll.RiskUniform($AJ$3,$AK$3))</f>
        <v>300.97787906072045</v>
      </c>
      <c r="Y183" s="23">
        <f ca="1">IF(X183="","",_xll.RiskUniform($AJ$4,$AK$4)+$AJ$10)</f>
        <v>1476.8522281405028</v>
      </c>
      <c r="Z183" s="23">
        <f t="shared" ca="1" si="36"/>
        <v>-1676.5650949032101</v>
      </c>
      <c r="AA183" s="23">
        <f t="shared" ca="1" si="37"/>
        <v>-460.84171063126803</v>
      </c>
      <c r="AB183" s="23">
        <f ca="1">IF($A183&gt;$AJ$21,"",_xll.RiskUniform($AJ$3,$AK$3))</f>
        <v>141.63991712254469</v>
      </c>
      <c r="AC183" s="23">
        <f ca="1">IF(AB183="","",_xll.RiskUniform($AJ$4,$AK$4)+$AJ$11)</f>
        <v>1738.7482853206104</v>
      </c>
      <c r="AD183" s="23" t="str">
        <f t="shared" si="38"/>
        <v/>
      </c>
      <c r="AE183" s="23" t="str">
        <f t="shared" si="39"/>
        <v/>
      </c>
      <c r="AF183" s="23" t="str">
        <f>IF($A183&gt;$AJ$22,"",_xll.RiskUniform($AJ$3,$AK$3))</f>
        <v/>
      </c>
      <c r="AG183" s="23" t="str">
        <f>IF(AF183="","",_xll.RiskUniform($AJ$4,$AK$4)+$AJ$12)</f>
        <v/>
      </c>
    </row>
    <row r="184" spans="1:33" x14ac:dyDescent="0.2">
      <c r="A184">
        <v>182</v>
      </c>
      <c r="B184" s="23">
        <f t="shared" ca="1" si="40"/>
        <v>-16.883265558490987</v>
      </c>
      <c r="C184" s="23">
        <f t="shared" ca="1" si="41"/>
        <v>63.06322574599308</v>
      </c>
      <c r="D184" s="23">
        <f ca="1">IF(A184&gt;$AJ$15,"",_xll.RiskUniform($AJ$3,$AK$3))</f>
        <v>202.89431137838838</v>
      </c>
      <c r="E184" s="23">
        <f ca="1">IF(D184="","",_xll.RiskUniform($AJ$4,$AK$4))</f>
        <v>65.284110604408269</v>
      </c>
      <c r="F184" s="23">
        <f t="shared" ca="1" si="42"/>
        <v>168.34617455353705</v>
      </c>
      <c r="G184" s="23">
        <f t="shared" ca="1" si="43"/>
        <v>-222.75829854123066</v>
      </c>
      <c r="H184" s="23">
        <f ca="1">IF(A184&gt;$AJ$16,"",_xll.RiskUniform($AJ$3,$AK$3))</f>
        <v>193.85510941722848</v>
      </c>
      <c r="I184" s="23">
        <f ca="1">IF(H184="","",_xll.RiskUniform($AJ$4,$AK$4)+$AJ$6)</f>
        <v>279.21621381251128</v>
      </c>
      <c r="J184" s="23">
        <f t="shared" ca="1" si="44"/>
        <v>-311.3399054255317</v>
      </c>
      <c r="K184" s="23">
        <f t="shared" ca="1" si="45"/>
        <v>513.15860388179317</v>
      </c>
      <c r="L184" s="23">
        <f ca="1">IF(A184&gt;$AJ$17,"",_xll.RiskUniform($AJ$3,$AK$3))</f>
        <v>303.70903185683301</v>
      </c>
      <c r="M184" s="23">
        <f ca="1">IF(L184="","",_xll.RiskUniform($AJ$4,$AK$4)+$AJ$7)</f>
        <v>600.22020079991489</v>
      </c>
      <c r="N184" s="23">
        <f t="shared" ca="1" si="46"/>
        <v>41.079330860624765</v>
      </c>
      <c r="O184" s="23">
        <f t="shared" ca="1" si="47"/>
        <v>922.36494759195227</v>
      </c>
      <c r="P184" s="23">
        <f ca="1">IF($A184&gt;$AJ$18,"",_xll.RiskUniform($AJ$3,$AK$3))</f>
        <v>315.68555413764619</v>
      </c>
      <c r="Q184" s="23">
        <f ca="1">IF(P184="","",_xll.RiskUniform($AJ$4,$AK$4)+$AJ$8)</f>
        <v>923.27926867782617</v>
      </c>
      <c r="R184" s="23">
        <f t="shared" ca="1" si="32"/>
        <v>-1103.3396232192049</v>
      </c>
      <c r="S184" s="23">
        <f t="shared" ca="1" si="33"/>
        <v>-159.34941845988743</v>
      </c>
      <c r="T184" s="23">
        <f ca="1">IF($A184&gt;$AJ$19,"",_xll.RiskUniform($AJ$3,$AK$3))</f>
        <v>179.21421410981753</v>
      </c>
      <c r="U184" s="23">
        <f ca="1">IF(T184="","",_xll.RiskUniform($AJ$4,$AK$4)+$AJ$9)</f>
        <v>1114.7872269312209</v>
      </c>
      <c r="V184" s="23">
        <f t="shared" ca="1" si="34"/>
        <v>966.72959277668917</v>
      </c>
      <c r="W184" s="23">
        <f t="shared" ca="1" si="35"/>
        <v>-832.60540457888806</v>
      </c>
      <c r="X184" s="23">
        <f ca="1">IF($A184&gt;$AJ$20,"",_xll.RiskUniform($AJ$3,$AK$3))</f>
        <v>288.31552934328926</v>
      </c>
      <c r="Y184" s="23">
        <f ca="1">IF(X184="","",_xll.RiskUniform($AJ$4,$AK$4)+$AJ$10)</f>
        <v>1275.8518194853809</v>
      </c>
      <c r="Z184" s="23">
        <f t="shared" ca="1" si="36"/>
        <v>-1182.5430406826945</v>
      </c>
      <c r="AA184" s="23">
        <f t="shared" ca="1" si="37"/>
        <v>-1151.3877212237701</v>
      </c>
      <c r="AB184" s="23">
        <f ca="1">IF($A184&gt;$AJ$21,"",_xll.RiskUniform($AJ$3,$AK$3))</f>
        <v>255.24105503505865</v>
      </c>
      <c r="AC184" s="23">
        <f ca="1">IF(AB184="","",_xll.RiskUniform($AJ$4,$AK$4)+$AJ$11)</f>
        <v>1650.4853006470366</v>
      </c>
      <c r="AD184" s="23" t="str">
        <f t="shared" si="38"/>
        <v/>
      </c>
      <c r="AE184" s="23" t="str">
        <f t="shared" si="39"/>
        <v/>
      </c>
      <c r="AF184" s="23" t="str">
        <f>IF($A184&gt;$AJ$22,"",_xll.RiskUniform($AJ$3,$AK$3))</f>
        <v/>
      </c>
      <c r="AG184" s="23" t="str">
        <f>IF(AF184="","",_xll.RiskUniform($AJ$4,$AK$4)+$AJ$12)</f>
        <v/>
      </c>
    </row>
    <row r="185" spans="1:33" x14ac:dyDescent="0.2">
      <c r="A185">
        <v>183</v>
      </c>
      <c r="B185" s="23">
        <f t="shared" ca="1" si="40"/>
        <v>-2.6801947814616747</v>
      </c>
      <c r="C185" s="23">
        <f t="shared" ca="1" si="41"/>
        <v>39.710730844054879</v>
      </c>
      <c r="D185" s="23">
        <f ca="1">IF(A185&gt;$AJ$15,"",_xll.RiskUniform($AJ$3,$AK$3))</f>
        <v>83.319596076101675</v>
      </c>
      <c r="E185" s="23">
        <f ca="1">IF(D185="","",_xll.RiskUniform($AJ$4,$AK$4))</f>
        <v>39.801075214566076</v>
      </c>
      <c r="F185" s="23">
        <f t="shared" ca="1" si="42"/>
        <v>431.58380273772019</v>
      </c>
      <c r="G185" s="23">
        <f t="shared" ca="1" si="43"/>
        <v>165.75776337205377</v>
      </c>
      <c r="H185" s="23">
        <f ca="1">IF(A185&gt;$AJ$16,"",_xll.RiskUniform($AJ$3,$AK$3))</f>
        <v>327.09233334972566</v>
      </c>
      <c r="I185" s="23">
        <f ca="1">IF(H185="","",_xll.RiskUniform($AJ$4,$AK$4)+$AJ$6)</f>
        <v>462.32046775332924</v>
      </c>
      <c r="J185" s="23">
        <f t="shared" ca="1" si="44"/>
        <v>380.66421667984088</v>
      </c>
      <c r="K185" s="23">
        <f t="shared" ca="1" si="45"/>
        <v>485.8017465140581</v>
      </c>
      <c r="L185" s="23">
        <f ca="1">IF(A185&gt;$AJ$17,"",_xll.RiskUniform($AJ$3,$AK$3))</f>
        <v>88.870742783108412</v>
      </c>
      <c r="M185" s="23">
        <f ca="1">IF(L185="","",_xll.RiskUniform($AJ$4,$AK$4)+$AJ$7)</f>
        <v>617.17791825095787</v>
      </c>
      <c r="N185" s="23">
        <f t="shared" ca="1" si="46"/>
        <v>-714.72505611058341</v>
      </c>
      <c r="O185" s="23">
        <f t="shared" ca="1" si="47"/>
        <v>448.36424741770861</v>
      </c>
      <c r="P185" s="23">
        <f ca="1">IF($A185&gt;$AJ$18,"",_xll.RiskUniform($AJ$3,$AK$3))</f>
        <v>121.96184466234151</v>
      </c>
      <c r="Q185" s="23">
        <f ca="1">IF(P185="","",_xll.RiskUniform($AJ$4,$AK$4)+$AJ$8)</f>
        <v>843.71938711560074</v>
      </c>
      <c r="R185" s="23">
        <f t="shared" ca="1" si="32"/>
        <v>-207.13495315534263</v>
      </c>
      <c r="S185" s="23">
        <f t="shared" ca="1" si="33"/>
        <v>-1189.1486957626651</v>
      </c>
      <c r="T185" s="23">
        <f ca="1">IF($A185&gt;$AJ$19,"",_xll.RiskUniform($AJ$3,$AK$3))</f>
        <v>243.30097335832644</v>
      </c>
      <c r="U185" s="23">
        <f ca="1">IF(T185="","",_xll.RiskUniform($AJ$4,$AK$4)+$AJ$9)</f>
        <v>1207.0540623570732</v>
      </c>
      <c r="V185" s="23">
        <f t="shared" ca="1" si="34"/>
        <v>-1231.2995323147397</v>
      </c>
      <c r="W185" s="23">
        <f t="shared" ca="1" si="35"/>
        <v>508.87516183157476</v>
      </c>
      <c r="X185" s="23">
        <f ca="1">IF($A185&gt;$AJ$20,"",_xll.RiskUniform($AJ$3,$AK$3))</f>
        <v>279.20984163563264</v>
      </c>
      <c r="Y185" s="23">
        <f ca="1">IF(X185="","",_xll.RiskUniform($AJ$4,$AK$4)+$AJ$10)</f>
        <v>1332.3109504194613</v>
      </c>
      <c r="Z185" s="23">
        <f t="shared" ca="1" si="36"/>
        <v>848.28531416799899</v>
      </c>
      <c r="AA185" s="23">
        <f t="shared" ca="1" si="37"/>
        <v>-1516.9810921698954</v>
      </c>
      <c r="AB185" s="23">
        <f ca="1">IF($A185&gt;$AJ$21,"",_xll.RiskUniform($AJ$3,$AK$3))</f>
        <v>99.470042409759515</v>
      </c>
      <c r="AC185" s="23">
        <f ca="1">IF(AB185="","",_xll.RiskUniform($AJ$4,$AK$4)+$AJ$11)</f>
        <v>1738.0505194711889</v>
      </c>
      <c r="AD185" s="23" t="str">
        <f t="shared" si="38"/>
        <v/>
      </c>
      <c r="AE185" s="23" t="str">
        <f t="shared" si="39"/>
        <v/>
      </c>
      <c r="AF185" s="23" t="str">
        <f>IF($A185&gt;$AJ$22,"",_xll.RiskUniform($AJ$3,$AK$3))</f>
        <v/>
      </c>
      <c r="AG185" s="23" t="str">
        <f>IF(AF185="","",_xll.RiskUniform($AJ$4,$AK$4)+$AJ$12)</f>
        <v/>
      </c>
    </row>
    <row r="186" spans="1:33" x14ac:dyDescent="0.2">
      <c r="A186">
        <v>184</v>
      </c>
      <c r="B186" s="23">
        <f t="shared" ca="1" si="40"/>
        <v>-46.561011268788278</v>
      </c>
      <c r="C186" s="23">
        <f t="shared" ca="1" si="41"/>
        <v>74.148731869253879</v>
      </c>
      <c r="D186" s="23">
        <f ca="1">IF(A186&gt;$AJ$15,"",_xll.RiskUniform($AJ$3,$AK$3))</f>
        <v>127.79521369730094</v>
      </c>
      <c r="E186" s="23">
        <f ca="1">IF(D186="","",_xll.RiskUniform($AJ$4,$AK$4))</f>
        <v>87.555480743302041</v>
      </c>
      <c r="F186" s="23">
        <f t="shared" ca="1" si="42"/>
        <v>-298.05734207922404</v>
      </c>
      <c r="G186" s="23">
        <f t="shared" ca="1" si="43"/>
        <v>125.41838971941195</v>
      </c>
      <c r="H186" s="23">
        <f ca="1">IF(A186&gt;$AJ$16,"",_xll.RiskUniform($AJ$3,$AK$3))</f>
        <v>291.76982074578797</v>
      </c>
      <c r="I186" s="23">
        <f ca="1">IF(H186="","",_xll.RiskUniform($AJ$4,$AK$4)+$AJ$6)</f>
        <v>323.36968263450717</v>
      </c>
      <c r="J186" s="23">
        <f t="shared" ca="1" si="44"/>
        <v>352.83415675411106</v>
      </c>
      <c r="K186" s="23">
        <f t="shared" ca="1" si="45"/>
        <v>443.72204704272946</v>
      </c>
      <c r="L186" s="23">
        <f ca="1">IF(A186&gt;$AJ$17,"",_xll.RiskUniform($AJ$3,$AK$3))</f>
        <v>201.96093770196194</v>
      </c>
      <c r="M186" s="23">
        <f ca="1">IF(L186="","",_xll.RiskUniform($AJ$4,$AK$4)+$AJ$7)</f>
        <v>566.90492783550121</v>
      </c>
      <c r="N186" s="23">
        <f t="shared" ca="1" si="46"/>
        <v>-471.13190821178335</v>
      </c>
      <c r="O186" s="23">
        <f t="shared" ca="1" si="47"/>
        <v>-605.1149247599194</v>
      </c>
      <c r="P186" s="23">
        <f ca="1">IF($A186&gt;$AJ$18,"",_xll.RiskUniform($AJ$3,$AK$3))</f>
        <v>311.92692463718652</v>
      </c>
      <c r="Q186" s="23">
        <f ca="1">IF(P186="","",_xll.RiskUniform($AJ$4,$AK$4)+$AJ$8)</f>
        <v>766.89591673347638</v>
      </c>
      <c r="R186" s="23">
        <f t="shared" ca="1" si="32"/>
        <v>-857.09813301278905</v>
      </c>
      <c r="S186" s="23">
        <f t="shared" ca="1" si="33"/>
        <v>784.16373460028365</v>
      </c>
      <c r="T186" s="23">
        <f ca="1">IF($A186&gt;$AJ$19,"",_xll.RiskUniform($AJ$3,$AK$3))</f>
        <v>329.12623924918847</v>
      </c>
      <c r="U186" s="23">
        <f ca="1">IF(T186="","",_xll.RiskUniform($AJ$4,$AK$4)+$AJ$9)</f>
        <v>1161.692718525976</v>
      </c>
      <c r="V186" s="23">
        <f t="shared" ca="1" si="34"/>
        <v>1188.5485688644681</v>
      </c>
      <c r="W186" s="23">
        <f t="shared" ca="1" si="35"/>
        <v>-509.29844288725548</v>
      </c>
      <c r="X186" s="23">
        <f ca="1">IF($A186&gt;$AJ$20,"",_xll.RiskUniform($AJ$3,$AK$3))</f>
        <v>313.75443009395161</v>
      </c>
      <c r="Y186" s="23">
        <f ca="1">IF(X186="","",_xll.RiskUniform($AJ$4,$AK$4)+$AJ$10)</f>
        <v>1293.0709974619176</v>
      </c>
      <c r="Z186" s="23">
        <f t="shared" ca="1" si="36"/>
        <v>-1460.4741036999801</v>
      </c>
      <c r="AA186" s="23">
        <f t="shared" ca="1" si="37"/>
        <v>819.43074792340656</v>
      </c>
      <c r="AB186" s="23">
        <f ca="1">IF($A186&gt;$AJ$21,"",_xll.RiskUniform($AJ$3,$AK$3))</f>
        <v>291.6568129539944</v>
      </c>
      <c r="AC186" s="23">
        <f ca="1">IF(AB186="","",_xll.RiskUniform($AJ$4,$AK$4)+$AJ$11)</f>
        <v>1674.6496225242381</v>
      </c>
      <c r="AD186" s="23" t="str">
        <f t="shared" si="38"/>
        <v/>
      </c>
      <c r="AE186" s="23" t="str">
        <f t="shared" si="39"/>
        <v/>
      </c>
      <c r="AF186" s="23" t="str">
        <f>IF($A186&gt;$AJ$22,"",_xll.RiskUniform($AJ$3,$AK$3))</f>
        <v/>
      </c>
      <c r="AG186" s="23" t="str">
        <f>IF(AF186="","",_xll.RiskUniform($AJ$4,$AK$4)+$AJ$12)</f>
        <v/>
      </c>
    </row>
    <row r="187" spans="1:33" x14ac:dyDescent="0.2">
      <c r="A187">
        <v>185</v>
      </c>
      <c r="B187" s="23">
        <f t="shared" ca="1" si="40"/>
        <v>105.54965168237092</v>
      </c>
      <c r="C187" s="23">
        <f t="shared" ca="1" si="41"/>
        <v>30.531927072384942</v>
      </c>
      <c r="D187" s="23">
        <f ca="1">IF(A187&gt;$AJ$15,"",_xll.RiskUniform($AJ$3,$AK$3))</f>
        <v>213.90988068728035</v>
      </c>
      <c r="E187" s="23">
        <f ca="1">IF(D187="","",_xll.RiskUniform($AJ$4,$AK$4))</f>
        <v>109.87687445965716</v>
      </c>
      <c r="F187" s="23">
        <f t="shared" ca="1" si="42"/>
        <v>-351.58398277808584</v>
      </c>
      <c r="G187" s="23">
        <f t="shared" ca="1" si="43"/>
        <v>-159.8589638376192</v>
      </c>
      <c r="H187" s="23">
        <f ca="1">IF(A187&gt;$AJ$16,"",_xll.RiskUniform($AJ$3,$AK$3))</f>
        <v>179.49752203683815</v>
      </c>
      <c r="I187" s="23">
        <f ca="1">IF(H187="","",_xll.RiskUniform($AJ$4,$AK$4)+$AJ$6)</f>
        <v>386.22038432135946</v>
      </c>
      <c r="J187" s="23">
        <f t="shared" ca="1" si="44"/>
        <v>-39.347648836477987</v>
      </c>
      <c r="K187" s="23">
        <f t="shared" ca="1" si="45"/>
        <v>-611.98104066131452</v>
      </c>
      <c r="L187" s="23">
        <f ca="1">IF(A187&gt;$AJ$17,"",_xll.RiskUniform($AJ$3,$AK$3))</f>
        <v>42.347293666120429</v>
      </c>
      <c r="M187" s="23">
        <f ca="1">IF(L187="","",_xll.RiskUniform($AJ$4,$AK$4)+$AJ$7)</f>
        <v>613.24467514839807</v>
      </c>
      <c r="N187" s="23">
        <f t="shared" ca="1" si="46"/>
        <v>-906.25532832376166</v>
      </c>
      <c r="O187" s="23">
        <f t="shared" ca="1" si="47"/>
        <v>146.57265345130725</v>
      </c>
      <c r="P187" s="23">
        <f ca="1">IF($A187&gt;$AJ$18,"",_xll.RiskUniform($AJ$3,$AK$3))</f>
        <v>34.39717328766794</v>
      </c>
      <c r="Q187" s="23">
        <f ca="1">IF(P187="","",_xll.RiskUniform($AJ$4,$AK$4)+$AJ$8)</f>
        <v>918.03173303266931</v>
      </c>
      <c r="R187" s="23">
        <f t="shared" ca="1" si="32"/>
        <v>1191.1980969775284</v>
      </c>
      <c r="S187" s="23">
        <f t="shared" ca="1" si="33"/>
        <v>-329.36879950567106</v>
      </c>
      <c r="T187" s="23">
        <f ca="1">IF($A187&gt;$AJ$19,"",_xll.RiskUniform($AJ$3,$AK$3))</f>
        <v>163.09305580349908</v>
      </c>
      <c r="U187" s="23">
        <f ca="1">IF(T187="","",_xll.RiskUniform($AJ$4,$AK$4)+$AJ$9)</f>
        <v>1235.8951057151621</v>
      </c>
      <c r="V187" s="23">
        <f t="shared" ca="1" si="34"/>
        <v>-756.59092707993852</v>
      </c>
      <c r="W187" s="23">
        <f t="shared" ca="1" si="35"/>
        <v>-1031.7415136391842</v>
      </c>
      <c r="X187" s="23">
        <f ca="1">IF($A187&gt;$AJ$20,"",_xll.RiskUniform($AJ$3,$AK$3))</f>
        <v>280.53980596215706</v>
      </c>
      <c r="Y187" s="23">
        <f ca="1">IF(X187="","",_xll.RiskUniform($AJ$4,$AK$4)+$AJ$10)</f>
        <v>1279.4218936324935</v>
      </c>
      <c r="Z187" s="23">
        <f t="shared" ca="1" si="36"/>
        <v>1241.1058144475523</v>
      </c>
      <c r="AA187" s="23">
        <f t="shared" ca="1" si="37"/>
        <v>-1145.1156939638602</v>
      </c>
      <c r="AB187" s="23">
        <f ca="1">IF($A187&gt;$AJ$21,"",_xll.RiskUniform($AJ$3,$AK$3))</f>
        <v>87.219401287126288</v>
      </c>
      <c r="AC187" s="23">
        <f ca="1">IF(AB187="","",_xll.RiskUniform($AJ$4,$AK$4)+$AJ$11)</f>
        <v>1688.6780614486158</v>
      </c>
      <c r="AD187" s="23" t="str">
        <f t="shared" si="38"/>
        <v/>
      </c>
      <c r="AE187" s="23" t="str">
        <f t="shared" si="39"/>
        <v/>
      </c>
      <c r="AF187" s="23" t="str">
        <f>IF($A187&gt;$AJ$22,"",_xll.RiskUniform($AJ$3,$AK$3))</f>
        <v/>
      </c>
      <c r="AG187" s="23" t="str">
        <f>IF(AF187="","",_xll.RiskUniform($AJ$4,$AK$4)+$AJ$12)</f>
        <v/>
      </c>
    </row>
    <row r="188" spans="1:33" x14ac:dyDescent="0.2">
      <c r="A188">
        <v>186</v>
      </c>
      <c r="B188" s="23">
        <f t="shared" ca="1" si="40"/>
        <v>-26.10797712064732</v>
      </c>
      <c r="C188" s="23">
        <f t="shared" ca="1" si="41"/>
        <v>207.18697656331366</v>
      </c>
      <c r="D188" s="23">
        <f ca="1">IF(A188&gt;$AJ$15,"",_xll.RiskUniform($AJ$3,$AK$3))</f>
        <v>328.42178327714214</v>
      </c>
      <c r="E188" s="23">
        <f ca="1">IF(D188="","",_xll.RiskUniform($AJ$4,$AK$4))</f>
        <v>208.82545277522883</v>
      </c>
      <c r="F188" s="23">
        <f t="shared" ca="1" si="42"/>
        <v>-279.28981767228959</v>
      </c>
      <c r="G188" s="23">
        <f t="shared" ca="1" si="43"/>
        <v>-380.23822602048921</v>
      </c>
      <c r="H188" s="23">
        <f ca="1">IF(A188&gt;$AJ$16,"",_xll.RiskUniform($AJ$3,$AK$3))</f>
        <v>117.17620915678867</v>
      </c>
      <c r="I188" s="23">
        <f ca="1">IF(H188="","",_xll.RiskUniform($AJ$4,$AK$4)+$AJ$6)</f>
        <v>471.7879934701914</v>
      </c>
      <c r="J188" s="23">
        <f t="shared" ca="1" si="44"/>
        <v>-259.51413848169921</v>
      </c>
      <c r="K188" s="23">
        <f t="shared" ca="1" si="45"/>
        <v>692.49837742901639</v>
      </c>
      <c r="L188" s="23">
        <f ca="1">IF(A188&gt;$AJ$17,"",_xll.RiskUniform($AJ$3,$AK$3))</f>
        <v>297.23905770886336</v>
      </c>
      <c r="M188" s="23">
        <f ca="1">IF(L188="","",_xll.RiskUniform($AJ$4,$AK$4)+$AJ$7)</f>
        <v>739.5279513403932</v>
      </c>
      <c r="N188" s="23">
        <f t="shared" ca="1" si="46"/>
        <v>659.28513242120823</v>
      </c>
      <c r="O188" s="23">
        <f t="shared" ca="1" si="47"/>
        <v>518.55273772025146</v>
      </c>
      <c r="P188" s="23">
        <f ca="1">IF($A188&gt;$AJ$18,"",_xll.RiskUniform($AJ$3,$AK$3))</f>
        <v>245.7107052460531</v>
      </c>
      <c r="Q188" s="23">
        <f ca="1">IF(P188="","",_xll.RiskUniform($AJ$4,$AK$4)+$AJ$8)</f>
        <v>838.78115598099714</v>
      </c>
      <c r="R188" s="23">
        <f t="shared" ca="1" si="32"/>
        <v>-1064.1107662225254</v>
      </c>
      <c r="S188" s="23">
        <f t="shared" ca="1" si="33"/>
        <v>603.89296456383988</v>
      </c>
      <c r="T188" s="23">
        <f ca="1">IF($A188&gt;$AJ$19,"",_xll.RiskUniform($AJ$3,$AK$3))</f>
        <v>323.06785657291556</v>
      </c>
      <c r="U188" s="23">
        <f ca="1">IF(T188="","",_xll.RiskUniform($AJ$4,$AK$4)+$AJ$9)</f>
        <v>1223.5270472859982</v>
      </c>
      <c r="V188" s="23">
        <f t="shared" ca="1" si="34"/>
        <v>-1258.2444073696604</v>
      </c>
      <c r="W188" s="23">
        <f t="shared" ca="1" si="35"/>
        <v>-31.587562851255797</v>
      </c>
      <c r="X188" s="23">
        <f ca="1">IF($A188&gt;$AJ$20,"",_xll.RiskUniform($AJ$3,$AK$3))</f>
        <v>147.67995391989012</v>
      </c>
      <c r="Y188" s="23">
        <f ca="1">IF(X188="","",_xll.RiskUniform($AJ$4,$AK$4)+$AJ$10)</f>
        <v>1258.6408394788045</v>
      </c>
      <c r="Z188" s="23">
        <f t="shared" ca="1" si="36"/>
        <v>-1352.764908948988</v>
      </c>
      <c r="AA188" s="23">
        <f t="shared" ca="1" si="37"/>
        <v>709.35251236489069</v>
      </c>
      <c r="AB188" s="23">
        <f ca="1">IF($A188&gt;$AJ$21,"",_xll.RiskUniform($AJ$3,$AK$3))</f>
        <v>46.640934963814402</v>
      </c>
      <c r="AC188" s="23">
        <f ca="1">IF(AB188="","",_xll.RiskUniform($AJ$4,$AK$4)+$AJ$11)</f>
        <v>1527.4664924907997</v>
      </c>
      <c r="AD188" s="23" t="str">
        <f t="shared" si="38"/>
        <v/>
      </c>
      <c r="AE188" s="23" t="str">
        <f t="shared" si="39"/>
        <v/>
      </c>
      <c r="AF188" s="23" t="str">
        <f>IF($A188&gt;$AJ$22,"",_xll.RiskUniform($AJ$3,$AK$3))</f>
        <v/>
      </c>
      <c r="AG188" s="23" t="str">
        <f>IF(AF188="","",_xll.RiskUniform($AJ$4,$AK$4)+$AJ$12)</f>
        <v/>
      </c>
    </row>
    <row r="189" spans="1:33" x14ac:dyDescent="0.2">
      <c r="A189">
        <v>187</v>
      </c>
      <c r="B189" s="23">
        <f t="shared" ca="1" si="40"/>
        <v>47.361663903658432</v>
      </c>
      <c r="C189" s="23">
        <f t="shared" ca="1" si="41"/>
        <v>-25.649080270004315</v>
      </c>
      <c r="D189" s="23">
        <f ca="1">IF(A189&gt;$AJ$15,"",_xll.RiskUniform($AJ$3,$AK$3))</f>
        <v>213.1319618365105</v>
      </c>
      <c r="E189" s="23">
        <f ca="1">IF(D189="","",_xll.RiskUniform($AJ$4,$AK$4))</f>
        <v>53.86095549115543</v>
      </c>
      <c r="F189" s="23">
        <f t="shared" ca="1" si="42"/>
        <v>-333.01754471414841</v>
      </c>
      <c r="G189" s="23">
        <f t="shared" ca="1" si="43"/>
        <v>-223.00469209352636</v>
      </c>
      <c r="H189" s="23">
        <f ca="1">IF(A189&gt;$AJ$16,"",_xll.RiskUniform($AJ$3,$AK$3))</f>
        <v>66.563509820131884</v>
      </c>
      <c r="I189" s="23">
        <f ca="1">IF(H189="","",_xll.RiskUniform($AJ$4,$AK$4)+$AJ$6)</f>
        <v>400.78894418779612</v>
      </c>
      <c r="J189" s="23">
        <f t="shared" ca="1" si="44"/>
        <v>-693.71915520342804</v>
      </c>
      <c r="K189" s="23">
        <f t="shared" ca="1" si="45"/>
        <v>225.22243742012182</v>
      </c>
      <c r="L189" s="23">
        <f ca="1">IF(A189&gt;$AJ$17,"",_xll.RiskUniform($AJ$3,$AK$3))</f>
        <v>235.3055252215272</v>
      </c>
      <c r="M189" s="23">
        <f ca="1">IF(L189="","",_xll.RiskUniform($AJ$4,$AK$4)+$AJ$7)</f>
        <v>729.36370393214565</v>
      </c>
      <c r="N189" s="23">
        <f t="shared" ca="1" si="46"/>
        <v>-759.65360654044889</v>
      </c>
      <c r="O189" s="23">
        <f t="shared" ca="1" si="47"/>
        <v>-480.30807494552454</v>
      </c>
      <c r="P189" s="23">
        <f ca="1">IF($A189&gt;$AJ$18,"",_xll.RiskUniform($AJ$3,$AK$3))</f>
        <v>242.46644621039718</v>
      </c>
      <c r="Q189" s="23">
        <f ca="1">IF(P189="","",_xll.RiskUniform($AJ$4,$AK$4)+$AJ$8)</f>
        <v>898.75995059180661</v>
      </c>
      <c r="R189" s="23">
        <f t="shared" ca="1" si="32"/>
        <v>-918.38178556997241</v>
      </c>
      <c r="S189" s="23">
        <f t="shared" ca="1" si="33"/>
        <v>724.39827222688893</v>
      </c>
      <c r="T189" s="23">
        <f ca="1">IF($A189&gt;$AJ$19,"",_xll.RiskUniform($AJ$3,$AK$3))</f>
        <v>348.04892456677493</v>
      </c>
      <c r="U189" s="23">
        <f ca="1">IF(T189="","",_xll.RiskUniform($AJ$4,$AK$4)+$AJ$9)</f>
        <v>1169.6913955706405</v>
      </c>
      <c r="V189" s="23">
        <f t="shared" ca="1" si="34"/>
        <v>-1155.1616640545867</v>
      </c>
      <c r="W189" s="23">
        <f t="shared" ca="1" si="35"/>
        <v>-862.38900388398417</v>
      </c>
      <c r="X189" s="23">
        <f ca="1">IF($A189&gt;$AJ$20,"",_xll.RiskUniform($AJ$3,$AK$3))</f>
        <v>98.030663414127687</v>
      </c>
      <c r="Y189" s="23">
        <f ca="1">IF(X189="","",_xll.RiskUniform($AJ$4,$AK$4)+$AJ$10)</f>
        <v>1441.566253809159</v>
      </c>
      <c r="Z189" s="23">
        <f t="shared" ca="1" si="36"/>
        <v>-1250.5120684761498</v>
      </c>
      <c r="AA189" s="23">
        <f t="shared" ca="1" si="37"/>
        <v>1049.8455771040642</v>
      </c>
      <c r="AB189" s="23">
        <f ca="1">IF($A189&gt;$AJ$21,"",_xll.RiskUniform($AJ$3,$AK$3))</f>
        <v>260.0538045581211</v>
      </c>
      <c r="AC189" s="23">
        <f ca="1">IF(AB189="","",_xll.RiskUniform($AJ$4,$AK$4)+$AJ$11)</f>
        <v>1632.7756028216077</v>
      </c>
      <c r="AD189" s="23" t="str">
        <f t="shared" si="38"/>
        <v/>
      </c>
      <c r="AE189" s="23" t="str">
        <f t="shared" si="39"/>
        <v/>
      </c>
      <c r="AF189" s="23" t="str">
        <f>IF($A189&gt;$AJ$22,"",_xll.RiskUniform($AJ$3,$AK$3))</f>
        <v/>
      </c>
      <c r="AG189" s="23" t="str">
        <f>IF(AF189="","",_xll.RiskUniform($AJ$4,$AK$4)+$AJ$12)</f>
        <v/>
      </c>
    </row>
    <row r="190" spans="1:33" x14ac:dyDescent="0.2">
      <c r="A190">
        <v>188</v>
      </c>
      <c r="B190" s="23">
        <f t="shared" ca="1" si="40"/>
        <v>-66.618327938083397</v>
      </c>
      <c r="C190" s="23">
        <f t="shared" ca="1" si="41"/>
        <v>-179.44593646811026</v>
      </c>
      <c r="D190" s="23">
        <f ca="1">IF(A190&gt;$AJ$15,"",_xll.RiskUniform($AJ$3,$AK$3))</f>
        <v>136.30380625854994</v>
      </c>
      <c r="E190" s="23">
        <f ca="1">IF(D190="","",_xll.RiskUniform($AJ$4,$AK$4))</f>
        <v>191.41276272020914</v>
      </c>
      <c r="F190" s="23">
        <f t="shared" ca="1" si="42"/>
        <v>20.808162851873949</v>
      </c>
      <c r="G190" s="23">
        <f t="shared" ca="1" si="43"/>
        <v>-354.0300179803433</v>
      </c>
      <c r="H190" s="23">
        <f ca="1">IF(A190&gt;$AJ$16,"",_xll.RiskUniform($AJ$3,$AK$3))</f>
        <v>11.054281884722798</v>
      </c>
      <c r="I190" s="23">
        <f ca="1">IF(H190="","",_xll.RiskUniform($AJ$4,$AK$4)+$AJ$6)</f>
        <v>354.64099209261235</v>
      </c>
      <c r="J190" s="23">
        <f t="shared" ca="1" si="44"/>
        <v>264.15569996054671</v>
      </c>
      <c r="K190" s="23">
        <f t="shared" ca="1" si="45"/>
        <v>-516.69951465358929</v>
      </c>
      <c r="L190" s="23">
        <f ca="1">IF(A190&gt;$AJ$17,"",_xll.RiskUniform($AJ$3,$AK$3))</f>
        <v>105.71595031777643</v>
      </c>
      <c r="M190" s="23">
        <f ca="1">IF(L190="","",_xll.RiskUniform($AJ$4,$AK$4)+$AJ$7)</f>
        <v>580.30735155165928</v>
      </c>
      <c r="N190" s="23">
        <f t="shared" ca="1" si="46"/>
        <v>-544.57703567045371</v>
      </c>
      <c r="O190" s="23">
        <f t="shared" ca="1" si="47"/>
        <v>-708.1176964584148</v>
      </c>
      <c r="P190" s="23">
        <f ca="1">IF($A190&gt;$AJ$18,"",_xll.RiskUniform($AJ$3,$AK$3))</f>
        <v>274.23377592137376</v>
      </c>
      <c r="Q190" s="23">
        <f ca="1">IF(P190="","",_xll.RiskUniform($AJ$4,$AK$4)+$AJ$8)</f>
        <v>893.3055579235978</v>
      </c>
      <c r="R190" s="23">
        <f t="shared" ca="1" si="32"/>
        <v>1064.568996939453</v>
      </c>
      <c r="S190" s="23">
        <f t="shared" ca="1" si="33"/>
        <v>-164.60434973885617</v>
      </c>
      <c r="T190" s="23">
        <f ca="1">IF($A190&gt;$AJ$19,"",_xll.RiskUniform($AJ$3,$AK$3))</f>
        <v>207.1917093084958</v>
      </c>
      <c r="U190" s="23">
        <f ca="1">IF(T190="","",_xll.RiskUniform($AJ$4,$AK$4)+$AJ$9)</f>
        <v>1077.2194489506883</v>
      </c>
      <c r="V190" s="23">
        <f t="shared" ca="1" si="34"/>
        <v>314.96279413202018</v>
      </c>
      <c r="W190" s="23">
        <f t="shared" ca="1" si="35"/>
        <v>1320.6615423624521</v>
      </c>
      <c r="X190" s="23">
        <f ca="1">IF($A190&gt;$AJ$20,"",_xll.RiskUniform($AJ$3,$AK$3))</f>
        <v>208.68179600560742</v>
      </c>
      <c r="Y190" s="23">
        <f ca="1">IF(X190="","",_xll.RiskUniform($AJ$4,$AK$4)+$AJ$10)</f>
        <v>1357.6996984468326</v>
      </c>
      <c r="Z190" s="23">
        <f t="shared" ca="1" si="36"/>
        <v>-1485.2418145598072</v>
      </c>
      <c r="AA190" s="23">
        <f t="shared" ca="1" si="37"/>
        <v>-802.11243074002084</v>
      </c>
      <c r="AB190" s="23">
        <f ca="1">IF($A190&gt;$AJ$21,"",_xll.RiskUniform($AJ$3,$AK$3))</f>
        <v>210.9818837205938</v>
      </c>
      <c r="AC190" s="23">
        <f ca="1">IF(AB190="","",_xll.RiskUniform($AJ$4,$AK$4)+$AJ$11)</f>
        <v>1687.9951419552644</v>
      </c>
      <c r="AD190" s="23" t="str">
        <f t="shared" si="38"/>
        <v/>
      </c>
      <c r="AE190" s="23" t="str">
        <f t="shared" si="39"/>
        <v/>
      </c>
      <c r="AF190" s="23" t="str">
        <f>IF($A190&gt;$AJ$22,"",_xll.RiskUniform($AJ$3,$AK$3))</f>
        <v/>
      </c>
      <c r="AG190" s="23" t="str">
        <f>IF(AF190="","",_xll.RiskUniform($AJ$4,$AK$4)+$AJ$12)</f>
        <v/>
      </c>
    </row>
    <row r="191" spans="1:33" x14ac:dyDescent="0.2">
      <c r="A191">
        <v>189</v>
      </c>
      <c r="B191" s="23">
        <f t="shared" ca="1" si="40"/>
        <v>-77.540008528820124</v>
      </c>
      <c r="C191" s="23">
        <f t="shared" ca="1" si="41"/>
        <v>96.960736884806181</v>
      </c>
      <c r="D191" s="23">
        <f ca="1">IF(A191&gt;$AJ$15,"",_xll.RiskUniform($AJ$3,$AK$3))</f>
        <v>165.60817549290073</v>
      </c>
      <c r="E191" s="23">
        <f ca="1">IF(D191="","",_xll.RiskUniform($AJ$4,$AK$4))</f>
        <v>124.15247649521177</v>
      </c>
      <c r="F191" s="23">
        <f t="shared" ca="1" si="42"/>
        <v>58.339746748531567</v>
      </c>
      <c r="G191" s="23">
        <f t="shared" ca="1" si="43"/>
        <v>-359.34004015776196</v>
      </c>
      <c r="H191" s="23">
        <f ca="1">IF(A191&gt;$AJ$16,"",_xll.RiskUniform($AJ$3,$AK$3))</f>
        <v>86.554746150311146</v>
      </c>
      <c r="I191" s="23">
        <f ca="1">IF(H191="","",_xll.RiskUniform($AJ$4,$AK$4)+$AJ$6)</f>
        <v>364.04503912464565</v>
      </c>
      <c r="J191" s="23">
        <f t="shared" ca="1" si="44"/>
        <v>-512.92365088518477</v>
      </c>
      <c r="K191" s="23">
        <f t="shared" ca="1" si="45"/>
        <v>312.7172193784416</v>
      </c>
      <c r="L191" s="23">
        <f ca="1">IF(A191&gt;$AJ$17,"",_xll.RiskUniform($AJ$3,$AK$3))</f>
        <v>96.841868444966636</v>
      </c>
      <c r="M191" s="23">
        <f ca="1">IF(L191="","",_xll.RiskUniform($AJ$4,$AK$4)+$AJ$7)</f>
        <v>600.73515872901203</v>
      </c>
      <c r="N191" s="23">
        <f t="shared" ca="1" si="46"/>
        <v>-771.45659735850427</v>
      </c>
      <c r="O191" s="23">
        <f t="shared" ca="1" si="47"/>
        <v>-387.23630599659276</v>
      </c>
      <c r="P191" s="23">
        <f ca="1">IF($A191&gt;$AJ$18,"",_xll.RiskUniform($AJ$3,$AK$3))</f>
        <v>79.005026528317259</v>
      </c>
      <c r="Q191" s="23">
        <f ca="1">IF(P191="","",_xll.RiskUniform($AJ$4,$AK$4)+$AJ$8)</f>
        <v>863.19015187260345</v>
      </c>
      <c r="R191" s="23">
        <f t="shared" ca="1" si="32"/>
        <v>-1039.6905190623495</v>
      </c>
      <c r="S191" s="23">
        <f t="shared" ca="1" si="33"/>
        <v>-48.119059735240697</v>
      </c>
      <c r="T191" s="23">
        <f ca="1">IF($A191&gt;$AJ$19,"",_xll.RiskUniform($AJ$3,$AK$3))</f>
        <v>179.11703035029612</v>
      </c>
      <c r="U191" s="23">
        <f ca="1">IF(T191="","",_xll.RiskUniform($AJ$4,$AK$4)+$AJ$9)</f>
        <v>1040.8034489460254</v>
      </c>
      <c r="V191" s="23">
        <f t="shared" ca="1" si="34"/>
        <v>-959.81563676934547</v>
      </c>
      <c r="W191" s="23">
        <f t="shared" ca="1" si="35"/>
        <v>1068.1837882188997</v>
      </c>
      <c r="X191" s="23">
        <f ca="1">IF($A191&gt;$AJ$20,"",_xll.RiskUniform($AJ$3,$AK$3))</f>
        <v>209.64792441335052</v>
      </c>
      <c r="Y191" s="23">
        <f ca="1">IF(X191="","",_xll.RiskUniform($AJ$4,$AK$4)+$AJ$10)</f>
        <v>1436.0580287720352</v>
      </c>
      <c r="Z191" s="23">
        <f t="shared" ca="1" si="36"/>
        <v>-63.602630154177689</v>
      </c>
      <c r="AA191" s="23">
        <f t="shared" ca="1" si="37"/>
        <v>-1646.3759946207977</v>
      </c>
      <c r="AB191" s="23">
        <f ca="1">IF($A191&gt;$AJ$21,"",_xll.RiskUniform($AJ$3,$AK$3))</f>
        <v>80.071999969333078</v>
      </c>
      <c r="AC191" s="23">
        <f ca="1">IF(AB191="","",_xll.RiskUniform($AJ$4,$AK$4)+$AJ$11)</f>
        <v>1647.6040817581602</v>
      </c>
      <c r="AD191" s="23" t="str">
        <f t="shared" si="38"/>
        <v/>
      </c>
      <c r="AE191" s="23" t="str">
        <f t="shared" si="39"/>
        <v/>
      </c>
      <c r="AF191" s="23" t="str">
        <f>IF($A191&gt;$AJ$22,"",_xll.RiskUniform($AJ$3,$AK$3))</f>
        <v/>
      </c>
      <c r="AG191" s="23" t="str">
        <f>IF(AF191="","",_xll.RiskUniform($AJ$4,$AK$4)+$AJ$12)</f>
        <v/>
      </c>
    </row>
    <row r="192" spans="1:33" x14ac:dyDescent="0.2">
      <c r="A192">
        <v>190</v>
      </c>
      <c r="B192" s="23">
        <f t="shared" ca="1" si="40"/>
        <v>-47.652965837063476</v>
      </c>
      <c r="C192" s="23">
        <f t="shared" ca="1" si="41"/>
        <v>14.865792938738789</v>
      </c>
      <c r="D192" s="23">
        <f ca="1">IF(A192&gt;$AJ$15,"",_xll.RiskUniform($AJ$3,$AK$3))</f>
        <v>203.90113015051023</v>
      </c>
      <c r="E192" s="23">
        <f ca="1">IF(D192="","",_xll.RiskUniform($AJ$4,$AK$4))</f>
        <v>49.917902127050517</v>
      </c>
      <c r="F192" s="23">
        <f t="shared" ca="1" si="42"/>
        <v>-371.40939543768474</v>
      </c>
      <c r="G192" s="23">
        <f t="shared" ca="1" si="43"/>
        <v>61.590600374342451</v>
      </c>
      <c r="H192" s="23">
        <f ca="1">IF(A192&gt;$AJ$16,"",_xll.RiskUniform($AJ$3,$AK$3))</f>
        <v>210.32237385306135</v>
      </c>
      <c r="I192" s="23">
        <f ca="1">IF(H192="","",_xll.RiskUniform($AJ$4,$AK$4)+$AJ$6)</f>
        <v>376.48152819741159</v>
      </c>
      <c r="J192" s="23">
        <f t="shared" ca="1" si="44"/>
        <v>135.44843956028836</v>
      </c>
      <c r="K192" s="23">
        <f t="shared" ca="1" si="45"/>
        <v>-535.31794720207404</v>
      </c>
      <c r="L192" s="23">
        <f ca="1">IF(A192&gt;$AJ$17,"",_xll.RiskUniform($AJ$3,$AK$3))</f>
        <v>250.00443897544525</v>
      </c>
      <c r="M192" s="23">
        <f ca="1">IF(L192="","",_xll.RiskUniform($AJ$4,$AK$4)+$AJ$7)</f>
        <v>552.18799731247293</v>
      </c>
      <c r="N192" s="23">
        <f t="shared" ca="1" si="46"/>
        <v>-938.29563618536304</v>
      </c>
      <c r="O192" s="23">
        <f t="shared" ca="1" si="47"/>
        <v>-227.81414222583624</v>
      </c>
      <c r="P192" s="23">
        <f ca="1">IF($A192&gt;$AJ$18,"",_xll.RiskUniform($AJ$3,$AK$3))</f>
        <v>22.229335308084842</v>
      </c>
      <c r="Q192" s="23">
        <f ca="1">IF(P192="","",_xll.RiskUniform($AJ$4,$AK$4)+$AJ$8)</f>
        <v>965.55579035216226</v>
      </c>
      <c r="R192" s="23">
        <f t="shared" ca="1" si="32"/>
        <v>-805.29071452156495</v>
      </c>
      <c r="S192" s="23">
        <f t="shared" ca="1" si="33"/>
        <v>830.78374741381265</v>
      </c>
      <c r="T192" s="23">
        <f ca="1">IF($A192&gt;$AJ$19,"",_xll.RiskUniform($AJ$3,$AK$3))</f>
        <v>178.26980252285071</v>
      </c>
      <c r="U192" s="23">
        <f ca="1">IF(T192="","",_xll.RiskUniform($AJ$4,$AK$4)+$AJ$9)</f>
        <v>1157.0197793735379</v>
      </c>
      <c r="V192" s="23">
        <f t="shared" ca="1" si="34"/>
        <v>-1307.1023009916107</v>
      </c>
      <c r="W192" s="23">
        <f t="shared" ca="1" si="35"/>
        <v>-226.10612926690698</v>
      </c>
      <c r="X192" s="23">
        <f ca="1">IF($A192&gt;$AJ$20,"",_xll.RiskUniform($AJ$3,$AK$3))</f>
        <v>348.88807222348385</v>
      </c>
      <c r="Y192" s="23">
        <f ca="1">IF(X192="","",_xll.RiskUniform($AJ$4,$AK$4)+$AJ$10)</f>
        <v>1326.5143824887941</v>
      </c>
      <c r="Z192" s="23">
        <f t="shared" ca="1" si="36"/>
        <v>-1730.6552912187551</v>
      </c>
      <c r="AA192" s="23">
        <f t="shared" ca="1" si="37"/>
        <v>-22.961156839441365</v>
      </c>
      <c r="AB192" s="23">
        <f ca="1">IF($A192&gt;$AJ$21,"",_xll.RiskUniform($AJ$3,$AK$3))</f>
        <v>9.4380445019905324</v>
      </c>
      <c r="AC192" s="23">
        <f ca="1">IF(AB192="","",_xll.RiskUniform($AJ$4,$AK$4)+$AJ$11)</f>
        <v>1730.8076010195009</v>
      </c>
      <c r="AD192" s="23" t="str">
        <f t="shared" si="38"/>
        <v/>
      </c>
      <c r="AE192" s="23" t="str">
        <f t="shared" si="39"/>
        <v/>
      </c>
      <c r="AF192" s="23" t="str">
        <f>IF($A192&gt;$AJ$22,"",_xll.RiskUniform($AJ$3,$AK$3))</f>
        <v/>
      </c>
      <c r="AG192" s="23" t="str">
        <f>IF(AF192="","",_xll.RiskUniform($AJ$4,$AK$4)+$AJ$12)</f>
        <v/>
      </c>
    </row>
    <row r="193" spans="1:33" x14ac:dyDescent="0.2">
      <c r="A193">
        <v>191</v>
      </c>
      <c r="B193" s="23">
        <f t="shared" ca="1" si="40"/>
        <v>-48.422577715146623</v>
      </c>
      <c r="C193" s="23">
        <f t="shared" ca="1" si="41"/>
        <v>-147.988762850434</v>
      </c>
      <c r="D193" s="23">
        <f ca="1">IF(A193&gt;$AJ$15,"",_xll.RiskUniform($AJ$3,$AK$3))</f>
        <v>4.396164550141215</v>
      </c>
      <c r="E193" s="23">
        <f ca="1">IF(D193="","",_xll.RiskUniform($AJ$4,$AK$4))</f>
        <v>155.70940871566307</v>
      </c>
      <c r="F193" s="23">
        <f t="shared" ca="1" si="42"/>
        <v>288.0661810249731</v>
      </c>
      <c r="G193" s="23">
        <f t="shared" ca="1" si="43"/>
        <v>223.4726696499969</v>
      </c>
      <c r="H193" s="23">
        <f ca="1">IF(A193&gt;$AJ$16,"",_xll.RiskUniform($AJ$3,$AK$3))</f>
        <v>189.15534923112216</v>
      </c>
      <c r="I193" s="23">
        <f ca="1">IF(H193="","",_xll.RiskUniform($AJ$4,$AK$4)+$AJ$6)</f>
        <v>364.58491292264029</v>
      </c>
      <c r="J193" s="23">
        <f t="shared" ca="1" si="44"/>
        <v>496.95420388758231</v>
      </c>
      <c r="K193" s="23">
        <f t="shared" ca="1" si="45"/>
        <v>464.76032932023242</v>
      </c>
      <c r="L193" s="23">
        <f ca="1">IF(A193&gt;$AJ$17,"",_xll.RiskUniform($AJ$3,$AK$3))</f>
        <v>208.09705029653992</v>
      </c>
      <c r="M193" s="23">
        <f ca="1">IF(L193="","",_xll.RiskUniform($AJ$4,$AK$4)+$AJ$7)</f>
        <v>680.41578793513577</v>
      </c>
      <c r="N193" s="23">
        <f t="shared" ca="1" si="46"/>
        <v>716.63206556660668</v>
      </c>
      <c r="O193" s="23">
        <f t="shared" ca="1" si="47"/>
        <v>609.33144093054614</v>
      </c>
      <c r="P193" s="23">
        <f ca="1">IF($A193&gt;$AJ$18,"",_xll.RiskUniform($AJ$3,$AK$3))</f>
        <v>270.88161956349802</v>
      </c>
      <c r="Q193" s="23">
        <f ca="1">IF(P193="","",_xll.RiskUniform($AJ$4,$AK$4)+$AJ$8)</f>
        <v>940.66270379172408</v>
      </c>
      <c r="R193" s="23">
        <f t="shared" ca="1" si="32"/>
        <v>-943.92889461746893</v>
      </c>
      <c r="S193" s="23">
        <f t="shared" ca="1" si="33"/>
        <v>-775.75519600766222</v>
      </c>
      <c r="T193" s="23">
        <f ca="1">IF($A193&gt;$AJ$19,"",_xll.RiskUniform($AJ$3,$AK$3))</f>
        <v>192.32506663828897</v>
      </c>
      <c r="U193" s="23">
        <f ca="1">IF(T193="","",_xll.RiskUniform($AJ$4,$AK$4)+$AJ$9)</f>
        <v>1221.8010812839557</v>
      </c>
      <c r="V193" s="23">
        <f t="shared" ca="1" si="34"/>
        <v>-524.44343587250501</v>
      </c>
      <c r="W193" s="23">
        <f t="shared" ca="1" si="35"/>
        <v>1346.6939512390452</v>
      </c>
      <c r="X193" s="23">
        <f ca="1">IF($A193&gt;$AJ$20,"",_xll.RiskUniform($AJ$3,$AK$3))</f>
        <v>71.057196200100933</v>
      </c>
      <c r="Y193" s="23">
        <f ca="1">IF(X193="","",_xll.RiskUniform($AJ$4,$AK$4)+$AJ$10)</f>
        <v>1445.2077759732647</v>
      </c>
      <c r="Z193" s="23">
        <f t="shared" ca="1" si="36"/>
        <v>1560.1506727629551</v>
      </c>
      <c r="AA193" s="23">
        <f t="shared" ca="1" si="37"/>
        <v>-288.42937350575647</v>
      </c>
      <c r="AB193" s="23">
        <f ca="1">IF($A193&gt;$AJ$21,"",_xll.RiskUniform($AJ$3,$AK$3))</f>
        <v>81.498600251401598</v>
      </c>
      <c r="AC193" s="23">
        <f ca="1">IF(AB193="","",_xll.RiskUniform($AJ$4,$AK$4)+$AJ$11)</f>
        <v>1586.5880452164085</v>
      </c>
      <c r="AD193" s="23" t="str">
        <f t="shared" si="38"/>
        <v/>
      </c>
      <c r="AE193" s="23" t="str">
        <f t="shared" si="39"/>
        <v/>
      </c>
      <c r="AF193" s="23" t="str">
        <f>IF($A193&gt;$AJ$22,"",_xll.RiskUniform($AJ$3,$AK$3))</f>
        <v/>
      </c>
      <c r="AG193" s="23" t="str">
        <f>IF(AF193="","",_xll.RiskUniform($AJ$4,$AK$4)+$AJ$12)</f>
        <v/>
      </c>
    </row>
    <row r="194" spans="1:33" x14ac:dyDescent="0.2">
      <c r="A194">
        <v>192</v>
      </c>
      <c r="B194" s="23">
        <f t="shared" ca="1" si="40"/>
        <v>47.861203582596673</v>
      </c>
      <c r="C194" s="23">
        <f t="shared" ca="1" si="41"/>
        <v>215.69106921370351</v>
      </c>
      <c r="D194" s="23">
        <f ca="1">IF(A194&gt;$AJ$15,"",_xll.RiskUniform($AJ$3,$AK$3))</f>
        <v>233.83029367495561</v>
      </c>
      <c r="E194" s="23">
        <f ca="1">IF(D194="","",_xll.RiskUniform($AJ$4,$AK$4))</f>
        <v>220.93739417972097</v>
      </c>
      <c r="F194" s="23">
        <f t="shared" ca="1" si="42"/>
        <v>-76.400149070100269</v>
      </c>
      <c r="G194" s="23">
        <f t="shared" ca="1" si="43"/>
        <v>-294.0508998555826</v>
      </c>
      <c r="H194" s="23">
        <f ca="1">IF(A194&gt;$AJ$16,"",_xll.RiskUniform($AJ$3,$AK$3))</f>
        <v>262.06878762216974</v>
      </c>
      <c r="I194" s="23">
        <f ca="1">IF(H194="","",_xll.RiskUniform($AJ$4,$AK$4)+$AJ$6)</f>
        <v>303.81394715156085</v>
      </c>
      <c r="J194" s="23">
        <f t="shared" ca="1" si="44"/>
        <v>-619.56830675614492</v>
      </c>
      <c r="K194" s="23">
        <f t="shared" ca="1" si="45"/>
        <v>321.04694429364838</v>
      </c>
      <c r="L194" s="23">
        <f ca="1">IF(A194&gt;$AJ$17,"",_xll.RiskUniform($AJ$3,$AK$3))</f>
        <v>203.72543810068422</v>
      </c>
      <c r="M194" s="23">
        <f ca="1">IF(L194="","",_xll.RiskUniform($AJ$4,$AK$4)+$AJ$7)</f>
        <v>697.80801598789731</v>
      </c>
      <c r="N194" s="23">
        <f t="shared" ca="1" si="46"/>
        <v>-702.66643418310503</v>
      </c>
      <c r="O194" s="23">
        <f t="shared" ca="1" si="47"/>
        <v>649.75087990987458</v>
      </c>
      <c r="P194" s="23">
        <f ca="1">IF($A194&gt;$AJ$18,"",_xll.RiskUniform($AJ$3,$AK$3))</f>
        <v>40.094413031910989</v>
      </c>
      <c r="Q194" s="23">
        <f ca="1">IF(P194="","",_xll.RiskUniform($AJ$4,$AK$4)+$AJ$8)</f>
        <v>957.03517368551093</v>
      </c>
      <c r="R194" s="23">
        <f t="shared" ca="1" si="32"/>
        <v>-312.65930123029494</v>
      </c>
      <c r="S194" s="23">
        <f t="shared" ca="1" si="33"/>
        <v>1057.117619948828</v>
      </c>
      <c r="T194" s="23">
        <f ca="1">IF($A194&gt;$AJ$19,"",_xll.RiskUniform($AJ$3,$AK$3))</f>
        <v>316.01762943493367</v>
      </c>
      <c r="U194" s="23">
        <f ca="1">IF(T194="","",_xll.RiskUniform($AJ$4,$AK$4)+$AJ$9)</f>
        <v>1102.3853686674597</v>
      </c>
      <c r="V194" s="23">
        <f t="shared" ca="1" si="34"/>
        <v>-9.8594805913918577</v>
      </c>
      <c r="W194" s="23">
        <f t="shared" ca="1" si="35"/>
        <v>1424.8986800210887</v>
      </c>
      <c r="X194" s="23">
        <f ca="1">IF($A194&gt;$AJ$20,"",_xll.RiskUniform($AJ$3,$AK$3))</f>
        <v>58.126383406715433</v>
      </c>
      <c r="Y194" s="23">
        <f ca="1">IF(X194="","",_xll.RiskUniform($AJ$4,$AK$4)+$AJ$10)</f>
        <v>1424.9327905846553</v>
      </c>
      <c r="Z194" s="23">
        <f t="shared" ca="1" si="36"/>
        <v>-1360.9417657105876</v>
      </c>
      <c r="AA194" s="23">
        <f t="shared" ca="1" si="37"/>
        <v>-907.2667897474729</v>
      </c>
      <c r="AB194" s="23">
        <f ca="1">IF($A194&gt;$AJ$21,"",_xll.RiskUniform($AJ$3,$AK$3))</f>
        <v>343.02158774323794</v>
      </c>
      <c r="AC194" s="23">
        <f ca="1">IF(AB194="","",_xll.RiskUniform($AJ$4,$AK$4)+$AJ$11)</f>
        <v>1635.6330632003428</v>
      </c>
      <c r="AD194" s="23" t="str">
        <f t="shared" si="38"/>
        <v/>
      </c>
      <c r="AE194" s="23" t="str">
        <f t="shared" si="39"/>
        <v/>
      </c>
      <c r="AF194" s="23" t="str">
        <f>IF($A194&gt;$AJ$22,"",_xll.RiskUniform($AJ$3,$AK$3))</f>
        <v/>
      </c>
      <c r="AG194" s="23" t="str">
        <f>IF(AF194="","",_xll.RiskUniform($AJ$4,$AK$4)+$AJ$12)</f>
        <v/>
      </c>
    </row>
    <row r="195" spans="1:33" x14ac:dyDescent="0.2">
      <c r="A195">
        <v>193</v>
      </c>
      <c r="B195" s="23">
        <f t="shared" ca="1" si="40"/>
        <v>242.17505524112511</v>
      </c>
      <c r="C195" s="23">
        <f t="shared" ca="1" si="41"/>
        <v>-11.257863316295756</v>
      </c>
      <c r="D195" s="23">
        <f ca="1">IF(A195&gt;$AJ$15,"",_xll.RiskUniform($AJ$3,$AK$3))</f>
        <v>326.67918294612696</v>
      </c>
      <c r="E195" s="23">
        <f ca="1">IF(D195="","",_xll.RiskUniform($AJ$4,$AK$4))</f>
        <v>242.4365831872129</v>
      </c>
      <c r="F195" s="23">
        <f t="shared" ca="1" si="42"/>
        <v>-124.82475293531945</v>
      </c>
      <c r="G195" s="23">
        <f t="shared" ca="1" si="43"/>
        <v>-349.85245242609176</v>
      </c>
      <c r="H195" s="23">
        <f ca="1">IF(A195&gt;$AJ$16,"",_xll.RiskUniform($AJ$3,$AK$3))</f>
        <v>54.635158200575134</v>
      </c>
      <c r="I195" s="23">
        <f ca="1">IF(H195="","",_xll.RiskUniform($AJ$4,$AK$4)+$AJ$6)</f>
        <v>371.45384291175981</v>
      </c>
      <c r="J195" s="23">
        <f t="shared" ca="1" si="44"/>
        <v>-343.65284303015386</v>
      </c>
      <c r="K195" s="23">
        <f t="shared" ca="1" si="45"/>
        <v>-455.29607010161652</v>
      </c>
      <c r="L195" s="23">
        <f ca="1">IF(A195&gt;$AJ$17,"",_xll.RiskUniform($AJ$3,$AK$3))</f>
        <v>79.464053108293086</v>
      </c>
      <c r="M195" s="23">
        <f ca="1">IF(L195="","",_xll.RiskUniform($AJ$4,$AK$4)+$AJ$7)</f>
        <v>570.43122983641388</v>
      </c>
      <c r="N195" s="23">
        <f t="shared" ca="1" si="46"/>
        <v>980.37492471398627</v>
      </c>
      <c r="O195" s="23">
        <f t="shared" ca="1" si="47"/>
        <v>137.71643612978238</v>
      </c>
      <c r="P195" s="23">
        <f ca="1">IF($A195&gt;$AJ$18,"",_xll.RiskUniform($AJ$3,$AK$3))</f>
        <v>213.76786049223654</v>
      </c>
      <c r="Q195" s="23">
        <f ca="1">IF(P195="","",_xll.RiskUniform($AJ$4,$AK$4)+$AJ$8)</f>
        <v>990.00040898387647</v>
      </c>
      <c r="R195" s="23">
        <f t="shared" ref="R195:R258" ca="1" si="48">IF(T195="","",U195*COS(T195))</f>
        <v>-927.84402056284921</v>
      </c>
      <c r="S195" s="23">
        <f t="shared" ref="S195:S258" ca="1" si="49">IF(T195="","",U195*SIN(T195))</f>
        <v>645.33361475312824</v>
      </c>
      <c r="T195" s="23">
        <f ca="1">IF($A195&gt;$AJ$19,"",_xll.RiskUniform($AJ$3,$AK$3))</f>
        <v>147.04714213118336</v>
      </c>
      <c r="U195" s="23">
        <f ca="1">IF(T195="","",_xll.RiskUniform($AJ$4,$AK$4)+$AJ$9)</f>
        <v>1130.1990978692966</v>
      </c>
      <c r="V195" s="23">
        <f t="shared" ref="V195:V258" ca="1" si="50">IF(X195="","",Y195*COS(X195))</f>
        <v>-1338.7859845332148</v>
      </c>
      <c r="W195" s="23">
        <f t="shared" ref="W195:W258" ca="1" si="51">IF(X195="","",Y195*SIN(X195))</f>
        <v>340.20536666352831</v>
      </c>
      <c r="X195" s="23">
        <f ca="1">IF($A195&gt;$AJ$20,"",_xll.RiskUniform($AJ$3,$AK$3))</f>
        <v>84.574153972260248</v>
      </c>
      <c r="Y195" s="23">
        <f ca="1">IF(X195="","",_xll.RiskUniform($AJ$4,$AK$4)+$AJ$10)</f>
        <v>1381.3354422041141</v>
      </c>
      <c r="Z195" s="23">
        <f t="shared" ref="Z195:Z258" ca="1" si="52">IF(AB195="","",AC195*COS(AB195))</f>
        <v>-1535.6051610734223</v>
      </c>
      <c r="AA195" s="23">
        <f t="shared" ref="AA195:AA258" ca="1" si="53">IF(AB195="","",AC195*SIN(AB195))</f>
        <v>-264.58701172828825</v>
      </c>
      <c r="AB195" s="23">
        <f ca="1">IF($A195&gt;$AJ$21,"",_xll.RiskUniform($AJ$3,$AK$3))</f>
        <v>286.05555759617511</v>
      </c>
      <c r="AC195" s="23">
        <f ca="1">IF(AB195="","",_xll.RiskUniform($AJ$4,$AK$4)+$AJ$11)</f>
        <v>1558.2328123520685</v>
      </c>
      <c r="AD195" s="23" t="str">
        <f t="shared" ref="AD195:AD258" si="54">IF(AF195="","",AG195*COS(AF195))</f>
        <v/>
      </c>
      <c r="AE195" s="23" t="str">
        <f t="shared" ref="AE195:AE258" si="55">IF(AF195="","",AG195*SIN(AF195))</f>
        <v/>
      </c>
      <c r="AF195" s="23" t="str">
        <f>IF($A195&gt;$AJ$22,"",_xll.RiskUniform($AJ$3,$AK$3))</f>
        <v/>
      </c>
      <c r="AG195" s="23" t="str">
        <f>IF(AF195="","",_xll.RiskUniform($AJ$4,$AK$4)+$AJ$12)</f>
        <v/>
      </c>
    </row>
    <row r="196" spans="1:33" x14ac:dyDescent="0.2">
      <c r="A196">
        <v>194</v>
      </c>
      <c r="B196" s="23">
        <f t="shared" ref="B196:B259" ca="1" si="56">IF(D196="","",E196*COS(D196))</f>
        <v>48.147700885021976</v>
      </c>
      <c r="C196" s="23">
        <f t="shared" ref="C196:C259" ca="1" si="57">IF(D196="","",E196*SIN(D196))</f>
        <v>-134.85702577531055</v>
      </c>
      <c r="D196" s="23">
        <f ca="1">IF(A196&gt;$AJ$15,"",_xll.RiskUniform($AJ$3,$AK$3))</f>
        <v>67.887163905542479</v>
      </c>
      <c r="E196" s="23">
        <f ca="1">IF(D196="","",_xll.RiskUniform($AJ$4,$AK$4))</f>
        <v>143.1943382312175</v>
      </c>
      <c r="F196" s="23">
        <f t="shared" ref="F196:F259" ca="1" si="58">IF(H196="","",I196*COS(H196))</f>
        <v>-311.66357663614951</v>
      </c>
      <c r="G196" s="23">
        <f t="shared" ref="G196:G259" ca="1" si="59">IF(H196="","",I196*SIN(H196))</f>
        <v>291.13940284334961</v>
      </c>
      <c r="H196" s="23">
        <f ca="1">IF(A196&gt;$AJ$16,"",_xll.RiskUniform($AJ$3,$AK$3))</f>
        <v>134.33712069038702</v>
      </c>
      <c r="I196" s="23">
        <f ca="1">IF(H196="","",_xll.RiskUniform($AJ$4,$AK$4)+$AJ$6)</f>
        <v>426.4930678095709</v>
      </c>
      <c r="J196" s="23">
        <f t="shared" ref="J196:J259" ca="1" si="60">IF(L196="","",M196*COS(L196))</f>
        <v>201.34086093563025</v>
      </c>
      <c r="K196" s="23">
        <f t="shared" ref="K196:K259" ca="1" si="61">IF(L196="","",M196*SIN(L196))</f>
        <v>558.03115556730518</v>
      </c>
      <c r="L196" s="23">
        <f ca="1">IF(A196&gt;$AJ$17,"",_xll.RiskUniform($AJ$3,$AK$3))</f>
        <v>133.17141905667185</v>
      </c>
      <c r="M196" s="23">
        <f ca="1">IF(L196="","",_xll.RiskUniform($AJ$4,$AK$4)+$AJ$7)</f>
        <v>593.24270991398009</v>
      </c>
      <c r="N196" s="23">
        <f t="shared" ref="N196:N259" ca="1" si="62">IF(P196="","",Q196*COS(P196))</f>
        <v>-673.79478294427679</v>
      </c>
      <c r="O196" s="23">
        <f t="shared" ref="O196:O259" ca="1" si="63">IF(P196="","",Q196*SIN(P196))</f>
        <v>459.92020071970779</v>
      </c>
      <c r="P196" s="23">
        <f ca="1">IF($A196&gt;$AJ$18,"",_xll.RiskUniform($AJ$3,$AK$3))</f>
        <v>71.657690892405824</v>
      </c>
      <c r="Q196" s="23">
        <f ca="1">IF(P196="","",_xll.RiskUniform($AJ$4,$AK$4)+$AJ$8)</f>
        <v>815.79776939691453</v>
      </c>
      <c r="R196" s="23">
        <f t="shared" ca="1" si="48"/>
        <v>997.34672179155473</v>
      </c>
      <c r="S196" s="23">
        <f t="shared" ca="1" si="49"/>
        <v>349.64793740045116</v>
      </c>
      <c r="T196" s="23">
        <f ca="1">IF($A196&gt;$AJ$19,"",_xll.RiskUniform($AJ$3,$AK$3))</f>
        <v>82.01859874763386</v>
      </c>
      <c r="U196" s="23">
        <f ca="1">IF(T196="","",_xll.RiskUniform($AJ$4,$AK$4)+$AJ$9)</f>
        <v>1056.8605223002469</v>
      </c>
      <c r="V196" s="23">
        <f t="shared" ca="1" si="50"/>
        <v>-809.98438770419352</v>
      </c>
      <c r="W196" s="23">
        <f t="shared" ca="1" si="51"/>
        <v>1156.9276670629431</v>
      </c>
      <c r="X196" s="23">
        <f ca="1">IF($A196&gt;$AJ$20,"",_xll.RiskUniform($AJ$3,$AK$3))</f>
        <v>2.181600613272896</v>
      </c>
      <c r="Y196" s="23">
        <f ca="1">IF(X196="","",_xll.RiskUniform($AJ$4,$AK$4)+$AJ$10)</f>
        <v>1412.2876247918628</v>
      </c>
      <c r="Z196" s="23">
        <f t="shared" ca="1" si="52"/>
        <v>-808.23738795140491</v>
      </c>
      <c r="AA196" s="23">
        <f t="shared" ca="1" si="53"/>
        <v>1355.234679954825</v>
      </c>
      <c r="AB196" s="23">
        <f ca="1">IF($A196&gt;$AJ$21,"",_xll.RiskUniform($AJ$3,$AK$3))</f>
        <v>171.7545544815259</v>
      </c>
      <c r="AC196" s="23">
        <f ca="1">IF(AB196="","",_xll.RiskUniform($AJ$4,$AK$4)+$AJ$11)</f>
        <v>1577.9444581590212</v>
      </c>
      <c r="AD196" s="23" t="str">
        <f t="shared" si="54"/>
        <v/>
      </c>
      <c r="AE196" s="23" t="str">
        <f t="shared" si="55"/>
        <v/>
      </c>
      <c r="AF196" s="23" t="str">
        <f>IF($A196&gt;$AJ$22,"",_xll.RiskUniform($AJ$3,$AK$3))</f>
        <v/>
      </c>
      <c r="AG196" s="23" t="str">
        <f>IF(AF196="","",_xll.RiskUniform($AJ$4,$AK$4)+$AJ$12)</f>
        <v/>
      </c>
    </row>
    <row r="197" spans="1:33" x14ac:dyDescent="0.2">
      <c r="A197">
        <v>195</v>
      </c>
      <c r="B197" s="23">
        <f t="shared" ca="1" si="56"/>
        <v>-122.62733160758674</v>
      </c>
      <c r="C197" s="23">
        <f t="shared" ca="1" si="57"/>
        <v>-73.311846662146948</v>
      </c>
      <c r="D197" s="23">
        <f ca="1">IF(A197&gt;$AJ$15,"",_xll.RiskUniform($AJ$3,$AK$3))</f>
        <v>91.645018644334186</v>
      </c>
      <c r="E197" s="23">
        <f ca="1">IF(D197="","",_xll.RiskUniform($AJ$4,$AK$4))</f>
        <v>142.87088338150355</v>
      </c>
      <c r="F197" s="23">
        <f t="shared" ca="1" si="58"/>
        <v>254.75992642566194</v>
      </c>
      <c r="G197" s="23">
        <f t="shared" ca="1" si="59"/>
        <v>330.65865149651285</v>
      </c>
      <c r="H197" s="23">
        <f ca="1">IF(A197&gt;$AJ$16,"",_xll.RiskUniform($AJ$3,$AK$3))</f>
        <v>145.42758970075784</v>
      </c>
      <c r="I197" s="23">
        <f ca="1">IF(H197="","",_xll.RiskUniform($AJ$4,$AK$4)+$AJ$6)</f>
        <v>417.41797268673162</v>
      </c>
      <c r="J197" s="23">
        <f t="shared" ca="1" si="60"/>
        <v>180.79193775855808</v>
      </c>
      <c r="K197" s="23">
        <f t="shared" ca="1" si="61"/>
        <v>499.82550497937081</v>
      </c>
      <c r="L197" s="23">
        <f ca="1">IF(A197&gt;$AJ$17,"",_xll.RiskUniform($AJ$3,$AK$3))</f>
        <v>214.85202810964796</v>
      </c>
      <c r="M197" s="23">
        <f ca="1">IF(L197="","",_xll.RiskUniform($AJ$4,$AK$4)+$AJ$7)</f>
        <v>531.51788322348796</v>
      </c>
      <c r="N197" s="23">
        <f t="shared" ca="1" si="62"/>
        <v>678.00587119066756</v>
      </c>
      <c r="O197" s="23">
        <f t="shared" ca="1" si="63"/>
        <v>400.83372098389447</v>
      </c>
      <c r="P197" s="23">
        <f ca="1">IF($A197&gt;$AJ$18,"",_xll.RiskUniform($AJ$3,$AK$3))</f>
        <v>258.14451771738715</v>
      </c>
      <c r="Q197" s="23">
        <f ca="1">IF(P197="","",_xll.RiskUniform($AJ$4,$AK$4)+$AJ$8)</f>
        <v>787.6291216345486</v>
      </c>
      <c r="R197" s="23">
        <f t="shared" ca="1" si="48"/>
        <v>-1185.2301874237837</v>
      </c>
      <c r="S197" s="23">
        <f t="shared" ca="1" si="49"/>
        <v>99.457944534337543</v>
      </c>
      <c r="T197" s="23">
        <f ca="1">IF($A197&gt;$AJ$19,"",_xll.RiskUniform($AJ$3,$AK$3))</f>
        <v>116.15520986540115</v>
      </c>
      <c r="U197" s="23">
        <f ca="1">IF(T197="","",_xll.RiskUniform($AJ$4,$AK$4)+$AJ$9)</f>
        <v>1189.3958466009594</v>
      </c>
      <c r="V197" s="23">
        <f t="shared" ca="1" si="50"/>
        <v>-737.62879824130448</v>
      </c>
      <c r="W197" s="23">
        <f t="shared" ca="1" si="51"/>
        <v>-1076.3899125548492</v>
      </c>
      <c r="X197" s="23">
        <f ca="1">IF($A197&gt;$AJ$20,"",_xll.RiskUniform($AJ$3,$AK$3))</f>
        <v>280.57176399143611</v>
      </c>
      <c r="Y197" s="23">
        <f ca="1">IF(X197="","",_xll.RiskUniform($AJ$4,$AK$4)+$AJ$10)</f>
        <v>1304.8798748715328</v>
      </c>
      <c r="Z197" s="23">
        <f t="shared" ca="1" si="52"/>
        <v>-1439.6184420234229</v>
      </c>
      <c r="AA197" s="23">
        <f t="shared" ca="1" si="53"/>
        <v>568.96589375321389</v>
      </c>
      <c r="AB197" s="23">
        <f ca="1">IF($A197&gt;$AJ$21,"",_xll.RiskUniform($AJ$3,$AK$3))</f>
        <v>184.97758771837488</v>
      </c>
      <c r="AC197" s="23">
        <f ca="1">IF(AB197="","",_xll.RiskUniform($AJ$4,$AK$4)+$AJ$11)</f>
        <v>1547.9739813279616</v>
      </c>
      <c r="AD197" s="23" t="str">
        <f t="shared" si="54"/>
        <v/>
      </c>
      <c r="AE197" s="23" t="str">
        <f t="shared" si="55"/>
        <v/>
      </c>
      <c r="AF197" s="23" t="str">
        <f>IF($A197&gt;$AJ$22,"",_xll.RiskUniform($AJ$3,$AK$3))</f>
        <v/>
      </c>
      <c r="AG197" s="23" t="str">
        <f>IF(AF197="","",_xll.RiskUniform($AJ$4,$AK$4)+$AJ$12)</f>
        <v/>
      </c>
    </row>
    <row r="198" spans="1:33" x14ac:dyDescent="0.2">
      <c r="A198">
        <v>196</v>
      </c>
      <c r="B198" s="23">
        <f t="shared" ca="1" si="56"/>
        <v>3.2023907620048178</v>
      </c>
      <c r="C198" s="23">
        <f t="shared" ca="1" si="57"/>
        <v>62.705018934521391</v>
      </c>
      <c r="D198" s="23">
        <f ca="1">IF(A198&gt;$AJ$15,"",_xll.RiskUniform($AJ$3,$AK$3))</f>
        <v>290.54629406416757</v>
      </c>
      <c r="E198" s="23">
        <f ca="1">IF(D198="","",_xll.RiskUniform($AJ$4,$AK$4))</f>
        <v>62.78673989124821</v>
      </c>
      <c r="F198" s="23">
        <f t="shared" ca="1" si="58"/>
        <v>259.72986458830871</v>
      </c>
      <c r="G198" s="23">
        <f t="shared" ca="1" si="59"/>
        <v>-359.85878993441315</v>
      </c>
      <c r="H198" s="23">
        <f ca="1">IF(A198&gt;$AJ$16,"",_xll.RiskUniform($AJ$3,$AK$3))</f>
        <v>99.585346471537903</v>
      </c>
      <c r="I198" s="23">
        <f ca="1">IF(H198="","",_xll.RiskUniform($AJ$4,$AK$4)+$AJ$6)</f>
        <v>443.79944935986714</v>
      </c>
      <c r="J198" s="23">
        <f t="shared" ca="1" si="60"/>
        <v>465.676287054054</v>
      </c>
      <c r="K198" s="23">
        <f t="shared" ca="1" si="61"/>
        <v>277.77670462761989</v>
      </c>
      <c r="L198" s="23">
        <f ca="1">IF(A198&gt;$AJ$17,"",_xll.RiskUniform($AJ$3,$AK$3))</f>
        <v>31.953769798622105</v>
      </c>
      <c r="M198" s="23">
        <f ca="1">IF(L198="","",_xll.RiskUniform($AJ$4,$AK$4)+$AJ$7)</f>
        <v>542.23085670056594</v>
      </c>
      <c r="N198" s="23">
        <f t="shared" ca="1" si="62"/>
        <v>636.18582966160443</v>
      </c>
      <c r="O198" s="23">
        <f t="shared" ca="1" si="63"/>
        <v>710.05815863638725</v>
      </c>
      <c r="P198" s="23">
        <f ca="1">IF($A198&gt;$AJ$18,"",_xll.RiskUniform($AJ$3,$AK$3))</f>
        <v>314.99948145967846</v>
      </c>
      <c r="Q198" s="23">
        <f ca="1">IF(P198="","",_xll.RiskUniform($AJ$4,$AK$4)+$AJ$8)</f>
        <v>953.37033649485909</v>
      </c>
      <c r="R198" s="23">
        <f t="shared" ca="1" si="48"/>
        <v>988.45664345793057</v>
      </c>
      <c r="S198" s="23">
        <f t="shared" ca="1" si="49"/>
        <v>294.41571700720544</v>
      </c>
      <c r="T198" s="23">
        <f ca="1">IF($A198&gt;$AJ$19,"",_xll.RiskUniform($AJ$3,$AK$3))</f>
        <v>81.970895774801846</v>
      </c>
      <c r="U198" s="23">
        <f ca="1">IF(T198="","",_xll.RiskUniform($AJ$4,$AK$4)+$AJ$9)</f>
        <v>1031.3714900155935</v>
      </c>
      <c r="V198" s="23">
        <f t="shared" ca="1" si="50"/>
        <v>142.78423531158049</v>
      </c>
      <c r="W198" s="23">
        <f t="shared" ca="1" si="51"/>
        <v>1391.3419489498283</v>
      </c>
      <c r="X198" s="23">
        <f ca="1">IF($A198&gt;$AJ$20,"",_xll.RiskUniform($AJ$3,$AK$3))</f>
        <v>227.66320199165446</v>
      </c>
      <c r="Y198" s="23">
        <f ca="1">IF(X198="","",_xll.RiskUniform($AJ$4,$AK$4)+$AJ$10)</f>
        <v>1398.6492615237814</v>
      </c>
      <c r="Z198" s="23">
        <f t="shared" ca="1" si="52"/>
        <v>46.660566107418404</v>
      </c>
      <c r="AA198" s="23">
        <f t="shared" ca="1" si="53"/>
        <v>1527.9144590855726</v>
      </c>
      <c r="AB198" s="23">
        <f ca="1">IF($A198&gt;$AJ$21,"",_xll.RiskUniform($AJ$3,$AK$3))</f>
        <v>108.35441730782316</v>
      </c>
      <c r="AC198" s="23">
        <f ca="1">IF(AB198="","",_xll.RiskUniform($AJ$4,$AK$4)+$AJ$11)</f>
        <v>1528.6267702458383</v>
      </c>
      <c r="AD198" s="23" t="str">
        <f t="shared" si="54"/>
        <v/>
      </c>
      <c r="AE198" s="23" t="str">
        <f t="shared" si="55"/>
        <v/>
      </c>
      <c r="AF198" s="23" t="str">
        <f>IF($A198&gt;$AJ$22,"",_xll.RiskUniform($AJ$3,$AK$3))</f>
        <v/>
      </c>
      <c r="AG198" s="23" t="str">
        <f>IF(AF198="","",_xll.RiskUniform($AJ$4,$AK$4)+$AJ$12)</f>
        <v/>
      </c>
    </row>
    <row r="199" spans="1:33" x14ac:dyDescent="0.2">
      <c r="A199">
        <v>197</v>
      </c>
      <c r="B199" s="23">
        <f t="shared" ca="1" si="56"/>
        <v>131.85153548744111</v>
      </c>
      <c r="C199" s="23">
        <f t="shared" ca="1" si="57"/>
        <v>134.32439936114628</v>
      </c>
      <c r="D199" s="23">
        <f ca="1">IF(A199&gt;$AJ$15,"",_xll.RiskUniform($AJ$3,$AK$3))</f>
        <v>51.060170689578406</v>
      </c>
      <c r="E199" s="23">
        <f ca="1">IF(D199="","",_xll.RiskUniform($AJ$4,$AK$4))</f>
        <v>188.22293078721481</v>
      </c>
      <c r="F199" s="23">
        <f t="shared" ca="1" si="58"/>
        <v>42.434323080315309</v>
      </c>
      <c r="G199" s="23">
        <f t="shared" ca="1" si="59"/>
        <v>317.47457490313843</v>
      </c>
      <c r="H199" s="23">
        <f ca="1">IF(A199&gt;$AJ$16,"",_xll.RiskUniform($AJ$3,$AK$3))</f>
        <v>183.65029567806084</v>
      </c>
      <c r="I199" s="23">
        <f ca="1">IF(H199="","",_xll.RiskUniform($AJ$4,$AK$4)+$AJ$6)</f>
        <v>320.29795110992052</v>
      </c>
      <c r="J199" s="23">
        <f t="shared" ca="1" si="60"/>
        <v>166.36359194581925</v>
      </c>
      <c r="K199" s="23">
        <f t="shared" ca="1" si="61"/>
        <v>617.20063439357057</v>
      </c>
      <c r="L199" s="23">
        <f ca="1">IF(A199&gt;$AJ$17,"",_xll.RiskUniform($AJ$3,$AK$3))</f>
        <v>101.83847316699332</v>
      </c>
      <c r="M199" s="23">
        <f ca="1">IF(L199="","",_xll.RiskUniform($AJ$4,$AK$4)+$AJ$7)</f>
        <v>639.22880709566039</v>
      </c>
      <c r="N199" s="23">
        <f t="shared" ca="1" si="62"/>
        <v>448.99172419547199</v>
      </c>
      <c r="O199" s="23">
        <f t="shared" ca="1" si="63"/>
        <v>-799.39499195044084</v>
      </c>
      <c r="P199" s="23">
        <f ca="1">IF($A199&gt;$AJ$18,"",_xll.RiskUniform($AJ$3,$AK$3))</f>
        <v>5.2241434705109224</v>
      </c>
      <c r="Q199" s="23">
        <f ca="1">IF(P199="","",_xll.RiskUniform($AJ$4,$AK$4)+$AJ$8)</f>
        <v>916.85654360508772</v>
      </c>
      <c r="R199" s="23">
        <f t="shared" ca="1" si="48"/>
        <v>362.11118296385678</v>
      </c>
      <c r="S199" s="23">
        <f t="shared" ca="1" si="49"/>
        <v>936.79872102107026</v>
      </c>
      <c r="T199" s="23">
        <f ca="1">IF($A199&gt;$AJ$19,"",_xll.RiskUniform($AJ$3,$AK$3))</f>
        <v>296.51165548083293</v>
      </c>
      <c r="U199" s="23">
        <f ca="1">IF(T199="","",_xll.RiskUniform($AJ$4,$AK$4)+$AJ$9)</f>
        <v>1004.3487205817494</v>
      </c>
      <c r="V199" s="23">
        <f t="shared" ca="1" si="50"/>
        <v>-790.2368123822564</v>
      </c>
      <c r="W199" s="23">
        <f t="shared" ca="1" si="51"/>
        <v>1035.2859393797019</v>
      </c>
      <c r="X199" s="23">
        <f ca="1">IF($A199&gt;$AJ$20,"",_xll.RiskUniform($AJ$3,$AK$3))</f>
        <v>316.38202246143976</v>
      </c>
      <c r="Y199" s="23">
        <f ca="1">IF(X199="","",_xll.RiskUniform($AJ$4,$AK$4)+$AJ$10)</f>
        <v>1302.4174430348287</v>
      </c>
      <c r="Z199" s="23">
        <f t="shared" ca="1" si="52"/>
        <v>1572.9348546192703</v>
      </c>
      <c r="AA199" s="23">
        <f t="shared" ca="1" si="53"/>
        <v>-130.95786609558328</v>
      </c>
      <c r="AB199" s="23">
        <f ca="1">IF($A199&gt;$AJ$21,"",_xll.RiskUniform($AJ$3,$AK$3))</f>
        <v>288.94345868749815</v>
      </c>
      <c r="AC199" s="23">
        <f ca="1">IF(AB199="","",_xll.RiskUniform($AJ$4,$AK$4)+$AJ$11)</f>
        <v>1578.3770207299817</v>
      </c>
      <c r="AD199" s="23" t="str">
        <f t="shared" si="54"/>
        <v/>
      </c>
      <c r="AE199" s="23" t="str">
        <f t="shared" si="55"/>
        <v/>
      </c>
      <c r="AF199" s="23" t="str">
        <f>IF($A199&gt;$AJ$22,"",_xll.RiskUniform($AJ$3,$AK$3))</f>
        <v/>
      </c>
      <c r="AG199" s="23" t="str">
        <f>IF(AF199="","",_xll.RiskUniform($AJ$4,$AK$4)+$AJ$12)</f>
        <v/>
      </c>
    </row>
    <row r="200" spans="1:33" x14ac:dyDescent="0.2">
      <c r="A200">
        <v>198</v>
      </c>
      <c r="B200" s="23">
        <f t="shared" ca="1" si="56"/>
        <v>-47.585097516448407</v>
      </c>
      <c r="C200" s="23">
        <f t="shared" ca="1" si="57"/>
        <v>-58.290467302995843</v>
      </c>
      <c r="D200" s="23">
        <f ca="1">IF(A200&gt;$AJ$15,"",_xll.RiskUniform($AJ$3,$AK$3))</f>
        <v>54.293243540297581</v>
      </c>
      <c r="E200" s="23">
        <f ca="1">IF(D200="","",_xll.RiskUniform($AJ$4,$AK$4))</f>
        <v>75.247060301725625</v>
      </c>
      <c r="F200" s="23">
        <f t="shared" ca="1" si="58"/>
        <v>-93.322483225607854</v>
      </c>
      <c r="G200" s="23">
        <f t="shared" ca="1" si="59"/>
        <v>294.58356126522028</v>
      </c>
      <c r="H200" s="23">
        <f ca="1">IF(A200&gt;$AJ$16,"",_xll.RiskUniform($AJ$3,$AK$3))</f>
        <v>234.35544528668234</v>
      </c>
      <c r="I200" s="23">
        <f ca="1">IF(H200="","",_xll.RiskUniform($AJ$4,$AK$4)+$AJ$6)</f>
        <v>309.01223348452345</v>
      </c>
      <c r="J200" s="23">
        <f t="shared" ca="1" si="60"/>
        <v>-255.10045815084038</v>
      </c>
      <c r="K200" s="23">
        <f t="shared" ca="1" si="61"/>
        <v>-648.08919574571087</v>
      </c>
      <c r="L200" s="23">
        <f ca="1">IF(A200&gt;$AJ$17,"",_xll.RiskUniform($AJ$3,$AK$3))</f>
        <v>60.886062987944179</v>
      </c>
      <c r="M200" s="23">
        <f ca="1">IF(L200="","",_xll.RiskUniform($AJ$4,$AK$4)+$AJ$7)</f>
        <v>696.48822631189614</v>
      </c>
      <c r="N200" s="23">
        <f t="shared" ca="1" si="62"/>
        <v>-715.07260338971014</v>
      </c>
      <c r="O200" s="23">
        <f t="shared" ca="1" si="63"/>
        <v>-316.29311451629405</v>
      </c>
      <c r="P200" s="23">
        <f ca="1">IF($A200&gt;$AJ$18,"",_xll.RiskUniform($AJ$3,$AK$3))</f>
        <v>66.389897210232817</v>
      </c>
      <c r="Q200" s="23">
        <f ca="1">IF(P200="","",_xll.RiskUniform($AJ$4,$AK$4)+$AJ$8)</f>
        <v>781.90163218205089</v>
      </c>
      <c r="R200" s="23">
        <f t="shared" ca="1" si="48"/>
        <v>92.950673896968098</v>
      </c>
      <c r="S200" s="23">
        <f t="shared" ca="1" si="49"/>
        <v>1125.7203632978874</v>
      </c>
      <c r="T200" s="23">
        <f ca="1">IF($A200&gt;$AJ$19,"",_xll.RiskUniform($AJ$3,$AK$3))</f>
        <v>39.187525104547014</v>
      </c>
      <c r="U200" s="23">
        <f ca="1">IF(T200="","",_xll.RiskUniform($AJ$4,$AK$4)+$AJ$9)</f>
        <v>1129.5513109732678</v>
      </c>
      <c r="V200" s="23">
        <f t="shared" ca="1" si="50"/>
        <v>1161.5424814704379</v>
      </c>
      <c r="W200" s="23">
        <f t="shared" ca="1" si="51"/>
        <v>505.40010835900176</v>
      </c>
      <c r="X200" s="23">
        <f ca="1">IF($A200&gt;$AJ$20,"",_xll.RiskUniform($AJ$3,$AK$3))</f>
        <v>264.30418653486066</v>
      </c>
      <c r="Y200" s="23">
        <f ca="1">IF(X200="","",_xll.RiskUniform($AJ$4,$AK$4)+$AJ$10)</f>
        <v>1266.732097086749</v>
      </c>
      <c r="Z200" s="23">
        <f t="shared" ca="1" si="52"/>
        <v>907.63013984937652</v>
      </c>
      <c r="AA200" s="23">
        <f t="shared" ca="1" si="53"/>
        <v>1232.2621085681983</v>
      </c>
      <c r="AB200" s="23">
        <f ca="1">IF($A200&gt;$AJ$21,"",_xll.RiskUniform($AJ$3,$AK$3))</f>
        <v>201.99788482811277</v>
      </c>
      <c r="AC200" s="23">
        <f ca="1">IF(AB200="","",_xll.RiskUniform($AJ$4,$AK$4)+$AJ$11)</f>
        <v>1530.4451558209921</v>
      </c>
      <c r="AD200" s="23" t="str">
        <f t="shared" si="54"/>
        <v/>
      </c>
      <c r="AE200" s="23" t="str">
        <f t="shared" si="55"/>
        <v/>
      </c>
      <c r="AF200" s="23" t="str">
        <f>IF($A200&gt;$AJ$22,"",_xll.RiskUniform($AJ$3,$AK$3))</f>
        <v/>
      </c>
      <c r="AG200" s="23" t="str">
        <f>IF(AF200="","",_xll.RiskUniform($AJ$4,$AK$4)+$AJ$12)</f>
        <v/>
      </c>
    </row>
    <row r="201" spans="1:33" x14ac:dyDescent="0.2">
      <c r="A201">
        <v>199</v>
      </c>
      <c r="B201" s="23">
        <f t="shared" ca="1" si="56"/>
        <v>-70.940305538154746</v>
      </c>
      <c r="C201" s="23">
        <f t="shared" ca="1" si="57"/>
        <v>-127.24618403576859</v>
      </c>
      <c r="D201" s="23">
        <f ca="1">IF(A201&gt;$AJ$15,"",_xll.RiskUniform($AJ$3,$AK$3))</f>
        <v>67.035655580291603</v>
      </c>
      <c r="E201" s="23">
        <f ca="1">IF(D201="","",_xll.RiskUniform($AJ$4,$AK$4))</f>
        <v>145.68499683052966</v>
      </c>
      <c r="F201" s="23">
        <f t="shared" ca="1" si="58"/>
        <v>491.33761268729512</v>
      </c>
      <c r="G201" s="23">
        <f t="shared" ca="1" si="59"/>
        <v>22.280611025102143</v>
      </c>
      <c r="H201" s="23">
        <f ca="1">IF(A201&gt;$AJ$16,"",_xll.RiskUniform($AJ$3,$AK$3))</f>
        <v>119.4258366378514</v>
      </c>
      <c r="I201" s="23">
        <f ca="1">IF(H201="","",_xll.RiskUniform($AJ$4,$AK$4)+$AJ$6)</f>
        <v>491.84253096789257</v>
      </c>
      <c r="J201" s="23">
        <f t="shared" ca="1" si="60"/>
        <v>590.73492828649307</v>
      </c>
      <c r="K201" s="23">
        <f t="shared" ca="1" si="61"/>
        <v>114.38073257016876</v>
      </c>
      <c r="L201" s="23">
        <f ca="1">IF(A201&gt;$AJ$17,"",_xll.RiskUniform($AJ$3,$AK$3))</f>
        <v>264.08504068789517</v>
      </c>
      <c r="M201" s="23">
        <f ca="1">IF(L201="","",_xll.RiskUniform($AJ$4,$AK$4)+$AJ$7)</f>
        <v>601.70649612658872</v>
      </c>
      <c r="N201" s="23">
        <f t="shared" ca="1" si="62"/>
        <v>714.30970475618824</v>
      </c>
      <c r="O201" s="23">
        <f t="shared" ca="1" si="63"/>
        <v>589.19538401964394</v>
      </c>
      <c r="P201" s="23">
        <f ca="1">IF($A201&gt;$AJ$18,"",_xll.RiskUniform($AJ$3,$AK$3))</f>
        <v>226.88437936479457</v>
      </c>
      <c r="Q201" s="23">
        <f ca="1">IF(P201="","",_xll.RiskUniform($AJ$4,$AK$4)+$AJ$8)</f>
        <v>925.95332218148474</v>
      </c>
      <c r="R201" s="23">
        <f t="shared" ca="1" si="48"/>
        <v>1043.0181339536473</v>
      </c>
      <c r="S201" s="23">
        <f t="shared" ca="1" si="49"/>
        <v>-485.49443812086946</v>
      </c>
      <c r="T201" s="23">
        <f ca="1">IF($A201&gt;$AJ$19,"",_xll.RiskUniform($AJ$3,$AK$3))</f>
        <v>307.44043538632002</v>
      </c>
      <c r="U201" s="23">
        <f ca="1">IF(T201="","",_xll.RiskUniform($AJ$4,$AK$4)+$AJ$9)</f>
        <v>1150.4745443522195</v>
      </c>
      <c r="V201" s="23">
        <f t="shared" ca="1" si="50"/>
        <v>1227.3590408805451</v>
      </c>
      <c r="W201" s="23">
        <f t="shared" ca="1" si="51"/>
        <v>732.44531204101293</v>
      </c>
      <c r="X201" s="23">
        <f ca="1">IF($A201&gt;$AJ$20,"",_xll.RiskUniform($AJ$3,$AK$3))</f>
        <v>339.83004425300987</v>
      </c>
      <c r="Y201" s="23">
        <f ca="1">IF(X201="","",_xll.RiskUniform($AJ$4,$AK$4)+$AJ$10)</f>
        <v>1429.2957532862358</v>
      </c>
      <c r="Z201" s="23">
        <f t="shared" ca="1" si="52"/>
        <v>963.36108304220272</v>
      </c>
      <c r="AA201" s="23">
        <f t="shared" ca="1" si="53"/>
        <v>-1174.7896044395359</v>
      </c>
      <c r="AB201" s="23">
        <f ca="1">IF($A201&gt;$AJ$21,"",_xll.RiskUniform($AJ$3,$AK$3))</f>
        <v>288.14256255844191</v>
      </c>
      <c r="AC201" s="23">
        <f ca="1">IF(AB201="","",_xll.RiskUniform($AJ$4,$AK$4)+$AJ$11)</f>
        <v>1519.2745607754534</v>
      </c>
      <c r="AD201" s="23" t="str">
        <f t="shared" si="54"/>
        <v/>
      </c>
      <c r="AE201" s="23" t="str">
        <f t="shared" si="55"/>
        <v/>
      </c>
      <c r="AF201" s="23" t="str">
        <f>IF($A201&gt;$AJ$22,"",_xll.RiskUniform($AJ$3,$AK$3))</f>
        <v/>
      </c>
      <c r="AG201" s="23" t="str">
        <f>IF(AF201="","",_xll.RiskUniform($AJ$4,$AK$4)+$AJ$12)</f>
        <v/>
      </c>
    </row>
    <row r="202" spans="1:33" x14ac:dyDescent="0.2">
      <c r="A202">
        <v>200</v>
      </c>
      <c r="B202" s="23">
        <f t="shared" ca="1" si="56"/>
        <v>-31.837091044941499</v>
      </c>
      <c r="C202" s="23">
        <f t="shared" ca="1" si="57"/>
        <v>-44.460190933525794</v>
      </c>
      <c r="D202" s="23">
        <f ca="1">IF(A202&gt;$AJ$15,"",_xll.RiskUniform($AJ$3,$AK$3))</f>
        <v>167.45376982308218</v>
      </c>
      <c r="E202" s="23">
        <f ca="1">IF(D202="","",_xll.RiskUniform($AJ$4,$AK$4))</f>
        <v>54.68371735763273</v>
      </c>
      <c r="F202" s="23">
        <f t="shared" ca="1" si="58"/>
        <v>129.34638582981518</v>
      </c>
      <c r="G202" s="23">
        <f t="shared" ca="1" si="59"/>
        <v>292.23772632987459</v>
      </c>
      <c r="H202" s="23">
        <f ca="1">IF(A202&gt;$AJ$16,"",_xll.RiskUniform($AJ$3,$AK$3))</f>
        <v>177.08329622669137</v>
      </c>
      <c r="I202" s="23">
        <f ca="1">IF(H202="","",_xll.RiskUniform($AJ$4,$AK$4)+$AJ$6)</f>
        <v>319.58312880640318</v>
      </c>
      <c r="J202" s="23">
        <f t="shared" ca="1" si="60"/>
        <v>102.22167666606586</v>
      </c>
      <c r="K202" s="23">
        <f t="shared" ca="1" si="61"/>
        <v>541.42839594005181</v>
      </c>
      <c r="L202" s="23">
        <f ca="1">IF(A202&gt;$AJ$17,"",_xll.RiskUniform($AJ$3,$AK$3))</f>
        <v>233.86204919769719</v>
      </c>
      <c r="M202" s="23">
        <f ca="1">IF(L202="","",_xll.RiskUniform($AJ$4,$AK$4)+$AJ$7)</f>
        <v>550.99362892018928</v>
      </c>
      <c r="N202" s="23">
        <f t="shared" ca="1" si="62"/>
        <v>-735.76146849413112</v>
      </c>
      <c r="O202" s="23">
        <f t="shared" ca="1" si="63"/>
        <v>-655.64625044393244</v>
      </c>
      <c r="P202" s="23">
        <f ca="1">IF($A202&gt;$AJ$18,"",_xll.RiskUniform($AJ$3,$AK$3))</f>
        <v>47.851772935771123</v>
      </c>
      <c r="Q202" s="23">
        <f ca="1">IF(P202="","",_xll.RiskUniform($AJ$4,$AK$4)+$AJ$8)</f>
        <v>985.50339636240119</v>
      </c>
      <c r="R202" s="23">
        <f t="shared" ca="1" si="48"/>
        <v>-767.52295126405386</v>
      </c>
      <c r="S202" s="23">
        <f t="shared" ca="1" si="49"/>
        <v>966.84197179645696</v>
      </c>
      <c r="T202" s="23">
        <f ca="1">IF($A202&gt;$AJ$19,"",_xll.RiskUniform($AJ$3,$AK$3))</f>
        <v>153.03822048965421</v>
      </c>
      <c r="U202" s="23">
        <f ca="1">IF(T202="","",_xll.RiskUniform($AJ$4,$AK$4)+$AJ$9)</f>
        <v>1234.4532713490389</v>
      </c>
      <c r="V202" s="23">
        <f t="shared" ca="1" si="50"/>
        <v>-1276.5968389691482</v>
      </c>
      <c r="W202" s="23">
        <f t="shared" ca="1" si="51"/>
        <v>432.6720266573692</v>
      </c>
      <c r="X202" s="23">
        <f ca="1">IF($A202&gt;$AJ$20,"",_xll.RiskUniform($AJ$3,$AK$3))</f>
        <v>316.97408241443367</v>
      </c>
      <c r="Y202" s="23">
        <f ca="1">IF(X202="","",_xll.RiskUniform($AJ$4,$AK$4)+$AJ$10)</f>
        <v>1347.9260261297045</v>
      </c>
      <c r="Z202" s="23">
        <f t="shared" ca="1" si="52"/>
        <v>31.467848751538757</v>
      </c>
      <c r="AA202" s="23">
        <f t="shared" ca="1" si="53"/>
        <v>-1728.8677778924509</v>
      </c>
      <c r="AB202" s="23">
        <f ca="1">IF($A202&gt;$AJ$21,"",_xll.RiskUniform($AJ$3,$AK$3))</f>
        <v>80.128812077062705</v>
      </c>
      <c r="AC202" s="23">
        <f ca="1">IF(AB202="","",_xll.RiskUniform($AJ$4,$AK$4)+$AJ$11)</f>
        <v>1729.1541339452162</v>
      </c>
      <c r="AD202" s="23" t="str">
        <f t="shared" si="54"/>
        <v/>
      </c>
      <c r="AE202" s="23" t="str">
        <f t="shared" si="55"/>
        <v/>
      </c>
      <c r="AF202" s="23" t="str">
        <f>IF($A202&gt;$AJ$22,"",_xll.RiskUniform($AJ$3,$AK$3))</f>
        <v/>
      </c>
      <c r="AG202" s="23" t="str">
        <f>IF(AF202="","",_xll.RiskUniform($AJ$4,$AK$4)+$AJ$12)</f>
        <v/>
      </c>
    </row>
    <row r="203" spans="1:33" x14ac:dyDescent="0.2">
      <c r="A203">
        <v>201</v>
      </c>
      <c r="B203" s="23">
        <f t="shared" ca="1" si="56"/>
        <v>68.693133753655701</v>
      </c>
      <c r="C203" s="23">
        <f t="shared" ca="1" si="57"/>
        <v>-38.135816405833467</v>
      </c>
      <c r="D203" s="23">
        <f ca="1">IF(A203&gt;$AJ$15,"",_xll.RiskUniform($AJ$3,$AK$3))</f>
        <v>12.059572908469608</v>
      </c>
      <c r="E203" s="23">
        <f ca="1">IF(D203="","",_xll.RiskUniform($AJ$4,$AK$4))</f>
        <v>78.568995907018376</v>
      </c>
      <c r="F203" s="23">
        <f t="shared" ca="1" si="58"/>
        <v>0.61430137813714947</v>
      </c>
      <c r="G203" s="23">
        <f t="shared" ca="1" si="59"/>
        <v>473.39106631445907</v>
      </c>
      <c r="H203" s="23">
        <f ca="1">IF(A203&gt;$AJ$16,"",_xll.RiskUniform($AJ$3,$AK$3))</f>
        <v>89.534092966501717</v>
      </c>
      <c r="I203" s="23">
        <f ca="1">IF(H203="","",_xll.RiskUniform($AJ$4,$AK$4)+$AJ$6)</f>
        <v>473.39146489192615</v>
      </c>
      <c r="J203" s="23">
        <f t="shared" ca="1" si="60"/>
        <v>720.39454968413804</v>
      </c>
      <c r="K203" s="23">
        <f t="shared" ca="1" si="61"/>
        <v>-84.36411165834771</v>
      </c>
      <c r="L203" s="23">
        <f ca="1">IF(A203&gt;$AJ$17,"",_xll.RiskUniform($AJ$3,$AK$3))</f>
        <v>150.67987015968333</v>
      </c>
      <c r="M203" s="23">
        <f ca="1">IF(L203="","",_xll.RiskUniform($AJ$4,$AK$4)+$AJ$7)</f>
        <v>725.317592886395</v>
      </c>
      <c r="N203" s="23">
        <f t="shared" ca="1" si="62"/>
        <v>315.30126742695626</v>
      </c>
      <c r="O203" s="23">
        <f t="shared" ca="1" si="63"/>
        <v>883.05413012860981</v>
      </c>
      <c r="P203" s="23">
        <f ca="1">IF($A203&gt;$AJ$18,"",_xll.RiskUniform($AJ$3,$AK$3))</f>
        <v>258.83844551604898</v>
      </c>
      <c r="Q203" s="23">
        <f ca="1">IF(P203="","",_xll.RiskUniform($AJ$4,$AK$4)+$AJ$8)</f>
        <v>937.65637947930622</v>
      </c>
      <c r="R203" s="23">
        <f t="shared" ca="1" si="48"/>
        <v>-415.07047326779008</v>
      </c>
      <c r="S203" s="23">
        <f t="shared" ca="1" si="49"/>
        <v>-1039.8303112567373</v>
      </c>
      <c r="T203" s="23">
        <f ca="1">IF($A203&gt;$AJ$19,"",_xll.RiskUniform($AJ$3,$AK$3))</f>
        <v>299.64230659477363</v>
      </c>
      <c r="U203" s="23">
        <f ca="1">IF(T203="","",_xll.RiskUniform($AJ$4,$AK$4)+$AJ$9)</f>
        <v>1119.6117961092721</v>
      </c>
      <c r="V203" s="23">
        <f t="shared" ca="1" si="50"/>
        <v>-829.08309327569998</v>
      </c>
      <c r="W203" s="23">
        <f t="shared" ca="1" si="51"/>
        <v>1107.8844053081104</v>
      </c>
      <c r="X203" s="23">
        <f ca="1">IF($A203&gt;$AJ$20,"",_xll.RiskUniform($AJ$3,$AK$3))</f>
        <v>153.00968669753959</v>
      </c>
      <c r="Y203" s="23">
        <f ca="1">IF(X203="","",_xll.RiskUniform($AJ$4,$AK$4)+$AJ$10)</f>
        <v>1383.758154837943</v>
      </c>
      <c r="Z203" s="23">
        <f t="shared" ca="1" si="52"/>
        <v>1671.3943449068317</v>
      </c>
      <c r="AA203" s="23">
        <f t="shared" ca="1" si="53"/>
        <v>-175.58655319868186</v>
      </c>
      <c r="AB203" s="23">
        <f ca="1">IF($A203&gt;$AJ$21,"",_xll.RiskUniform($AJ$3,$AK$3))</f>
        <v>200.95725982536717</v>
      </c>
      <c r="AC203" s="23">
        <f ca="1">IF(AB203="","",_xll.RiskUniform($AJ$4,$AK$4)+$AJ$11)</f>
        <v>1680.5920664607252</v>
      </c>
      <c r="AD203" s="23" t="str">
        <f t="shared" si="54"/>
        <v/>
      </c>
      <c r="AE203" s="23" t="str">
        <f t="shared" si="55"/>
        <v/>
      </c>
      <c r="AF203" s="23" t="str">
        <f>IF($A203&gt;$AJ$22,"",_xll.RiskUniform($AJ$3,$AK$3))</f>
        <v/>
      </c>
      <c r="AG203" s="23" t="str">
        <f>IF(AF203="","",_xll.RiskUniform($AJ$4,$AK$4)+$AJ$12)</f>
        <v/>
      </c>
    </row>
    <row r="204" spans="1:33" x14ac:dyDescent="0.2">
      <c r="A204">
        <v>202</v>
      </c>
      <c r="B204" s="23">
        <f t="shared" ca="1" si="56"/>
        <v>-68.676239584218351</v>
      </c>
      <c r="C204" s="23">
        <f t="shared" ca="1" si="57"/>
        <v>108.7123215231185</v>
      </c>
      <c r="D204" s="23">
        <f ca="1">IF(A204&gt;$AJ$15,"",_xll.RiskUniform($AJ$3,$AK$3))</f>
        <v>140.36429340518171</v>
      </c>
      <c r="E204" s="23">
        <f ca="1">IF(D204="","",_xll.RiskUniform($AJ$4,$AK$4))</f>
        <v>128.58769277957691</v>
      </c>
      <c r="F204" s="23">
        <f t="shared" ca="1" si="58"/>
        <v>-9.1689811111285966</v>
      </c>
      <c r="G204" s="23">
        <f t="shared" ca="1" si="59"/>
        <v>-279.64337592268794</v>
      </c>
      <c r="H204" s="23">
        <f ca="1">IF(A204&gt;$AJ$16,"",_xll.RiskUniform($AJ$3,$AK$3))</f>
        <v>174.32561589445746</v>
      </c>
      <c r="I204" s="23">
        <f ca="1">IF(H204="","",_xll.RiskUniform($AJ$4,$AK$4)+$AJ$6)</f>
        <v>279.79365237984581</v>
      </c>
      <c r="J204" s="23">
        <f t="shared" ca="1" si="60"/>
        <v>-100.19465208668277</v>
      </c>
      <c r="K204" s="23">
        <f t="shared" ca="1" si="61"/>
        <v>715.29269521779963</v>
      </c>
      <c r="L204" s="23">
        <f ca="1">IF(A204&gt;$AJ$17,"",_xll.RiskUniform($AJ$3,$AK$3))</f>
        <v>165.07278385056958</v>
      </c>
      <c r="M204" s="23">
        <f ca="1">IF(L204="","",_xll.RiskUniform($AJ$4,$AK$4)+$AJ$7)</f>
        <v>722.2759916671157</v>
      </c>
      <c r="N204" s="23">
        <f t="shared" ca="1" si="62"/>
        <v>678.1697160418264</v>
      </c>
      <c r="O204" s="23">
        <f t="shared" ca="1" si="63"/>
        <v>373.37229198451917</v>
      </c>
      <c r="P204" s="23">
        <f ca="1">IF($A204&gt;$AJ$18,"",_xll.RiskUniform($AJ$3,$AK$3))</f>
        <v>283.24661093909145</v>
      </c>
      <c r="Q204" s="23">
        <f ca="1">IF(P204="","",_xll.RiskUniform($AJ$4,$AK$4)+$AJ$8)</f>
        <v>774.15827333822665</v>
      </c>
      <c r="R204" s="23">
        <f t="shared" ca="1" si="48"/>
        <v>487.57986974175736</v>
      </c>
      <c r="S204" s="23">
        <f t="shared" ca="1" si="49"/>
        <v>1058.806947334476</v>
      </c>
      <c r="T204" s="23">
        <f ca="1">IF($A204&gt;$AJ$19,"",_xll.RiskUniform($AJ$3,$AK$3))</f>
        <v>208.48436069234316</v>
      </c>
      <c r="U204" s="23">
        <f ca="1">IF(T204="","",_xll.RiskUniform($AJ$4,$AK$4)+$AJ$9)</f>
        <v>1165.6784638574829</v>
      </c>
      <c r="V204" s="23">
        <f t="shared" ca="1" si="50"/>
        <v>189.62703057380844</v>
      </c>
      <c r="W204" s="23">
        <f t="shared" ca="1" si="51"/>
        <v>-1336.709735193187</v>
      </c>
      <c r="X204" s="23">
        <f ca="1">IF($A204&gt;$AJ$20,"",_xll.RiskUniform($AJ$3,$AK$3))</f>
        <v>143.0833864743631</v>
      </c>
      <c r="Y204" s="23">
        <f ca="1">IF(X204="","",_xll.RiskUniform($AJ$4,$AK$4)+$AJ$10)</f>
        <v>1350.0930808223854</v>
      </c>
      <c r="Z204" s="23">
        <f t="shared" ca="1" si="52"/>
        <v>-766.84875104654168</v>
      </c>
      <c r="AA204" s="23">
        <f t="shared" ca="1" si="53"/>
        <v>1381.569025949078</v>
      </c>
      <c r="AB204" s="23">
        <f ca="1">IF($A204&gt;$AJ$21,"",_xll.RiskUniform($AJ$3,$AK$3))</f>
        <v>178.0067019329052</v>
      </c>
      <c r="AC204" s="23">
        <f ca="1">IF(AB204="","",_xll.RiskUniform($AJ$4,$AK$4)+$AJ$11)</f>
        <v>1580.1234067133887</v>
      </c>
      <c r="AD204" s="23" t="str">
        <f t="shared" si="54"/>
        <v/>
      </c>
      <c r="AE204" s="23" t="str">
        <f t="shared" si="55"/>
        <v/>
      </c>
      <c r="AF204" s="23" t="str">
        <f>IF($A204&gt;$AJ$22,"",_xll.RiskUniform($AJ$3,$AK$3))</f>
        <v/>
      </c>
      <c r="AG204" s="23" t="str">
        <f>IF(AF204="","",_xll.RiskUniform($AJ$4,$AK$4)+$AJ$12)</f>
        <v/>
      </c>
    </row>
    <row r="205" spans="1:33" x14ac:dyDescent="0.2">
      <c r="A205">
        <v>203</v>
      </c>
      <c r="B205" s="23">
        <f t="shared" ca="1" si="56"/>
        <v>-103.6520567315744</v>
      </c>
      <c r="C205" s="23">
        <f t="shared" ca="1" si="57"/>
        <v>137.92952039340062</v>
      </c>
      <c r="D205" s="23">
        <f ca="1">IF(A205&gt;$AJ$15,"",_xll.RiskUniform($AJ$3,$AK$3))</f>
        <v>46.19754473069748</v>
      </c>
      <c r="E205" s="23">
        <f ca="1">IF(D205="","",_xll.RiskUniform($AJ$4,$AK$4))</f>
        <v>172.53492823378991</v>
      </c>
      <c r="F205" s="23">
        <f t="shared" ca="1" si="58"/>
        <v>114.36266723814285</v>
      </c>
      <c r="G205" s="23">
        <f t="shared" ca="1" si="59"/>
        <v>-304.12138929017033</v>
      </c>
      <c r="H205" s="23">
        <f ca="1">IF(A205&gt;$AJ$16,"",_xll.RiskUniform($AJ$3,$AK$3))</f>
        <v>199.85081811965591</v>
      </c>
      <c r="I205" s="23">
        <f ca="1">IF(H205="","",_xll.RiskUniform($AJ$4,$AK$4)+$AJ$6)</f>
        <v>324.91327932481539</v>
      </c>
      <c r="J205" s="23">
        <f t="shared" ca="1" si="60"/>
        <v>319.03537479384681</v>
      </c>
      <c r="K205" s="23">
        <f t="shared" ca="1" si="61"/>
        <v>554.74138213139508</v>
      </c>
      <c r="L205" s="23">
        <f ca="1">IF(A205&gt;$AJ$17,"",_xll.RiskUniform($AJ$3,$AK$3))</f>
        <v>258.65947960730017</v>
      </c>
      <c r="M205" s="23">
        <f ca="1">IF(L205="","",_xll.RiskUniform($AJ$4,$AK$4)+$AJ$7)</f>
        <v>639.93872473768988</v>
      </c>
      <c r="N205" s="23">
        <f t="shared" ca="1" si="62"/>
        <v>-745.0636299189332</v>
      </c>
      <c r="O205" s="23">
        <f t="shared" ca="1" si="63"/>
        <v>-143.53850601374555</v>
      </c>
      <c r="P205" s="23">
        <f ca="1">IF($A205&gt;$AJ$18,"",_xll.RiskUniform($AJ$3,$AK$3))</f>
        <v>198.11065812827562</v>
      </c>
      <c r="Q205" s="23">
        <f ca="1">IF(P205="","",_xll.RiskUniform($AJ$4,$AK$4)+$AJ$8)</f>
        <v>758.76420272482233</v>
      </c>
      <c r="R205" s="23">
        <f t="shared" ca="1" si="48"/>
        <v>-1016.7066921124929</v>
      </c>
      <c r="S205" s="23">
        <f t="shared" ca="1" si="49"/>
        <v>-18.676010653679494</v>
      </c>
      <c r="T205" s="23">
        <f ca="1">IF($A205&gt;$AJ$19,"",_xll.RiskUniform($AJ$3,$AK$3))</f>
        <v>260.77055730567099</v>
      </c>
      <c r="U205" s="23">
        <f ca="1">IF(T205="","",_xll.RiskUniform($AJ$4,$AK$4)+$AJ$9)</f>
        <v>1016.8782086170712</v>
      </c>
      <c r="V205" s="23">
        <f t="shared" ca="1" si="50"/>
        <v>-745.21432224236003</v>
      </c>
      <c r="W205" s="23">
        <f t="shared" ca="1" si="51"/>
        <v>-1178.9960463105142</v>
      </c>
      <c r="X205" s="23">
        <f ca="1">IF($A205&gt;$AJ$20,"",_xll.RiskUniform($AJ$3,$AK$3))</f>
        <v>192.6442771695742</v>
      </c>
      <c r="Y205" s="23">
        <f ca="1">IF(X205="","",_xll.RiskUniform($AJ$4,$AK$4)+$AJ$10)</f>
        <v>1394.7673868036075</v>
      </c>
      <c r="Z205" s="23">
        <f t="shared" ca="1" si="52"/>
        <v>1317.389533106614</v>
      </c>
      <c r="AA205" s="23">
        <f t="shared" ca="1" si="53"/>
        <v>-777.22180566342502</v>
      </c>
      <c r="AB205" s="23">
        <f ca="1">IF($A205&gt;$AJ$21,"",_xll.RiskUniform($AJ$3,$AK$3))</f>
        <v>200.52891712718827</v>
      </c>
      <c r="AC205" s="23">
        <f ca="1">IF(AB205="","",_xll.RiskUniform($AJ$4,$AK$4)+$AJ$11)</f>
        <v>1529.5714815390543</v>
      </c>
      <c r="AD205" s="23" t="str">
        <f t="shared" si="54"/>
        <v/>
      </c>
      <c r="AE205" s="23" t="str">
        <f t="shared" si="55"/>
        <v/>
      </c>
      <c r="AF205" s="23" t="str">
        <f>IF($A205&gt;$AJ$22,"",_xll.RiskUniform($AJ$3,$AK$3))</f>
        <v/>
      </c>
      <c r="AG205" s="23" t="str">
        <f>IF(AF205="","",_xll.RiskUniform($AJ$4,$AK$4)+$AJ$12)</f>
        <v/>
      </c>
    </row>
    <row r="206" spans="1:33" x14ac:dyDescent="0.2">
      <c r="A206">
        <v>204</v>
      </c>
      <c r="B206" s="23">
        <f t="shared" ca="1" si="56"/>
        <v>-150.48913497056969</v>
      </c>
      <c r="C206" s="23">
        <f t="shared" ca="1" si="57"/>
        <v>-177.53771053842345</v>
      </c>
      <c r="D206" s="23">
        <f ca="1">IF(A206&gt;$AJ$15,"",_xll.RiskUniform($AJ$3,$AK$3))</f>
        <v>355.8676403092993</v>
      </c>
      <c r="E206" s="23">
        <f ca="1">IF(D206="","",_xll.RiskUniform($AJ$4,$AK$4))</f>
        <v>232.73723038528962</v>
      </c>
      <c r="F206" s="23">
        <f t="shared" ca="1" si="58"/>
        <v>295.19742932843889</v>
      </c>
      <c r="G206" s="23">
        <f t="shared" ca="1" si="59"/>
        <v>-353.77168953626796</v>
      </c>
      <c r="H206" s="23">
        <f ca="1">IF(A206&gt;$AJ$16,"",_xll.RiskUniform($AJ$3,$AK$3))</f>
        <v>193.90333286689844</v>
      </c>
      <c r="I206" s="23">
        <f ca="1">IF(H206="","",_xll.RiskUniform($AJ$4,$AK$4)+$AJ$6)</f>
        <v>460.75582535597334</v>
      </c>
      <c r="J206" s="23">
        <f t="shared" ca="1" si="60"/>
        <v>219.28830302972332</v>
      </c>
      <c r="K206" s="23">
        <f t="shared" ca="1" si="61"/>
        <v>617.46002686186841</v>
      </c>
      <c r="L206" s="23">
        <f ca="1">IF(A206&gt;$AJ$17,"",_xll.RiskUniform($AJ$3,$AK$3))</f>
        <v>32.645471233445818</v>
      </c>
      <c r="M206" s="23">
        <f ca="1">IF(L206="","",_xll.RiskUniform($AJ$4,$AK$4)+$AJ$7)</f>
        <v>655.24365286350928</v>
      </c>
      <c r="N206" s="23">
        <f t="shared" ca="1" si="62"/>
        <v>-847.71680422406439</v>
      </c>
      <c r="O206" s="23">
        <f t="shared" ca="1" si="63"/>
        <v>-449.26751461983065</v>
      </c>
      <c r="P206" s="23">
        <f ca="1">IF($A206&gt;$AJ$18,"",_xll.RiskUniform($AJ$3,$AK$3))</f>
        <v>9.9121159185860375</v>
      </c>
      <c r="Q206" s="23">
        <f ca="1">IF(P206="","",_xll.RiskUniform($AJ$4,$AK$4)+$AJ$8)</f>
        <v>959.40871366510964</v>
      </c>
      <c r="R206" s="23">
        <f t="shared" ca="1" si="48"/>
        <v>-824.60679233607311</v>
      </c>
      <c r="S206" s="23">
        <f t="shared" ca="1" si="49"/>
        <v>649.11866951099876</v>
      </c>
      <c r="T206" s="23">
        <f ca="1">IF($A206&gt;$AJ$19,"",_xll.RiskUniform($AJ$3,$AK$3))</f>
        <v>15.041084914477544</v>
      </c>
      <c r="U206" s="23">
        <f ca="1">IF(T206="","",_xll.RiskUniform($AJ$4,$AK$4)+$AJ$9)</f>
        <v>1049.4433805949309</v>
      </c>
      <c r="V206" s="23">
        <f t="shared" ca="1" si="50"/>
        <v>68.654510648154741</v>
      </c>
      <c r="W206" s="23">
        <f t="shared" ca="1" si="51"/>
        <v>1338.5738772729069</v>
      </c>
      <c r="X206" s="23">
        <f ca="1">IF($A206&gt;$AJ$20,"",_xll.RiskUniform($AJ$3,$AK$3))</f>
        <v>215.14785237864987</v>
      </c>
      <c r="Y206" s="23">
        <f ca="1">IF(X206="","",_xll.RiskUniform($AJ$4,$AK$4)+$AJ$10)</f>
        <v>1340.3333416541427</v>
      </c>
      <c r="Z206" s="23">
        <f t="shared" ca="1" si="52"/>
        <v>1534.8561108265342</v>
      </c>
      <c r="AA206" s="23">
        <f t="shared" ca="1" si="53"/>
        <v>480.11607735284861</v>
      </c>
      <c r="AB206" s="23">
        <f ca="1">IF($A206&gt;$AJ$21,"",_xll.RiskUniform($AJ$3,$AK$3))</f>
        <v>144.8164279857028</v>
      </c>
      <c r="AC206" s="23">
        <f ca="1">IF(AB206="","",_xll.RiskUniform($AJ$4,$AK$4)+$AJ$11)</f>
        <v>1608.1961101414965</v>
      </c>
      <c r="AD206" s="23" t="str">
        <f t="shared" si="54"/>
        <v/>
      </c>
      <c r="AE206" s="23" t="str">
        <f t="shared" si="55"/>
        <v/>
      </c>
      <c r="AF206" s="23" t="str">
        <f>IF($A206&gt;$AJ$22,"",_xll.RiskUniform($AJ$3,$AK$3))</f>
        <v/>
      </c>
      <c r="AG206" s="23" t="str">
        <f>IF(AF206="","",_xll.RiskUniform($AJ$4,$AK$4)+$AJ$12)</f>
        <v/>
      </c>
    </row>
    <row r="207" spans="1:33" x14ac:dyDescent="0.2">
      <c r="A207">
        <v>205</v>
      </c>
      <c r="B207" s="23">
        <f t="shared" ca="1" si="56"/>
        <v>186.8121185323177</v>
      </c>
      <c r="C207" s="23">
        <f t="shared" ca="1" si="57"/>
        <v>129.55823855853271</v>
      </c>
      <c r="D207" s="23">
        <f ca="1">IF(A207&gt;$AJ$15,"",_xll.RiskUniform($AJ$3,$AK$3))</f>
        <v>107.42051501830898</v>
      </c>
      <c r="E207" s="23">
        <f ca="1">IF(D207="","",_xll.RiskUniform($AJ$4,$AK$4))</f>
        <v>227.34138384579782</v>
      </c>
      <c r="F207" s="23">
        <f t="shared" ca="1" si="58"/>
        <v>91.614401963145326</v>
      </c>
      <c r="G207" s="23">
        <f t="shared" ca="1" si="59"/>
        <v>-250.44729113709397</v>
      </c>
      <c r="H207" s="23">
        <f ca="1">IF(A207&gt;$AJ$16,"",_xll.RiskUniform($AJ$3,$AK$3))</f>
        <v>281.52322587643357</v>
      </c>
      <c r="I207" s="23">
        <f ca="1">IF(H207="","",_xll.RiskUniform($AJ$4,$AK$4)+$AJ$6)</f>
        <v>266.67779113561943</v>
      </c>
      <c r="J207" s="23">
        <f t="shared" ca="1" si="60"/>
        <v>202.86428904651092</v>
      </c>
      <c r="K207" s="23">
        <f t="shared" ca="1" si="61"/>
        <v>484.36936835502775</v>
      </c>
      <c r="L207" s="23">
        <f ca="1">IF(A207&gt;$AJ$17,"",_xll.RiskUniform($AJ$3,$AK$3))</f>
        <v>252.50158285764491</v>
      </c>
      <c r="M207" s="23">
        <f ca="1">IF(L207="","",_xll.RiskUniform($AJ$4,$AK$4)+$AJ$7)</f>
        <v>525.13579650505153</v>
      </c>
      <c r="N207" s="23">
        <f t="shared" ca="1" si="62"/>
        <v>-78.806186406219055</v>
      </c>
      <c r="O207" s="23">
        <f t="shared" ca="1" si="63"/>
        <v>-985.57462009686481</v>
      </c>
      <c r="P207" s="23">
        <f ca="1">IF($A207&gt;$AJ$18,"",_xll.RiskUniform($AJ$3,$AK$3))</f>
        <v>29.765340332312245</v>
      </c>
      <c r="Q207" s="23">
        <f ca="1">IF(P207="","",_xll.RiskUniform($AJ$4,$AK$4)+$AJ$8)</f>
        <v>988.72025709751244</v>
      </c>
      <c r="R207" s="23">
        <f t="shared" ca="1" si="48"/>
        <v>728.47270533178221</v>
      </c>
      <c r="S207" s="23">
        <f t="shared" ca="1" si="49"/>
        <v>-951.8269518938688</v>
      </c>
      <c r="T207" s="23">
        <f ca="1">IF($A207&gt;$AJ$19,"",_xll.RiskUniform($AJ$3,$AK$3))</f>
        <v>24.215192512866292</v>
      </c>
      <c r="U207" s="23">
        <f ca="1">IF(T207="","",_xll.RiskUniform($AJ$4,$AK$4)+$AJ$9)</f>
        <v>1198.6021144504039</v>
      </c>
      <c r="V207" s="23">
        <f t="shared" ca="1" si="50"/>
        <v>-1057.3818754775907</v>
      </c>
      <c r="W207" s="23">
        <f t="shared" ca="1" si="51"/>
        <v>-937.08227303340595</v>
      </c>
      <c r="X207" s="23">
        <f ca="1">IF($A207&gt;$AJ$20,"",_xll.RiskUniform($AJ$3,$AK$3))</f>
        <v>274.04371525928076</v>
      </c>
      <c r="Y207" s="23">
        <f ca="1">IF(X207="","",_xll.RiskUniform($AJ$4,$AK$4)+$AJ$10)</f>
        <v>1412.8622073726658</v>
      </c>
      <c r="Z207" s="23">
        <f t="shared" ca="1" si="52"/>
        <v>1391.6574836652562</v>
      </c>
      <c r="AA207" s="23">
        <f t="shared" ca="1" si="53"/>
        <v>-729.4888533335851</v>
      </c>
      <c r="AB207" s="23">
        <f ca="1">IF($A207&gt;$AJ$21,"",_xll.RiskUniform($AJ$3,$AK$3))</f>
        <v>112.61452602371581</v>
      </c>
      <c r="AC207" s="23">
        <f ca="1">IF(AB207="","",_xll.RiskUniform($AJ$4,$AK$4)+$AJ$11)</f>
        <v>1571.262084752083</v>
      </c>
      <c r="AD207" s="23" t="str">
        <f t="shared" si="54"/>
        <v/>
      </c>
      <c r="AE207" s="23" t="str">
        <f t="shared" si="55"/>
        <v/>
      </c>
      <c r="AF207" s="23" t="str">
        <f>IF($A207&gt;$AJ$22,"",_xll.RiskUniform($AJ$3,$AK$3))</f>
        <v/>
      </c>
      <c r="AG207" s="23" t="str">
        <f>IF(AF207="","",_xll.RiskUniform($AJ$4,$AK$4)+$AJ$12)</f>
        <v/>
      </c>
    </row>
    <row r="208" spans="1:33" x14ac:dyDescent="0.2">
      <c r="A208">
        <v>206</v>
      </c>
      <c r="B208" s="23">
        <f t="shared" ca="1" si="56"/>
        <v>-116.6189694317471</v>
      </c>
      <c r="C208" s="23">
        <f t="shared" ca="1" si="57"/>
        <v>-186.27837514178049</v>
      </c>
      <c r="D208" s="23">
        <f ca="1">IF(A208&gt;$AJ$15,"",_xll.RiskUniform($AJ$3,$AK$3))</f>
        <v>148.66629937257116</v>
      </c>
      <c r="E208" s="23">
        <f ca="1">IF(D208="","",_xll.RiskUniform($AJ$4,$AK$4))</f>
        <v>219.77173857615239</v>
      </c>
      <c r="F208" s="23">
        <f t="shared" ca="1" si="58"/>
        <v>-303.43799272410263</v>
      </c>
      <c r="G208" s="23">
        <f t="shared" ca="1" si="59"/>
        <v>343.82763289111836</v>
      </c>
      <c r="H208" s="23">
        <f ca="1">IF(A208&gt;$AJ$16,"",_xll.RiskUniform($AJ$3,$AK$3))</f>
        <v>209.63899002061294</v>
      </c>
      <c r="I208" s="23">
        <f ca="1">IF(H208="","",_xll.RiskUniform($AJ$4,$AK$4)+$AJ$6)</f>
        <v>458.5761186192999</v>
      </c>
      <c r="J208" s="23">
        <f t="shared" ca="1" si="60"/>
        <v>-407.67523301909108</v>
      </c>
      <c r="K208" s="23">
        <f t="shared" ca="1" si="61"/>
        <v>366.88462961391116</v>
      </c>
      <c r="L208" s="23">
        <f ca="1">IF(A208&gt;$AJ$17,"",_xll.RiskUniform($AJ$3,$AK$3))</f>
        <v>329.13444480444502</v>
      </c>
      <c r="M208" s="23">
        <f ca="1">IF(L208="","",_xll.RiskUniform($AJ$4,$AK$4)+$AJ$7)</f>
        <v>548.45549232741485</v>
      </c>
      <c r="N208" s="23">
        <f t="shared" ca="1" si="62"/>
        <v>656.7502441357891</v>
      </c>
      <c r="O208" s="23">
        <f t="shared" ca="1" si="63"/>
        <v>-434.04702113389664</v>
      </c>
      <c r="P208" s="23">
        <f ca="1">IF($A208&gt;$AJ$18,"",_xll.RiskUniform($AJ$3,$AK$3))</f>
        <v>181.62837341332732</v>
      </c>
      <c r="Q208" s="23">
        <f ca="1">IF(P208="","",_xll.RiskUniform($AJ$4,$AK$4)+$AJ$8)</f>
        <v>787.22150613891893</v>
      </c>
      <c r="R208" s="23">
        <f t="shared" ca="1" si="48"/>
        <v>347.84864804762663</v>
      </c>
      <c r="S208" s="23">
        <f t="shared" ca="1" si="49"/>
        <v>-958.60502486995438</v>
      </c>
      <c r="T208" s="23">
        <f ca="1">IF($A208&gt;$AJ$19,"",_xll.RiskUniform($AJ$3,$AK$3))</f>
        <v>224.97196837802034</v>
      </c>
      <c r="U208" s="23">
        <f ca="1">IF(T208="","",_xll.RiskUniform($AJ$4,$AK$4)+$AJ$9)</f>
        <v>1019.7657945109198</v>
      </c>
      <c r="V208" s="23">
        <f t="shared" ca="1" si="50"/>
        <v>1020.8506786160632</v>
      </c>
      <c r="W208" s="23">
        <f t="shared" ca="1" si="51"/>
        <v>-1054.0403278002648</v>
      </c>
      <c r="X208" s="23">
        <f ca="1">IF($A208&gt;$AJ$20,"",_xll.RiskUniform($AJ$3,$AK$3))</f>
        <v>231.67646371443993</v>
      </c>
      <c r="Y208" s="23">
        <f ca="1">IF(X208="","",_xll.RiskUniform($AJ$4,$AK$4)+$AJ$10)</f>
        <v>1467.3571891874747</v>
      </c>
      <c r="Z208" s="23">
        <f t="shared" ca="1" si="52"/>
        <v>-1053.1760576295501</v>
      </c>
      <c r="AA208" s="23">
        <f t="shared" ca="1" si="53"/>
        <v>-1275.8754644911446</v>
      </c>
      <c r="AB208" s="23">
        <f ca="1">IF($A208&gt;$AJ$21,"",_xll.RiskUniform($AJ$3,$AK$3))</f>
        <v>123.40283990351561</v>
      </c>
      <c r="AC208" s="23">
        <f ca="1">IF(AB208="","",_xll.RiskUniform($AJ$4,$AK$4)+$AJ$11)</f>
        <v>1654.3995917717748</v>
      </c>
      <c r="AD208" s="23" t="str">
        <f t="shared" si="54"/>
        <v/>
      </c>
      <c r="AE208" s="23" t="str">
        <f t="shared" si="55"/>
        <v/>
      </c>
      <c r="AF208" s="23" t="str">
        <f>IF($A208&gt;$AJ$22,"",_xll.RiskUniform($AJ$3,$AK$3))</f>
        <v/>
      </c>
      <c r="AG208" s="23" t="str">
        <f>IF(AF208="","",_xll.RiskUniform($AJ$4,$AK$4)+$AJ$12)</f>
        <v/>
      </c>
    </row>
    <row r="209" spans="1:33" x14ac:dyDescent="0.2">
      <c r="A209">
        <v>207</v>
      </c>
      <c r="B209" s="23">
        <f t="shared" ca="1" si="56"/>
        <v>2.1896123620575572</v>
      </c>
      <c r="C209" s="23">
        <f t="shared" ca="1" si="57"/>
        <v>-4.1646012998677318</v>
      </c>
      <c r="D209" s="23">
        <f ca="1">IF(A209&gt;$AJ$15,"",_xll.RiskUniform($AJ$3,$AK$3))</f>
        <v>162.27607020271736</v>
      </c>
      <c r="E209" s="23">
        <f ca="1">IF(D209="","",_xll.RiskUniform($AJ$4,$AK$4))</f>
        <v>4.7051361598720263</v>
      </c>
      <c r="F209" s="23">
        <f t="shared" ca="1" si="58"/>
        <v>458.09686118008568</v>
      </c>
      <c r="G209" s="23">
        <f t="shared" ca="1" si="59"/>
        <v>-59.418778998065029</v>
      </c>
      <c r="H209" s="23">
        <f ca="1">IF(A209&gt;$AJ$16,"",_xll.RiskUniform($AJ$3,$AK$3))</f>
        <v>12.437382872724667</v>
      </c>
      <c r="I209" s="23">
        <f ca="1">IF(H209="","",_xll.RiskUniform($AJ$4,$AK$4)+$AJ$6)</f>
        <v>461.93433031186112</v>
      </c>
      <c r="J209" s="23">
        <f t="shared" ca="1" si="60"/>
        <v>-340.48392264732229</v>
      </c>
      <c r="K209" s="23">
        <f t="shared" ca="1" si="61"/>
        <v>-612.67535050055335</v>
      </c>
      <c r="L209" s="23">
        <f ca="1">IF(A209&gt;$AJ$17,"",_xll.RiskUniform($AJ$3,$AK$3))</f>
        <v>280.66530839269512</v>
      </c>
      <c r="M209" s="23">
        <f ca="1">IF(L209="","",_xll.RiskUniform($AJ$4,$AK$4)+$AJ$7)</f>
        <v>700.92823219805018</v>
      </c>
      <c r="N209" s="23">
        <f t="shared" ca="1" si="62"/>
        <v>-428.968724012059</v>
      </c>
      <c r="O209" s="23">
        <f t="shared" ca="1" si="63"/>
        <v>785.90794482705724</v>
      </c>
      <c r="P209" s="23">
        <f ca="1">IF($A209&gt;$AJ$18,"",_xll.RiskUniform($AJ$3,$AK$3))</f>
        <v>309.9465090751703</v>
      </c>
      <c r="Q209" s="23">
        <f ca="1">IF(P209="","",_xll.RiskUniform($AJ$4,$AK$4)+$AJ$8)</f>
        <v>895.35772958232894</v>
      </c>
      <c r="R209" s="23">
        <f t="shared" ca="1" si="48"/>
        <v>-474.24009491573213</v>
      </c>
      <c r="S209" s="23">
        <f t="shared" ca="1" si="49"/>
        <v>906.84117832589106</v>
      </c>
      <c r="T209" s="23">
        <f ca="1">IF($A209&gt;$AJ$19,"",_xll.RiskUniform($AJ$3,$AK$3))</f>
        <v>221.96412716363832</v>
      </c>
      <c r="U209" s="23">
        <f ca="1">IF(T209="","",_xll.RiskUniform($AJ$4,$AK$4)+$AJ$9)</f>
        <v>1023.3594629127994</v>
      </c>
      <c r="V209" s="23">
        <f t="shared" ca="1" si="50"/>
        <v>1342.2990208896827</v>
      </c>
      <c r="W209" s="23">
        <f t="shared" ca="1" si="51"/>
        <v>128.22604654417452</v>
      </c>
      <c r="X209" s="23">
        <f ca="1">IF($A209&gt;$AJ$20,"",_xll.RiskUniform($AJ$3,$AK$3))</f>
        <v>238.85627986228664</v>
      </c>
      <c r="Y209" s="23">
        <f ca="1">IF(X209="","",_xll.RiskUniform($AJ$4,$AK$4)+$AJ$10)</f>
        <v>1348.4096486208298</v>
      </c>
      <c r="Z209" s="23">
        <f t="shared" ca="1" si="52"/>
        <v>347.06948676851675</v>
      </c>
      <c r="AA209" s="23">
        <f t="shared" ca="1" si="53"/>
        <v>1522.5323937427029</v>
      </c>
      <c r="AB209" s="23">
        <f ca="1">IF($A209&gt;$AJ$21,"",_xll.RiskUniform($AJ$3,$AK$3))</f>
        <v>133.29356212593092</v>
      </c>
      <c r="AC209" s="23">
        <f ca="1">IF(AB209="","",_xll.RiskUniform($AJ$4,$AK$4)+$AJ$11)</f>
        <v>1561.5896127477431</v>
      </c>
      <c r="AD209" s="23" t="str">
        <f t="shared" si="54"/>
        <v/>
      </c>
      <c r="AE209" s="23" t="str">
        <f t="shared" si="55"/>
        <v/>
      </c>
      <c r="AF209" s="23" t="str">
        <f>IF($A209&gt;$AJ$22,"",_xll.RiskUniform($AJ$3,$AK$3))</f>
        <v/>
      </c>
      <c r="AG209" s="23" t="str">
        <f>IF(AF209="","",_xll.RiskUniform($AJ$4,$AK$4)+$AJ$12)</f>
        <v/>
      </c>
    </row>
    <row r="210" spans="1:33" x14ac:dyDescent="0.2">
      <c r="A210">
        <v>208</v>
      </c>
      <c r="B210" s="23">
        <f t="shared" ca="1" si="56"/>
        <v>-59.723212886979823</v>
      </c>
      <c r="C210" s="23">
        <f t="shared" ca="1" si="57"/>
        <v>-3.5612590392474059</v>
      </c>
      <c r="D210" s="23">
        <f ca="1">IF(A210&gt;$AJ$15,"",_xll.RiskUniform($AJ$3,$AK$3))</f>
        <v>59.749819289342987</v>
      </c>
      <c r="E210" s="23">
        <f ca="1">IF(D210="","",_xll.RiskUniform($AJ$4,$AK$4))</f>
        <v>59.829296531783946</v>
      </c>
      <c r="F210" s="23">
        <f t="shared" ca="1" si="58"/>
        <v>-283.9453386092743</v>
      </c>
      <c r="G210" s="23">
        <f t="shared" ca="1" si="59"/>
        <v>405.7767540745628</v>
      </c>
      <c r="H210" s="23">
        <f ca="1">IF(A210&gt;$AJ$16,"",_xll.RiskUniform($AJ$3,$AK$3))</f>
        <v>222.0928452914728</v>
      </c>
      <c r="I210" s="23">
        <f ca="1">IF(H210="","",_xll.RiskUniform($AJ$4,$AK$4)+$AJ$6)</f>
        <v>495.25723565155886</v>
      </c>
      <c r="J210" s="23">
        <f t="shared" ca="1" si="60"/>
        <v>15.354198556490013</v>
      </c>
      <c r="K210" s="23">
        <f t="shared" ca="1" si="61"/>
        <v>-679.96075232685121</v>
      </c>
      <c r="L210" s="23">
        <f ca="1">IF(A210&gt;$AJ$17,"",_xll.RiskUniform($AJ$3,$AK$3))</f>
        <v>293.76149028085808</v>
      </c>
      <c r="M210" s="23">
        <f ca="1">IF(L210="","",_xll.RiskUniform($AJ$4,$AK$4)+$AJ$7)</f>
        <v>680.1340868668542</v>
      </c>
      <c r="N210" s="23">
        <f t="shared" ca="1" si="62"/>
        <v>-98.318385357593016</v>
      </c>
      <c r="O210" s="23">
        <f t="shared" ca="1" si="63"/>
        <v>864.99674714772152</v>
      </c>
      <c r="P210" s="23">
        <f ca="1">IF($A210&gt;$AJ$18,"",_xll.RiskUniform($AJ$3,$AK$3))</f>
        <v>359.82553641117477</v>
      </c>
      <c r="Q210" s="23">
        <f ca="1">IF(P210="","",_xll.RiskUniform($AJ$4,$AK$4)+$AJ$8)</f>
        <v>870.56641186957324</v>
      </c>
      <c r="R210" s="23">
        <f t="shared" ca="1" si="48"/>
        <v>-1072.4499705780602</v>
      </c>
      <c r="S210" s="23">
        <f t="shared" ca="1" si="49"/>
        <v>-410.69579547464144</v>
      </c>
      <c r="T210" s="23">
        <f ca="1">IF($A210&gt;$AJ$19,"",_xll.RiskUniform($AJ$3,$AK$3))</f>
        <v>330.23295175622962</v>
      </c>
      <c r="U210" s="23">
        <f ca="1">IF(T210="","",_xll.RiskUniform($AJ$4,$AK$4)+$AJ$9)</f>
        <v>1148.3988748746799</v>
      </c>
      <c r="V210" s="23">
        <f t="shared" ca="1" si="50"/>
        <v>73.35296108622741</v>
      </c>
      <c r="W210" s="23">
        <f t="shared" ca="1" si="51"/>
        <v>-1276.8926028463659</v>
      </c>
      <c r="X210" s="23">
        <f ca="1">IF($A210&gt;$AJ$20,"",_xll.RiskUniform($AJ$3,$AK$3))</f>
        <v>281.22992588915582</v>
      </c>
      <c r="Y210" s="23">
        <f ca="1">IF(X210="","",_xll.RiskUniform($AJ$4,$AK$4)+$AJ$10)</f>
        <v>1278.9978014460714</v>
      </c>
      <c r="Z210" s="23">
        <f t="shared" ca="1" si="52"/>
        <v>-1633.364655511077</v>
      </c>
      <c r="AA210" s="23">
        <f t="shared" ca="1" si="53"/>
        <v>-332.27907543541869</v>
      </c>
      <c r="AB210" s="23">
        <f ca="1">IF($A210&gt;$AJ$21,"",_xll.RiskUniform($AJ$3,$AK$3))</f>
        <v>34.758212817635801</v>
      </c>
      <c r="AC210" s="23">
        <f ca="1">IF(AB210="","",_xll.RiskUniform($AJ$4,$AK$4)+$AJ$11)</f>
        <v>1666.8201708177867</v>
      </c>
      <c r="AD210" s="23" t="str">
        <f t="shared" si="54"/>
        <v/>
      </c>
      <c r="AE210" s="23" t="str">
        <f t="shared" si="55"/>
        <v/>
      </c>
      <c r="AF210" s="23" t="str">
        <f>IF($A210&gt;$AJ$22,"",_xll.RiskUniform($AJ$3,$AK$3))</f>
        <v/>
      </c>
      <c r="AG210" s="23" t="str">
        <f>IF(AF210="","",_xll.RiskUniform($AJ$4,$AK$4)+$AJ$12)</f>
        <v/>
      </c>
    </row>
    <row r="211" spans="1:33" x14ac:dyDescent="0.2">
      <c r="A211">
        <v>209</v>
      </c>
      <c r="B211" s="23">
        <f t="shared" ca="1" si="56"/>
        <v>86.078128977441835</v>
      </c>
      <c r="C211" s="23">
        <f t="shared" ca="1" si="57"/>
        <v>-94.8454893804346</v>
      </c>
      <c r="D211" s="23">
        <f ca="1">IF(A211&gt;$AJ$15,"",_xll.RiskUniform($AJ$3,$AK$3))</f>
        <v>319.60863147603732</v>
      </c>
      <c r="E211" s="23">
        <f ca="1">IF(D211="","",_xll.RiskUniform($AJ$4,$AK$4))</f>
        <v>128.08243885900691</v>
      </c>
      <c r="F211" s="23">
        <f t="shared" ca="1" si="58"/>
        <v>-219.38330066924405</v>
      </c>
      <c r="G211" s="23">
        <f t="shared" ca="1" si="59"/>
        <v>-403.23361698913681</v>
      </c>
      <c r="H211" s="23">
        <f ca="1">IF(A211&gt;$AJ$16,"",_xll.RiskUniform($AJ$3,$AK$3))</f>
        <v>155.01056500174255</v>
      </c>
      <c r="I211" s="23">
        <f ca="1">IF(H211="","",_xll.RiskUniform($AJ$4,$AK$4)+$AJ$6)</f>
        <v>459.04943359367496</v>
      </c>
      <c r="J211" s="23">
        <f t="shared" ca="1" si="60"/>
        <v>-586.15344490781797</v>
      </c>
      <c r="K211" s="23">
        <f t="shared" ca="1" si="61"/>
        <v>10.318582866625071</v>
      </c>
      <c r="L211" s="23">
        <f ca="1">IF(A211&gt;$AJ$17,"",_xll.RiskUniform($AJ$3,$AK$3))</f>
        <v>59.672658342751468</v>
      </c>
      <c r="M211" s="23">
        <f ca="1">IF(L211="","",_xll.RiskUniform($AJ$4,$AK$4)+$AJ$7)</f>
        <v>586.24426148976318</v>
      </c>
      <c r="N211" s="23">
        <f t="shared" ca="1" si="62"/>
        <v>-225.85598317827606</v>
      </c>
      <c r="O211" s="23">
        <f t="shared" ca="1" si="63"/>
        <v>934.89405859418196</v>
      </c>
      <c r="P211" s="23">
        <f ca="1">IF($A211&gt;$AJ$18,"",_xll.RiskUniform($AJ$3,$AK$3))</f>
        <v>341.09984562927974</v>
      </c>
      <c r="Q211" s="23">
        <f ca="1">IF(P211="","",_xll.RiskUniform($AJ$4,$AK$4)+$AJ$8)</f>
        <v>961.78886764826279</v>
      </c>
      <c r="R211" s="23">
        <f t="shared" ca="1" si="48"/>
        <v>713.76045393653328</v>
      </c>
      <c r="S211" s="23">
        <f t="shared" ca="1" si="49"/>
        <v>-713.37400101551816</v>
      </c>
      <c r="T211" s="23">
        <f ca="1">IF($A211&gt;$AJ$19,"",_xll.RiskUniform($AJ$3,$AK$3))</f>
        <v>118.59539346243487</v>
      </c>
      <c r="U211" s="23">
        <f ca="1">IF(T211="","",_xll.RiskUniform($AJ$4,$AK$4)+$AJ$9)</f>
        <v>1009.1364877599931</v>
      </c>
      <c r="V211" s="23">
        <f t="shared" ca="1" si="50"/>
        <v>-1064.1036855421878</v>
      </c>
      <c r="W211" s="23">
        <f t="shared" ca="1" si="51"/>
        <v>-800.51000703382044</v>
      </c>
      <c r="X211" s="23">
        <f ca="1">IF($A211&gt;$AJ$20,"",_xll.RiskUniform($AJ$3,$AK$3))</f>
        <v>66.618408090607161</v>
      </c>
      <c r="Y211" s="23">
        <f ca="1">IF(X211="","",_xll.RiskUniform($AJ$4,$AK$4)+$AJ$10)</f>
        <v>1331.5903743065112</v>
      </c>
      <c r="Z211" s="23">
        <f t="shared" ca="1" si="52"/>
        <v>182.20235347414751</v>
      </c>
      <c r="AA211" s="23">
        <f t="shared" ca="1" si="53"/>
        <v>-1533.0001256083851</v>
      </c>
      <c r="AB211" s="23">
        <f ca="1">IF($A211&gt;$AJ$21,"",_xll.RiskUniform($AJ$3,$AK$3))</f>
        <v>155.62713485162178</v>
      </c>
      <c r="AC211" s="23">
        <f ca="1">IF(AB211="","",_xll.RiskUniform($AJ$4,$AK$4)+$AJ$11)</f>
        <v>1543.7898440936974</v>
      </c>
      <c r="AD211" s="23" t="str">
        <f t="shared" si="54"/>
        <v/>
      </c>
      <c r="AE211" s="23" t="str">
        <f t="shared" si="55"/>
        <v/>
      </c>
      <c r="AF211" s="23" t="str">
        <f>IF($A211&gt;$AJ$22,"",_xll.RiskUniform($AJ$3,$AK$3))</f>
        <v/>
      </c>
      <c r="AG211" s="23" t="str">
        <f>IF(AF211="","",_xll.RiskUniform($AJ$4,$AK$4)+$AJ$12)</f>
        <v/>
      </c>
    </row>
    <row r="212" spans="1:33" x14ac:dyDescent="0.2">
      <c r="A212">
        <v>210</v>
      </c>
      <c r="B212" s="23">
        <f t="shared" ca="1" si="56"/>
        <v>-120.78590549084495</v>
      </c>
      <c r="C212" s="23">
        <f t="shared" ca="1" si="57"/>
        <v>-211.52000155267183</v>
      </c>
      <c r="D212" s="23">
        <f ca="1">IF(A212&gt;$AJ$15,"",_xll.RiskUniform($AJ$3,$AK$3))</f>
        <v>117.29087306518483</v>
      </c>
      <c r="E212" s="23">
        <f ca="1">IF(D212="","",_xll.RiskUniform($AJ$4,$AK$4))</f>
        <v>243.57739226390783</v>
      </c>
      <c r="F212" s="23">
        <f t="shared" ca="1" si="58"/>
        <v>75.014604939773704</v>
      </c>
      <c r="G212" s="23">
        <f t="shared" ca="1" si="59"/>
        <v>291.84312771016278</v>
      </c>
      <c r="H212" s="23">
        <f ca="1">IF(A212&gt;$AJ$16,"",_xll.RiskUniform($AJ$3,$AK$3))</f>
        <v>227.51387631267622</v>
      </c>
      <c r="I212" s="23">
        <f ca="1">IF(H212="","",_xll.RiskUniform($AJ$4,$AK$4)+$AJ$6)</f>
        <v>301.3297233030965</v>
      </c>
      <c r="J212" s="23">
        <f t="shared" ca="1" si="60"/>
        <v>698.99035278708971</v>
      </c>
      <c r="K212" s="23">
        <f t="shared" ca="1" si="61"/>
        <v>-222.86406229721666</v>
      </c>
      <c r="L212" s="23">
        <f ca="1">IF(A212&gt;$AJ$17,"",_xll.RiskUniform($AJ$3,$AK$3))</f>
        <v>232.16920865031392</v>
      </c>
      <c r="M212" s="23">
        <f ca="1">IF(L212="","",_xll.RiskUniform($AJ$4,$AK$4)+$AJ$7)</f>
        <v>733.65925575367601</v>
      </c>
      <c r="N212" s="23">
        <f t="shared" ca="1" si="62"/>
        <v>-858.34645353130827</v>
      </c>
      <c r="O212" s="23">
        <f t="shared" ca="1" si="63"/>
        <v>-372.31438911825398</v>
      </c>
      <c r="P212" s="23">
        <f ca="1">IF($A212&gt;$AJ$18,"",_xll.RiskUniform($AJ$3,$AK$3))</f>
        <v>16.117228324930913</v>
      </c>
      <c r="Q212" s="23">
        <f ca="1">IF(P212="","",_xll.RiskUniform($AJ$4,$AK$4)+$AJ$8)</f>
        <v>935.61564685199289</v>
      </c>
      <c r="R212" s="23">
        <f t="shared" ca="1" si="48"/>
        <v>547.05224076312186</v>
      </c>
      <c r="S212" s="23">
        <f t="shared" ca="1" si="49"/>
        <v>1027.2131956392423</v>
      </c>
      <c r="T212" s="23">
        <f ca="1">IF($A212&gt;$AJ$19,"",_xll.RiskUniform($AJ$3,$AK$3))</f>
        <v>321.52389225369535</v>
      </c>
      <c r="U212" s="23">
        <f ca="1">IF(T212="","",_xll.RiskUniform($AJ$4,$AK$4)+$AJ$9)</f>
        <v>1163.8011442765198</v>
      </c>
      <c r="V212" s="23">
        <f t="shared" ca="1" si="50"/>
        <v>-88.430987320965343</v>
      </c>
      <c r="W212" s="23">
        <f t="shared" ca="1" si="51"/>
        <v>1351.3455598631094</v>
      </c>
      <c r="X212" s="23">
        <f ca="1">IF($A212&gt;$AJ$20,"",_xll.RiskUniform($AJ$3,$AK$3))</f>
        <v>322.07859303339694</v>
      </c>
      <c r="Y212" s="23">
        <f ca="1">IF(X212="","",_xll.RiskUniform($AJ$4,$AK$4)+$AJ$10)</f>
        <v>1354.2358958764537</v>
      </c>
      <c r="Z212" s="23">
        <f t="shared" ca="1" si="52"/>
        <v>867.13879600302528</v>
      </c>
      <c r="AA212" s="23">
        <f t="shared" ca="1" si="53"/>
        <v>-1373.4519040742191</v>
      </c>
      <c r="AB212" s="23">
        <f ca="1">IF($A212&gt;$AJ$21,"",_xll.RiskUniform($AJ$3,$AK$3))</f>
        <v>225.18703248559024</v>
      </c>
      <c r="AC212" s="23">
        <f ca="1">IF(AB212="","",_xll.RiskUniform($AJ$4,$AK$4)+$AJ$11)</f>
        <v>1624.2844037725272</v>
      </c>
      <c r="AD212" s="23" t="str">
        <f t="shared" si="54"/>
        <v/>
      </c>
      <c r="AE212" s="23" t="str">
        <f t="shared" si="55"/>
        <v/>
      </c>
      <c r="AF212" s="23" t="str">
        <f>IF($A212&gt;$AJ$22,"",_xll.RiskUniform($AJ$3,$AK$3))</f>
        <v/>
      </c>
      <c r="AG212" s="23" t="str">
        <f>IF(AF212="","",_xll.RiskUniform($AJ$4,$AK$4)+$AJ$12)</f>
        <v/>
      </c>
    </row>
    <row r="213" spans="1:33" x14ac:dyDescent="0.2">
      <c r="A213">
        <v>211</v>
      </c>
      <c r="B213" s="23">
        <f t="shared" ca="1" si="56"/>
        <v>11.768417878940824</v>
      </c>
      <c r="C213" s="23">
        <f t="shared" ca="1" si="57"/>
        <v>22.238494047022986</v>
      </c>
      <c r="D213" s="23">
        <f ca="1">IF(A213&gt;$AJ$15,"",_xll.RiskUniform($AJ$3,$AK$3))</f>
        <v>321.52651996696704</v>
      </c>
      <c r="E213" s="23">
        <f ca="1">IF(D213="","",_xll.RiskUniform($AJ$4,$AK$4))</f>
        <v>25.160410903895247</v>
      </c>
      <c r="F213" s="23">
        <f t="shared" ca="1" si="58"/>
        <v>222.69174323245139</v>
      </c>
      <c r="G213" s="23">
        <f t="shared" ca="1" si="59"/>
        <v>250.47317895385314</v>
      </c>
      <c r="H213" s="23">
        <f ca="1">IF(A213&gt;$AJ$16,"",_xll.RiskUniform($AJ$3,$AK$3))</f>
        <v>233.32190126352964</v>
      </c>
      <c r="I213" s="23">
        <f ca="1">IF(H213="","",_xll.RiskUniform($AJ$4,$AK$4)+$AJ$6)</f>
        <v>335.15433143427668</v>
      </c>
      <c r="J213" s="23">
        <f t="shared" ca="1" si="60"/>
        <v>-456.01087948972713</v>
      </c>
      <c r="K213" s="23">
        <f t="shared" ca="1" si="61"/>
        <v>-393.20171365399108</v>
      </c>
      <c r="L213" s="23">
        <f ca="1">IF(A213&gt;$AJ$17,"",_xll.RiskUniform($AJ$3,$AK$3))</f>
        <v>261.46376118373161</v>
      </c>
      <c r="M213" s="23">
        <f ca="1">IF(L213="","",_xll.RiskUniform($AJ$4,$AK$4)+$AJ$7)</f>
        <v>602.1241647977846</v>
      </c>
      <c r="N213" s="23">
        <f t="shared" ca="1" si="62"/>
        <v>-12.972138932222547</v>
      </c>
      <c r="O213" s="23">
        <f t="shared" ca="1" si="63"/>
        <v>-797.72984888316375</v>
      </c>
      <c r="P213" s="23">
        <f ca="1">IF($A213&gt;$AJ$18,"",_xll.RiskUniform($AJ$3,$AK$3))</f>
        <v>300.00583853269978</v>
      </c>
      <c r="Q213" s="23">
        <f ca="1">IF(P213="","",_xll.RiskUniform($AJ$4,$AK$4)+$AJ$8)</f>
        <v>797.83531395121395</v>
      </c>
      <c r="R213" s="23">
        <f t="shared" ca="1" si="48"/>
        <v>31.867766610705811</v>
      </c>
      <c r="S213" s="23">
        <f t="shared" ca="1" si="49"/>
        <v>1104.409871129141</v>
      </c>
      <c r="T213" s="23">
        <f ca="1">IF($A213&gt;$AJ$19,"",_xll.RiskUniform($AJ$3,$AK$3))</f>
        <v>158.62158199272216</v>
      </c>
      <c r="U213" s="23">
        <f ca="1">IF(T213="","",_xll.RiskUniform($AJ$4,$AK$4)+$AJ$9)</f>
        <v>1104.8695479540743</v>
      </c>
      <c r="V213" s="23">
        <f t="shared" ca="1" si="50"/>
        <v>1408.6562517153861</v>
      </c>
      <c r="W213" s="23">
        <f t="shared" ca="1" si="51"/>
        <v>-247.59464297798473</v>
      </c>
      <c r="X213" s="23">
        <f ca="1">IF($A213&gt;$AJ$20,"",_xll.RiskUniform($AJ$3,$AK$3))</f>
        <v>87.790604963503924</v>
      </c>
      <c r="Y213" s="23">
        <f ca="1">IF(X213="","",_xll.RiskUniform($AJ$4,$AK$4)+$AJ$10)</f>
        <v>1430.2501678826111</v>
      </c>
      <c r="Z213" s="23">
        <f t="shared" ca="1" si="52"/>
        <v>1589.9112686066592</v>
      </c>
      <c r="AA213" s="23">
        <f t="shared" ca="1" si="53"/>
        <v>-318.37539235427442</v>
      </c>
      <c r="AB213" s="23">
        <f ca="1">IF($A213&gt;$AJ$21,"",_xll.RiskUniform($AJ$3,$AK$3))</f>
        <v>125.46607283466619</v>
      </c>
      <c r="AC213" s="23">
        <f ca="1">IF(AB213="","",_xll.RiskUniform($AJ$4,$AK$4)+$AJ$11)</f>
        <v>1621.4748633571767</v>
      </c>
      <c r="AD213" s="23" t="str">
        <f t="shared" si="54"/>
        <v/>
      </c>
      <c r="AE213" s="23" t="str">
        <f t="shared" si="55"/>
        <v/>
      </c>
      <c r="AF213" s="23" t="str">
        <f>IF($A213&gt;$AJ$22,"",_xll.RiskUniform($AJ$3,$AK$3))</f>
        <v/>
      </c>
      <c r="AG213" s="23" t="str">
        <f>IF(AF213="","",_xll.RiskUniform($AJ$4,$AK$4)+$AJ$12)</f>
        <v/>
      </c>
    </row>
    <row r="214" spans="1:33" x14ac:dyDescent="0.2">
      <c r="A214">
        <v>212</v>
      </c>
      <c r="B214" s="23">
        <f t="shared" ca="1" si="56"/>
        <v>65.335435265516779</v>
      </c>
      <c r="C214" s="23">
        <f t="shared" ca="1" si="57"/>
        <v>151.61762251539076</v>
      </c>
      <c r="D214" s="23">
        <f ca="1">IF(A214&gt;$AJ$15,"",_xll.RiskUniform($AJ$3,$AK$3))</f>
        <v>45.146217186535836</v>
      </c>
      <c r="E214" s="23">
        <f ca="1">IF(D214="","",_xll.RiskUniform($AJ$4,$AK$4))</f>
        <v>165.09579812507059</v>
      </c>
      <c r="F214" s="23">
        <f t="shared" ca="1" si="58"/>
        <v>-231.05584995373104</v>
      </c>
      <c r="G214" s="23">
        <f t="shared" ca="1" si="59"/>
        <v>368.521563621437</v>
      </c>
      <c r="H214" s="23">
        <f ca="1">IF(A214&gt;$AJ$16,"",_xll.RiskUniform($AJ$3,$AK$3))</f>
        <v>71.245856964022735</v>
      </c>
      <c r="I214" s="23">
        <f ca="1">IF(H214="","",_xll.RiskUniform($AJ$4,$AK$4)+$AJ$6)</f>
        <v>434.96545684896626</v>
      </c>
      <c r="J214" s="23">
        <f t="shared" ca="1" si="60"/>
        <v>492.58905609210802</v>
      </c>
      <c r="K214" s="23">
        <f t="shared" ca="1" si="61"/>
        <v>-393.25636493776398</v>
      </c>
      <c r="L214" s="23">
        <f ca="1">IF(A214&gt;$AJ$17,"",_xll.RiskUniform($AJ$3,$AK$3))</f>
        <v>62.158121650839377</v>
      </c>
      <c r="M214" s="23">
        <f ca="1">IF(L214="","",_xll.RiskUniform($AJ$4,$AK$4)+$AJ$7)</f>
        <v>630.31305455763629</v>
      </c>
      <c r="N214" s="23">
        <f t="shared" ca="1" si="62"/>
        <v>-214.89265510617713</v>
      </c>
      <c r="O214" s="23">
        <f t="shared" ca="1" si="63"/>
        <v>869.18736300273326</v>
      </c>
      <c r="P214" s="23">
        <f ca="1">IF($A214&gt;$AJ$18,"",_xll.RiskUniform($AJ$3,$AK$3))</f>
        <v>234.29102635742584</v>
      </c>
      <c r="Q214" s="23">
        <f ca="1">IF(P214="","",_xll.RiskUniform($AJ$4,$AK$4)+$AJ$8)</f>
        <v>895.35776381412336</v>
      </c>
      <c r="R214" s="23">
        <f t="shared" ca="1" si="48"/>
        <v>-93.34405717846812</v>
      </c>
      <c r="S214" s="23">
        <f t="shared" ca="1" si="49"/>
        <v>1038.6490720316835</v>
      </c>
      <c r="T214" s="23">
        <f ca="1">IF($A214&gt;$AJ$19,"",_xll.RiskUniform($AJ$3,$AK$3))</f>
        <v>246.70465315922866</v>
      </c>
      <c r="U214" s="23">
        <f ca="1">IF(T214="","",_xll.RiskUniform($AJ$4,$AK$4)+$AJ$9)</f>
        <v>1042.8350818047954</v>
      </c>
      <c r="V214" s="23">
        <f t="shared" ca="1" si="50"/>
        <v>-502.18995971097428</v>
      </c>
      <c r="W214" s="23">
        <f t="shared" ca="1" si="51"/>
        <v>1264.7541650437961</v>
      </c>
      <c r="X214" s="23">
        <f ca="1">IF($A214&gt;$AJ$20,"",_xll.RiskUniform($AJ$3,$AK$3))</f>
        <v>309.8248502625168</v>
      </c>
      <c r="Y214" s="23">
        <f ca="1">IF(X214="","",_xll.RiskUniform($AJ$4,$AK$4)+$AJ$10)</f>
        <v>1360.807794521379</v>
      </c>
      <c r="Z214" s="23">
        <f t="shared" ca="1" si="52"/>
        <v>34.651046818404723</v>
      </c>
      <c r="AA214" s="23">
        <f t="shared" ca="1" si="53"/>
        <v>1577.0627717069469</v>
      </c>
      <c r="AB214" s="23">
        <f ca="1">IF($A214&gt;$AJ$21,"",_xll.RiskUniform($AJ$3,$AK$3))</f>
        <v>259.15942556773319</v>
      </c>
      <c r="AC214" s="23">
        <f ca="1">IF(AB214="","",_xll.RiskUniform($AJ$4,$AK$4)+$AJ$11)</f>
        <v>1577.4434002364742</v>
      </c>
      <c r="AD214" s="23" t="str">
        <f t="shared" si="54"/>
        <v/>
      </c>
      <c r="AE214" s="23" t="str">
        <f t="shared" si="55"/>
        <v/>
      </c>
      <c r="AF214" s="23" t="str">
        <f>IF($A214&gt;$AJ$22,"",_xll.RiskUniform($AJ$3,$AK$3))</f>
        <v/>
      </c>
      <c r="AG214" s="23" t="str">
        <f>IF(AF214="","",_xll.RiskUniform($AJ$4,$AK$4)+$AJ$12)</f>
        <v/>
      </c>
    </row>
    <row r="215" spans="1:33" x14ac:dyDescent="0.2">
      <c r="A215">
        <v>213</v>
      </c>
      <c r="B215" s="23">
        <f t="shared" ca="1" si="56"/>
        <v>128.6964551251744</v>
      </c>
      <c r="C215" s="23">
        <f t="shared" ca="1" si="57"/>
        <v>-104.44841966353361</v>
      </c>
      <c r="D215" s="23">
        <f ca="1">IF(A215&gt;$AJ$15,"",_xll.RiskUniform($AJ$3,$AK$3))</f>
        <v>269.49520161487015</v>
      </c>
      <c r="E215" s="23">
        <f ca="1">IF(D215="","",_xll.RiskUniform($AJ$4,$AK$4))</f>
        <v>165.74754879634168</v>
      </c>
      <c r="F215" s="23">
        <f t="shared" ca="1" si="58"/>
        <v>-46.012186050654051</v>
      </c>
      <c r="G215" s="23">
        <f t="shared" ca="1" si="59"/>
        <v>481.82313150465961</v>
      </c>
      <c r="H215" s="23">
        <f ca="1">IF(A215&gt;$AJ$16,"",_xll.RiskUniform($AJ$3,$AK$3))</f>
        <v>33.081930158137524</v>
      </c>
      <c r="I215" s="23">
        <f ca="1">IF(H215="","",_xll.RiskUniform($AJ$4,$AK$4)+$AJ$6)</f>
        <v>484.01513542255736</v>
      </c>
      <c r="J215" s="23">
        <f t="shared" ca="1" si="60"/>
        <v>551.89765565028108</v>
      </c>
      <c r="K215" s="23">
        <f t="shared" ca="1" si="61"/>
        <v>-123.96032751988972</v>
      </c>
      <c r="L215" s="23">
        <f ca="1">IF(A215&gt;$AJ$17,"",_xll.RiskUniform($AJ$3,$AK$3))</f>
        <v>307.6551392714091</v>
      </c>
      <c r="M215" s="23">
        <f ca="1">IF(L215="","",_xll.RiskUniform($AJ$4,$AK$4)+$AJ$7)</f>
        <v>565.64758031049212</v>
      </c>
      <c r="N215" s="23">
        <f t="shared" ca="1" si="62"/>
        <v>493.61205322991162</v>
      </c>
      <c r="O215" s="23">
        <f t="shared" ca="1" si="63"/>
        <v>626.33701377252839</v>
      </c>
      <c r="P215" s="23">
        <f ca="1">IF($A215&gt;$AJ$18,"",_xll.RiskUniform($AJ$3,$AK$3))</f>
        <v>101.43432271872875</v>
      </c>
      <c r="Q215" s="23">
        <f ca="1">IF(P215="","",_xll.RiskUniform($AJ$4,$AK$4)+$AJ$8)</f>
        <v>797.46530577532803</v>
      </c>
      <c r="R215" s="23">
        <f t="shared" ca="1" si="48"/>
        <v>625.80903913025213</v>
      </c>
      <c r="S215" s="23">
        <f t="shared" ca="1" si="49"/>
        <v>782.82448260798253</v>
      </c>
      <c r="T215" s="23">
        <f ca="1">IF($A215&gt;$AJ$19,"",_xll.RiskUniform($AJ$3,$AK$3))</f>
        <v>296.20611585969567</v>
      </c>
      <c r="U215" s="23">
        <f ca="1">IF(T215="","",_xll.RiskUniform($AJ$4,$AK$4)+$AJ$9)</f>
        <v>1002.223090947113</v>
      </c>
      <c r="V215" s="23">
        <f t="shared" ca="1" si="50"/>
        <v>-423.43855619383248</v>
      </c>
      <c r="W215" s="23">
        <f t="shared" ca="1" si="51"/>
        <v>1429.0631553681196</v>
      </c>
      <c r="X215" s="23">
        <f ca="1">IF($A215&gt;$AJ$20,"",_xll.RiskUniform($AJ$3,$AK$3))</f>
        <v>171.50486306761286</v>
      </c>
      <c r="Y215" s="23">
        <f ca="1">IF(X215="","",_xll.RiskUniform($AJ$4,$AK$4)+$AJ$10)</f>
        <v>1490.477008511773</v>
      </c>
      <c r="Z215" s="23">
        <f t="shared" ca="1" si="52"/>
        <v>77.76553929206267</v>
      </c>
      <c r="AA215" s="23">
        <f t="shared" ca="1" si="53"/>
        <v>-1700.064575314668</v>
      </c>
      <c r="AB215" s="23">
        <f ca="1">IF($A215&gt;$AJ$21,"",_xll.RiskUniform($AJ$3,$AK$3))</f>
        <v>99.00587942147088</v>
      </c>
      <c r="AC215" s="23">
        <f ca="1">IF(AB215="","",_xll.RiskUniform($AJ$4,$AK$4)+$AJ$11)</f>
        <v>1701.8422486650247</v>
      </c>
      <c r="AD215" s="23" t="str">
        <f t="shared" si="54"/>
        <v/>
      </c>
      <c r="AE215" s="23" t="str">
        <f t="shared" si="55"/>
        <v/>
      </c>
      <c r="AF215" s="23" t="str">
        <f>IF($A215&gt;$AJ$22,"",_xll.RiskUniform($AJ$3,$AK$3))</f>
        <v/>
      </c>
      <c r="AG215" s="23" t="str">
        <f>IF(AF215="","",_xll.RiskUniform($AJ$4,$AK$4)+$AJ$12)</f>
        <v/>
      </c>
    </row>
    <row r="216" spans="1:33" x14ac:dyDescent="0.2">
      <c r="A216">
        <v>214</v>
      </c>
      <c r="B216" s="23">
        <f t="shared" ca="1" si="56"/>
        <v>13.196031542796074</v>
      </c>
      <c r="C216" s="23">
        <f t="shared" ca="1" si="57"/>
        <v>1.8362148251996995</v>
      </c>
      <c r="D216" s="23">
        <f ca="1">IF(A216&gt;$AJ$15,"",_xll.RiskUniform($AJ$3,$AK$3))</f>
        <v>50.403743677788853</v>
      </c>
      <c r="E216" s="23">
        <f ca="1">IF(D216="","",_xll.RiskUniform($AJ$4,$AK$4))</f>
        <v>13.323172796400716</v>
      </c>
      <c r="F216" s="23">
        <f t="shared" ca="1" si="58"/>
        <v>-248.2623104291558</v>
      </c>
      <c r="G216" s="23">
        <f t="shared" ca="1" si="59"/>
        <v>87.640375876502745</v>
      </c>
      <c r="H216" s="23">
        <f ca="1">IF(A216&gt;$AJ$16,"",_xll.RiskUniform($AJ$3,$AK$3))</f>
        <v>147.31549625777018</v>
      </c>
      <c r="I216" s="23">
        <f ca="1">IF(H216="","",_xll.RiskUniform($AJ$4,$AK$4)+$AJ$6)</f>
        <v>263.27743971597187</v>
      </c>
      <c r="J216" s="23">
        <f t="shared" ca="1" si="60"/>
        <v>404.08206710969557</v>
      </c>
      <c r="K216" s="23">
        <f t="shared" ca="1" si="61"/>
        <v>569.1104181627428</v>
      </c>
      <c r="L216" s="23">
        <f ca="1">IF(A216&gt;$AJ$17,"",_xll.RiskUniform($AJ$3,$AK$3))</f>
        <v>333.96219574584711</v>
      </c>
      <c r="M216" s="23">
        <f ca="1">IF(L216="","",_xll.RiskUniform($AJ$4,$AK$4)+$AJ$7)</f>
        <v>697.97491718615254</v>
      </c>
      <c r="N216" s="23">
        <f t="shared" ca="1" si="62"/>
        <v>-871.04931769176915</v>
      </c>
      <c r="O216" s="23">
        <f t="shared" ca="1" si="63"/>
        <v>-406.27826668953298</v>
      </c>
      <c r="P216" s="23">
        <f ca="1">IF($A216&gt;$AJ$18,"",_xll.RiskUniform($AJ$3,$AK$3))</f>
        <v>154.37446785914392</v>
      </c>
      <c r="Q216" s="23">
        <f ca="1">IF(P216="","",_xll.RiskUniform($AJ$4,$AK$4)+$AJ$8)</f>
        <v>961.1393987531402</v>
      </c>
      <c r="R216" s="23">
        <f t="shared" ca="1" si="48"/>
        <v>23.150678879754928</v>
      </c>
      <c r="S216" s="23">
        <f t="shared" ca="1" si="49"/>
        <v>-1190.6584886873845</v>
      </c>
      <c r="T216" s="23">
        <f ca="1">IF($A216&gt;$AJ$19,"",_xll.RiskUniform($AJ$3,$AK$3))</f>
        <v>92.696424424068326</v>
      </c>
      <c r="U216" s="23">
        <f ca="1">IF(T216="","",_xll.RiskUniform($AJ$4,$AK$4)+$AJ$9)</f>
        <v>1190.8835336068428</v>
      </c>
      <c r="V216" s="23">
        <f t="shared" ca="1" si="50"/>
        <v>-1283.1846515639677</v>
      </c>
      <c r="W216" s="23">
        <f t="shared" ca="1" si="51"/>
        <v>615.3258548338481</v>
      </c>
      <c r="X216" s="23">
        <f ca="1">IF($A216&gt;$AJ$20,"",_xll.RiskUniform($AJ$3,$AK$3))</f>
        <v>254.02186682320732</v>
      </c>
      <c r="Y216" s="23">
        <f ca="1">IF(X216="","",_xll.RiskUniform($AJ$4,$AK$4)+$AJ$10)</f>
        <v>1423.0912682032545</v>
      </c>
      <c r="Z216" s="23">
        <f t="shared" ca="1" si="52"/>
        <v>-294.22054001270124</v>
      </c>
      <c r="AA216" s="23">
        <f t="shared" ca="1" si="53"/>
        <v>-1714.1890705443927</v>
      </c>
      <c r="AB216" s="23">
        <f ca="1">IF($A216&gt;$AJ$21,"",_xll.RiskUniform($AJ$3,$AK$3))</f>
        <v>161.62203962810858</v>
      </c>
      <c r="AC216" s="23">
        <f ca="1">IF(AB216="","",_xll.RiskUniform($AJ$4,$AK$4)+$AJ$11)</f>
        <v>1739.2555579152865</v>
      </c>
      <c r="AD216" s="23" t="str">
        <f t="shared" si="54"/>
        <v/>
      </c>
      <c r="AE216" s="23" t="str">
        <f t="shared" si="55"/>
        <v/>
      </c>
      <c r="AF216" s="23" t="str">
        <f>IF($A216&gt;$AJ$22,"",_xll.RiskUniform($AJ$3,$AK$3))</f>
        <v/>
      </c>
      <c r="AG216" s="23" t="str">
        <f>IF(AF216="","",_xll.RiskUniform($AJ$4,$AK$4)+$AJ$12)</f>
        <v/>
      </c>
    </row>
    <row r="217" spans="1:33" x14ac:dyDescent="0.2">
      <c r="A217">
        <v>215</v>
      </c>
      <c r="B217" s="23">
        <f t="shared" ca="1" si="56"/>
        <v>-174.2484588467662</v>
      </c>
      <c r="C217" s="23">
        <f t="shared" ca="1" si="57"/>
        <v>-162.12169919505595</v>
      </c>
      <c r="D217" s="23">
        <f ca="1">IF(A217&gt;$AJ$15,"",_xll.RiskUniform($AJ$3,$AK$3))</f>
        <v>217.51925503849844</v>
      </c>
      <c r="E217" s="23">
        <f ca="1">IF(D217="","",_xll.RiskUniform($AJ$4,$AK$4))</f>
        <v>238.00414021685711</v>
      </c>
      <c r="F217" s="23">
        <f t="shared" ca="1" si="58"/>
        <v>189.81462506956919</v>
      </c>
      <c r="G217" s="23">
        <f t="shared" ca="1" si="59"/>
        <v>-297.07569006201243</v>
      </c>
      <c r="H217" s="23">
        <f ca="1">IF(A217&gt;$AJ$16,"",_xll.RiskUniform($AJ$3,$AK$3))</f>
        <v>149.7942144785811</v>
      </c>
      <c r="I217" s="23">
        <f ca="1">IF(H217="","",_xll.RiskUniform($AJ$4,$AK$4)+$AJ$6)</f>
        <v>352.53873193753049</v>
      </c>
      <c r="J217" s="23">
        <f t="shared" ca="1" si="60"/>
        <v>621.80137746336788</v>
      </c>
      <c r="K217" s="23">
        <f t="shared" ca="1" si="61"/>
        <v>90.118441020987348</v>
      </c>
      <c r="L217" s="23">
        <f ca="1">IF(A217&gt;$AJ$17,"",_xll.RiskUniform($AJ$3,$AK$3))</f>
        <v>207.48904420814034</v>
      </c>
      <c r="M217" s="23">
        <f ca="1">IF(L217="","",_xll.RiskUniform($AJ$4,$AK$4)+$AJ$7)</f>
        <v>628.29792807822855</v>
      </c>
      <c r="N217" s="23">
        <f t="shared" ca="1" si="62"/>
        <v>-963.95872653282925</v>
      </c>
      <c r="O217" s="23">
        <f t="shared" ca="1" si="63"/>
        <v>100.12581719613054</v>
      </c>
      <c r="P217" s="23">
        <f ca="1">IF($A217&gt;$AJ$18,"",_xll.RiskUniform($AJ$3,$AK$3))</f>
        <v>248.08232137516143</v>
      </c>
      <c r="Q217" s="23">
        <f ca="1">IF(P217="","",_xll.RiskUniform($AJ$4,$AK$4)+$AJ$8)</f>
        <v>969.14478058130555</v>
      </c>
      <c r="R217" s="23">
        <f t="shared" ca="1" si="48"/>
        <v>931.04919257959307</v>
      </c>
      <c r="S217" s="23">
        <f t="shared" ca="1" si="49"/>
        <v>500.31765328851918</v>
      </c>
      <c r="T217" s="23">
        <f ca="1">IF($A217&gt;$AJ$19,"",_xll.RiskUniform($AJ$3,$AK$3))</f>
        <v>0.49309458126785</v>
      </c>
      <c r="U217" s="23">
        <f ca="1">IF(T217="","",_xll.RiskUniform($AJ$4,$AK$4)+$AJ$9)</f>
        <v>1056.962796504798</v>
      </c>
      <c r="V217" s="23">
        <f t="shared" ca="1" si="50"/>
        <v>1171.204184695991</v>
      </c>
      <c r="W217" s="23">
        <f t="shared" ca="1" si="51"/>
        <v>-674.57257592706469</v>
      </c>
      <c r="X217" s="23">
        <f ca="1">IF($A217&gt;$AJ$20,"",_xll.RiskUniform($AJ$3,$AK$3))</f>
        <v>5.7606261338043696</v>
      </c>
      <c r="Y217" s="23">
        <f ca="1">IF(X217="","",_xll.RiskUniform($AJ$4,$AK$4)+$AJ$10)</f>
        <v>1351.5795953040563</v>
      </c>
      <c r="Z217" s="23">
        <f t="shared" ca="1" si="52"/>
        <v>1195.2030364097041</v>
      </c>
      <c r="AA217" s="23">
        <f t="shared" ca="1" si="53"/>
        <v>-1140.6923122892379</v>
      </c>
      <c r="AB217" s="23">
        <f ca="1">IF($A217&gt;$AJ$21,"",_xll.RiskUniform($AJ$3,$AK$3))</f>
        <v>344.81312561248052</v>
      </c>
      <c r="AC217" s="23">
        <f ca="1">IF(AB217="","",_xll.RiskUniform($AJ$4,$AK$4)+$AJ$11)</f>
        <v>1652.1771241482388</v>
      </c>
      <c r="AD217" s="23" t="str">
        <f t="shared" si="54"/>
        <v/>
      </c>
      <c r="AE217" s="23" t="str">
        <f t="shared" si="55"/>
        <v/>
      </c>
      <c r="AF217" s="23" t="str">
        <f>IF($A217&gt;$AJ$22,"",_xll.RiskUniform($AJ$3,$AK$3))</f>
        <v/>
      </c>
      <c r="AG217" s="23" t="str">
        <f>IF(AF217="","",_xll.RiskUniform($AJ$4,$AK$4)+$AJ$12)</f>
        <v/>
      </c>
    </row>
    <row r="218" spans="1:33" x14ac:dyDescent="0.2">
      <c r="A218">
        <v>216</v>
      </c>
      <c r="B218" s="23">
        <f t="shared" ca="1" si="56"/>
        <v>-162.955076244277</v>
      </c>
      <c r="C218" s="23">
        <f t="shared" ca="1" si="57"/>
        <v>-20.856340658494279</v>
      </c>
      <c r="D218" s="23">
        <f ca="1">IF(A218&gt;$AJ$15,"",_xll.RiskUniform($AJ$3,$AK$3))</f>
        <v>292.29541299905372</v>
      </c>
      <c r="E218" s="23">
        <f ca="1">IF(D218="","",_xll.RiskUniform($AJ$4,$AK$4))</f>
        <v>164.28433832669896</v>
      </c>
      <c r="F218" s="23">
        <f t="shared" ca="1" si="58"/>
        <v>120.10282628647776</v>
      </c>
      <c r="G218" s="23">
        <f t="shared" ca="1" si="59"/>
        <v>360.64149794527867</v>
      </c>
      <c r="H218" s="23">
        <f ca="1">IF(A218&gt;$AJ$16,"",_xll.RiskUniform($AJ$3,$AK$3))</f>
        <v>189.74488203562973</v>
      </c>
      <c r="I218" s="23">
        <f ca="1">IF(H218="","",_xll.RiskUniform($AJ$4,$AK$4)+$AJ$6)</f>
        <v>380.11442872142368</v>
      </c>
      <c r="J218" s="23">
        <f t="shared" ca="1" si="60"/>
        <v>-640.94362394397126</v>
      </c>
      <c r="K218" s="23">
        <f t="shared" ca="1" si="61"/>
        <v>-348.61906345330283</v>
      </c>
      <c r="L218" s="23">
        <f ca="1">IF(A218&gt;$AJ$17,"",_xll.RiskUniform($AJ$3,$AK$3))</f>
        <v>198.41849685684949</v>
      </c>
      <c r="M218" s="23">
        <f ca="1">IF(L218="","",_xll.RiskUniform($AJ$4,$AK$4)+$AJ$7)</f>
        <v>729.61906531935472</v>
      </c>
      <c r="N218" s="23">
        <f t="shared" ca="1" si="62"/>
        <v>-734.51131950911486</v>
      </c>
      <c r="O218" s="23">
        <f t="shared" ca="1" si="63"/>
        <v>664.08357113801105</v>
      </c>
      <c r="P218" s="23">
        <f ca="1">IF($A218&gt;$AJ$18,"",_xll.RiskUniform($AJ$3,$AK$3))</f>
        <v>84.087917059361715</v>
      </c>
      <c r="Q218" s="23">
        <f ca="1">IF(P218="","",_xll.RiskUniform($AJ$4,$AK$4)+$AJ$8)</f>
        <v>990.20900215178551</v>
      </c>
      <c r="R218" s="23">
        <f t="shared" ca="1" si="48"/>
        <v>-878.4643201262586</v>
      </c>
      <c r="S218" s="23">
        <f t="shared" ca="1" si="49"/>
        <v>804.12648192631048</v>
      </c>
      <c r="T218" s="23">
        <f ca="1">IF($A218&gt;$AJ$19,"",_xll.RiskUniform($AJ$3,$AK$3))</f>
        <v>115.49768188773041</v>
      </c>
      <c r="U218" s="23">
        <f ca="1">IF(T218="","",_xll.RiskUniform($AJ$4,$AK$4)+$AJ$9)</f>
        <v>1190.9319714702744</v>
      </c>
      <c r="V218" s="23">
        <f t="shared" ca="1" si="50"/>
        <v>-148.65177659322444</v>
      </c>
      <c r="W218" s="23">
        <f t="shared" ca="1" si="51"/>
        <v>1323.507660310318</v>
      </c>
      <c r="X218" s="23">
        <f ca="1">IF($A218&gt;$AJ$20,"",_xll.RiskUniform($AJ$3,$AK$3))</f>
        <v>278.1427976160652</v>
      </c>
      <c r="Y218" s="23">
        <f ca="1">IF(X218="","",_xll.RiskUniform($AJ$4,$AK$4)+$AJ$10)</f>
        <v>1331.8295227184349</v>
      </c>
      <c r="Z218" s="23">
        <f t="shared" ca="1" si="52"/>
        <v>1341.7101665352632</v>
      </c>
      <c r="AA218" s="23">
        <f t="shared" ca="1" si="53"/>
        <v>674.54140633193379</v>
      </c>
      <c r="AB218" s="23">
        <f ca="1">IF($A218&gt;$AJ$21,"",_xll.RiskUniform($AJ$3,$AK$3))</f>
        <v>308.34192322908098</v>
      </c>
      <c r="AC218" s="23">
        <f ca="1">IF(AB218="","",_xll.RiskUniform($AJ$4,$AK$4)+$AJ$11)</f>
        <v>1501.7297625872461</v>
      </c>
      <c r="AD218" s="23" t="str">
        <f t="shared" si="54"/>
        <v/>
      </c>
      <c r="AE218" s="23" t="str">
        <f t="shared" si="55"/>
        <v/>
      </c>
      <c r="AF218" s="23" t="str">
        <f>IF($A218&gt;$AJ$22,"",_xll.RiskUniform($AJ$3,$AK$3))</f>
        <v/>
      </c>
      <c r="AG218" s="23" t="str">
        <f>IF(AF218="","",_xll.RiskUniform($AJ$4,$AK$4)+$AJ$12)</f>
        <v/>
      </c>
    </row>
    <row r="219" spans="1:33" x14ac:dyDescent="0.2">
      <c r="A219">
        <v>217</v>
      </c>
      <c r="B219" s="23">
        <f t="shared" ca="1" si="56"/>
        <v>193.55947071488185</v>
      </c>
      <c r="C219" s="23">
        <f t="shared" ca="1" si="57"/>
        <v>130.46946121685957</v>
      </c>
      <c r="D219" s="23">
        <f ca="1">IF(A219&gt;$AJ$15,"",_xll.RiskUniform($AJ$3,$AK$3))</f>
        <v>163.95591721180992</v>
      </c>
      <c r="E219" s="23">
        <f ca="1">IF(D219="","",_xll.RiskUniform($AJ$4,$AK$4))</f>
        <v>233.4256819924552</v>
      </c>
      <c r="F219" s="23">
        <f t="shared" ca="1" si="58"/>
        <v>-108.06616641575356</v>
      </c>
      <c r="G219" s="23">
        <f t="shared" ca="1" si="59"/>
        <v>-407.62626652396773</v>
      </c>
      <c r="H219" s="23">
        <f ca="1">IF(A219&gt;$AJ$16,"",_xll.RiskUniform($AJ$3,$AK$3))</f>
        <v>48.435536779850729</v>
      </c>
      <c r="I219" s="23">
        <f ca="1">IF(H219="","",_xll.RiskUniform($AJ$4,$AK$4)+$AJ$6)</f>
        <v>421.70780107091463</v>
      </c>
      <c r="J219" s="23">
        <f t="shared" ca="1" si="60"/>
        <v>-548.07587018272886</v>
      </c>
      <c r="K219" s="23">
        <f t="shared" ca="1" si="61"/>
        <v>257.9849121497046</v>
      </c>
      <c r="L219" s="23">
        <f ca="1">IF(A219&gt;$AJ$17,"",_xll.RiskUniform($AJ$3,$AK$3))</f>
        <v>78.099873895037021</v>
      </c>
      <c r="M219" s="23">
        <f ca="1">IF(L219="","",_xll.RiskUniform($AJ$4,$AK$4)+$AJ$7)</f>
        <v>605.75851159801812</v>
      </c>
      <c r="N219" s="23">
        <f t="shared" ca="1" si="62"/>
        <v>539.58136433634979</v>
      </c>
      <c r="O219" s="23">
        <f t="shared" ca="1" si="63"/>
        <v>-719.33013296734305</v>
      </c>
      <c r="P219" s="23">
        <f ca="1">IF($A219&gt;$AJ$18,"",_xll.RiskUniform($AJ$3,$AK$3))</f>
        <v>24.205520533320545</v>
      </c>
      <c r="Q219" s="23">
        <f ca="1">IF(P219="","",_xll.RiskUniform($AJ$4,$AK$4)+$AJ$8)</f>
        <v>899.21292747262703</v>
      </c>
      <c r="R219" s="23">
        <f t="shared" ca="1" si="48"/>
        <v>483.57413778237253</v>
      </c>
      <c r="S219" s="23">
        <f t="shared" ca="1" si="49"/>
        <v>-1063.20007799782</v>
      </c>
      <c r="T219" s="23">
        <f ca="1">IF($A219&gt;$AJ$19,"",_xll.RiskUniform($AJ$3,$AK$3))</f>
        <v>30.27199259975346</v>
      </c>
      <c r="U219" s="23">
        <f ca="1">IF(T219="","",_xll.RiskUniform($AJ$4,$AK$4)+$AJ$9)</f>
        <v>1168.0061440705419</v>
      </c>
      <c r="V219" s="23">
        <f t="shared" ca="1" si="50"/>
        <v>-1332.8942084283522</v>
      </c>
      <c r="W219" s="23">
        <f t="shared" ca="1" si="51"/>
        <v>-298.5303384168522</v>
      </c>
      <c r="X219" s="23">
        <f ca="1">IF($A219&gt;$AJ$20,"",_xll.RiskUniform($AJ$3,$AK$3))</f>
        <v>323.80437862221635</v>
      </c>
      <c r="Y219" s="23">
        <f ca="1">IF(X219="","",_xll.RiskUniform($AJ$4,$AK$4)+$AJ$10)</f>
        <v>1365.916298247123</v>
      </c>
      <c r="Z219" s="23">
        <f t="shared" ca="1" si="52"/>
        <v>1502.7915587767855</v>
      </c>
      <c r="AA219" s="23">
        <f t="shared" ca="1" si="53"/>
        <v>144.45954425809174</v>
      </c>
      <c r="AB219" s="23">
        <f ca="1">IF($A219&gt;$AJ$21,"",_xll.RiskUniform($AJ$3,$AK$3))</f>
        <v>169.74183630226369</v>
      </c>
      <c r="AC219" s="23">
        <f ca="1">IF(AB219="","",_xll.RiskUniform($AJ$4,$AK$4)+$AJ$11)</f>
        <v>1509.7188576215162</v>
      </c>
      <c r="AD219" s="23" t="str">
        <f t="shared" si="54"/>
        <v/>
      </c>
      <c r="AE219" s="23" t="str">
        <f t="shared" si="55"/>
        <v/>
      </c>
      <c r="AF219" s="23" t="str">
        <f>IF($A219&gt;$AJ$22,"",_xll.RiskUniform($AJ$3,$AK$3))</f>
        <v/>
      </c>
      <c r="AG219" s="23" t="str">
        <f>IF(AF219="","",_xll.RiskUniform($AJ$4,$AK$4)+$AJ$12)</f>
        <v/>
      </c>
    </row>
    <row r="220" spans="1:33" x14ac:dyDescent="0.2">
      <c r="A220">
        <v>218</v>
      </c>
      <c r="B220" s="23">
        <f t="shared" ca="1" si="56"/>
        <v>20.816452182759942</v>
      </c>
      <c r="C220" s="23">
        <f t="shared" ca="1" si="57"/>
        <v>2.9494798794279689</v>
      </c>
      <c r="D220" s="23">
        <f ca="1">IF(A220&gt;$AJ$15,"",_xll.RiskUniform($AJ$3,$AK$3))</f>
        <v>0.14075291604746631</v>
      </c>
      <c r="E220" s="23">
        <f ca="1">IF(D220="","",_xll.RiskUniform($AJ$4,$AK$4))</f>
        <v>21.024369503894324</v>
      </c>
      <c r="F220" s="23">
        <f t="shared" ca="1" si="58"/>
        <v>-251.96530748184094</v>
      </c>
      <c r="G220" s="23">
        <f t="shared" ca="1" si="59"/>
        <v>-43.078549400927372</v>
      </c>
      <c r="H220" s="23">
        <f ca="1">IF(A220&gt;$AJ$16,"",_xll.RiskUniform($AJ$3,$AK$3))</f>
        <v>172.95692886488953</v>
      </c>
      <c r="I220" s="23">
        <f ca="1">IF(H220="","",_xll.RiskUniform($AJ$4,$AK$4)+$AJ$6)</f>
        <v>255.62135590147156</v>
      </c>
      <c r="J220" s="23">
        <f t="shared" ca="1" si="60"/>
        <v>558.75303214917756</v>
      </c>
      <c r="K220" s="23">
        <f t="shared" ca="1" si="61"/>
        <v>-370.49609687687848</v>
      </c>
      <c r="L220" s="23">
        <f ca="1">IF(A220&gt;$AJ$17,"",_xll.RiskUniform($AJ$3,$AK$3))</f>
        <v>344.98967879718293</v>
      </c>
      <c r="M220" s="23">
        <f ca="1">IF(L220="","",_xll.RiskUniform($AJ$4,$AK$4)+$AJ$7)</f>
        <v>670.4269600313678</v>
      </c>
      <c r="N220" s="23">
        <f t="shared" ca="1" si="62"/>
        <v>-750.08551199684575</v>
      </c>
      <c r="O220" s="23">
        <f t="shared" ca="1" si="63"/>
        <v>335.71836700447466</v>
      </c>
      <c r="P220" s="23">
        <f ca="1">IF($A220&gt;$AJ$18,"",_xll.RiskUniform($AJ$3,$AK$3))</f>
        <v>285.46409729552136</v>
      </c>
      <c r="Q220" s="23">
        <f ca="1">IF(P220="","",_xll.RiskUniform($AJ$4,$AK$4)+$AJ$8)</f>
        <v>821.78774464682874</v>
      </c>
      <c r="R220" s="23">
        <f t="shared" ca="1" si="48"/>
        <v>1197.559979063125</v>
      </c>
      <c r="S220" s="23">
        <f t="shared" ca="1" si="49"/>
        <v>151.82648873851355</v>
      </c>
      <c r="T220" s="23">
        <f ca="1">IF($A220&gt;$AJ$19,"",_xll.RiskUniform($AJ$3,$AK$3))</f>
        <v>119.50662792474154</v>
      </c>
      <c r="U220" s="23">
        <f ca="1">IF(T220="","",_xll.RiskUniform($AJ$4,$AK$4)+$AJ$9)</f>
        <v>1207.1458843637492</v>
      </c>
      <c r="V220" s="23">
        <f t="shared" ca="1" si="50"/>
        <v>764.68226099148262</v>
      </c>
      <c r="W220" s="23">
        <f t="shared" ca="1" si="51"/>
        <v>1107.6253039816006</v>
      </c>
      <c r="X220" s="23">
        <f ca="1">IF($A220&gt;$AJ$20,"",_xll.RiskUniform($AJ$3,$AK$3))</f>
        <v>158.04618869754728</v>
      </c>
      <c r="Y220" s="23">
        <f ca="1">IF(X220="","",_xll.RiskUniform($AJ$4,$AK$4)+$AJ$10)</f>
        <v>1345.9467947491012</v>
      </c>
      <c r="Z220" s="23">
        <f t="shared" ca="1" si="52"/>
        <v>352.2184069303716</v>
      </c>
      <c r="AA220" s="23">
        <f t="shared" ca="1" si="53"/>
        <v>1689.1395767676597</v>
      </c>
      <c r="AB220" s="23">
        <f ca="1">IF($A220&gt;$AJ$21,"",_xll.RiskUniform($AJ$3,$AK$3))</f>
        <v>290.39174672735533</v>
      </c>
      <c r="AC220" s="23">
        <f ca="1">IF(AB220="","",_xll.RiskUniform($AJ$4,$AK$4)+$AJ$11)</f>
        <v>1725.4710417689998</v>
      </c>
      <c r="AD220" s="23" t="str">
        <f t="shared" si="54"/>
        <v/>
      </c>
      <c r="AE220" s="23" t="str">
        <f t="shared" si="55"/>
        <v/>
      </c>
      <c r="AF220" s="23" t="str">
        <f>IF($A220&gt;$AJ$22,"",_xll.RiskUniform($AJ$3,$AK$3))</f>
        <v/>
      </c>
      <c r="AG220" s="23" t="str">
        <f>IF(AF220="","",_xll.RiskUniform($AJ$4,$AK$4)+$AJ$12)</f>
        <v/>
      </c>
    </row>
    <row r="221" spans="1:33" x14ac:dyDescent="0.2">
      <c r="A221">
        <v>219</v>
      </c>
      <c r="B221" s="23">
        <f t="shared" ca="1" si="56"/>
        <v>7.4761260037851986</v>
      </c>
      <c r="C221" s="23">
        <f t="shared" ca="1" si="57"/>
        <v>85.234119426694406</v>
      </c>
      <c r="D221" s="23">
        <f ca="1">IF(A221&gt;$AJ$15,"",_xll.RiskUniform($AJ$3,$AK$3))</f>
        <v>108.29745762485094</v>
      </c>
      <c r="E221" s="23">
        <f ca="1">IF(D221="","",_xll.RiskUniform($AJ$4,$AK$4))</f>
        <v>85.56136730130298</v>
      </c>
      <c r="F221" s="23">
        <f t="shared" ca="1" si="58"/>
        <v>55.394043924517767</v>
      </c>
      <c r="G221" s="23">
        <f t="shared" ca="1" si="59"/>
        <v>-342.54097801359347</v>
      </c>
      <c r="H221" s="23">
        <f ca="1">IF(A221&gt;$AJ$16,"",_xll.RiskUniform($AJ$3,$AK$3))</f>
        <v>281.33286958592259</v>
      </c>
      <c r="I221" s="23">
        <f ca="1">IF(H221="","",_xll.RiskUniform($AJ$4,$AK$4)+$AJ$6)</f>
        <v>346.99109746623259</v>
      </c>
      <c r="J221" s="23">
        <f t="shared" ca="1" si="60"/>
        <v>480.07192388896868</v>
      </c>
      <c r="K221" s="23">
        <f t="shared" ca="1" si="61"/>
        <v>-560.53687820756102</v>
      </c>
      <c r="L221" s="23">
        <f ca="1">IF(A221&gt;$AJ$17,"",_xll.RiskUniform($AJ$3,$AK$3))</f>
        <v>294.44713995212817</v>
      </c>
      <c r="M221" s="23">
        <f ca="1">IF(L221="","",_xll.RiskUniform($AJ$4,$AK$4)+$AJ$7)</f>
        <v>738.01805122715928</v>
      </c>
      <c r="N221" s="23">
        <f t="shared" ca="1" si="62"/>
        <v>626.01528934246835</v>
      </c>
      <c r="O221" s="23">
        <f t="shared" ca="1" si="63"/>
        <v>779.48877950782571</v>
      </c>
      <c r="P221" s="23">
        <f ca="1">IF($A221&gt;$AJ$18,"",_xll.RiskUniform($AJ$3,$AK$3))</f>
        <v>120.27468271092756</v>
      </c>
      <c r="Q221" s="23">
        <f ca="1">IF(P221="","",_xll.RiskUniform($AJ$4,$AK$4)+$AJ$8)</f>
        <v>999.74891841358544</v>
      </c>
      <c r="R221" s="23">
        <f t="shared" ca="1" si="48"/>
        <v>640.4500926998636</v>
      </c>
      <c r="S221" s="23">
        <f t="shared" ca="1" si="49"/>
        <v>790.19165218373337</v>
      </c>
      <c r="T221" s="23">
        <f ca="1">IF($A221&gt;$AJ$19,"",_xll.RiskUniform($AJ$3,$AK$3))</f>
        <v>0.88968584194066835</v>
      </c>
      <c r="U221" s="23">
        <f ca="1">IF(T221="","",_xll.RiskUniform($AJ$4,$AK$4)+$AJ$9)</f>
        <v>1017.1426490026471</v>
      </c>
      <c r="V221" s="23">
        <f t="shared" ca="1" si="50"/>
        <v>-889.90608144821147</v>
      </c>
      <c r="W221" s="23">
        <f t="shared" ca="1" si="51"/>
        <v>965.58065445392788</v>
      </c>
      <c r="X221" s="23">
        <f ca="1">IF($A221&gt;$AJ$20,"",_xll.RiskUniform($AJ$3,$AK$3))</f>
        <v>58.864100628470212</v>
      </c>
      <c r="Y221" s="23">
        <f ca="1">IF(X221="","",_xll.RiskUniform($AJ$4,$AK$4)+$AJ$10)</f>
        <v>1313.1179817724631</v>
      </c>
      <c r="Z221" s="23">
        <f t="shared" ca="1" si="52"/>
        <v>-885.79893002403878</v>
      </c>
      <c r="AA221" s="23">
        <f t="shared" ca="1" si="53"/>
        <v>-1363.7775533742727</v>
      </c>
      <c r="AB221" s="23">
        <f ca="1">IF($A221&gt;$AJ$21,"",_xll.RiskUniform($AJ$3,$AK$3))</f>
        <v>54.401834687858788</v>
      </c>
      <c r="AC221" s="23">
        <f ca="1">IF(AB221="","",_xll.RiskUniform($AJ$4,$AK$4)+$AJ$11)</f>
        <v>1626.2007746644474</v>
      </c>
      <c r="AD221" s="23" t="str">
        <f t="shared" si="54"/>
        <v/>
      </c>
      <c r="AE221" s="23" t="str">
        <f t="shared" si="55"/>
        <v/>
      </c>
      <c r="AF221" s="23" t="str">
        <f>IF($A221&gt;$AJ$22,"",_xll.RiskUniform($AJ$3,$AK$3))</f>
        <v/>
      </c>
      <c r="AG221" s="23" t="str">
        <f>IF(AF221="","",_xll.RiskUniform($AJ$4,$AK$4)+$AJ$12)</f>
        <v/>
      </c>
    </row>
    <row r="222" spans="1:33" x14ac:dyDescent="0.2">
      <c r="A222">
        <v>220</v>
      </c>
      <c r="B222" s="23">
        <f t="shared" ca="1" si="56"/>
        <v>69.853629556628391</v>
      </c>
      <c r="C222" s="23">
        <f t="shared" ca="1" si="57"/>
        <v>-229.43915516801687</v>
      </c>
      <c r="D222" s="23">
        <f ca="1">IF(A222&gt;$AJ$15,"",_xll.RiskUniform($AJ$3,$AK$3))</f>
        <v>243.76896850496487</v>
      </c>
      <c r="E222" s="23">
        <f ca="1">IF(D222="","",_xll.RiskUniform($AJ$4,$AK$4))</f>
        <v>239.83714367555328</v>
      </c>
      <c r="F222" s="23">
        <f t="shared" ca="1" si="58"/>
        <v>-105.15268138635163</v>
      </c>
      <c r="G222" s="23">
        <f t="shared" ca="1" si="59"/>
        <v>-263.53354033732694</v>
      </c>
      <c r="H222" s="23">
        <f ca="1">IF(A222&gt;$AJ$16,"",_xll.RiskUniform($AJ$3,$AK$3))</f>
        <v>305.92563055234803</v>
      </c>
      <c r="I222" s="23">
        <f ca="1">IF(H222="","",_xll.RiskUniform($AJ$4,$AK$4)+$AJ$6)</f>
        <v>283.73757820469444</v>
      </c>
      <c r="J222" s="23">
        <f t="shared" ca="1" si="60"/>
        <v>159.98266177837553</v>
      </c>
      <c r="K222" s="23">
        <f t="shared" ca="1" si="61"/>
        <v>-481.93448556962119</v>
      </c>
      <c r="L222" s="23">
        <f ca="1">IF(A222&gt;$AJ$17,"",_xll.RiskUniform($AJ$3,$AK$3))</f>
        <v>268.92668534802294</v>
      </c>
      <c r="M222" s="23">
        <f ca="1">IF(L222="","",_xll.RiskUniform($AJ$4,$AK$4)+$AJ$7)</f>
        <v>507.79454551122296</v>
      </c>
      <c r="N222" s="23">
        <f t="shared" ca="1" si="62"/>
        <v>-132.40751308404023</v>
      </c>
      <c r="O222" s="23">
        <f t="shared" ca="1" si="63"/>
        <v>950.63358641524758</v>
      </c>
      <c r="P222" s="23">
        <f ca="1">IF($A222&gt;$AJ$18,"",_xll.RiskUniform($AJ$3,$AK$3))</f>
        <v>322.15164007688423</v>
      </c>
      <c r="Q222" s="23">
        <f ca="1">IF(P222="","",_xll.RiskUniform($AJ$4,$AK$4)+$AJ$8)</f>
        <v>959.81037978436984</v>
      </c>
      <c r="R222" s="23">
        <f t="shared" ca="1" si="48"/>
        <v>-479.15740200214918</v>
      </c>
      <c r="S222" s="23">
        <f t="shared" ca="1" si="49"/>
        <v>1084.6413480842764</v>
      </c>
      <c r="T222" s="23">
        <f ca="1">IF($A222&gt;$AJ$19,"",_xll.RiskUniform($AJ$3,$AK$3))</f>
        <v>215.61508203290902</v>
      </c>
      <c r="U222" s="23">
        <f ca="1">IF(T222="","",_xll.RiskUniform($AJ$4,$AK$4)+$AJ$9)</f>
        <v>1185.7650146076689</v>
      </c>
      <c r="V222" s="23">
        <f t="shared" ca="1" si="50"/>
        <v>-1448.7010221184089</v>
      </c>
      <c r="W222" s="23">
        <f t="shared" ca="1" si="51"/>
        <v>357.42683662770662</v>
      </c>
      <c r="X222" s="23">
        <f ca="1">IF($A222&gt;$AJ$20,"",_xll.RiskUniform($AJ$3,$AK$3))</f>
        <v>229.0943723217392</v>
      </c>
      <c r="Y222" s="23">
        <f ca="1">IF(X222="","",_xll.RiskUniform($AJ$4,$AK$4)+$AJ$10)</f>
        <v>1492.1422837747787</v>
      </c>
      <c r="Z222" s="23">
        <f t="shared" ca="1" si="52"/>
        <v>173.3691755170623</v>
      </c>
      <c r="AA222" s="23">
        <f t="shared" ca="1" si="53"/>
        <v>1688.4585151371537</v>
      </c>
      <c r="AB222" s="23">
        <f ca="1">IF($A222&gt;$AJ$21,"",_xll.RiskUniform($AJ$3,$AK$3))</f>
        <v>20.31803186321708</v>
      </c>
      <c r="AC222" s="23">
        <f ca="1">IF(AB222="","",_xll.RiskUniform($AJ$4,$AK$4)+$AJ$11)</f>
        <v>1697.3358619785972</v>
      </c>
      <c r="AD222" s="23" t="str">
        <f t="shared" si="54"/>
        <v/>
      </c>
      <c r="AE222" s="23" t="str">
        <f t="shared" si="55"/>
        <v/>
      </c>
      <c r="AF222" s="23" t="str">
        <f>IF($A222&gt;$AJ$22,"",_xll.RiskUniform($AJ$3,$AK$3))</f>
        <v/>
      </c>
      <c r="AG222" s="23" t="str">
        <f>IF(AF222="","",_xll.RiskUniform($AJ$4,$AK$4)+$AJ$12)</f>
        <v/>
      </c>
    </row>
    <row r="223" spans="1:33" x14ac:dyDescent="0.2">
      <c r="A223">
        <v>221</v>
      </c>
      <c r="B223" s="23">
        <f t="shared" ca="1" si="56"/>
        <v>60.11002380344717</v>
      </c>
      <c r="C223" s="23">
        <f t="shared" ca="1" si="57"/>
        <v>-33.118614810602296</v>
      </c>
      <c r="D223" s="23">
        <f ca="1">IF(A223&gt;$AJ$15,"",_xll.RiskUniform($AJ$3,$AK$3))</f>
        <v>351.35479219076211</v>
      </c>
      <c r="E223" s="23">
        <f ca="1">IF(D223="","",_xll.RiskUniform($AJ$4,$AK$4))</f>
        <v>68.629859453622885</v>
      </c>
      <c r="F223" s="23">
        <f t="shared" ca="1" si="58"/>
        <v>-276.99925619559701</v>
      </c>
      <c r="G223" s="23">
        <f t="shared" ca="1" si="59"/>
        <v>-109.59001404193756</v>
      </c>
      <c r="H223" s="23">
        <f ca="1">IF(A223&gt;$AJ$16,"",_xll.RiskUniform($AJ$3,$AK$3))</f>
        <v>279.97848212967057</v>
      </c>
      <c r="I223" s="23">
        <f ca="1">IF(H223="","",_xll.RiskUniform($AJ$4,$AK$4)+$AJ$6)</f>
        <v>297.89017961427675</v>
      </c>
      <c r="J223" s="23">
        <f t="shared" ca="1" si="60"/>
        <v>-633.25719504703898</v>
      </c>
      <c r="K223" s="23">
        <f t="shared" ca="1" si="61"/>
        <v>-191.71000253970112</v>
      </c>
      <c r="L223" s="23">
        <f ca="1">IF(A223&gt;$AJ$17,"",_xll.RiskUniform($AJ$3,$AK$3))</f>
        <v>305.02845275545042</v>
      </c>
      <c r="M223" s="23">
        <f ca="1">IF(L223="","",_xll.RiskUniform($AJ$4,$AK$4)+$AJ$7)</f>
        <v>661.63993240479056</v>
      </c>
      <c r="N223" s="23">
        <f t="shared" ca="1" si="62"/>
        <v>827.70416364727555</v>
      </c>
      <c r="O223" s="23">
        <f t="shared" ca="1" si="63"/>
        <v>87.424451049145489</v>
      </c>
      <c r="P223" s="23">
        <f ca="1">IF($A223&gt;$AJ$18,"",_xll.RiskUniform($AJ$3,$AK$3))</f>
        <v>276.56538616567502</v>
      </c>
      <c r="Q223" s="23">
        <f ca="1">IF(P223="","",_xll.RiskUniform($AJ$4,$AK$4)+$AJ$8)</f>
        <v>832.30836662878755</v>
      </c>
      <c r="R223" s="23">
        <f t="shared" ca="1" si="48"/>
        <v>1123.8934596848678</v>
      </c>
      <c r="S223" s="23">
        <f t="shared" ca="1" si="49"/>
        <v>-365.8100601970923</v>
      </c>
      <c r="T223" s="23">
        <f ca="1">IF($A223&gt;$AJ$19,"",_xll.RiskUniform($AJ$3,$AK$3))</f>
        <v>24.818071050126179</v>
      </c>
      <c r="U223" s="23">
        <f ca="1">IF(T223="","",_xll.RiskUniform($AJ$4,$AK$4)+$AJ$9)</f>
        <v>1181.9278780297138</v>
      </c>
      <c r="V223" s="23">
        <f t="shared" ca="1" si="50"/>
        <v>1140.1002462973577</v>
      </c>
      <c r="W223" s="23">
        <f t="shared" ca="1" si="51"/>
        <v>-576.47810818189669</v>
      </c>
      <c r="X223" s="23">
        <f ca="1">IF($A223&gt;$AJ$20,"",_xll.RiskUniform($AJ$3,$AK$3))</f>
        <v>244.57607908060504</v>
      </c>
      <c r="Y223" s="23">
        <f ca="1">IF(X223="","",_xll.RiskUniform($AJ$4,$AK$4)+$AJ$10)</f>
        <v>1277.5584451680768</v>
      </c>
      <c r="Z223" s="23">
        <f t="shared" ca="1" si="52"/>
        <v>134.91910193854085</v>
      </c>
      <c r="AA223" s="23">
        <f t="shared" ca="1" si="53"/>
        <v>1618.3077912398089</v>
      </c>
      <c r="AB223" s="23">
        <f ca="1">IF($A223&gt;$AJ$21,"",_xll.RiskUniform($AJ$3,$AK$3))</f>
        <v>259.0982157960803</v>
      </c>
      <c r="AC223" s="23">
        <f ca="1">IF(AB223="","",_xll.RiskUniform($AJ$4,$AK$4)+$AJ$11)</f>
        <v>1623.9221875617598</v>
      </c>
      <c r="AD223" s="23" t="str">
        <f t="shared" si="54"/>
        <v/>
      </c>
      <c r="AE223" s="23" t="str">
        <f t="shared" si="55"/>
        <v/>
      </c>
      <c r="AF223" s="23" t="str">
        <f>IF($A223&gt;$AJ$22,"",_xll.RiskUniform($AJ$3,$AK$3))</f>
        <v/>
      </c>
      <c r="AG223" s="23" t="str">
        <f>IF(AF223="","",_xll.RiskUniform($AJ$4,$AK$4)+$AJ$12)</f>
        <v/>
      </c>
    </row>
    <row r="224" spans="1:33" x14ac:dyDescent="0.2">
      <c r="A224">
        <v>222</v>
      </c>
      <c r="B224" s="23">
        <f t="shared" ca="1" si="56"/>
        <v>-214.58841625780769</v>
      </c>
      <c r="C224" s="23">
        <f t="shared" ca="1" si="57"/>
        <v>-123.92397856702421</v>
      </c>
      <c r="D224" s="23">
        <f ca="1">IF(A224&gt;$AJ$15,"",_xll.RiskUniform($AJ$3,$AK$3))</f>
        <v>129.32900695670915</v>
      </c>
      <c r="E224" s="23">
        <f ca="1">IF(D224="","",_xll.RiskUniform($AJ$4,$AK$4))</f>
        <v>247.8010106030934</v>
      </c>
      <c r="F224" s="23">
        <f t="shared" ca="1" si="58"/>
        <v>255.28971474518696</v>
      </c>
      <c r="G224" s="23">
        <f t="shared" ca="1" si="59"/>
        <v>-187.78422913513293</v>
      </c>
      <c r="H224" s="23">
        <f ca="1">IF(A224&gt;$AJ$16,"",_xll.RiskUniform($AJ$3,$AK$3))</f>
        <v>307.24187632126507</v>
      </c>
      <c r="I224" s="23">
        <f ca="1">IF(H224="","",_xll.RiskUniform($AJ$4,$AK$4)+$AJ$6)</f>
        <v>316.91600648524371</v>
      </c>
      <c r="J224" s="23">
        <f t="shared" ca="1" si="60"/>
        <v>-558.98374265058601</v>
      </c>
      <c r="K224" s="23">
        <f t="shared" ca="1" si="61"/>
        <v>-478.06178310144804</v>
      </c>
      <c r="L224" s="23">
        <f ca="1">IF(A224&gt;$AJ$17,"",_xll.RiskUniform($AJ$3,$AK$3))</f>
        <v>186.06149127247673</v>
      </c>
      <c r="M224" s="23">
        <f ca="1">IF(L224="","",_xll.RiskUniform($AJ$4,$AK$4)+$AJ$7)</f>
        <v>735.53102790418882</v>
      </c>
      <c r="N224" s="23">
        <f t="shared" ca="1" si="62"/>
        <v>-444.93568325604485</v>
      </c>
      <c r="O224" s="23">
        <f t="shared" ca="1" si="63"/>
        <v>-619.10252997761449</v>
      </c>
      <c r="P224" s="23">
        <f ca="1">IF($A224&gt;$AJ$18,"",_xll.RiskUniform($AJ$3,$AK$3))</f>
        <v>148.60249885602511</v>
      </c>
      <c r="Q224" s="23">
        <f ca="1">IF(P224="","",_xll.RiskUniform($AJ$4,$AK$4)+$AJ$8)</f>
        <v>762.4012754837222</v>
      </c>
      <c r="R224" s="23">
        <f t="shared" ca="1" si="48"/>
        <v>-777.70609448448704</v>
      </c>
      <c r="S224" s="23">
        <f t="shared" ca="1" si="49"/>
        <v>-740.64243727873986</v>
      </c>
      <c r="T224" s="23">
        <f ca="1">IF($A224&gt;$AJ$19,"",_xll.RiskUniform($AJ$3,$AK$3))</f>
        <v>204.96451498669012</v>
      </c>
      <c r="U224" s="23">
        <f ca="1">IF(T224="","",_xll.RiskUniform($AJ$4,$AK$4)+$AJ$9)</f>
        <v>1073.9543702115589</v>
      </c>
      <c r="V224" s="23">
        <f t="shared" ca="1" si="50"/>
        <v>643.12659562979422</v>
      </c>
      <c r="W224" s="23">
        <f t="shared" ca="1" si="51"/>
        <v>1154.1921461400525</v>
      </c>
      <c r="X224" s="23">
        <f ca="1">IF($A224&gt;$AJ$20,"",_xll.RiskUniform($AJ$3,$AK$3))</f>
        <v>95.310214608415535</v>
      </c>
      <c r="Y224" s="23">
        <f ca="1">IF(X224="","",_xll.RiskUniform($AJ$4,$AK$4)+$AJ$10)</f>
        <v>1321.2764011431329</v>
      </c>
      <c r="Z224" s="23">
        <f t="shared" ca="1" si="52"/>
        <v>882.54921833547996</v>
      </c>
      <c r="AA224" s="23">
        <f t="shared" ca="1" si="53"/>
        <v>-1508.6606021574848</v>
      </c>
      <c r="AB224" s="23">
        <f ca="1">IF($A224&gt;$AJ$21,"",_xll.RiskUniform($AJ$3,$AK$3))</f>
        <v>338.25051881983859</v>
      </c>
      <c r="AC224" s="23">
        <f ca="1">IF(AB224="","",_xll.RiskUniform($AJ$4,$AK$4)+$AJ$11)</f>
        <v>1747.8415074848037</v>
      </c>
      <c r="AD224" s="23" t="str">
        <f t="shared" si="54"/>
        <v/>
      </c>
      <c r="AE224" s="23" t="str">
        <f t="shared" si="55"/>
        <v/>
      </c>
      <c r="AF224" s="23" t="str">
        <f>IF($A224&gt;$AJ$22,"",_xll.RiskUniform($AJ$3,$AK$3))</f>
        <v/>
      </c>
      <c r="AG224" s="23" t="str">
        <f>IF(AF224="","",_xll.RiskUniform($AJ$4,$AK$4)+$AJ$12)</f>
        <v/>
      </c>
    </row>
    <row r="225" spans="1:33" x14ac:dyDescent="0.2">
      <c r="A225">
        <v>223</v>
      </c>
      <c r="B225" s="23">
        <f t="shared" ca="1" si="56"/>
        <v>172.70648841489395</v>
      </c>
      <c r="C225" s="23">
        <f t="shared" ca="1" si="57"/>
        <v>123.20459578493167</v>
      </c>
      <c r="D225" s="23">
        <f ca="1">IF(A225&gt;$AJ$15,"",_xll.RiskUniform($AJ$3,$AK$3))</f>
        <v>258.230244181442</v>
      </c>
      <c r="E225" s="23">
        <f ca="1">IF(D225="","",_xll.RiskUniform($AJ$4,$AK$4))</f>
        <v>212.14830558628628</v>
      </c>
      <c r="F225" s="23">
        <f t="shared" ca="1" si="58"/>
        <v>-80.529490828706869</v>
      </c>
      <c r="G225" s="23">
        <f t="shared" ca="1" si="59"/>
        <v>244.9431226913901</v>
      </c>
      <c r="H225" s="23">
        <f ca="1">IF(A225&gt;$AJ$16,"",_xll.RiskUniform($AJ$3,$AK$3))</f>
        <v>27.021173809513144</v>
      </c>
      <c r="I225" s="23">
        <f ca="1">IF(H225="","",_xll.RiskUniform($AJ$4,$AK$4)+$AJ$6)</f>
        <v>257.84129274990102</v>
      </c>
      <c r="J225" s="23">
        <f t="shared" ca="1" si="60"/>
        <v>677.22651367517574</v>
      </c>
      <c r="K225" s="23">
        <f t="shared" ca="1" si="61"/>
        <v>288.04810501236886</v>
      </c>
      <c r="L225" s="23">
        <f ca="1">IF(A225&gt;$AJ$17,"",_xll.RiskUniform($AJ$3,$AK$3))</f>
        <v>176.33134291952143</v>
      </c>
      <c r="M225" s="23">
        <f ca="1">IF(L225="","",_xll.RiskUniform($AJ$4,$AK$4)+$AJ$7)</f>
        <v>735.93984919003378</v>
      </c>
      <c r="N225" s="23">
        <f t="shared" ca="1" si="62"/>
        <v>-637.69186112830278</v>
      </c>
      <c r="O225" s="23">
        <f t="shared" ca="1" si="63"/>
        <v>-762.97656682455658</v>
      </c>
      <c r="P225" s="23">
        <f ca="1">IF($A225&gt;$AJ$18,"",_xll.RiskUniform($AJ$3,$AK$3))</f>
        <v>60.564867546537812</v>
      </c>
      <c r="Q225" s="23">
        <f ca="1">IF(P225="","",_xll.RiskUniform($AJ$4,$AK$4)+$AJ$8)</f>
        <v>994.37626242417195</v>
      </c>
      <c r="R225" s="23">
        <f t="shared" ca="1" si="48"/>
        <v>1078.1687959684323</v>
      </c>
      <c r="S225" s="23">
        <f t="shared" ca="1" si="49"/>
        <v>-231.29428729106772</v>
      </c>
      <c r="T225" s="23">
        <f ca="1">IF($A225&gt;$AJ$19,"",_xll.RiskUniform($AJ$3,$AK$3))</f>
        <v>37.487789628565153</v>
      </c>
      <c r="U225" s="23">
        <f ca="1">IF(T225="","",_xll.RiskUniform($AJ$4,$AK$4)+$AJ$9)</f>
        <v>1102.6989616089706</v>
      </c>
      <c r="V225" s="23">
        <f t="shared" ca="1" si="50"/>
        <v>1261.4848933994238</v>
      </c>
      <c r="W225" s="23">
        <f t="shared" ca="1" si="51"/>
        <v>525.27826802026266</v>
      </c>
      <c r="X225" s="23">
        <f ca="1">IF($A225&gt;$AJ$20,"",_xll.RiskUniform($AJ$3,$AK$3))</f>
        <v>19.244117070377563</v>
      </c>
      <c r="Y225" s="23">
        <f ca="1">IF(X225="","",_xll.RiskUniform($AJ$4,$AK$4)+$AJ$10)</f>
        <v>1366.4777331260552</v>
      </c>
      <c r="Z225" s="23">
        <f t="shared" ca="1" si="52"/>
        <v>727.43228854072379</v>
      </c>
      <c r="AA225" s="23">
        <f t="shared" ca="1" si="53"/>
        <v>1508.5073912503481</v>
      </c>
      <c r="AB225" s="23">
        <f ca="1">IF($A225&gt;$AJ$21,"",_xll.RiskUniform($AJ$3,$AK$3))</f>
        <v>265.01525660346391</v>
      </c>
      <c r="AC225" s="23">
        <f ca="1">IF(AB225="","",_xll.RiskUniform($AJ$4,$AK$4)+$AJ$11)</f>
        <v>1674.739467460096</v>
      </c>
      <c r="AD225" s="23" t="str">
        <f t="shared" si="54"/>
        <v/>
      </c>
      <c r="AE225" s="23" t="str">
        <f t="shared" si="55"/>
        <v/>
      </c>
      <c r="AF225" s="23" t="str">
        <f>IF($A225&gt;$AJ$22,"",_xll.RiskUniform($AJ$3,$AK$3))</f>
        <v/>
      </c>
      <c r="AG225" s="23" t="str">
        <f>IF(AF225="","",_xll.RiskUniform($AJ$4,$AK$4)+$AJ$12)</f>
        <v/>
      </c>
    </row>
    <row r="226" spans="1:33" x14ac:dyDescent="0.2">
      <c r="A226">
        <v>224</v>
      </c>
      <c r="B226" s="23">
        <f t="shared" ca="1" si="56"/>
        <v>21.10022290961864</v>
      </c>
      <c r="C226" s="23">
        <f t="shared" ca="1" si="57"/>
        <v>-13.544604611886989</v>
      </c>
      <c r="D226" s="23">
        <f ca="1">IF(A226&gt;$AJ$15,"",_xll.RiskUniform($AJ$3,$AK$3))</f>
        <v>332.43814888226837</v>
      </c>
      <c r="E226" s="23">
        <f ca="1">IF(D226="","",_xll.RiskUniform($AJ$4,$AK$4))</f>
        <v>25.07340664783997</v>
      </c>
      <c r="F226" s="23">
        <f t="shared" ca="1" si="58"/>
        <v>-378.56412522752686</v>
      </c>
      <c r="G226" s="23">
        <f t="shared" ca="1" si="59"/>
        <v>-5.3779872772863815</v>
      </c>
      <c r="H226" s="23">
        <f ca="1">IF(A226&gt;$AJ$16,"",_xll.RiskUniform($AJ$3,$AK$3))</f>
        <v>248.20002495620764</v>
      </c>
      <c r="I226" s="23">
        <f ca="1">IF(H226="","",_xll.RiskUniform($AJ$4,$AK$4)+$AJ$6)</f>
        <v>378.60232389201906</v>
      </c>
      <c r="J226" s="23">
        <f t="shared" ca="1" si="60"/>
        <v>64.718922525301437</v>
      </c>
      <c r="K226" s="23">
        <f t="shared" ca="1" si="61"/>
        <v>634.06381127828172</v>
      </c>
      <c r="L226" s="23">
        <f ca="1">IF(A226&gt;$AJ$17,"",_xll.RiskUniform($AJ$3,$AK$3))</f>
        <v>95.716858154129795</v>
      </c>
      <c r="M226" s="23">
        <f ca="1">IF(L226="","",_xll.RiskUniform($AJ$4,$AK$4)+$AJ$7)</f>
        <v>637.35818477962323</v>
      </c>
      <c r="N226" s="23">
        <f t="shared" ca="1" si="62"/>
        <v>752.84248030181743</v>
      </c>
      <c r="O226" s="23">
        <f t="shared" ca="1" si="63"/>
        <v>311.51533119109979</v>
      </c>
      <c r="P226" s="23">
        <f ca="1">IF($A226&gt;$AJ$18,"",_xll.RiskUniform($AJ$3,$AK$3))</f>
        <v>69.507372064250731</v>
      </c>
      <c r="Q226" s="23">
        <f ca="1">IF(P226="","",_xll.RiskUniform($AJ$4,$AK$4)+$AJ$8)</f>
        <v>814.74756932076389</v>
      </c>
      <c r="R226" s="23">
        <f t="shared" ca="1" si="48"/>
        <v>-581.51711762765353</v>
      </c>
      <c r="S226" s="23">
        <f t="shared" ca="1" si="49"/>
        <v>-933.19091773372918</v>
      </c>
      <c r="T226" s="23">
        <f ca="1">IF($A226&gt;$AJ$19,"",_xll.RiskUniform($AJ$3,$AK$3))</f>
        <v>23.004677649536109</v>
      </c>
      <c r="U226" s="23">
        <f ca="1">IF(T226="","",_xll.RiskUniform($AJ$4,$AK$4)+$AJ$9)</f>
        <v>1099.5487470024664</v>
      </c>
      <c r="V226" s="23">
        <f t="shared" ca="1" si="50"/>
        <v>840.14065005154509</v>
      </c>
      <c r="W226" s="23">
        <f t="shared" ca="1" si="51"/>
        <v>-1100.3125005307709</v>
      </c>
      <c r="X226" s="23">
        <f ca="1">IF($A226&gt;$AJ$20,"",_xll.RiskUniform($AJ$3,$AK$3))</f>
        <v>175.01050743238562</v>
      </c>
      <c r="Y226" s="23">
        <f ca="1">IF(X226="","",_xll.RiskUniform($AJ$4,$AK$4)+$AJ$10)</f>
        <v>1384.3857521273867</v>
      </c>
      <c r="Z226" s="23">
        <f t="shared" ca="1" si="52"/>
        <v>634.59422441517381</v>
      </c>
      <c r="AA226" s="23">
        <f t="shared" ca="1" si="53"/>
        <v>1473.0609514193911</v>
      </c>
      <c r="AB226" s="23">
        <f ca="1">IF($A226&gt;$AJ$21,"",_xll.RiskUniform($AJ$3,$AK$3))</f>
        <v>346.73921544514587</v>
      </c>
      <c r="AC226" s="23">
        <f ca="1">IF(AB226="","",_xll.RiskUniform($AJ$4,$AK$4)+$AJ$11)</f>
        <v>1603.9384016406921</v>
      </c>
      <c r="AD226" s="23" t="str">
        <f t="shared" si="54"/>
        <v/>
      </c>
      <c r="AE226" s="23" t="str">
        <f t="shared" si="55"/>
        <v/>
      </c>
      <c r="AF226" s="23" t="str">
        <f>IF($A226&gt;$AJ$22,"",_xll.RiskUniform($AJ$3,$AK$3))</f>
        <v/>
      </c>
      <c r="AG226" s="23" t="str">
        <f>IF(AF226="","",_xll.RiskUniform($AJ$4,$AK$4)+$AJ$12)</f>
        <v/>
      </c>
    </row>
    <row r="227" spans="1:33" x14ac:dyDescent="0.2">
      <c r="A227">
        <v>225</v>
      </c>
      <c r="B227" s="23">
        <f t="shared" ca="1" si="56"/>
        <v>-60.953621702178125</v>
      </c>
      <c r="C227" s="23">
        <f t="shared" ca="1" si="57"/>
        <v>-110.6993467350711</v>
      </c>
      <c r="D227" s="23">
        <f ca="1">IF(A227&gt;$AJ$15,"",_xll.RiskUniform($AJ$3,$AK$3))</f>
        <v>318.3683328372378</v>
      </c>
      <c r="E227" s="23">
        <f ca="1">IF(D227="","",_xll.RiskUniform($AJ$4,$AK$4))</f>
        <v>126.37123630867801</v>
      </c>
      <c r="F227" s="23">
        <f t="shared" ca="1" si="58"/>
        <v>-261.58988376900857</v>
      </c>
      <c r="G227" s="23">
        <f t="shared" ca="1" si="59"/>
        <v>-37.435551108706385</v>
      </c>
      <c r="H227" s="23">
        <f ca="1">IF(A227&gt;$AJ$16,"",_xll.RiskUniform($AJ$3,$AK$3))</f>
        <v>273.46070354607394</v>
      </c>
      <c r="I227" s="23">
        <f ca="1">IF(H227="","",_xll.RiskUniform($AJ$4,$AK$4)+$AJ$6)</f>
        <v>264.2549673650355</v>
      </c>
      <c r="J227" s="23">
        <f t="shared" ca="1" si="60"/>
        <v>-373.62812915179222</v>
      </c>
      <c r="K227" s="23">
        <f t="shared" ca="1" si="61"/>
        <v>512.8817678170758</v>
      </c>
      <c r="L227" s="23">
        <f ca="1">IF(A227&gt;$AJ$17,"",_xll.RiskUniform($AJ$3,$AK$3))</f>
        <v>266.09416980226706</v>
      </c>
      <c r="M227" s="23">
        <f ca="1">IF(L227="","",_xll.RiskUniform($AJ$4,$AK$4)+$AJ$7)</f>
        <v>634.54368380170422</v>
      </c>
      <c r="N227" s="23">
        <f t="shared" ca="1" si="62"/>
        <v>-292.46290218229763</v>
      </c>
      <c r="O227" s="23">
        <f t="shared" ca="1" si="63"/>
        <v>699.1923825359288</v>
      </c>
      <c r="P227" s="23">
        <f ca="1">IF($A227&gt;$AJ$18,"",_xll.RiskUniform($AJ$3,$AK$3))</f>
        <v>265.86074997098075</v>
      </c>
      <c r="Q227" s="23">
        <f ca="1">IF(P227="","",_xll.RiskUniform($AJ$4,$AK$4)+$AJ$8)</f>
        <v>757.89480599167644</v>
      </c>
      <c r="R227" s="23">
        <f t="shared" ca="1" si="48"/>
        <v>-550.76367654041417</v>
      </c>
      <c r="S227" s="23">
        <f t="shared" ca="1" si="49"/>
        <v>-890.02721125961841</v>
      </c>
      <c r="T227" s="23">
        <f ca="1">IF($A227&gt;$AJ$19,"",_xll.RiskUniform($AJ$3,$AK$3))</f>
        <v>274.33521667378056</v>
      </c>
      <c r="U227" s="23">
        <f ca="1">IF(T227="","",_xll.RiskUniform($AJ$4,$AK$4)+$AJ$9)</f>
        <v>1046.6561346396854</v>
      </c>
      <c r="V227" s="23">
        <f t="shared" ca="1" si="50"/>
        <v>1343.7463112810749</v>
      </c>
      <c r="W227" s="23">
        <f t="shared" ca="1" si="51"/>
        <v>486.20986698889203</v>
      </c>
      <c r="X227" s="23">
        <f ca="1">IF($A227&gt;$AJ$20,"",_xll.RiskUniform($AJ$3,$AK$3))</f>
        <v>333.35599736555315</v>
      </c>
      <c r="Y227" s="23">
        <f ca="1">IF(X227="","",_xll.RiskUniform($AJ$4,$AK$4)+$AJ$10)</f>
        <v>1429.0046129522646</v>
      </c>
      <c r="Z227" s="23">
        <f t="shared" ca="1" si="52"/>
        <v>-691.01256752490701</v>
      </c>
      <c r="AA227" s="23">
        <f t="shared" ca="1" si="53"/>
        <v>-1598.4338255260175</v>
      </c>
      <c r="AB227" s="23">
        <f ca="1">IF($A227&gt;$AJ$21,"",_xll.RiskUniform($AJ$3,$AK$3))</f>
        <v>167.66716436466729</v>
      </c>
      <c r="AC227" s="23">
        <f ca="1">IF(AB227="","",_xll.RiskUniform($AJ$4,$AK$4)+$AJ$11)</f>
        <v>1741.4043364661475</v>
      </c>
      <c r="AD227" s="23" t="str">
        <f t="shared" si="54"/>
        <v/>
      </c>
      <c r="AE227" s="23" t="str">
        <f t="shared" si="55"/>
        <v/>
      </c>
      <c r="AF227" s="23" t="str">
        <f>IF($A227&gt;$AJ$22,"",_xll.RiskUniform($AJ$3,$AK$3))</f>
        <v/>
      </c>
      <c r="AG227" s="23" t="str">
        <f>IF(AF227="","",_xll.RiskUniform($AJ$4,$AK$4)+$AJ$12)</f>
        <v/>
      </c>
    </row>
    <row r="228" spans="1:33" x14ac:dyDescent="0.2">
      <c r="A228">
        <v>226</v>
      </c>
      <c r="B228" s="23">
        <f t="shared" ca="1" si="56"/>
        <v>40.036723804516264</v>
      </c>
      <c r="C228" s="23">
        <f t="shared" ca="1" si="57"/>
        <v>66.472053265932544</v>
      </c>
      <c r="D228" s="23">
        <f ca="1">IF(A228&gt;$AJ$15,"",_xll.RiskUniform($AJ$3,$AK$3))</f>
        <v>1.0286806748538613</v>
      </c>
      <c r="E228" s="23">
        <f ca="1">IF(D228="","",_xll.RiskUniform($AJ$4,$AK$4))</f>
        <v>77.598151513989635</v>
      </c>
      <c r="F228" s="23">
        <f t="shared" ca="1" si="58"/>
        <v>-281.22280444095031</v>
      </c>
      <c r="G228" s="23">
        <f t="shared" ca="1" si="59"/>
        <v>387.25330755458288</v>
      </c>
      <c r="H228" s="23">
        <f ca="1">IF(A228&gt;$AJ$16,"",_xll.RiskUniform($AJ$3,$AK$3))</f>
        <v>335.20771098836553</v>
      </c>
      <c r="I228" s="23">
        <f ca="1">IF(H228="","",_xll.RiskUniform($AJ$4,$AK$4)+$AJ$6)</f>
        <v>478.59313612879714</v>
      </c>
      <c r="J228" s="23">
        <f t="shared" ca="1" si="60"/>
        <v>-393.88741858270032</v>
      </c>
      <c r="K228" s="23">
        <f t="shared" ca="1" si="61"/>
        <v>618.28898022893043</v>
      </c>
      <c r="L228" s="23">
        <f ca="1">IF(A228&gt;$AJ$17,"",_xll.RiskUniform($AJ$3,$AK$3))</f>
        <v>165.50083929879642</v>
      </c>
      <c r="M228" s="23">
        <f ca="1">IF(L228="","",_xll.RiskUniform($AJ$4,$AK$4)+$AJ$7)</f>
        <v>733.09519272075033</v>
      </c>
      <c r="N228" s="23">
        <f t="shared" ca="1" si="62"/>
        <v>-911.32827553253253</v>
      </c>
      <c r="O228" s="23">
        <f t="shared" ca="1" si="63"/>
        <v>-14.319588682605128</v>
      </c>
      <c r="P228" s="23">
        <f ca="1">IF($A228&gt;$AJ$18,"",_xll.RiskUniform($AJ$3,$AK$3))</f>
        <v>348.73249613205962</v>
      </c>
      <c r="Q228" s="23">
        <f ca="1">IF(P228="","",_xll.RiskUniform($AJ$4,$AK$4)+$AJ$8)</f>
        <v>911.44076955397304</v>
      </c>
      <c r="R228" s="23">
        <f t="shared" ca="1" si="48"/>
        <v>-138.52123158147552</v>
      </c>
      <c r="S228" s="23">
        <f t="shared" ca="1" si="49"/>
        <v>1011.4343952332079</v>
      </c>
      <c r="T228" s="23">
        <f ca="1">IF($A228&gt;$AJ$19,"",_xll.RiskUniform($AJ$3,$AK$3))</f>
        <v>246.75113176978928</v>
      </c>
      <c r="U228" s="23">
        <f ca="1">IF(T228="","",_xll.RiskUniform($AJ$4,$AK$4)+$AJ$9)</f>
        <v>1020.8759314723869</v>
      </c>
      <c r="V228" s="23">
        <f t="shared" ca="1" si="50"/>
        <v>-272.54215661028309</v>
      </c>
      <c r="W228" s="23">
        <f t="shared" ca="1" si="51"/>
        <v>-1385.8645103365418</v>
      </c>
      <c r="X228" s="23">
        <f ca="1">IF($A228&gt;$AJ$20,"",_xll.RiskUniform($AJ$3,$AK$3))</f>
        <v>23.36776429381888</v>
      </c>
      <c r="Y228" s="23">
        <f ca="1">IF(X228="","",_xll.RiskUniform($AJ$4,$AK$4)+$AJ$10)</f>
        <v>1412.4091716425969</v>
      </c>
      <c r="Z228" s="23">
        <f t="shared" ca="1" si="52"/>
        <v>-1567.150943866151</v>
      </c>
      <c r="AA228" s="23">
        <f t="shared" ca="1" si="53"/>
        <v>-554.26916966567615</v>
      </c>
      <c r="AB228" s="23">
        <f ca="1">IF($A228&gt;$AJ$21,"",_xll.RiskUniform($AJ$3,$AK$3))</f>
        <v>330.20717763339508</v>
      </c>
      <c r="AC228" s="23">
        <f ca="1">IF(AB228="","",_xll.RiskUniform($AJ$4,$AK$4)+$AJ$11)</f>
        <v>1662.2804797333229</v>
      </c>
      <c r="AD228" s="23" t="str">
        <f t="shared" si="54"/>
        <v/>
      </c>
      <c r="AE228" s="23" t="str">
        <f t="shared" si="55"/>
        <v/>
      </c>
      <c r="AF228" s="23" t="str">
        <f>IF($A228&gt;$AJ$22,"",_xll.RiskUniform($AJ$3,$AK$3))</f>
        <v/>
      </c>
      <c r="AG228" s="23" t="str">
        <f>IF(AF228="","",_xll.RiskUniform($AJ$4,$AK$4)+$AJ$12)</f>
        <v/>
      </c>
    </row>
    <row r="229" spans="1:33" x14ac:dyDescent="0.2">
      <c r="A229">
        <v>227</v>
      </c>
      <c r="B229" s="23">
        <f t="shared" ca="1" si="56"/>
        <v>-142.80171186521622</v>
      </c>
      <c r="C229" s="23">
        <f t="shared" ca="1" si="57"/>
        <v>95.035936457499744</v>
      </c>
      <c r="D229" s="23">
        <f ca="1">IF(A229&gt;$AJ$15,"",_xll.RiskUniform($AJ$3,$AK$3))</f>
        <v>322.99684206248406</v>
      </c>
      <c r="E229" s="23">
        <f ca="1">IF(D229="","",_xll.RiskUniform($AJ$4,$AK$4))</f>
        <v>171.534714066833</v>
      </c>
      <c r="F229" s="23">
        <f t="shared" ca="1" si="58"/>
        <v>-133.91785867855947</v>
      </c>
      <c r="G229" s="23">
        <f t="shared" ca="1" si="59"/>
        <v>322.15651914016797</v>
      </c>
      <c r="H229" s="23">
        <f ca="1">IF(A229&gt;$AJ$16,"",_xll.RiskUniform($AJ$3,$AK$3))</f>
        <v>190.46031581243358</v>
      </c>
      <c r="I229" s="23">
        <f ca="1">IF(H229="","",_xll.RiskUniform($AJ$4,$AK$4)+$AJ$6)</f>
        <v>348.88223757818344</v>
      </c>
      <c r="J229" s="23">
        <f t="shared" ca="1" si="60"/>
        <v>-668.97890019454974</v>
      </c>
      <c r="K229" s="23">
        <f t="shared" ca="1" si="61"/>
        <v>-9.2344408175223744</v>
      </c>
      <c r="L229" s="23">
        <f ca="1">IF(A229&gt;$AJ$17,"",_xll.RiskUniform($AJ$3,$AK$3))</f>
        <v>179.08458416283847</v>
      </c>
      <c r="M229" s="23">
        <f ca="1">IF(L229="","",_xll.RiskUniform($AJ$4,$AK$4)+$AJ$7)</f>
        <v>669.04263227594231</v>
      </c>
      <c r="N229" s="23">
        <f t="shared" ca="1" si="62"/>
        <v>987.84817569792938</v>
      </c>
      <c r="O229" s="23">
        <f t="shared" ca="1" si="63"/>
        <v>-66.371641585488931</v>
      </c>
      <c r="P229" s="23">
        <f ca="1">IF($A229&gt;$AJ$18,"",_xll.RiskUniform($AJ$3,$AK$3))</f>
        <v>138.16298948651246</v>
      </c>
      <c r="Q229" s="23">
        <f ca="1">IF(P229="","",_xll.RiskUniform($AJ$4,$AK$4)+$AJ$8)</f>
        <v>990.0753572513961</v>
      </c>
      <c r="R229" s="23">
        <f t="shared" ca="1" si="48"/>
        <v>-807.58276534470519</v>
      </c>
      <c r="S229" s="23">
        <f t="shared" ca="1" si="49"/>
        <v>-926.81433084473724</v>
      </c>
      <c r="T229" s="23">
        <f ca="1">IF($A229&gt;$AJ$19,"",_xll.RiskUniform($AJ$3,$AK$3))</f>
        <v>293.02215221070389</v>
      </c>
      <c r="U229" s="23">
        <f ca="1">IF(T229="","",_xll.RiskUniform($AJ$4,$AK$4)+$AJ$9)</f>
        <v>1229.298469347855</v>
      </c>
      <c r="V229" s="23">
        <f t="shared" ca="1" si="50"/>
        <v>-663.86344750664273</v>
      </c>
      <c r="W229" s="23">
        <f t="shared" ca="1" si="51"/>
        <v>-1291.8747738113127</v>
      </c>
      <c r="X229" s="23">
        <f ca="1">IF($A229&gt;$AJ$20,"",_xll.RiskUniform($AJ$3,$AK$3))</f>
        <v>318.39696764876237</v>
      </c>
      <c r="Y229" s="23">
        <f ca="1">IF(X229="","",_xll.RiskUniform($AJ$4,$AK$4)+$AJ$10)</f>
        <v>1452.4651831095418</v>
      </c>
      <c r="Z229" s="23">
        <f t="shared" ca="1" si="52"/>
        <v>1334.7984356609338</v>
      </c>
      <c r="AA229" s="23">
        <f t="shared" ca="1" si="53"/>
        <v>783.80082286252843</v>
      </c>
      <c r="AB229" s="23">
        <f ca="1">IF($A229&gt;$AJ$21,"",_xll.RiskUniform($AJ$3,$AK$3))</f>
        <v>245.57518554828988</v>
      </c>
      <c r="AC229" s="23">
        <f ca="1">IF(AB229="","",_xll.RiskUniform($AJ$4,$AK$4)+$AJ$11)</f>
        <v>1547.911687972816</v>
      </c>
      <c r="AD229" s="23" t="str">
        <f t="shared" si="54"/>
        <v/>
      </c>
      <c r="AE229" s="23" t="str">
        <f t="shared" si="55"/>
        <v/>
      </c>
      <c r="AF229" s="23" t="str">
        <f>IF($A229&gt;$AJ$22,"",_xll.RiskUniform($AJ$3,$AK$3))</f>
        <v/>
      </c>
      <c r="AG229" s="23" t="str">
        <f>IF(AF229="","",_xll.RiskUniform($AJ$4,$AK$4)+$AJ$12)</f>
        <v/>
      </c>
    </row>
    <row r="230" spans="1:33" x14ac:dyDescent="0.2">
      <c r="A230">
        <v>228</v>
      </c>
      <c r="B230" s="23">
        <f t="shared" ca="1" si="56"/>
        <v>31.18480425302684</v>
      </c>
      <c r="C230" s="23">
        <f t="shared" ca="1" si="57"/>
        <v>27.619604407217025</v>
      </c>
      <c r="D230" s="23">
        <f ca="1">IF(A230&gt;$AJ$15,"",_xll.RiskUniform($AJ$3,$AK$3))</f>
        <v>50.9903266376486</v>
      </c>
      <c r="E230" s="23">
        <f ca="1">IF(D230="","",_xll.RiskUniform($AJ$4,$AK$4))</f>
        <v>41.657347058001221</v>
      </c>
      <c r="F230" s="23">
        <f t="shared" ca="1" si="58"/>
        <v>-51.909636296284127</v>
      </c>
      <c r="G230" s="23">
        <f t="shared" ca="1" si="59"/>
        <v>-287.06663314533722</v>
      </c>
      <c r="H230" s="23">
        <f ca="1">IF(A230&gt;$AJ$16,"",_xll.RiskUniform($AJ$3,$AK$3))</f>
        <v>199.31223883068867</v>
      </c>
      <c r="I230" s="23">
        <f ca="1">IF(H230="","",_xll.RiskUniform($AJ$4,$AK$4)+$AJ$6)</f>
        <v>291.72223467849022</v>
      </c>
      <c r="J230" s="23">
        <f t="shared" ca="1" si="60"/>
        <v>-692.79080028382918</v>
      </c>
      <c r="K230" s="23">
        <f t="shared" ca="1" si="61"/>
        <v>-163.66771005746344</v>
      </c>
      <c r="L230" s="23">
        <f ca="1">IF(A230&gt;$AJ$17,"",_xll.RiskUniform($AJ$3,$AK$3))</f>
        <v>242.134624910263</v>
      </c>
      <c r="M230" s="23">
        <f ca="1">IF(L230="","",_xll.RiskUniform($AJ$4,$AK$4)+$AJ$7)</f>
        <v>711.86109057411079</v>
      </c>
      <c r="N230" s="23">
        <f t="shared" ca="1" si="62"/>
        <v>756.23193580875841</v>
      </c>
      <c r="O230" s="23">
        <f t="shared" ca="1" si="63"/>
        <v>-56.554301640583908</v>
      </c>
      <c r="P230" s="23">
        <f ca="1">IF($A230&gt;$AJ$18,"",_xll.RiskUniform($AJ$3,$AK$3))</f>
        <v>257.53595220980026</v>
      </c>
      <c r="Q230" s="23">
        <f ca="1">IF(P230="","",_xll.RiskUniform($AJ$4,$AK$4)+$AJ$8)</f>
        <v>758.34367523644335</v>
      </c>
      <c r="R230" s="23">
        <f t="shared" ca="1" si="48"/>
        <v>-613.13994898068984</v>
      </c>
      <c r="S230" s="23">
        <f t="shared" ca="1" si="49"/>
        <v>-860.57127362503991</v>
      </c>
      <c r="T230" s="23">
        <f ca="1">IF($A230&gt;$AJ$19,"",_xll.RiskUniform($AJ$3,$AK$3))</f>
        <v>293.11986022319439</v>
      </c>
      <c r="U230" s="23">
        <f ca="1">IF(T230="","",_xll.RiskUniform($AJ$4,$AK$4)+$AJ$9)</f>
        <v>1056.6567626361298</v>
      </c>
      <c r="V230" s="23">
        <f t="shared" ca="1" si="50"/>
        <v>-596.1308900287936</v>
      </c>
      <c r="W230" s="23">
        <f t="shared" ca="1" si="51"/>
        <v>1351.4277559782731</v>
      </c>
      <c r="X230" s="23">
        <f ca="1">IF($A230&gt;$AJ$20,"",_xll.RiskUniform($AJ$3,$AK$3))</f>
        <v>89.950828686972116</v>
      </c>
      <c r="Y230" s="23">
        <f ca="1">IF(X230="","",_xll.RiskUniform($AJ$4,$AK$4)+$AJ$10)</f>
        <v>1477.0677092384738</v>
      </c>
      <c r="Z230" s="23">
        <f t="shared" ca="1" si="52"/>
        <v>-1492.8706062724484</v>
      </c>
      <c r="AA230" s="23">
        <f t="shared" ca="1" si="53"/>
        <v>409.43450156933739</v>
      </c>
      <c r="AB230" s="23">
        <f ca="1">IF($A230&gt;$AJ$21,"",_xll.RiskUniform($AJ$3,$AK$3))</f>
        <v>166.23673265047057</v>
      </c>
      <c r="AC230" s="23">
        <f ca="1">IF(AB230="","",_xll.RiskUniform($AJ$4,$AK$4)+$AJ$11)</f>
        <v>1547.9984683931698</v>
      </c>
      <c r="AD230" s="23" t="str">
        <f t="shared" si="54"/>
        <v/>
      </c>
      <c r="AE230" s="23" t="str">
        <f t="shared" si="55"/>
        <v/>
      </c>
      <c r="AF230" s="23" t="str">
        <f>IF($A230&gt;$AJ$22,"",_xll.RiskUniform($AJ$3,$AK$3))</f>
        <v/>
      </c>
      <c r="AG230" s="23" t="str">
        <f>IF(AF230="","",_xll.RiskUniform($AJ$4,$AK$4)+$AJ$12)</f>
        <v/>
      </c>
    </row>
    <row r="231" spans="1:33" x14ac:dyDescent="0.2">
      <c r="A231">
        <v>229</v>
      </c>
      <c r="B231" s="23">
        <f t="shared" ca="1" si="56"/>
        <v>73.082813735482119</v>
      </c>
      <c r="C231" s="23">
        <f t="shared" ca="1" si="57"/>
        <v>-27.386211996860748</v>
      </c>
      <c r="D231" s="23">
        <f ca="1">IF(A231&gt;$AJ$15,"",_xll.RiskUniform($AJ$3,$AK$3))</f>
        <v>244.68569437241254</v>
      </c>
      <c r="E231" s="23">
        <f ca="1">IF(D231="","",_xll.RiskUniform($AJ$4,$AK$4))</f>
        <v>78.045514099352147</v>
      </c>
      <c r="F231" s="23">
        <f t="shared" ca="1" si="58"/>
        <v>211.73796003966143</v>
      </c>
      <c r="G231" s="23">
        <f t="shared" ca="1" si="59"/>
        <v>-251.30832811379443</v>
      </c>
      <c r="H231" s="23">
        <f ca="1">IF(A231&gt;$AJ$16,"",_xll.RiskUniform($AJ$3,$AK$3))</f>
        <v>43.111649490857232</v>
      </c>
      <c r="I231" s="23">
        <f ca="1">IF(H231="","",_xll.RiskUniform($AJ$4,$AK$4)+$AJ$6)</f>
        <v>328.61655390608036</v>
      </c>
      <c r="J231" s="23">
        <f t="shared" ca="1" si="60"/>
        <v>-562.1884016719215</v>
      </c>
      <c r="K231" s="23">
        <f t="shared" ca="1" si="61"/>
        <v>407.25742295608035</v>
      </c>
      <c r="L231" s="23">
        <f ca="1">IF(A231&gt;$AJ$17,"",_xll.RiskUniform($AJ$3,$AK$3))</f>
        <v>216.14296879745694</v>
      </c>
      <c r="M231" s="23">
        <f ca="1">IF(L231="","",_xll.RiskUniform($AJ$4,$AK$4)+$AJ$7)</f>
        <v>694.20055281399584</v>
      </c>
      <c r="N231" s="23">
        <f t="shared" ca="1" si="62"/>
        <v>-929.98356157128035</v>
      </c>
      <c r="O231" s="23">
        <f t="shared" ca="1" si="63"/>
        <v>254.15987556923523</v>
      </c>
      <c r="P231" s="23">
        <f ca="1">IF($A231&gt;$AJ$18,"",_xll.RiskUniform($AJ$3,$AK$3))</f>
        <v>247.91903921943822</v>
      </c>
      <c r="Q231" s="23">
        <f ca="1">IF(P231="","",_xll.RiskUniform($AJ$4,$AK$4)+$AJ$8)</f>
        <v>964.08851623809551</v>
      </c>
      <c r="R231" s="23">
        <f t="shared" ca="1" si="48"/>
        <v>-1191.2031789680232</v>
      </c>
      <c r="S231" s="23">
        <f t="shared" ca="1" si="49"/>
        <v>-24.117269103614589</v>
      </c>
      <c r="T231" s="23">
        <f ca="1">IF($A231&gt;$AJ$19,"",_xll.RiskUniform($AJ$3,$AK$3))</f>
        <v>311.03791608205796</v>
      </c>
      <c r="U231" s="23">
        <f ca="1">IF(T231="","",_xll.RiskUniform($AJ$4,$AK$4)+$AJ$9)</f>
        <v>1191.4472947858585</v>
      </c>
      <c r="V231" s="23">
        <f t="shared" ca="1" si="50"/>
        <v>-1253.8241843285693</v>
      </c>
      <c r="W231" s="23">
        <f t="shared" ca="1" si="51"/>
        <v>-427.96121403253801</v>
      </c>
      <c r="X231" s="23">
        <f ca="1">IF($A231&gt;$AJ$20,"",_xll.RiskUniform($AJ$3,$AK$3))</f>
        <v>267.36430105097003</v>
      </c>
      <c r="Y231" s="23">
        <f ca="1">IF(X231="","",_xll.RiskUniform($AJ$4,$AK$4)+$AJ$10)</f>
        <v>1324.8493823538606</v>
      </c>
      <c r="Z231" s="23">
        <f t="shared" ca="1" si="52"/>
        <v>-483.75493370241384</v>
      </c>
      <c r="AA231" s="23">
        <f t="shared" ca="1" si="53"/>
        <v>1518.1293659247824</v>
      </c>
      <c r="AB231" s="23">
        <f ca="1">IF($A231&gt;$AJ$21,"",_xll.RiskUniform($AJ$3,$AK$3))</f>
        <v>297.18898542913257</v>
      </c>
      <c r="AC231" s="23">
        <f ca="1">IF(AB231="","",_xll.RiskUniform($AJ$4,$AK$4)+$AJ$11)</f>
        <v>1593.3410204863894</v>
      </c>
      <c r="AD231" s="23" t="str">
        <f t="shared" si="54"/>
        <v/>
      </c>
      <c r="AE231" s="23" t="str">
        <f t="shared" si="55"/>
        <v/>
      </c>
      <c r="AF231" s="23" t="str">
        <f>IF($A231&gt;$AJ$22,"",_xll.RiskUniform($AJ$3,$AK$3))</f>
        <v/>
      </c>
      <c r="AG231" s="23" t="str">
        <f>IF(AF231="","",_xll.RiskUniform($AJ$4,$AK$4)+$AJ$12)</f>
        <v/>
      </c>
    </row>
    <row r="232" spans="1:33" x14ac:dyDescent="0.2">
      <c r="A232">
        <v>230</v>
      </c>
      <c r="B232" s="23">
        <f t="shared" ca="1" si="56"/>
        <v>-6.2784665080985373</v>
      </c>
      <c r="C232" s="23">
        <f t="shared" ca="1" si="57"/>
        <v>2.0307752765198424</v>
      </c>
      <c r="D232" s="23">
        <f ca="1">IF(A232&gt;$AJ$15,"",_xll.RiskUniform($AJ$3,$AK$3))</f>
        <v>109.6429127747044</v>
      </c>
      <c r="E232" s="23">
        <f ca="1">IF(D232="","",_xll.RiskUniform($AJ$4,$AK$4))</f>
        <v>6.5987263859808039</v>
      </c>
      <c r="F232" s="23">
        <f t="shared" ca="1" si="58"/>
        <v>454.51161593216739</v>
      </c>
      <c r="G232" s="23">
        <f t="shared" ca="1" si="59"/>
        <v>178.0444326421588</v>
      </c>
      <c r="H232" s="23">
        <f ca="1">IF(A232&gt;$AJ$16,"",_xll.RiskUniform($AJ$3,$AK$3))</f>
        <v>276.8335076399888</v>
      </c>
      <c r="I232" s="23">
        <f ca="1">IF(H232="","",_xll.RiskUniform($AJ$4,$AK$4)+$AJ$6)</f>
        <v>488.13996866896514</v>
      </c>
      <c r="J232" s="23">
        <f t="shared" ca="1" si="60"/>
        <v>-427.49814576921381</v>
      </c>
      <c r="K232" s="23">
        <f t="shared" ca="1" si="61"/>
        <v>372.54801220083164</v>
      </c>
      <c r="L232" s="23">
        <f ca="1">IF(A232&gt;$AJ$17,"",_xll.RiskUniform($AJ$3,$AK$3))</f>
        <v>58.973438259561931</v>
      </c>
      <c r="M232" s="23">
        <f ca="1">IF(L232="","",_xll.RiskUniform($AJ$4,$AK$4)+$AJ$7)</f>
        <v>567.05086723406657</v>
      </c>
      <c r="N232" s="23">
        <f t="shared" ca="1" si="62"/>
        <v>992.40750570265891</v>
      </c>
      <c r="O232" s="23">
        <f t="shared" ca="1" si="63"/>
        <v>62.623944656562003</v>
      </c>
      <c r="P232" s="23">
        <f ca="1">IF($A232&gt;$AJ$18,"",_xll.RiskUniform($AJ$3,$AK$3))</f>
        <v>339.35502608279057</v>
      </c>
      <c r="Q232" s="23">
        <f ca="1">IF(P232="","",_xll.RiskUniform($AJ$4,$AK$4)+$AJ$8)</f>
        <v>994.38142370989669</v>
      </c>
      <c r="R232" s="23">
        <f t="shared" ca="1" si="48"/>
        <v>981.50631319634726</v>
      </c>
      <c r="S232" s="23">
        <f t="shared" ca="1" si="49"/>
        <v>-720.56804163381571</v>
      </c>
      <c r="T232" s="23">
        <f ca="1">IF($A232&gt;$AJ$19,"",_xll.RiskUniform($AJ$3,$AK$3))</f>
        <v>338.65873007990638</v>
      </c>
      <c r="U232" s="23">
        <f ca="1">IF(T232="","",_xll.RiskUniform($AJ$4,$AK$4)+$AJ$9)</f>
        <v>1217.6095209336524</v>
      </c>
      <c r="V232" s="23">
        <f t="shared" ca="1" si="50"/>
        <v>-364.95379392196651</v>
      </c>
      <c r="W232" s="23">
        <f t="shared" ca="1" si="51"/>
        <v>1387.2979584990294</v>
      </c>
      <c r="X232" s="23">
        <f ca="1">IF($A232&gt;$AJ$20,"",_xll.RiskUniform($AJ$3,$AK$3))</f>
        <v>253.15544831831068</v>
      </c>
      <c r="Y232" s="23">
        <f ca="1">IF(X232="","",_xll.RiskUniform($AJ$4,$AK$4)+$AJ$10)</f>
        <v>1434.4988314228813</v>
      </c>
      <c r="Z232" s="23">
        <f t="shared" ca="1" si="52"/>
        <v>1430.9340817383145</v>
      </c>
      <c r="AA232" s="23">
        <f t="shared" ca="1" si="53"/>
        <v>-667.63959455058898</v>
      </c>
      <c r="AB232" s="23">
        <f ca="1">IF($A232&gt;$AJ$21,"",_xll.RiskUniform($AJ$3,$AK$3))</f>
        <v>156.64307992062379</v>
      </c>
      <c r="AC232" s="23">
        <f ca="1">IF(AB232="","",_xll.RiskUniform($AJ$4,$AK$4)+$AJ$11)</f>
        <v>1579.0234243012192</v>
      </c>
      <c r="AD232" s="23" t="str">
        <f t="shared" si="54"/>
        <v/>
      </c>
      <c r="AE232" s="23" t="str">
        <f t="shared" si="55"/>
        <v/>
      </c>
      <c r="AF232" s="23" t="str">
        <f>IF($A232&gt;$AJ$22,"",_xll.RiskUniform($AJ$3,$AK$3))</f>
        <v/>
      </c>
      <c r="AG232" s="23" t="str">
        <f>IF(AF232="","",_xll.RiskUniform($AJ$4,$AK$4)+$AJ$12)</f>
        <v/>
      </c>
    </row>
    <row r="233" spans="1:33" x14ac:dyDescent="0.2">
      <c r="A233">
        <v>231</v>
      </c>
      <c r="B233" s="23">
        <f t="shared" ca="1" si="56"/>
        <v>145.56351766808726</v>
      </c>
      <c r="C233" s="23">
        <f t="shared" ca="1" si="57"/>
        <v>-135.43485692401538</v>
      </c>
      <c r="D233" s="23">
        <f ca="1">IF(A233&gt;$AJ$15,"",_xll.RiskUniform($AJ$3,$AK$3))</f>
        <v>24.383372731270313</v>
      </c>
      <c r="E233" s="23">
        <f ca="1">IF(D233="","",_xll.RiskUniform($AJ$4,$AK$4))</f>
        <v>198.82489317471308</v>
      </c>
      <c r="F233" s="23">
        <f t="shared" ca="1" si="58"/>
        <v>407.50710129710427</v>
      </c>
      <c r="G233" s="23">
        <f t="shared" ca="1" si="59"/>
        <v>120.8522241872337</v>
      </c>
      <c r="H233" s="23">
        <f ca="1">IF(A233&gt;$AJ$16,"",_xll.RiskUniform($AJ$3,$AK$3))</f>
        <v>327.01393815085135</v>
      </c>
      <c r="I233" s="23">
        <f ca="1">IF(H233="","",_xll.RiskUniform($AJ$4,$AK$4)+$AJ$6)</f>
        <v>425.04975908541553</v>
      </c>
      <c r="J233" s="23">
        <f t="shared" ca="1" si="60"/>
        <v>-433.51788484646454</v>
      </c>
      <c r="K233" s="23">
        <f t="shared" ca="1" si="61"/>
        <v>267.98781460065931</v>
      </c>
      <c r="L233" s="23">
        <f ca="1">IF(A233&gt;$AJ$17,"",_xll.RiskUniform($AJ$3,$AK$3))</f>
        <v>2.5879197756600769</v>
      </c>
      <c r="M233" s="23">
        <f ca="1">IF(L233="","",_xll.RiskUniform($AJ$4,$AK$4)+$AJ$7)</f>
        <v>509.66187345748142</v>
      </c>
      <c r="N233" s="23">
        <f t="shared" ca="1" si="62"/>
        <v>-919.724030882183</v>
      </c>
      <c r="O233" s="23">
        <f t="shared" ca="1" si="63"/>
        <v>129.44420480593956</v>
      </c>
      <c r="P233" s="23">
        <f ca="1">IF($A233&gt;$AJ$18,"",_xll.RiskUniform($AJ$3,$AK$3))</f>
        <v>210.34688375486732</v>
      </c>
      <c r="Q233" s="23">
        <f ca="1">IF(P233="","",_xll.RiskUniform($AJ$4,$AK$4)+$AJ$8)</f>
        <v>928.78850937122002</v>
      </c>
      <c r="R233" s="23">
        <f t="shared" ca="1" si="48"/>
        <v>-733.48668502228759</v>
      </c>
      <c r="S233" s="23">
        <f t="shared" ca="1" si="49"/>
        <v>-704.27416677935628</v>
      </c>
      <c r="T233" s="23">
        <f ca="1">IF($A233&gt;$AJ$19,"",_xll.RiskUniform($AJ$3,$AK$3))</f>
        <v>79.304899233514604</v>
      </c>
      <c r="U233" s="23">
        <f ca="1">IF(T233="","",_xll.RiskUniform($AJ$4,$AK$4)+$AJ$9)</f>
        <v>1016.8602751104701</v>
      </c>
      <c r="V233" s="23">
        <f t="shared" ca="1" si="50"/>
        <v>-1156.8355664137864</v>
      </c>
      <c r="W233" s="23">
        <f t="shared" ca="1" si="51"/>
        <v>-792.34156654966148</v>
      </c>
      <c r="X233" s="23">
        <f ca="1">IF($A233&gt;$AJ$20,"",_xll.RiskUniform($AJ$3,$AK$3))</f>
        <v>336.75094826296197</v>
      </c>
      <c r="Y233" s="23">
        <f ca="1">IF(X233="","",_xll.RiskUniform($AJ$4,$AK$4)+$AJ$10)</f>
        <v>1402.1674956303464</v>
      </c>
      <c r="Z233" s="23">
        <f t="shared" ca="1" si="52"/>
        <v>-1677.8711850714335</v>
      </c>
      <c r="AA233" s="23">
        <f t="shared" ca="1" si="53"/>
        <v>-106.37938628130007</v>
      </c>
      <c r="AB233" s="23">
        <f ca="1">IF($A233&gt;$AJ$21,"",_xll.RiskUniform($AJ$3,$AK$3))</f>
        <v>273.38187751673883</v>
      </c>
      <c r="AC233" s="23">
        <f ca="1">IF(AB233="","",_xll.RiskUniform($AJ$4,$AK$4)+$AJ$11)</f>
        <v>1681.2401040656277</v>
      </c>
      <c r="AD233" s="23" t="str">
        <f t="shared" si="54"/>
        <v/>
      </c>
      <c r="AE233" s="23" t="str">
        <f t="shared" si="55"/>
        <v/>
      </c>
      <c r="AF233" s="23" t="str">
        <f>IF($A233&gt;$AJ$22,"",_xll.RiskUniform($AJ$3,$AK$3))</f>
        <v/>
      </c>
      <c r="AG233" s="23" t="str">
        <f>IF(AF233="","",_xll.RiskUniform($AJ$4,$AK$4)+$AJ$12)</f>
        <v/>
      </c>
    </row>
    <row r="234" spans="1:33" x14ac:dyDescent="0.2">
      <c r="A234">
        <v>232</v>
      </c>
      <c r="B234" s="23">
        <f t="shared" ca="1" si="56"/>
        <v>-1.6151654780999938</v>
      </c>
      <c r="C234" s="23">
        <f t="shared" ca="1" si="57"/>
        <v>-15.100410493109051</v>
      </c>
      <c r="D234" s="23">
        <f ca="1">IF(A234&gt;$AJ$15,"",_xll.RiskUniform($AJ$3,$AK$3))</f>
        <v>337.61465369930164</v>
      </c>
      <c r="E234" s="23">
        <f ca="1">IF(D234="","",_xll.RiskUniform($AJ$4,$AK$4))</f>
        <v>15.186545248411303</v>
      </c>
      <c r="F234" s="23">
        <f t="shared" ca="1" si="58"/>
        <v>392.93178201771667</v>
      </c>
      <c r="G234" s="23">
        <f t="shared" ca="1" si="59"/>
        <v>148.53128697248613</v>
      </c>
      <c r="H234" s="23">
        <f ca="1">IF(A234&gt;$AJ$16,"",_xll.RiskUniform($AJ$3,$AK$3))</f>
        <v>283.10474387649367</v>
      </c>
      <c r="I234" s="23">
        <f ca="1">IF(H234="","",_xll.RiskUniform($AJ$4,$AK$4)+$AJ$6)</f>
        <v>420.06776659167917</v>
      </c>
      <c r="J234" s="23">
        <f t="shared" ca="1" si="60"/>
        <v>414.63836294057063</v>
      </c>
      <c r="K234" s="23">
        <f t="shared" ca="1" si="61"/>
        <v>516.73224617669803</v>
      </c>
      <c r="L234" s="23">
        <f ca="1">IF(A234&gt;$AJ$17,"",_xll.RiskUniform($AJ$3,$AK$3))</f>
        <v>233.37243543986528</v>
      </c>
      <c r="M234" s="23">
        <f ca="1">IF(L234="","",_xll.RiskUniform($AJ$4,$AK$4)+$AJ$7)</f>
        <v>662.52334770998982</v>
      </c>
      <c r="N234" s="23">
        <f t="shared" ca="1" si="62"/>
        <v>350.12788453782764</v>
      </c>
      <c r="O234" s="23">
        <f t="shared" ca="1" si="63"/>
        <v>-669.46725938844588</v>
      </c>
      <c r="P234" s="23">
        <f ca="1">IF($A234&gt;$AJ$18,"",_xll.RiskUniform($AJ$3,$AK$3))</f>
        <v>55.459745194248399</v>
      </c>
      <c r="Q234" s="23">
        <f ca="1">IF(P234="","",_xll.RiskUniform($AJ$4,$AK$4)+$AJ$8)</f>
        <v>755.49715216141681</v>
      </c>
      <c r="R234" s="23">
        <f t="shared" ca="1" si="48"/>
        <v>-498.68777144204222</v>
      </c>
      <c r="S234" s="23">
        <f t="shared" ca="1" si="49"/>
        <v>-916.39398825014177</v>
      </c>
      <c r="T234" s="23">
        <f ca="1">IF($A234&gt;$AJ$19,"",_xll.RiskUniform($AJ$3,$AK$3))</f>
        <v>268.10780419855064</v>
      </c>
      <c r="U234" s="23">
        <f ca="1">IF(T234="","",_xll.RiskUniform($AJ$4,$AK$4)+$AJ$9)</f>
        <v>1043.2964272376435</v>
      </c>
      <c r="V234" s="23">
        <f t="shared" ca="1" si="50"/>
        <v>-1398.0838427569536</v>
      </c>
      <c r="W234" s="23">
        <f t="shared" ca="1" si="51"/>
        <v>371.36255654386105</v>
      </c>
      <c r="X234" s="23">
        <f ca="1">IF($A234&gt;$AJ$20,"",_xll.RiskUniform($AJ$3,$AK$3))</f>
        <v>247.9261923186946</v>
      </c>
      <c r="Y234" s="23">
        <f ca="1">IF(X234="","",_xll.RiskUniform($AJ$4,$AK$4)+$AJ$10)</f>
        <v>1446.5644056801766</v>
      </c>
      <c r="Z234" s="23">
        <f t="shared" ca="1" si="52"/>
        <v>-1191.2312276714254</v>
      </c>
      <c r="AA234" s="23">
        <f t="shared" ca="1" si="53"/>
        <v>-1156.923262166523</v>
      </c>
      <c r="AB234" s="23">
        <f ca="1">IF($A234&gt;$AJ$21,"",_xll.RiskUniform($AJ$3,$AK$3))</f>
        <v>142.14245800613551</v>
      </c>
      <c r="AC234" s="23">
        <f ca="1">IF(AB234="","",_xll.RiskUniform($AJ$4,$AK$4)+$AJ$11)</f>
        <v>1660.5731758406796</v>
      </c>
      <c r="AD234" s="23" t="str">
        <f t="shared" si="54"/>
        <v/>
      </c>
      <c r="AE234" s="23" t="str">
        <f t="shared" si="55"/>
        <v/>
      </c>
      <c r="AF234" s="23" t="str">
        <f>IF($A234&gt;$AJ$22,"",_xll.RiskUniform($AJ$3,$AK$3))</f>
        <v/>
      </c>
      <c r="AG234" s="23" t="str">
        <f>IF(AF234="","",_xll.RiskUniform($AJ$4,$AK$4)+$AJ$12)</f>
        <v/>
      </c>
    </row>
    <row r="235" spans="1:33" x14ac:dyDescent="0.2">
      <c r="A235">
        <v>233</v>
      </c>
      <c r="B235" s="23">
        <f t="shared" ca="1" si="56"/>
        <v>-55.65528277495887</v>
      </c>
      <c r="C235" s="23">
        <f t="shared" ca="1" si="57"/>
        <v>-40.709885492252191</v>
      </c>
      <c r="D235" s="23">
        <f ca="1">IF(A235&gt;$AJ$15,"",_xll.RiskUniform($AJ$3,$AK$3))</f>
        <v>167.13594336643422</v>
      </c>
      <c r="E235" s="23">
        <f ca="1">IF(D235="","",_xll.RiskUniform($AJ$4,$AK$4))</f>
        <v>68.955096095596289</v>
      </c>
      <c r="F235" s="23">
        <f t="shared" ca="1" si="58"/>
        <v>213.50389622051182</v>
      </c>
      <c r="G235" s="23">
        <f t="shared" ca="1" si="59"/>
        <v>154.01455225192996</v>
      </c>
      <c r="H235" s="23">
        <f ca="1">IF(A235&gt;$AJ$16,"",_xll.RiskUniform($AJ$3,$AK$3))</f>
        <v>170.27092570550141</v>
      </c>
      <c r="I235" s="23">
        <f ca="1">IF(H235="","",_xll.RiskUniform($AJ$4,$AK$4)+$AJ$6)</f>
        <v>263.25728101365314</v>
      </c>
      <c r="J235" s="23">
        <f t="shared" ca="1" si="60"/>
        <v>-596.8013705227122</v>
      </c>
      <c r="K235" s="23">
        <f t="shared" ca="1" si="61"/>
        <v>-292.97171994391562</v>
      </c>
      <c r="L235" s="23">
        <f ca="1">IF(A235&gt;$AJ$17,"",_xll.RiskUniform($AJ$3,$AK$3))</f>
        <v>78.996160084834443</v>
      </c>
      <c r="M235" s="23">
        <f ca="1">IF(L235="","",_xll.RiskUniform($AJ$4,$AK$4)+$AJ$7)</f>
        <v>664.8340428593317</v>
      </c>
      <c r="N235" s="23">
        <f t="shared" ca="1" si="62"/>
        <v>-865.97394930128939</v>
      </c>
      <c r="O235" s="23">
        <f t="shared" ca="1" si="63"/>
        <v>259.3417006072246</v>
      </c>
      <c r="P235" s="23">
        <f ca="1">IF($A235&gt;$AJ$18,"",_xll.RiskUniform($AJ$3,$AK$3))</f>
        <v>197.62935770249425</v>
      </c>
      <c r="Q235" s="23">
        <f ca="1">IF(P235="","",_xll.RiskUniform($AJ$4,$AK$4)+$AJ$8)</f>
        <v>903.97400324473904</v>
      </c>
      <c r="R235" s="23">
        <f t="shared" ca="1" si="48"/>
        <v>931.2862375041783</v>
      </c>
      <c r="S235" s="23">
        <f t="shared" ca="1" si="49"/>
        <v>712.81956543676893</v>
      </c>
      <c r="T235" s="23">
        <f ca="1">IF($A235&gt;$AJ$19,"",_xll.RiskUniform($AJ$3,$AK$3))</f>
        <v>226.84796439016623</v>
      </c>
      <c r="U235" s="23">
        <f ca="1">IF(T235="","",_xll.RiskUniform($AJ$4,$AK$4)+$AJ$9)</f>
        <v>1172.7769562172309</v>
      </c>
      <c r="V235" s="23">
        <f t="shared" ca="1" si="50"/>
        <v>-377.48639296070797</v>
      </c>
      <c r="W235" s="23">
        <f t="shared" ca="1" si="51"/>
        <v>-1390.2941658375064</v>
      </c>
      <c r="X235" s="23">
        <f ca="1">IF($A235&gt;$AJ$20,"",_xll.RiskUniform($AJ$3,$AK$3))</f>
        <v>79.845488859881911</v>
      </c>
      <c r="Y235" s="23">
        <f ca="1">IF(X235="","",_xll.RiskUniform($AJ$4,$AK$4)+$AJ$10)</f>
        <v>1440.6296694266343</v>
      </c>
      <c r="Z235" s="23">
        <f t="shared" ca="1" si="52"/>
        <v>1596.80366975328</v>
      </c>
      <c r="AA235" s="23">
        <f t="shared" ca="1" si="53"/>
        <v>-81.469110230396225</v>
      </c>
      <c r="AB235" s="23">
        <f ca="1">IF($A235&gt;$AJ$21,"",_xll.RiskUniform($AJ$3,$AK$3))</f>
        <v>251.27643637040705</v>
      </c>
      <c r="AC235" s="23">
        <f ca="1">IF(AB235="","",_xll.RiskUniform($AJ$4,$AK$4)+$AJ$11)</f>
        <v>1598.8806008139802</v>
      </c>
      <c r="AD235" s="23" t="str">
        <f t="shared" si="54"/>
        <v/>
      </c>
      <c r="AE235" s="23" t="str">
        <f t="shared" si="55"/>
        <v/>
      </c>
      <c r="AF235" s="23" t="str">
        <f>IF($A235&gt;$AJ$22,"",_xll.RiskUniform($AJ$3,$AK$3))</f>
        <v/>
      </c>
      <c r="AG235" s="23" t="str">
        <f>IF(AF235="","",_xll.RiskUniform($AJ$4,$AK$4)+$AJ$12)</f>
        <v/>
      </c>
    </row>
    <row r="236" spans="1:33" x14ac:dyDescent="0.2">
      <c r="A236">
        <v>234</v>
      </c>
      <c r="B236" s="23">
        <f t="shared" ca="1" si="56"/>
        <v>-128.68389697772596</v>
      </c>
      <c r="C236" s="23">
        <f t="shared" ca="1" si="57"/>
        <v>-129.61606025719612</v>
      </c>
      <c r="D236" s="23">
        <f ca="1">IF(A236&gt;$AJ$15,"",_xll.RiskUniform($AJ$3,$AK$3))</f>
        <v>211.27571477848613</v>
      </c>
      <c r="E236" s="23">
        <f ca="1">IF(D236="","",_xll.RiskUniform($AJ$4,$AK$4))</f>
        <v>182.64684070076626</v>
      </c>
      <c r="F236" s="23">
        <f t="shared" ca="1" si="58"/>
        <v>395.84960028829209</v>
      </c>
      <c r="G236" s="23">
        <f t="shared" ca="1" si="59"/>
        <v>-236.31947070569166</v>
      </c>
      <c r="H236" s="23">
        <f ca="1">IF(A236&gt;$AJ$16,"",_xll.RiskUniform($AJ$3,$AK$3))</f>
        <v>313.6210597651941</v>
      </c>
      <c r="I236" s="23">
        <f ca="1">IF(H236="","",_xll.RiskUniform($AJ$4,$AK$4)+$AJ$6)</f>
        <v>461.02472632497586</v>
      </c>
      <c r="J236" s="23">
        <f t="shared" ca="1" si="60"/>
        <v>509.47158419378843</v>
      </c>
      <c r="K236" s="23">
        <f t="shared" ca="1" si="61"/>
        <v>-37.686699686866497</v>
      </c>
      <c r="L236" s="23">
        <f ca="1">IF(A236&gt;$AJ$17,"",_xll.RiskUniform($AJ$3,$AK$3))</f>
        <v>257.5367599424381</v>
      </c>
      <c r="M236" s="23">
        <f ca="1">IF(L236="","",_xll.RiskUniform($AJ$4,$AK$4)+$AJ$7)</f>
        <v>510.86356538142013</v>
      </c>
      <c r="N236" s="23">
        <f t="shared" ca="1" si="62"/>
        <v>-308.34517661057117</v>
      </c>
      <c r="O236" s="23">
        <f t="shared" ca="1" si="63"/>
        <v>744.45602778293255</v>
      </c>
      <c r="P236" s="23">
        <f ca="1">IF($A236&gt;$AJ$18,"",_xll.RiskUniform($AJ$3,$AK$3))</f>
        <v>146.4767361400047</v>
      </c>
      <c r="Q236" s="23">
        <f ca="1">IF(P236="","",_xll.RiskUniform($AJ$4,$AK$4)+$AJ$8)</f>
        <v>805.78627764522446</v>
      </c>
      <c r="R236" s="23">
        <f t="shared" ca="1" si="48"/>
        <v>295.285198581266</v>
      </c>
      <c r="S236" s="23">
        <f t="shared" ca="1" si="49"/>
        <v>1155.9086921304677</v>
      </c>
      <c r="T236" s="23">
        <f ca="1">IF($A236&gt;$AJ$19,"",_xll.RiskUniform($AJ$3,$AK$3))</f>
        <v>328.04632407989692</v>
      </c>
      <c r="U236" s="23">
        <f ca="1">IF(T236="","",_xll.RiskUniform($AJ$4,$AK$4)+$AJ$9)</f>
        <v>1193.0290243929298</v>
      </c>
      <c r="V236" s="23">
        <f t="shared" ca="1" si="50"/>
        <v>-1484.0878058800452</v>
      </c>
      <c r="W236" s="23">
        <f t="shared" ca="1" si="51"/>
        <v>-177.32288686637881</v>
      </c>
      <c r="X236" s="23">
        <f ca="1">IF($A236&gt;$AJ$20,"",_xll.RiskUniform($AJ$3,$AK$3))</f>
        <v>216.88881208161956</v>
      </c>
      <c r="Y236" s="23">
        <f ca="1">IF(X236="","",_xll.RiskUniform($AJ$4,$AK$4)+$AJ$10)</f>
        <v>1494.6437775498459</v>
      </c>
      <c r="Z236" s="23">
        <f t="shared" ca="1" si="52"/>
        <v>860.45284874763047</v>
      </c>
      <c r="AA236" s="23">
        <f t="shared" ca="1" si="53"/>
        <v>-1271.9027963121223</v>
      </c>
      <c r="AB236" s="23">
        <f ca="1">IF($A236&gt;$AJ$21,"",_xll.RiskUniform($AJ$3,$AK$3))</f>
        <v>281.76732765270498</v>
      </c>
      <c r="AC236" s="23">
        <f ca="1">IF(AB236="","",_xll.RiskUniform($AJ$4,$AK$4)+$AJ$11)</f>
        <v>1535.6157814324874</v>
      </c>
      <c r="AD236" s="23" t="str">
        <f t="shared" si="54"/>
        <v/>
      </c>
      <c r="AE236" s="23" t="str">
        <f t="shared" si="55"/>
        <v/>
      </c>
      <c r="AF236" s="23" t="str">
        <f>IF($A236&gt;$AJ$22,"",_xll.RiskUniform($AJ$3,$AK$3))</f>
        <v/>
      </c>
      <c r="AG236" s="23" t="str">
        <f>IF(AF236="","",_xll.RiskUniform($AJ$4,$AK$4)+$AJ$12)</f>
        <v/>
      </c>
    </row>
    <row r="237" spans="1:33" x14ac:dyDescent="0.2">
      <c r="A237">
        <v>235</v>
      </c>
      <c r="B237" s="23">
        <f t="shared" ca="1" si="56"/>
        <v>-7.1806591783341585</v>
      </c>
      <c r="C237" s="23">
        <f t="shared" ca="1" si="57"/>
        <v>-51.671732364178673</v>
      </c>
      <c r="D237" s="23">
        <f ca="1">IF(A237&gt;$AJ$15,"",_xll.RiskUniform($AJ$3,$AK$3))</f>
        <v>318.7335718061891</v>
      </c>
      <c r="E237" s="23">
        <f ca="1">IF(D237="","",_xll.RiskUniform($AJ$4,$AK$4))</f>
        <v>52.168283388958706</v>
      </c>
      <c r="F237" s="23">
        <f t="shared" ca="1" si="58"/>
        <v>425.966889574135</v>
      </c>
      <c r="G237" s="23">
        <f t="shared" ca="1" si="59"/>
        <v>178.67674723953186</v>
      </c>
      <c r="H237" s="23">
        <f ca="1">IF(A237&gt;$AJ$16,"",_xll.RiskUniform($AJ$3,$AK$3))</f>
        <v>295.70687966194942</v>
      </c>
      <c r="I237" s="23">
        <f ca="1">IF(H237="","",_xll.RiskUniform($AJ$4,$AK$4)+$AJ$6)</f>
        <v>461.92333889679446</v>
      </c>
      <c r="J237" s="23">
        <f t="shared" ca="1" si="60"/>
        <v>-128.87005095208031</v>
      </c>
      <c r="K237" s="23">
        <f t="shared" ca="1" si="61"/>
        <v>640.91258672516972</v>
      </c>
      <c r="L237" s="23">
        <f ca="1">IF(A237&gt;$AJ$17,"",_xll.RiskUniform($AJ$3,$AK$3))</f>
        <v>278.22937667176137</v>
      </c>
      <c r="M237" s="23">
        <f ca="1">IF(L237="","",_xll.RiskUniform($AJ$4,$AK$4)+$AJ$7)</f>
        <v>653.74034130925406</v>
      </c>
      <c r="N237" s="23">
        <f t="shared" ca="1" si="62"/>
        <v>-523.45589218785415</v>
      </c>
      <c r="O237" s="23">
        <f t="shared" ca="1" si="63"/>
        <v>-698.03186204017425</v>
      </c>
      <c r="P237" s="23">
        <f ca="1">IF($A237&gt;$AJ$18,"",_xll.RiskUniform($AJ$3,$AK$3))</f>
        <v>60.617617989828943</v>
      </c>
      <c r="Q237" s="23">
        <f ca="1">IF(P237="","",_xll.RiskUniform($AJ$4,$AK$4)+$AJ$8)</f>
        <v>872.49902664097874</v>
      </c>
      <c r="R237" s="23">
        <f t="shared" ca="1" si="48"/>
        <v>1056.0485518320875</v>
      </c>
      <c r="S237" s="23">
        <f t="shared" ca="1" si="49"/>
        <v>-201.69588235932639</v>
      </c>
      <c r="T237" s="23">
        <f ca="1">IF($A237&gt;$AJ$19,"",_xll.RiskUniform($AJ$3,$AK$3))</f>
        <v>144.32454371771394</v>
      </c>
      <c r="U237" s="23">
        <f ca="1">IF(T237="","",_xll.RiskUniform($AJ$4,$AK$4)+$AJ$9)</f>
        <v>1075.1370948801627</v>
      </c>
      <c r="V237" s="23">
        <f t="shared" ca="1" si="50"/>
        <v>-285.19996724007308</v>
      </c>
      <c r="W237" s="23">
        <f t="shared" ca="1" si="51"/>
        <v>1387.8135957476143</v>
      </c>
      <c r="X237" s="23">
        <f ca="1">IF($A237&gt;$AJ$20,"",_xll.RiskUniform($AJ$3,$AK$3))</f>
        <v>96.021257273479563</v>
      </c>
      <c r="Y237" s="23">
        <f ca="1">IF(X237="","",_xll.RiskUniform($AJ$4,$AK$4)+$AJ$10)</f>
        <v>1416.8153012498353</v>
      </c>
      <c r="Z237" s="23">
        <f t="shared" ca="1" si="52"/>
        <v>-1150.2310325815251</v>
      </c>
      <c r="AA237" s="23">
        <f t="shared" ca="1" si="53"/>
        <v>-1043.9152818394284</v>
      </c>
      <c r="AB237" s="23">
        <f ca="1">IF($A237&gt;$AJ$21,"",_xll.RiskUniform($AJ$3,$AK$3))</f>
        <v>186.09094832571313</v>
      </c>
      <c r="AC237" s="23">
        <f ca="1">IF(AB237="","",_xll.RiskUniform($AJ$4,$AK$4)+$AJ$11)</f>
        <v>1553.3159832987797</v>
      </c>
      <c r="AD237" s="23" t="str">
        <f t="shared" si="54"/>
        <v/>
      </c>
      <c r="AE237" s="23" t="str">
        <f t="shared" si="55"/>
        <v/>
      </c>
      <c r="AF237" s="23" t="str">
        <f>IF($A237&gt;$AJ$22,"",_xll.RiskUniform($AJ$3,$AK$3))</f>
        <v/>
      </c>
      <c r="AG237" s="23" t="str">
        <f>IF(AF237="","",_xll.RiskUniform($AJ$4,$AK$4)+$AJ$12)</f>
        <v/>
      </c>
    </row>
    <row r="238" spans="1:33" x14ac:dyDescent="0.2">
      <c r="A238">
        <v>236</v>
      </c>
      <c r="B238" s="23">
        <f t="shared" ca="1" si="56"/>
        <v>-8.3220084756813666</v>
      </c>
      <c r="C238" s="23">
        <f t="shared" ca="1" si="57"/>
        <v>-39.338839072869909</v>
      </c>
      <c r="D238" s="23">
        <f ca="1">IF(A238&gt;$AJ$15,"",_xll.RiskUniform($AJ$3,$AK$3))</f>
        <v>111.31806593088432</v>
      </c>
      <c r="E238" s="23">
        <f ca="1">IF(D238="","",_xll.RiskUniform($AJ$4,$AK$4))</f>
        <v>40.209452678076445</v>
      </c>
      <c r="F238" s="23">
        <f t="shared" ca="1" si="58"/>
        <v>-308.91460140396816</v>
      </c>
      <c r="G238" s="23">
        <f t="shared" ca="1" si="59"/>
        <v>-299.11334582504543</v>
      </c>
      <c r="H238" s="23">
        <f ca="1">IF(A238&gt;$AJ$16,"",_xll.RiskUniform($AJ$3,$AK$3))</f>
        <v>286.65421129087713</v>
      </c>
      <c r="I238" s="23">
        <f ca="1">IF(H238="","",_xll.RiskUniform($AJ$4,$AK$4)+$AJ$6)</f>
        <v>429.99654023169273</v>
      </c>
      <c r="J238" s="23">
        <f t="shared" ca="1" si="60"/>
        <v>594.40215109580231</v>
      </c>
      <c r="K238" s="23">
        <f t="shared" ca="1" si="61"/>
        <v>-14.582555553001029</v>
      </c>
      <c r="L238" s="23">
        <f ca="1">IF(A238&gt;$AJ$17,"",_xll.RiskUniform($AJ$3,$AK$3))</f>
        <v>351.83384897490384</v>
      </c>
      <c r="M238" s="23">
        <f ca="1">IF(L238="","",_xll.RiskUniform($AJ$4,$AK$4)+$AJ$7)</f>
        <v>594.58100218033655</v>
      </c>
      <c r="N238" s="23">
        <f t="shared" ca="1" si="62"/>
        <v>180.47628818641391</v>
      </c>
      <c r="O238" s="23">
        <f t="shared" ca="1" si="63"/>
        <v>923.18906766234352</v>
      </c>
      <c r="P238" s="23">
        <f ca="1">IF($A238&gt;$AJ$18,"",_xll.RiskUniform($AJ$3,$AK$3))</f>
        <v>171.02374218988709</v>
      </c>
      <c r="Q238" s="23">
        <f ca="1">IF(P238="","",_xll.RiskUniform($AJ$4,$AK$4)+$AJ$8)</f>
        <v>940.66452322218072</v>
      </c>
      <c r="R238" s="23">
        <f t="shared" ca="1" si="48"/>
        <v>-344.56106309212964</v>
      </c>
      <c r="S238" s="23">
        <f t="shared" ca="1" si="49"/>
        <v>987.37335860031169</v>
      </c>
      <c r="T238" s="23">
        <f ca="1">IF($A238&gt;$AJ$19,"",_xll.RiskUniform($AJ$3,$AK$3))</f>
        <v>14.472921507846234</v>
      </c>
      <c r="U238" s="23">
        <f ca="1">IF(T238="","",_xll.RiskUniform($AJ$4,$AK$4)+$AJ$9)</f>
        <v>1045.7669317170237</v>
      </c>
      <c r="V238" s="23">
        <f t="shared" ca="1" si="50"/>
        <v>323.23178148420402</v>
      </c>
      <c r="W238" s="23">
        <f t="shared" ca="1" si="51"/>
        <v>-1257.1630502420467</v>
      </c>
      <c r="X238" s="23">
        <f ca="1">IF($A238&gt;$AJ$20,"",_xll.RiskUniform($AJ$3,$AK$3))</f>
        <v>319.12331542375881</v>
      </c>
      <c r="Y238" s="23">
        <f ca="1">IF(X238="","",_xll.RiskUniform($AJ$4,$AK$4)+$AJ$10)</f>
        <v>1298.051508783584</v>
      </c>
      <c r="Z238" s="23">
        <f t="shared" ca="1" si="52"/>
        <v>-1420.4252234957992</v>
      </c>
      <c r="AA238" s="23">
        <f t="shared" ca="1" si="53"/>
        <v>811.5120163017483</v>
      </c>
      <c r="AB238" s="23">
        <f ca="1">IF($A238&gt;$AJ$21,"",_xll.RiskUniform($AJ$3,$AK$3))</f>
        <v>279.08268473018501</v>
      </c>
      <c r="AC238" s="23">
        <f ca="1">IF(AB238="","",_xll.RiskUniform($AJ$4,$AK$4)+$AJ$11)</f>
        <v>1635.8971752971579</v>
      </c>
      <c r="AD238" s="23" t="str">
        <f t="shared" si="54"/>
        <v/>
      </c>
      <c r="AE238" s="23" t="str">
        <f t="shared" si="55"/>
        <v/>
      </c>
      <c r="AF238" s="23" t="str">
        <f>IF($A238&gt;$AJ$22,"",_xll.RiskUniform($AJ$3,$AK$3))</f>
        <v/>
      </c>
      <c r="AG238" s="23" t="str">
        <f>IF(AF238="","",_xll.RiskUniform($AJ$4,$AK$4)+$AJ$12)</f>
        <v/>
      </c>
    </row>
    <row r="239" spans="1:33" x14ac:dyDescent="0.2">
      <c r="A239">
        <v>237</v>
      </c>
      <c r="B239" s="23">
        <f t="shared" ca="1" si="56"/>
        <v>88.931822064393558</v>
      </c>
      <c r="C239" s="23">
        <f t="shared" ca="1" si="57"/>
        <v>152.7041184502161</v>
      </c>
      <c r="D239" s="23">
        <f ca="1">IF(A239&gt;$AJ$15,"",_xll.RiskUniform($AJ$3,$AK$3))</f>
        <v>302.63632822538528</v>
      </c>
      <c r="E239" s="23">
        <f ca="1">IF(D239="","",_xll.RiskUniform($AJ$4,$AK$4))</f>
        <v>176.71280872463825</v>
      </c>
      <c r="F239" s="23">
        <f t="shared" ca="1" si="58"/>
        <v>101.95747989775303</v>
      </c>
      <c r="G239" s="23">
        <f t="shared" ca="1" si="59"/>
        <v>432.18105929580582</v>
      </c>
      <c r="H239" s="23">
        <f ca="1">IF(A239&gt;$AJ$16,"",_xll.RiskUniform($AJ$3,$AK$3))</f>
        <v>20.188674479318117</v>
      </c>
      <c r="I239" s="23">
        <f ca="1">IF(H239="","",_xll.RiskUniform($AJ$4,$AK$4)+$AJ$6)</f>
        <v>444.04481273982418</v>
      </c>
      <c r="J239" s="23">
        <f t="shared" ca="1" si="60"/>
        <v>-561.07526786871165</v>
      </c>
      <c r="K239" s="23">
        <f t="shared" ca="1" si="61"/>
        <v>-434.07394034884572</v>
      </c>
      <c r="L239" s="23">
        <f ca="1">IF(A239&gt;$AJ$17,"",_xll.RiskUniform($AJ$3,$AK$3))</f>
        <v>349.37524848107296</v>
      </c>
      <c r="M239" s="23">
        <f ca="1">IF(L239="","",_xll.RiskUniform($AJ$4,$AK$4)+$AJ$7)</f>
        <v>709.38398762864654</v>
      </c>
      <c r="N239" s="23">
        <f t="shared" ca="1" si="62"/>
        <v>153.21630549877034</v>
      </c>
      <c r="O239" s="23">
        <f t="shared" ca="1" si="63"/>
        <v>-855.08011373472993</v>
      </c>
      <c r="P239" s="23">
        <f ca="1">IF($A239&gt;$AJ$18,"",_xll.RiskUniform($AJ$3,$AK$3))</f>
        <v>23.739246917737979</v>
      </c>
      <c r="Q239" s="23">
        <f ca="1">IF(P239="","",_xll.RiskUniform($AJ$4,$AK$4)+$AJ$8)</f>
        <v>868.69858821992523</v>
      </c>
      <c r="R239" s="23">
        <f t="shared" ca="1" si="48"/>
        <v>-1059.6957011613274</v>
      </c>
      <c r="S239" s="23">
        <f t="shared" ca="1" si="49"/>
        <v>-222.28305691686458</v>
      </c>
      <c r="T239" s="23">
        <f ca="1">IF($A239&gt;$AJ$19,"",_xll.RiskUniform($AJ$3,$AK$3))</f>
        <v>260.95895373103053</v>
      </c>
      <c r="U239" s="23">
        <f ca="1">IF(T239="","",_xll.RiskUniform($AJ$4,$AK$4)+$AJ$9)</f>
        <v>1082.7579306807702</v>
      </c>
      <c r="V239" s="23">
        <f t="shared" ca="1" si="50"/>
        <v>918.38424039651477</v>
      </c>
      <c r="W239" s="23">
        <f t="shared" ca="1" si="51"/>
        <v>-1041.4520353850401</v>
      </c>
      <c r="X239" s="23">
        <f ca="1">IF($A239&gt;$AJ$20,"",_xll.RiskUniform($AJ$3,$AK$3))</f>
        <v>200.21381907261471</v>
      </c>
      <c r="Y239" s="23">
        <f ca="1">IF(X239="","",_xll.RiskUniform($AJ$4,$AK$4)+$AJ$10)</f>
        <v>1388.5431052064341</v>
      </c>
      <c r="Z239" s="23">
        <f t="shared" ca="1" si="52"/>
        <v>-1050.4629313222133</v>
      </c>
      <c r="AA239" s="23">
        <f t="shared" ca="1" si="53"/>
        <v>-1319.9089395870403</v>
      </c>
      <c r="AB239" s="23">
        <f ca="1">IF($A239&gt;$AJ$21,"",_xll.RiskUniform($AJ$3,$AK$3))</f>
        <v>48.02247458761822</v>
      </c>
      <c r="AC239" s="23">
        <f ca="1">IF(AB239="","",_xll.RiskUniform($AJ$4,$AK$4)+$AJ$11)</f>
        <v>1686.9001093377883</v>
      </c>
      <c r="AD239" s="23" t="str">
        <f t="shared" si="54"/>
        <v/>
      </c>
      <c r="AE239" s="23" t="str">
        <f t="shared" si="55"/>
        <v/>
      </c>
      <c r="AF239" s="23" t="str">
        <f>IF($A239&gt;$AJ$22,"",_xll.RiskUniform($AJ$3,$AK$3))</f>
        <v/>
      </c>
      <c r="AG239" s="23" t="str">
        <f>IF(AF239="","",_xll.RiskUniform($AJ$4,$AK$4)+$AJ$12)</f>
        <v/>
      </c>
    </row>
    <row r="240" spans="1:33" x14ac:dyDescent="0.2">
      <c r="A240">
        <v>238</v>
      </c>
      <c r="B240" s="23">
        <f t="shared" ca="1" si="56"/>
        <v>-94.481361232463343</v>
      </c>
      <c r="C240" s="23">
        <f t="shared" ca="1" si="57"/>
        <v>-92.17801267413013</v>
      </c>
      <c r="D240" s="23">
        <f ca="1">IF(A240&gt;$AJ$15,"",_xll.RiskUniform($AJ$3,$AK$3))</f>
        <v>343.20665818159063</v>
      </c>
      <c r="E240" s="23">
        <f ca="1">IF(D240="","",_xll.RiskUniform($AJ$4,$AK$4))</f>
        <v>131.99815771779288</v>
      </c>
      <c r="F240" s="23">
        <f t="shared" ca="1" si="58"/>
        <v>296.78053592981377</v>
      </c>
      <c r="G240" s="23">
        <f t="shared" ca="1" si="59"/>
        <v>251.46986181497545</v>
      </c>
      <c r="H240" s="23">
        <f ca="1">IF(A240&gt;$AJ$16,"",_xll.RiskUniform($AJ$3,$AK$3))</f>
        <v>239.46398128735169</v>
      </c>
      <c r="I240" s="23">
        <f ca="1">IF(H240="","",_xll.RiskUniform($AJ$4,$AK$4)+$AJ$6)</f>
        <v>388.99328774161427</v>
      </c>
      <c r="J240" s="23">
        <f t="shared" ca="1" si="60"/>
        <v>62.729181125491912</v>
      </c>
      <c r="K240" s="23">
        <f t="shared" ca="1" si="61"/>
        <v>-592.54914761650912</v>
      </c>
      <c r="L240" s="23">
        <f ca="1">IF(A240&gt;$AJ$17,"",_xll.RiskUniform($AJ$3,$AK$3))</f>
        <v>92.782453702531029</v>
      </c>
      <c r="M240" s="23">
        <f ca="1">IF(L240="","",_xll.RiskUniform($AJ$4,$AK$4)+$AJ$7)</f>
        <v>595.86025417519352</v>
      </c>
      <c r="N240" s="23">
        <f t="shared" ca="1" si="62"/>
        <v>651.09616151944317</v>
      </c>
      <c r="O240" s="23">
        <f t="shared" ca="1" si="63"/>
        <v>-581.31675393741511</v>
      </c>
      <c r="P240" s="23">
        <f ca="1">IF($A240&gt;$AJ$18,"",_xll.RiskUniform($AJ$3,$AK$3))</f>
        <v>357.41272410966951</v>
      </c>
      <c r="Q240" s="23">
        <f ca="1">IF(P240="","",_xll.RiskUniform($AJ$4,$AK$4)+$AJ$8)</f>
        <v>872.84327341951041</v>
      </c>
      <c r="R240" s="23">
        <f t="shared" ca="1" si="48"/>
        <v>-955.1402603755148</v>
      </c>
      <c r="S240" s="23">
        <f t="shared" ca="1" si="49"/>
        <v>-718.54755832244484</v>
      </c>
      <c r="T240" s="23">
        <f ca="1">IF($A240&gt;$AJ$19,"",_xll.RiskUniform($AJ$3,$AK$3))</f>
        <v>286.52989997953017</v>
      </c>
      <c r="U240" s="23">
        <f ca="1">IF(T240="","",_xll.RiskUniform($AJ$4,$AK$4)+$AJ$9)</f>
        <v>1195.2420301183161</v>
      </c>
      <c r="V240" s="23">
        <f t="shared" ca="1" si="50"/>
        <v>-1246.003468021441</v>
      </c>
      <c r="W240" s="23">
        <f t="shared" ca="1" si="51"/>
        <v>-688.72504728887827</v>
      </c>
      <c r="X240" s="23">
        <f ca="1">IF($A240&gt;$AJ$20,"",_xll.RiskUniform($AJ$3,$AK$3))</f>
        <v>104.17750758028019</v>
      </c>
      <c r="Y240" s="23">
        <f ca="1">IF(X240="","",_xll.RiskUniform($AJ$4,$AK$4)+$AJ$10)</f>
        <v>1423.6807342534792</v>
      </c>
      <c r="Z240" s="23">
        <f t="shared" ca="1" si="52"/>
        <v>-1368.2866048979677</v>
      </c>
      <c r="AA240" s="23">
        <f t="shared" ca="1" si="53"/>
        <v>644.31103365117349</v>
      </c>
      <c r="AB240" s="23">
        <f ca="1">IF($A240&gt;$AJ$21,"",_xll.RiskUniform($AJ$3,$AK$3))</f>
        <v>172.34750720435574</v>
      </c>
      <c r="AC240" s="23">
        <f ca="1">IF(AB240="","",_xll.RiskUniform($AJ$4,$AK$4)+$AJ$11)</f>
        <v>1512.397084507852</v>
      </c>
      <c r="AD240" s="23" t="str">
        <f t="shared" si="54"/>
        <v/>
      </c>
      <c r="AE240" s="23" t="str">
        <f t="shared" si="55"/>
        <v/>
      </c>
      <c r="AF240" s="23" t="str">
        <f>IF($A240&gt;$AJ$22,"",_xll.RiskUniform($AJ$3,$AK$3))</f>
        <v/>
      </c>
      <c r="AG240" s="23" t="str">
        <f>IF(AF240="","",_xll.RiskUniform($AJ$4,$AK$4)+$AJ$12)</f>
        <v/>
      </c>
    </row>
    <row r="241" spans="1:33" x14ac:dyDescent="0.2">
      <c r="A241">
        <v>239</v>
      </c>
      <c r="B241" s="23">
        <f t="shared" ca="1" si="56"/>
        <v>-18.553499860552758</v>
      </c>
      <c r="C241" s="23">
        <f t="shared" ca="1" si="57"/>
        <v>-105.3269944760498</v>
      </c>
      <c r="D241" s="23">
        <f ca="1">IF(A241&gt;$AJ$15,"",_xll.RiskUniform($AJ$3,$AK$3))</f>
        <v>17.104396939541058</v>
      </c>
      <c r="E241" s="23">
        <f ca="1">IF(D241="","",_xll.RiskUniform($AJ$4,$AK$4))</f>
        <v>106.94862375193688</v>
      </c>
      <c r="F241" s="23">
        <f t="shared" ca="1" si="58"/>
        <v>-129.75571762713076</v>
      </c>
      <c r="G241" s="23">
        <f t="shared" ca="1" si="59"/>
        <v>460.03754131120382</v>
      </c>
      <c r="H241" s="23">
        <f ca="1">IF(A241&gt;$AJ$16,"",_xll.RiskUniform($AJ$3,$AK$3))</f>
        <v>83.527118261084922</v>
      </c>
      <c r="I241" s="23">
        <f ca="1">IF(H241="","",_xll.RiskUniform($AJ$4,$AK$4)+$AJ$6)</f>
        <v>477.98649109842972</v>
      </c>
      <c r="J241" s="23">
        <f t="shared" ca="1" si="60"/>
        <v>157.69494182299528</v>
      </c>
      <c r="K241" s="23">
        <f t="shared" ca="1" si="61"/>
        <v>-505.45470679028017</v>
      </c>
      <c r="L241" s="23">
        <f ca="1">IF(A241&gt;$AJ$17,"",_xll.RiskUniform($AJ$3,$AK$3))</f>
        <v>61.563473544258201</v>
      </c>
      <c r="M241" s="23">
        <f ca="1">IF(L241="","",_xll.RiskUniform($AJ$4,$AK$4)+$AJ$7)</f>
        <v>529.4829131265767</v>
      </c>
      <c r="N241" s="23">
        <f t="shared" ca="1" si="62"/>
        <v>221.2004179973529</v>
      </c>
      <c r="O241" s="23">
        <f t="shared" ca="1" si="63"/>
        <v>871.7693030217946</v>
      </c>
      <c r="P241" s="23">
        <f ca="1">IF($A241&gt;$AJ$18,"",_xll.RiskUniform($AJ$3,$AK$3))</f>
        <v>158.40193595814833</v>
      </c>
      <c r="Q241" s="23">
        <f ca="1">IF(P241="","",_xll.RiskUniform($AJ$4,$AK$4)+$AJ$8)</f>
        <v>899.39498698475586</v>
      </c>
      <c r="R241" s="23">
        <f t="shared" ca="1" si="48"/>
        <v>-422.98642308996932</v>
      </c>
      <c r="S241" s="23">
        <f t="shared" ca="1" si="49"/>
        <v>-929.53597701052263</v>
      </c>
      <c r="T241" s="23">
        <f ca="1">IF($A241&gt;$AJ$19,"",_xll.RiskUniform($AJ$3,$AK$3))</f>
        <v>349.86053435127889</v>
      </c>
      <c r="U241" s="23">
        <f ca="1">IF(T241="","",_xll.RiskUniform($AJ$4,$AK$4)+$AJ$9)</f>
        <v>1021.2515099990567</v>
      </c>
      <c r="V241" s="23">
        <f t="shared" ca="1" si="50"/>
        <v>-870.50309263067493</v>
      </c>
      <c r="W241" s="23">
        <f t="shared" ca="1" si="51"/>
        <v>1034.0418222617618</v>
      </c>
      <c r="X241" s="23">
        <f ca="1">IF($A241&gt;$AJ$20,"",_xll.RiskUniform($AJ$3,$AK$3))</f>
        <v>127.93424313102487</v>
      </c>
      <c r="Y241" s="23">
        <f ca="1">IF(X241="","",_xll.RiskUniform($AJ$4,$AK$4)+$AJ$10)</f>
        <v>1351.6723436047637</v>
      </c>
      <c r="Z241" s="23">
        <f t="shared" ca="1" si="52"/>
        <v>-1345.4692798275623</v>
      </c>
      <c r="AA241" s="23">
        <f t="shared" ca="1" si="53"/>
        <v>-731.32149978537325</v>
      </c>
      <c r="AB241" s="23">
        <f ca="1">IF($A241&gt;$AJ$21,"",_xll.RiskUniform($AJ$3,$AK$3))</f>
        <v>330.3651015615215</v>
      </c>
      <c r="AC241" s="23">
        <f ca="1">IF(AB241="","",_xll.RiskUniform($AJ$4,$AK$4)+$AJ$11)</f>
        <v>1531.3780457509592</v>
      </c>
      <c r="AD241" s="23" t="str">
        <f t="shared" si="54"/>
        <v/>
      </c>
      <c r="AE241" s="23" t="str">
        <f t="shared" si="55"/>
        <v/>
      </c>
      <c r="AF241" s="23" t="str">
        <f>IF($A241&gt;$AJ$22,"",_xll.RiskUniform($AJ$3,$AK$3))</f>
        <v/>
      </c>
      <c r="AG241" s="23" t="str">
        <f>IF(AF241="","",_xll.RiskUniform($AJ$4,$AK$4)+$AJ$12)</f>
        <v/>
      </c>
    </row>
    <row r="242" spans="1:33" x14ac:dyDescent="0.2">
      <c r="A242">
        <v>240</v>
      </c>
      <c r="B242" s="23">
        <f t="shared" ca="1" si="56"/>
        <v>151.23232169369095</v>
      </c>
      <c r="C242" s="23">
        <f t="shared" ca="1" si="57"/>
        <v>-112.21705633370387</v>
      </c>
      <c r="D242" s="23">
        <f ca="1">IF(A242&gt;$AJ$15,"",_xll.RiskUniform($AJ$3,$AK$3))</f>
        <v>55.910294945589044</v>
      </c>
      <c r="E242" s="23">
        <f ca="1">IF(D242="","",_xll.RiskUniform($AJ$4,$AK$4))</f>
        <v>188.31856747826458</v>
      </c>
      <c r="F242" s="23">
        <f t="shared" ca="1" si="58"/>
        <v>-465.07072882180148</v>
      </c>
      <c r="G242" s="23">
        <f t="shared" ca="1" si="59"/>
        <v>91.576205357141703</v>
      </c>
      <c r="H242" s="23">
        <f ca="1">IF(A242&gt;$AJ$16,"",_xll.RiskUniform($AJ$3,$AK$3))</f>
        <v>147.46043387525722</v>
      </c>
      <c r="I242" s="23">
        <f ca="1">IF(H242="","",_xll.RiskUniform($AJ$4,$AK$4)+$AJ$6)</f>
        <v>474.00103817866795</v>
      </c>
      <c r="J242" s="23">
        <f t="shared" ca="1" si="60"/>
        <v>-158.52878631700526</v>
      </c>
      <c r="K242" s="23">
        <f t="shared" ca="1" si="61"/>
        <v>-561.72826860437942</v>
      </c>
      <c r="L242" s="23">
        <f ca="1">IF(A242&gt;$AJ$17,"",_xll.RiskUniform($AJ$3,$AK$3))</f>
        <v>306.03022117631411</v>
      </c>
      <c r="M242" s="23">
        <f ca="1">IF(L242="","",_xll.RiskUniform($AJ$4,$AK$4)+$AJ$7)</f>
        <v>583.66944741044699</v>
      </c>
      <c r="N242" s="23">
        <f t="shared" ca="1" si="62"/>
        <v>328.5367208306065</v>
      </c>
      <c r="O242" s="23">
        <f t="shared" ca="1" si="63"/>
        <v>818.15319555370218</v>
      </c>
      <c r="P242" s="23">
        <f ca="1">IF($A242&gt;$AJ$18,"",_xll.RiskUniform($AJ$3,$AK$3))</f>
        <v>239.94998844118851</v>
      </c>
      <c r="Q242" s="23">
        <f ca="1">IF(P242="","",_xll.RiskUniform($AJ$4,$AK$4)+$AJ$8)</f>
        <v>881.65244191169927</v>
      </c>
      <c r="R242" s="23">
        <f t="shared" ca="1" si="48"/>
        <v>-785.81918710267053</v>
      </c>
      <c r="S242" s="23">
        <f t="shared" ca="1" si="49"/>
        <v>904.13945499863121</v>
      </c>
      <c r="T242" s="23">
        <f ca="1">IF($A242&gt;$AJ$19,"",_xll.RiskUniform($AJ$3,$AK$3))</f>
        <v>228.48096590764652</v>
      </c>
      <c r="U242" s="23">
        <f ca="1">IF(T242="","",_xll.RiskUniform($AJ$4,$AK$4)+$AJ$9)</f>
        <v>1197.9064858760569</v>
      </c>
      <c r="V242" s="23">
        <f t="shared" ca="1" si="50"/>
        <v>-1114.7925746597327</v>
      </c>
      <c r="W242" s="23">
        <f t="shared" ca="1" si="51"/>
        <v>669.21867066723098</v>
      </c>
      <c r="X242" s="23">
        <f ca="1">IF($A242&gt;$AJ$20,"",_xll.RiskUniform($AJ$3,$AK$3))</f>
        <v>203.66287669507213</v>
      </c>
      <c r="Y242" s="23">
        <f ca="1">IF(X242="","",_xll.RiskUniform($AJ$4,$AK$4)+$AJ$10)</f>
        <v>1300.236945208869</v>
      </c>
      <c r="Z242" s="23">
        <f t="shared" ca="1" si="52"/>
        <v>-1709.0585166659077</v>
      </c>
      <c r="AA242" s="23">
        <f t="shared" ca="1" si="53"/>
        <v>60.690238636271246</v>
      </c>
      <c r="AB242" s="23">
        <f ca="1">IF($A242&gt;$AJ$21,"",_xll.RiskUniform($AJ$3,$AK$3))</f>
        <v>235.58395301562462</v>
      </c>
      <c r="AC242" s="23">
        <f ca="1">IF(AB242="","",_xll.RiskUniform($AJ$4,$AK$4)+$AJ$11)</f>
        <v>1710.1357602406895</v>
      </c>
      <c r="AD242" s="23" t="str">
        <f t="shared" si="54"/>
        <v/>
      </c>
      <c r="AE242" s="23" t="str">
        <f t="shared" si="55"/>
        <v/>
      </c>
      <c r="AF242" s="23" t="str">
        <f>IF($A242&gt;$AJ$22,"",_xll.RiskUniform($AJ$3,$AK$3))</f>
        <v/>
      </c>
      <c r="AG242" s="23" t="str">
        <f>IF(AF242="","",_xll.RiskUniform($AJ$4,$AK$4)+$AJ$12)</f>
        <v/>
      </c>
    </row>
    <row r="243" spans="1:33" x14ac:dyDescent="0.2">
      <c r="A243">
        <v>241</v>
      </c>
      <c r="B243" s="23">
        <f t="shared" ca="1" si="56"/>
        <v>2.0586568308199764</v>
      </c>
      <c r="C243" s="23">
        <f t="shared" ca="1" si="57"/>
        <v>157.58069259299322</v>
      </c>
      <c r="D243" s="23">
        <f ca="1">IF(A243&gt;$AJ$15,"",_xll.RiskUniform($AJ$3,$AK$3))</f>
        <v>303.15062767074915</v>
      </c>
      <c r="E243" s="23">
        <f ca="1">IF(D243="","",_xll.RiskUniform($AJ$4,$AK$4))</f>
        <v>157.59413931372737</v>
      </c>
      <c r="F243" s="23">
        <f t="shared" ca="1" si="58"/>
        <v>312.38842371472708</v>
      </c>
      <c r="G243" s="23">
        <f t="shared" ca="1" si="59"/>
        <v>-221.90121151314298</v>
      </c>
      <c r="H243" s="23">
        <f ca="1">IF(A243&gt;$AJ$16,"",_xll.RiskUniform($AJ$3,$AK$3))</f>
        <v>43.364666908463128</v>
      </c>
      <c r="I243" s="23">
        <f ca="1">IF(H243="","",_xll.RiskUniform($AJ$4,$AK$4)+$AJ$6)</f>
        <v>383.17969014807204</v>
      </c>
      <c r="J243" s="23">
        <f t="shared" ca="1" si="60"/>
        <v>-359.08496149660618</v>
      </c>
      <c r="K243" s="23">
        <f t="shared" ca="1" si="61"/>
        <v>489.95788293612463</v>
      </c>
      <c r="L243" s="23">
        <f ca="1">IF(A243&gt;$AJ$17,"",_xll.RiskUniform($AJ$3,$AK$3))</f>
        <v>109.01740666782841</v>
      </c>
      <c r="M243" s="23">
        <f ca="1">IF(L243="","",_xll.RiskUniform($AJ$4,$AK$4)+$AJ$7)</f>
        <v>607.4543082605212</v>
      </c>
      <c r="N243" s="23">
        <f t="shared" ca="1" si="62"/>
        <v>-407.68554110085176</v>
      </c>
      <c r="O243" s="23">
        <f t="shared" ca="1" si="63"/>
        <v>708.76741234215535</v>
      </c>
      <c r="P243" s="23">
        <f ca="1">IF($A243&gt;$AJ$18,"",_xll.RiskUniform($AJ$3,$AK$3))</f>
        <v>33.50871011224114</v>
      </c>
      <c r="Q243" s="23">
        <f ca="1">IF(P243="","",_xll.RiskUniform($AJ$4,$AK$4)+$AJ$8)</f>
        <v>817.65441674395004</v>
      </c>
      <c r="R243" s="23">
        <f t="shared" ca="1" si="48"/>
        <v>-125.88199253680007</v>
      </c>
      <c r="S243" s="23">
        <f t="shared" ca="1" si="49"/>
        <v>-1089.3601477175998</v>
      </c>
      <c r="T243" s="23">
        <f ca="1">IF($A243&gt;$AJ$19,"",_xll.RiskUniform($AJ$3,$AK$3))</f>
        <v>211.94245848081167</v>
      </c>
      <c r="U243" s="23">
        <f ca="1">IF(T243="","",_xll.RiskUniform($AJ$4,$AK$4)+$AJ$9)</f>
        <v>1096.6092318963697</v>
      </c>
      <c r="V243" s="23">
        <f t="shared" ca="1" si="50"/>
        <v>1215.6149609723593</v>
      </c>
      <c r="W243" s="23">
        <f t="shared" ca="1" si="51"/>
        <v>-557.10890265024523</v>
      </c>
      <c r="X243" s="23">
        <f ca="1">IF($A243&gt;$AJ$20,"",_xll.RiskUniform($AJ$3,$AK$3))</f>
        <v>18.419826243311451</v>
      </c>
      <c r="Y243" s="23">
        <f ca="1">IF(X243="","",_xll.RiskUniform($AJ$4,$AK$4)+$AJ$10)</f>
        <v>1337.1948484615064</v>
      </c>
      <c r="Z243" s="23">
        <f t="shared" ca="1" si="52"/>
        <v>-315.9528888079563</v>
      </c>
      <c r="AA243" s="23">
        <f t="shared" ca="1" si="53"/>
        <v>-1620.1234906189795</v>
      </c>
      <c r="AB243" s="23">
        <f ca="1">IF($A243&gt;$AJ$21,"",_xll.RiskUniform($AJ$3,$AK$3))</f>
        <v>193.01534778829534</v>
      </c>
      <c r="AC243" s="23">
        <f ca="1">IF(AB243="","",_xll.RiskUniform($AJ$4,$AK$4)+$AJ$11)</f>
        <v>1650.6442235689431</v>
      </c>
      <c r="AD243" s="23" t="str">
        <f t="shared" si="54"/>
        <v/>
      </c>
      <c r="AE243" s="23" t="str">
        <f t="shared" si="55"/>
        <v/>
      </c>
      <c r="AF243" s="23" t="str">
        <f>IF($A243&gt;$AJ$22,"",_xll.RiskUniform($AJ$3,$AK$3))</f>
        <v/>
      </c>
      <c r="AG243" s="23" t="str">
        <f>IF(AF243="","",_xll.RiskUniform($AJ$4,$AK$4)+$AJ$12)</f>
        <v/>
      </c>
    </row>
    <row r="244" spans="1:33" x14ac:dyDescent="0.2">
      <c r="A244">
        <v>242</v>
      </c>
      <c r="B244" s="23">
        <f t="shared" ca="1" si="56"/>
        <v>-70.260362204874099</v>
      </c>
      <c r="C244" s="23">
        <f t="shared" ca="1" si="57"/>
        <v>-0.99876377999052635</v>
      </c>
      <c r="D244" s="23">
        <f ca="1">IF(A244&gt;$AJ$15,"",_xll.RiskUniform($AJ$3,$AK$3))</f>
        <v>28.288548106131472</v>
      </c>
      <c r="E244" s="23">
        <f ca="1">IF(D244="","",_xll.RiskUniform($AJ$4,$AK$4))</f>
        <v>70.267460650348838</v>
      </c>
      <c r="F244" s="23">
        <f t="shared" ca="1" si="58"/>
        <v>-194.86185611294829</v>
      </c>
      <c r="G244" s="23">
        <f t="shared" ca="1" si="59"/>
        <v>331.42280380070889</v>
      </c>
      <c r="H244" s="23">
        <f ca="1">IF(A244&gt;$AJ$16,"",_xll.RiskUniform($AJ$3,$AK$3))</f>
        <v>14.668683105953374</v>
      </c>
      <c r="I244" s="23">
        <f ca="1">IF(H244="","",_xll.RiskUniform($AJ$4,$AK$4)+$AJ$6)</f>
        <v>384.46354553703338</v>
      </c>
      <c r="J244" s="23">
        <f t="shared" ca="1" si="60"/>
        <v>471.09390138753906</v>
      </c>
      <c r="K244" s="23">
        <f t="shared" ca="1" si="61"/>
        <v>-412.71399648121053</v>
      </c>
      <c r="L244" s="23">
        <f ca="1">IF(A244&gt;$AJ$17,"",_xll.RiskUniform($AJ$3,$AK$3))</f>
        <v>30.696487522400588</v>
      </c>
      <c r="M244" s="23">
        <f ca="1">IF(L244="","",_xll.RiskUniform($AJ$4,$AK$4)+$AJ$7)</f>
        <v>626.30847576575638</v>
      </c>
      <c r="N244" s="23">
        <f t="shared" ca="1" si="62"/>
        <v>202.8701478071961</v>
      </c>
      <c r="O244" s="23">
        <f t="shared" ca="1" si="63"/>
        <v>943.62656933849348</v>
      </c>
      <c r="P244" s="23">
        <f ca="1">IF($A244&gt;$AJ$18,"",_xll.RiskUniform($AJ$3,$AK$3))</f>
        <v>284.10236867804275</v>
      </c>
      <c r="Q244" s="23">
        <f ca="1">IF(P244="","",_xll.RiskUniform($AJ$4,$AK$4)+$AJ$8)</f>
        <v>965.18775335830287</v>
      </c>
      <c r="R244" s="23">
        <f t="shared" ca="1" si="48"/>
        <v>-735.02988654883131</v>
      </c>
      <c r="S244" s="23">
        <f t="shared" ca="1" si="49"/>
        <v>-742.43680821137161</v>
      </c>
      <c r="T244" s="23">
        <f ca="1">IF($A244&gt;$AJ$19,"",_xll.RiskUniform($AJ$3,$AK$3))</f>
        <v>161.01163671243475</v>
      </c>
      <c r="U244" s="23">
        <f ca="1">IF(T244="","",_xll.RiskUniform($AJ$4,$AK$4)+$AJ$9)</f>
        <v>1044.7398471902357</v>
      </c>
      <c r="V244" s="23">
        <f t="shared" ca="1" si="50"/>
        <v>-787.60185656776218</v>
      </c>
      <c r="W244" s="23">
        <f t="shared" ca="1" si="51"/>
        <v>1125.8989408697491</v>
      </c>
      <c r="X244" s="23">
        <f ca="1">IF($A244&gt;$AJ$20,"",_xll.RiskUniform($AJ$3,$AK$3))</f>
        <v>127.84491398470485</v>
      </c>
      <c r="Y244" s="23">
        <f ca="1">IF(X244="","",_xll.RiskUniform($AJ$4,$AK$4)+$AJ$10)</f>
        <v>1374.0324266627074</v>
      </c>
      <c r="Z244" s="23">
        <f t="shared" ca="1" si="52"/>
        <v>1267.2893959348612</v>
      </c>
      <c r="AA244" s="23">
        <f t="shared" ca="1" si="53"/>
        <v>-973.24872281780586</v>
      </c>
      <c r="AB244" s="23">
        <f ca="1">IF($A244&gt;$AJ$21,"",_xll.RiskUniform($AJ$3,$AK$3))</f>
        <v>263.23887562810154</v>
      </c>
      <c r="AC244" s="23">
        <f ca="1">IF(AB244="","",_xll.RiskUniform($AJ$4,$AK$4)+$AJ$11)</f>
        <v>1597.8846921838369</v>
      </c>
      <c r="AD244" s="23" t="str">
        <f t="shared" si="54"/>
        <v/>
      </c>
      <c r="AE244" s="23" t="str">
        <f t="shared" si="55"/>
        <v/>
      </c>
      <c r="AF244" s="23" t="str">
        <f>IF($A244&gt;$AJ$22,"",_xll.RiskUniform($AJ$3,$AK$3))</f>
        <v/>
      </c>
      <c r="AG244" s="23" t="str">
        <f>IF(AF244="","",_xll.RiskUniform($AJ$4,$AK$4)+$AJ$12)</f>
        <v/>
      </c>
    </row>
    <row r="245" spans="1:33" x14ac:dyDescent="0.2">
      <c r="A245">
        <v>243</v>
      </c>
      <c r="B245" s="23">
        <f t="shared" ca="1" si="56"/>
        <v>-39.379049537772026</v>
      </c>
      <c r="C245" s="23">
        <f t="shared" ca="1" si="57"/>
        <v>55.184548521070859</v>
      </c>
      <c r="D245" s="23">
        <f ca="1">IF(A245&gt;$AJ$15,"",_xll.RiskUniform($AJ$3,$AK$3))</f>
        <v>21.040139797096607</v>
      </c>
      <c r="E245" s="23">
        <f ca="1">IF(D245="","",_xll.RiskUniform($AJ$4,$AK$4))</f>
        <v>67.794129081895633</v>
      </c>
      <c r="F245" s="23">
        <f t="shared" ca="1" si="58"/>
        <v>-367.72879606269743</v>
      </c>
      <c r="G245" s="23">
        <f t="shared" ca="1" si="59"/>
        <v>-47.312808524403252</v>
      </c>
      <c r="H245" s="23">
        <f ca="1">IF(A245&gt;$AJ$16,"",_xll.RiskUniform($AJ$3,$AK$3))</f>
        <v>147.782813965336</v>
      </c>
      <c r="I245" s="23">
        <f ca="1">IF(H245="","",_xll.RiskUniform($AJ$4,$AK$4)+$AJ$6)</f>
        <v>370.75998881242265</v>
      </c>
      <c r="J245" s="23">
        <f t="shared" ca="1" si="60"/>
        <v>-354.56889954617333</v>
      </c>
      <c r="K245" s="23">
        <f t="shared" ca="1" si="61"/>
        <v>-440.73506704348375</v>
      </c>
      <c r="L245" s="23">
        <f ca="1">IF(A245&gt;$AJ$17,"",_xll.RiskUniform($AJ$3,$AK$3))</f>
        <v>10.318098850850635</v>
      </c>
      <c r="M245" s="23">
        <f ca="1">IF(L245="","",_xll.RiskUniform($AJ$4,$AK$4)+$AJ$7)</f>
        <v>565.65581747844556</v>
      </c>
      <c r="N245" s="23">
        <f t="shared" ca="1" si="62"/>
        <v>-572.40175183340682</v>
      </c>
      <c r="O245" s="23">
        <f t="shared" ca="1" si="63"/>
        <v>-504.10274763440259</v>
      </c>
      <c r="P245" s="23">
        <f ca="1">IF($A245&gt;$AJ$18,"",_xll.RiskUniform($AJ$3,$AK$3))</f>
        <v>330.58926654997816</v>
      </c>
      <c r="Q245" s="23">
        <f ca="1">IF(P245="","",_xll.RiskUniform($AJ$4,$AK$4)+$AJ$8)</f>
        <v>762.7341251540455</v>
      </c>
      <c r="R245" s="23">
        <f t="shared" ca="1" si="48"/>
        <v>776.48336282504533</v>
      </c>
      <c r="S245" s="23">
        <f t="shared" ca="1" si="49"/>
        <v>-924.56453922864875</v>
      </c>
      <c r="T245" s="23">
        <f ca="1">IF($A245&gt;$AJ$19,"",_xll.RiskUniform($AJ$3,$AK$3))</f>
        <v>61.959620901840694</v>
      </c>
      <c r="U245" s="23">
        <f ca="1">IF(T245="","",_xll.RiskUniform($AJ$4,$AK$4)+$AJ$9)</f>
        <v>1207.3715252328816</v>
      </c>
      <c r="V245" s="23">
        <f t="shared" ca="1" si="50"/>
        <v>-291.76216182826818</v>
      </c>
      <c r="W245" s="23">
        <f t="shared" ca="1" si="51"/>
        <v>-1328.6058319802692</v>
      </c>
      <c r="X245" s="23">
        <f ca="1">IF($A245&gt;$AJ$20,"",_xll.RiskUniform($AJ$3,$AK$3))</f>
        <v>280.95637352650385</v>
      </c>
      <c r="Y245" s="23">
        <f ca="1">IF(X245="","",_xll.RiskUniform($AJ$4,$AK$4)+$AJ$10)</f>
        <v>1360.2641713456574</v>
      </c>
      <c r="Z245" s="23">
        <f t="shared" ca="1" si="52"/>
        <v>-115.53734099380921</v>
      </c>
      <c r="AA245" s="23">
        <f t="shared" ca="1" si="53"/>
        <v>1616.1595064222013</v>
      </c>
      <c r="AB245" s="23">
        <f ca="1">IF($A245&gt;$AJ$21,"",_xll.RiskUniform($AJ$3,$AK$3))</f>
        <v>77.040387423265571</v>
      </c>
      <c r="AC245" s="23">
        <f ca="1">IF(AB245="","",_xll.RiskUniform($AJ$4,$AK$4)+$AJ$11)</f>
        <v>1620.2840576154458</v>
      </c>
      <c r="AD245" s="23" t="str">
        <f t="shared" si="54"/>
        <v/>
      </c>
      <c r="AE245" s="23" t="str">
        <f t="shared" si="55"/>
        <v/>
      </c>
      <c r="AF245" s="23" t="str">
        <f>IF($A245&gt;$AJ$22,"",_xll.RiskUniform($AJ$3,$AK$3))</f>
        <v/>
      </c>
      <c r="AG245" s="23" t="str">
        <f>IF(AF245="","",_xll.RiskUniform($AJ$4,$AK$4)+$AJ$12)</f>
        <v/>
      </c>
    </row>
    <row r="246" spans="1:33" x14ac:dyDescent="0.2">
      <c r="A246">
        <v>244</v>
      </c>
      <c r="B246" s="23">
        <f t="shared" ca="1" si="56"/>
        <v>-59.14231906559553</v>
      </c>
      <c r="C246" s="23">
        <f t="shared" ca="1" si="57"/>
        <v>27.073592763828916</v>
      </c>
      <c r="D246" s="23">
        <f ca="1">IF(A246&gt;$AJ$15,"",_xll.RiskUniform($AJ$3,$AK$3))</f>
        <v>279.1724493409032</v>
      </c>
      <c r="E246" s="23">
        <f ca="1">IF(D246="","",_xll.RiskUniform($AJ$4,$AK$4))</f>
        <v>65.044548807708352</v>
      </c>
      <c r="F246" s="23">
        <f t="shared" ca="1" si="58"/>
        <v>170.87499981515731</v>
      </c>
      <c r="G246" s="23">
        <f t="shared" ca="1" si="59"/>
        <v>-287.00950136271825</v>
      </c>
      <c r="H246" s="23">
        <f ca="1">IF(A246&gt;$AJ$16,"",_xll.RiskUniform($AJ$3,$AK$3))</f>
        <v>30.382133591361409</v>
      </c>
      <c r="I246" s="23">
        <f ca="1">IF(H246="","",_xll.RiskUniform($AJ$4,$AK$4)+$AJ$6)</f>
        <v>334.02502815553538</v>
      </c>
      <c r="J246" s="23">
        <f t="shared" ca="1" si="60"/>
        <v>-582.63332194255054</v>
      </c>
      <c r="K246" s="23">
        <f t="shared" ca="1" si="61"/>
        <v>-14.481657676472546</v>
      </c>
      <c r="L246" s="23">
        <f ca="1">IF(A246&gt;$AJ$17,"",_xll.RiskUniform($AJ$3,$AK$3))</f>
        <v>197.94518758548608</v>
      </c>
      <c r="M246" s="23">
        <f ca="1">IF(L246="","",_xll.RiskUniform($AJ$4,$AK$4)+$AJ$7)</f>
        <v>582.813268763564</v>
      </c>
      <c r="N246" s="23">
        <f t="shared" ca="1" si="62"/>
        <v>740.39220455568875</v>
      </c>
      <c r="O246" s="23">
        <f t="shared" ca="1" si="63"/>
        <v>253.45794094350882</v>
      </c>
      <c r="P246" s="23">
        <f ca="1">IF($A246&gt;$AJ$18,"",_xll.RiskUniform($AJ$3,$AK$3))</f>
        <v>138.5599017102403</v>
      </c>
      <c r="Q246" s="23">
        <f ca="1">IF(P246="","",_xll.RiskUniform($AJ$4,$AK$4)+$AJ$8)</f>
        <v>782.57366707176902</v>
      </c>
      <c r="R246" s="23">
        <f t="shared" ca="1" si="48"/>
        <v>1159.668180484653</v>
      </c>
      <c r="S246" s="23">
        <f t="shared" ca="1" si="49"/>
        <v>412.03072282563204</v>
      </c>
      <c r="T246" s="23">
        <f ca="1">IF($A246&gt;$AJ$19,"",_xll.RiskUniform($AJ$3,$AK$3))</f>
        <v>182.55376297978628</v>
      </c>
      <c r="U246" s="23">
        <f ca="1">IF(T246="","",_xll.RiskUniform($AJ$4,$AK$4)+$AJ$9)</f>
        <v>1230.6907025653516</v>
      </c>
      <c r="V246" s="23">
        <f t="shared" ca="1" si="50"/>
        <v>-950.8745713307203</v>
      </c>
      <c r="W246" s="23">
        <f t="shared" ca="1" si="51"/>
        <v>1009.8741184049367</v>
      </c>
      <c r="X246" s="23">
        <f ca="1">IF($A246&gt;$AJ$20,"",_xll.RiskUniform($AJ$3,$AK$3))</f>
        <v>178.25530185212367</v>
      </c>
      <c r="Y246" s="23">
        <f ca="1">IF(X246="","",_xll.RiskUniform($AJ$4,$AK$4)+$AJ$10)</f>
        <v>1387.0862213386481</v>
      </c>
      <c r="Z246" s="23">
        <f t="shared" ca="1" si="52"/>
        <v>-1613.7303010609189</v>
      </c>
      <c r="AA246" s="23">
        <f t="shared" ca="1" si="53"/>
        <v>490.36848060381521</v>
      </c>
      <c r="AB246" s="23">
        <f ca="1">IF($A246&gt;$AJ$21,"",_xll.RiskUniform($AJ$3,$AK$3))</f>
        <v>203.90851660941556</v>
      </c>
      <c r="AC246" s="23">
        <f ca="1">IF(AB246="","",_xll.RiskUniform($AJ$4,$AK$4)+$AJ$11)</f>
        <v>1686.5902677686299</v>
      </c>
      <c r="AD246" s="23" t="str">
        <f t="shared" si="54"/>
        <v/>
      </c>
      <c r="AE246" s="23" t="str">
        <f t="shared" si="55"/>
        <v/>
      </c>
      <c r="AF246" s="23" t="str">
        <f>IF($A246&gt;$AJ$22,"",_xll.RiskUniform($AJ$3,$AK$3))</f>
        <v/>
      </c>
      <c r="AG246" s="23" t="str">
        <f>IF(AF246="","",_xll.RiskUniform($AJ$4,$AK$4)+$AJ$12)</f>
        <v/>
      </c>
    </row>
    <row r="247" spans="1:33" x14ac:dyDescent="0.2">
      <c r="A247">
        <v>245</v>
      </c>
      <c r="B247" s="23">
        <f t="shared" ca="1" si="56"/>
        <v>51.782021862543772</v>
      </c>
      <c r="C247" s="23">
        <f t="shared" ca="1" si="57"/>
        <v>78.136049694729579</v>
      </c>
      <c r="D247" s="23">
        <f ca="1">IF(A247&gt;$AJ$15,"",_xll.RiskUniform($AJ$3,$AK$3))</f>
        <v>308.861613738583</v>
      </c>
      <c r="E247" s="23">
        <f ca="1">IF(D247="","",_xll.RiskUniform($AJ$4,$AK$4))</f>
        <v>93.736972695250898</v>
      </c>
      <c r="F247" s="23">
        <f t="shared" ca="1" si="58"/>
        <v>-254.88374843120118</v>
      </c>
      <c r="G247" s="23">
        <f t="shared" ca="1" si="59"/>
        <v>-349.31964284988527</v>
      </c>
      <c r="H247" s="23">
        <f ca="1">IF(A247&gt;$AJ$16,"",_xll.RiskUniform($AJ$3,$AK$3))</f>
        <v>123.46255543322245</v>
      </c>
      <c r="I247" s="23">
        <f ca="1">IF(H247="","",_xll.RiskUniform($AJ$4,$AK$4)+$AJ$6)</f>
        <v>432.42333204293135</v>
      </c>
      <c r="J247" s="23">
        <f t="shared" ca="1" si="60"/>
        <v>185.9495655425506</v>
      </c>
      <c r="K247" s="23">
        <f t="shared" ca="1" si="61"/>
        <v>610.24956563148544</v>
      </c>
      <c r="L247" s="23">
        <f ca="1">IF(A247&gt;$AJ$17,"",_xll.RiskUniform($AJ$3,$AK$3))</f>
        <v>328.00065939548159</v>
      </c>
      <c r="M247" s="23">
        <f ca="1">IF(L247="","",_xll.RiskUniform($AJ$4,$AK$4)+$AJ$7)</f>
        <v>637.9512311132255</v>
      </c>
      <c r="N247" s="23">
        <f t="shared" ca="1" si="62"/>
        <v>733.58085148383952</v>
      </c>
      <c r="O247" s="23">
        <f t="shared" ca="1" si="63"/>
        <v>355.15792255144913</v>
      </c>
      <c r="P247" s="23">
        <f ca="1">IF($A247&gt;$AJ$18,"",_xll.RiskUniform($AJ$3,$AK$3))</f>
        <v>207.79599674033639</v>
      </c>
      <c r="Q247" s="23">
        <f ca="1">IF(P247="","",_xll.RiskUniform($AJ$4,$AK$4)+$AJ$8)</f>
        <v>815.03252426809092</v>
      </c>
      <c r="R247" s="23">
        <f t="shared" ca="1" si="48"/>
        <v>-1079.7938622354536</v>
      </c>
      <c r="S247" s="23">
        <f t="shared" ca="1" si="49"/>
        <v>156.45579584388273</v>
      </c>
      <c r="T247" s="23">
        <f ca="1">IF($A247&gt;$AJ$19,"",_xll.RiskUniform($AJ$3,$AK$3))</f>
        <v>304.5905946647174</v>
      </c>
      <c r="U247" s="23">
        <f ca="1">IF(T247="","",_xll.RiskUniform($AJ$4,$AK$4)+$AJ$9)</f>
        <v>1091.0697507375505</v>
      </c>
      <c r="V247" s="23">
        <f t="shared" ca="1" si="50"/>
        <v>-1271.4954517791286</v>
      </c>
      <c r="W247" s="23">
        <f t="shared" ca="1" si="51"/>
        <v>478.99273895071747</v>
      </c>
      <c r="X247" s="23">
        <f ca="1">IF($A247&gt;$AJ$20,"",_xll.RiskUniform($AJ$3,$AK$3))</f>
        <v>34.197244890086502</v>
      </c>
      <c r="Y247" s="23">
        <f ca="1">IF(X247="","",_xll.RiskUniform($AJ$4,$AK$4)+$AJ$10)</f>
        <v>1358.7254056145857</v>
      </c>
      <c r="Z247" s="23">
        <f t="shared" ca="1" si="52"/>
        <v>972.46824281836734</v>
      </c>
      <c r="AA247" s="23">
        <f t="shared" ca="1" si="53"/>
        <v>-1265.7450438441929</v>
      </c>
      <c r="AB247" s="23">
        <f ca="1">IF($A247&gt;$AJ$21,"",_xll.RiskUniform($AJ$3,$AK$3))</f>
        <v>300.67720719720171</v>
      </c>
      <c r="AC247" s="23">
        <f ca="1">IF(AB247="","",_xll.RiskUniform($AJ$4,$AK$4)+$AJ$11)</f>
        <v>1596.1845129264914</v>
      </c>
      <c r="AD247" s="23" t="str">
        <f t="shared" si="54"/>
        <v/>
      </c>
      <c r="AE247" s="23" t="str">
        <f t="shared" si="55"/>
        <v/>
      </c>
      <c r="AF247" s="23" t="str">
        <f>IF($A247&gt;$AJ$22,"",_xll.RiskUniform($AJ$3,$AK$3))</f>
        <v/>
      </c>
      <c r="AG247" s="23" t="str">
        <f>IF(AF247="","",_xll.RiskUniform($AJ$4,$AK$4)+$AJ$12)</f>
        <v/>
      </c>
    </row>
    <row r="248" spans="1:33" x14ac:dyDescent="0.2">
      <c r="A248">
        <v>246</v>
      </c>
      <c r="B248" s="23">
        <f t="shared" ca="1" si="56"/>
        <v>249.7450858919064</v>
      </c>
      <c r="C248" s="23">
        <f t="shared" ca="1" si="57"/>
        <v>1.4475808325931119</v>
      </c>
      <c r="D248" s="23">
        <f ca="1">IF(A248&gt;$AJ$15,"",_xll.RiskUniform($AJ$3,$AK$3))</f>
        <v>94.253575776281536</v>
      </c>
      <c r="E248" s="23">
        <f ca="1">IF(D248="","",_xll.RiskUniform($AJ$4,$AK$4))</f>
        <v>249.74928111492653</v>
      </c>
      <c r="F248" s="23">
        <f t="shared" ca="1" si="58"/>
        <v>263.15754474529041</v>
      </c>
      <c r="G248" s="23">
        <f t="shared" ca="1" si="59"/>
        <v>109.96937534519354</v>
      </c>
      <c r="H248" s="23">
        <f ca="1">IF(A248&gt;$AJ$16,"",_xll.RiskUniform($AJ$3,$AK$3))</f>
        <v>50.661310538120695</v>
      </c>
      <c r="I248" s="23">
        <f ca="1">IF(H248="","",_xll.RiskUniform($AJ$4,$AK$4)+$AJ$6)</f>
        <v>285.21072362409797</v>
      </c>
      <c r="J248" s="23">
        <f t="shared" ca="1" si="60"/>
        <v>212.89266845988001</v>
      </c>
      <c r="K248" s="23">
        <f t="shared" ca="1" si="61"/>
        <v>-499.89802665604685</v>
      </c>
      <c r="L248" s="23">
        <f ca="1">IF(A248&gt;$AJ$17,"",_xll.RiskUniform($AJ$3,$AK$3))</f>
        <v>99.362777758104414</v>
      </c>
      <c r="M248" s="23">
        <f ca="1">IF(L248="","",_xll.RiskUniform($AJ$4,$AK$4)+$AJ$7)</f>
        <v>543.34273284785741</v>
      </c>
      <c r="N248" s="23">
        <f t="shared" ca="1" si="62"/>
        <v>154.29568327965148</v>
      </c>
      <c r="O248" s="23">
        <f t="shared" ca="1" si="63"/>
        <v>-904.95950745253685</v>
      </c>
      <c r="P248" s="23">
        <f ca="1">IF($A248&gt;$AJ$18,"",_xll.RiskUniform($AJ$3,$AK$3))</f>
        <v>161.96089782641536</v>
      </c>
      <c r="Q248" s="23">
        <f ca="1">IF(P248="","",_xll.RiskUniform($AJ$4,$AK$4)+$AJ$8)</f>
        <v>918.01899109303429</v>
      </c>
      <c r="R248" s="23">
        <f t="shared" ca="1" si="48"/>
        <v>-111.15020924835213</v>
      </c>
      <c r="S248" s="23">
        <f t="shared" ca="1" si="49"/>
        <v>1183.2687022130187</v>
      </c>
      <c r="T248" s="23">
        <f ca="1">IF($A248&gt;$AJ$19,"",_xll.RiskUniform($AJ$3,$AK$3))</f>
        <v>340.95646296650909</v>
      </c>
      <c r="U248" s="23">
        <f ca="1">IF(T248="","",_xll.RiskUniform($AJ$4,$AK$4)+$AJ$9)</f>
        <v>1188.4776778100775</v>
      </c>
      <c r="V248" s="23">
        <f t="shared" ca="1" si="50"/>
        <v>1109.2591523435842</v>
      </c>
      <c r="W248" s="23">
        <f t="shared" ca="1" si="51"/>
        <v>-892.35422199998641</v>
      </c>
      <c r="X248" s="23">
        <f ca="1">IF($A248&gt;$AJ$20,"",_xll.RiskUniform($AJ$3,$AK$3))</f>
        <v>99.853510587435338</v>
      </c>
      <c r="Y248" s="23">
        <f ca="1">IF(X248="","",_xll.RiskUniform($AJ$4,$AK$4)+$AJ$10)</f>
        <v>1423.6403775459617</v>
      </c>
      <c r="Z248" s="23">
        <f t="shared" ca="1" si="52"/>
        <v>1220.5607965283159</v>
      </c>
      <c r="AA248" s="23">
        <f t="shared" ca="1" si="53"/>
        <v>-902.3837408012572</v>
      </c>
      <c r="AB248" s="23">
        <f ca="1">IF($A248&gt;$AJ$21,"",_xll.RiskUniform($AJ$3,$AK$3))</f>
        <v>112.46070540420115</v>
      </c>
      <c r="AC248" s="23">
        <f ca="1">IF(AB248="","",_xll.RiskUniform($AJ$4,$AK$4)+$AJ$11)</f>
        <v>1517.9147122563597</v>
      </c>
      <c r="AD248" s="23" t="str">
        <f t="shared" si="54"/>
        <v/>
      </c>
      <c r="AE248" s="23" t="str">
        <f t="shared" si="55"/>
        <v/>
      </c>
      <c r="AF248" s="23" t="str">
        <f>IF($A248&gt;$AJ$22,"",_xll.RiskUniform($AJ$3,$AK$3))</f>
        <v/>
      </c>
      <c r="AG248" s="23" t="str">
        <f>IF(AF248="","",_xll.RiskUniform($AJ$4,$AK$4)+$AJ$12)</f>
        <v/>
      </c>
    </row>
    <row r="249" spans="1:33" x14ac:dyDescent="0.2">
      <c r="A249">
        <v>247</v>
      </c>
      <c r="B249" s="23">
        <f t="shared" ca="1" si="56"/>
        <v>127.12896197252061</v>
      </c>
      <c r="C249" s="23">
        <f t="shared" ca="1" si="57"/>
        <v>156.1897364176894</v>
      </c>
      <c r="D249" s="23">
        <f ca="1">IF(A249&gt;$AJ$15,"",_xll.RiskUniform($AJ$3,$AK$3))</f>
        <v>289.91413755668782</v>
      </c>
      <c r="E249" s="23">
        <f ca="1">IF(D249="","",_xll.RiskUniform($AJ$4,$AK$4))</f>
        <v>201.38770254024422</v>
      </c>
      <c r="F249" s="23">
        <f t="shared" ca="1" si="58"/>
        <v>382.28933297363943</v>
      </c>
      <c r="G249" s="23">
        <f t="shared" ca="1" si="59"/>
        <v>191.88767636900275</v>
      </c>
      <c r="H249" s="23">
        <f ca="1">IF(A249&gt;$AJ$16,"",_xll.RiskUniform($AJ$3,$AK$3))</f>
        <v>6.7483865710273516</v>
      </c>
      <c r="I249" s="23">
        <f ca="1">IF(H249="","",_xll.RiskUniform($AJ$4,$AK$4)+$AJ$6)</f>
        <v>427.74526817689673</v>
      </c>
      <c r="J249" s="23">
        <f t="shared" ca="1" si="60"/>
        <v>-587.85773331564269</v>
      </c>
      <c r="K249" s="23">
        <f t="shared" ca="1" si="61"/>
        <v>-464.27691709907396</v>
      </c>
      <c r="L249" s="23">
        <f ca="1">IF(A249&gt;$AJ$17,"",_xll.RiskUniform($AJ$3,$AK$3))</f>
        <v>299.11977875635728</v>
      </c>
      <c r="M249" s="23">
        <f ca="1">IF(L249="","",_xll.RiskUniform($AJ$4,$AK$4)+$AJ$7)</f>
        <v>749.08595659645471</v>
      </c>
      <c r="N249" s="23">
        <f t="shared" ca="1" si="62"/>
        <v>-992.50089076609288</v>
      </c>
      <c r="O249" s="23">
        <f t="shared" ca="1" si="63"/>
        <v>-99.326952541960779</v>
      </c>
      <c r="P249" s="23">
        <f ca="1">IF($A249&gt;$AJ$18,"",_xll.RiskUniform($AJ$3,$AK$3))</f>
        <v>279.70149149884821</v>
      </c>
      <c r="Q249" s="23">
        <f ca="1">IF(P249="","",_xll.RiskUniform($AJ$4,$AK$4)+$AJ$8)</f>
        <v>997.45870173795197</v>
      </c>
      <c r="R249" s="23">
        <f t="shared" ca="1" si="48"/>
        <v>-281.96371346118576</v>
      </c>
      <c r="S249" s="23">
        <f t="shared" ca="1" si="49"/>
        <v>-994.21703910593214</v>
      </c>
      <c r="T249" s="23">
        <f ca="1">IF($A249&gt;$AJ$19,"",_xll.RiskUniform($AJ$3,$AK$3))</f>
        <v>262.04663922110302</v>
      </c>
      <c r="U249" s="23">
        <f ca="1">IF(T249="","",_xll.RiskUniform($AJ$4,$AK$4)+$AJ$9)</f>
        <v>1033.4268510917395</v>
      </c>
      <c r="V249" s="23">
        <f t="shared" ca="1" si="50"/>
        <v>405.79169797528994</v>
      </c>
      <c r="W249" s="23">
        <f t="shared" ca="1" si="51"/>
        <v>-1267.0699616275383</v>
      </c>
      <c r="X249" s="23">
        <f ca="1">IF($A249&gt;$AJ$20,"",_xll.RiskUniform($AJ$3,$AK$3))</f>
        <v>331.74796363794241</v>
      </c>
      <c r="Y249" s="23">
        <f ca="1">IF(X249="","",_xll.RiskUniform($AJ$4,$AK$4)+$AJ$10)</f>
        <v>1330.4635244171409</v>
      </c>
      <c r="Z249" s="23">
        <f t="shared" ca="1" si="52"/>
        <v>1292.8955634198314</v>
      </c>
      <c r="AA249" s="23">
        <f t="shared" ca="1" si="53"/>
        <v>1034.088693997372</v>
      </c>
      <c r="AB249" s="23">
        <f ca="1">IF($A249&gt;$AJ$21,"",_xll.RiskUniform($AJ$3,$AK$3))</f>
        <v>289.70115764849891</v>
      </c>
      <c r="AC249" s="23">
        <f ca="1">IF(AB249="","",_xll.RiskUniform($AJ$4,$AK$4)+$AJ$11)</f>
        <v>1655.5719147665782</v>
      </c>
      <c r="AD249" s="23" t="str">
        <f t="shared" si="54"/>
        <v/>
      </c>
      <c r="AE249" s="23" t="str">
        <f t="shared" si="55"/>
        <v/>
      </c>
      <c r="AF249" s="23" t="str">
        <f>IF($A249&gt;$AJ$22,"",_xll.RiskUniform($AJ$3,$AK$3))</f>
        <v/>
      </c>
      <c r="AG249" s="23" t="str">
        <f>IF(AF249="","",_xll.RiskUniform($AJ$4,$AK$4)+$AJ$12)</f>
        <v/>
      </c>
    </row>
    <row r="250" spans="1:33" x14ac:dyDescent="0.2">
      <c r="A250">
        <v>248</v>
      </c>
      <c r="B250" s="23">
        <f t="shared" ca="1" si="56"/>
        <v>3.0158245927420664</v>
      </c>
      <c r="C250" s="23">
        <f t="shared" ca="1" si="57"/>
        <v>-8.1649103435195549</v>
      </c>
      <c r="D250" s="23">
        <f ca="1">IF(A250&gt;$AJ$15,"",_xll.RiskUniform($AJ$3,$AK$3))</f>
        <v>338.07503071821776</v>
      </c>
      <c r="E250" s="23">
        <f ca="1">IF(D250="","",_xll.RiskUniform($AJ$4,$AK$4))</f>
        <v>8.7040771418858913</v>
      </c>
      <c r="F250" s="23">
        <f t="shared" ca="1" si="58"/>
        <v>308.59779830676905</v>
      </c>
      <c r="G250" s="23">
        <f t="shared" ca="1" si="59"/>
        <v>-13.385202149579865</v>
      </c>
      <c r="H250" s="23">
        <f ca="1">IF(A250&gt;$AJ$16,"",_xll.RiskUniform($AJ$3,$AK$3))</f>
        <v>6.2398382136296915</v>
      </c>
      <c r="I250" s="23">
        <f ca="1">IF(H250="","",_xll.RiskUniform($AJ$4,$AK$4)+$AJ$6)</f>
        <v>308.88794854505159</v>
      </c>
      <c r="J250" s="23">
        <f t="shared" ca="1" si="60"/>
        <v>503.01782380779423</v>
      </c>
      <c r="K250" s="23">
        <f t="shared" ca="1" si="61"/>
        <v>479.89027950315739</v>
      </c>
      <c r="L250" s="23">
        <f ca="1">IF(A250&gt;$AJ$17,"",_xll.RiskUniform($AJ$3,$AK$3))</f>
        <v>283.50521161571805</v>
      </c>
      <c r="M250" s="23">
        <f ca="1">IF(L250="","",_xll.RiskUniform($AJ$4,$AK$4)+$AJ$7)</f>
        <v>695.21335676894728</v>
      </c>
      <c r="N250" s="23">
        <f t="shared" ca="1" si="62"/>
        <v>-163.52277358731183</v>
      </c>
      <c r="O250" s="23">
        <f t="shared" ca="1" si="63"/>
        <v>-850.58278153340018</v>
      </c>
      <c r="P250" s="23">
        <f ca="1">IF($A250&gt;$AJ$18,"",_xll.RiskUniform($AJ$3,$AK$3))</f>
        <v>306.11535307489504</v>
      </c>
      <c r="Q250" s="23">
        <f ca="1">IF(P250="","",_xll.RiskUniform($AJ$4,$AK$4)+$AJ$8)</f>
        <v>866.1586261896739</v>
      </c>
      <c r="R250" s="23">
        <f t="shared" ca="1" si="48"/>
        <v>1014.0615485809934</v>
      </c>
      <c r="S250" s="23">
        <f t="shared" ca="1" si="49"/>
        <v>470.66151087768469</v>
      </c>
      <c r="T250" s="23">
        <f ca="1">IF($A250&gt;$AJ$19,"",_xll.RiskUniform($AJ$3,$AK$3))</f>
        <v>157.51417894392844</v>
      </c>
      <c r="U250" s="23">
        <f ca="1">IF(T250="","",_xll.RiskUniform($AJ$4,$AK$4)+$AJ$9)</f>
        <v>1117.9638107435085</v>
      </c>
      <c r="V250" s="23">
        <f t="shared" ca="1" si="50"/>
        <v>-341.31538450081183</v>
      </c>
      <c r="W250" s="23">
        <f t="shared" ca="1" si="51"/>
        <v>-1324.9590691943065</v>
      </c>
      <c r="X250" s="23">
        <f ca="1">IF($A250&gt;$AJ$20,"",_xll.RiskUniform($AJ$3,$AK$3))</f>
        <v>255.78767835703516</v>
      </c>
      <c r="Y250" s="23">
        <f ca="1">IF(X250="","",_xll.RiskUniform($AJ$4,$AK$4)+$AJ$10)</f>
        <v>1368.215160980604</v>
      </c>
      <c r="Z250" s="23">
        <f t="shared" ca="1" si="52"/>
        <v>-900.60492206449339</v>
      </c>
      <c r="AA250" s="23">
        <f t="shared" ca="1" si="53"/>
        <v>-1242.3296119196636</v>
      </c>
      <c r="AB250" s="23">
        <f ca="1">IF($A250&gt;$AJ$21,"",_xll.RiskUniform($AJ$3,$AK$3))</f>
        <v>230.27979619205405</v>
      </c>
      <c r="AC250" s="23">
        <f ca="1">IF(AB250="","",_xll.RiskUniform($AJ$4,$AK$4)+$AJ$11)</f>
        <v>1534.4289134069568</v>
      </c>
      <c r="AD250" s="23" t="str">
        <f t="shared" si="54"/>
        <v/>
      </c>
      <c r="AE250" s="23" t="str">
        <f t="shared" si="55"/>
        <v/>
      </c>
      <c r="AF250" s="23" t="str">
        <f>IF($A250&gt;$AJ$22,"",_xll.RiskUniform($AJ$3,$AK$3))</f>
        <v/>
      </c>
      <c r="AG250" s="23" t="str">
        <f>IF(AF250="","",_xll.RiskUniform($AJ$4,$AK$4)+$AJ$12)</f>
        <v/>
      </c>
    </row>
    <row r="251" spans="1:33" x14ac:dyDescent="0.2">
      <c r="A251">
        <v>249</v>
      </c>
      <c r="B251" s="23">
        <f t="shared" ca="1" si="56"/>
        <v>-55.294876674831137</v>
      </c>
      <c r="C251" s="23">
        <f t="shared" ca="1" si="57"/>
        <v>-14.992665752143255</v>
      </c>
      <c r="D251" s="23">
        <f ca="1">IF(A251&gt;$AJ$15,"",_xll.RiskUniform($AJ$3,$AK$3))</f>
        <v>103.93733185572115</v>
      </c>
      <c r="E251" s="23">
        <f ca="1">IF(D251="","",_xll.RiskUniform($AJ$4,$AK$4))</f>
        <v>57.291390390182308</v>
      </c>
      <c r="F251" s="23">
        <f t="shared" ca="1" si="58"/>
        <v>-251.23524281426938</v>
      </c>
      <c r="G251" s="23">
        <f t="shared" ca="1" si="59"/>
        <v>42.019999898802119</v>
      </c>
      <c r="H251" s="23">
        <f ca="1">IF(A251&gt;$AJ$16,"",_xll.RiskUniform($AJ$3,$AK$3))</f>
        <v>229.17054401455513</v>
      </c>
      <c r="I251" s="23">
        <f ca="1">IF(H251="","",_xll.RiskUniform($AJ$4,$AK$4)+$AJ$6)</f>
        <v>254.72500392274063</v>
      </c>
      <c r="J251" s="23">
        <f t="shared" ca="1" si="60"/>
        <v>-519.07293502556956</v>
      </c>
      <c r="K251" s="23">
        <f t="shared" ca="1" si="61"/>
        <v>381.90100985926603</v>
      </c>
      <c r="L251" s="23">
        <f ca="1">IF(A251&gt;$AJ$17,"",_xll.RiskUniform($AJ$3,$AK$3))</f>
        <v>165.87010071078851</v>
      </c>
      <c r="M251" s="23">
        <f ca="1">IF(L251="","",_xll.RiskUniform($AJ$4,$AK$4)+$AJ$7)</f>
        <v>644.42617358979635</v>
      </c>
      <c r="N251" s="23">
        <f t="shared" ca="1" si="62"/>
        <v>-95.026320027054382</v>
      </c>
      <c r="O251" s="23">
        <f t="shared" ca="1" si="63"/>
        <v>-755.42741524997086</v>
      </c>
      <c r="P251" s="23">
        <f ca="1">IF($A251&gt;$AJ$18,"",_xll.RiskUniform($AJ$3,$AK$3))</f>
        <v>281.04740829079981</v>
      </c>
      <c r="Q251" s="23">
        <f ca="1">IF(P251="","",_xll.RiskUniform($AJ$4,$AK$4)+$AJ$8)</f>
        <v>761.38070714271191</v>
      </c>
      <c r="R251" s="23">
        <f t="shared" ca="1" si="48"/>
        <v>375.51280847215082</v>
      </c>
      <c r="S251" s="23">
        <f t="shared" ca="1" si="49"/>
        <v>1072.0755438190254</v>
      </c>
      <c r="T251" s="23">
        <f ca="1">IF($A251&gt;$AJ$19,"",_xll.RiskUniform($AJ$3,$AK$3))</f>
        <v>227.42855462076818</v>
      </c>
      <c r="U251" s="23">
        <f ca="1">IF(T251="","",_xll.RiskUniform($AJ$4,$AK$4)+$AJ$9)</f>
        <v>1135.9383086160537</v>
      </c>
      <c r="V251" s="23">
        <f t="shared" ca="1" si="50"/>
        <v>-1086.0104130913357</v>
      </c>
      <c r="W251" s="23">
        <f t="shared" ca="1" si="51"/>
        <v>-718.68469096702756</v>
      </c>
      <c r="X251" s="23">
        <f ca="1">IF($A251&gt;$AJ$20,"",_xll.RiskUniform($AJ$3,$AK$3))</f>
        <v>22.575750682525431</v>
      </c>
      <c r="Y251" s="23">
        <f ca="1">IF(X251="","",_xll.RiskUniform($AJ$4,$AK$4)+$AJ$10)</f>
        <v>1302.2773523229166</v>
      </c>
      <c r="Z251" s="23">
        <f t="shared" ca="1" si="52"/>
        <v>-927.61630516908531</v>
      </c>
      <c r="AA251" s="23">
        <f t="shared" ca="1" si="53"/>
        <v>-1362.315763235044</v>
      </c>
      <c r="AB251" s="23">
        <f ca="1">IF($A251&gt;$AJ$21,"",_xll.RiskUniform($AJ$3,$AK$3))</f>
        <v>186.32696328673586</v>
      </c>
      <c r="AC251" s="23">
        <f ca="1">IF(AB251="","",_xll.RiskUniform($AJ$4,$AK$4)+$AJ$11)</f>
        <v>1648.1432730118538</v>
      </c>
      <c r="AD251" s="23" t="str">
        <f t="shared" si="54"/>
        <v/>
      </c>
      <c r="AE251" s="23" t="str">
        <f t="shared" si="55"/>
        <v/>
      </c>
      <c r="AF251" s="23" t="str">
        <f>IF($A251&gt;$AJ$22,"",_xll.RiskUniform($AJ$3,$AK$3))</f>
        <v/>
      </c>
      <c r="AG251" s="23" t="str">
        <f>IF(AF251="","",_xll.RiskUniform($AJ$4,$AK$4)+$AJ$12)</f>
        <v/>
      </c>
    </row>
    <row r="252" spans="1:33" x14ac:dyDescent="0.2">
      <c r="A252">
        <v>250</v>
      </c>
      <c r="B252" s="23">
        <f t="shared" ca="1" si="56"/>
        <v>28.592856313363335</v>
      </c>
      <c r="C252" s="23">
        <f t="shared" ca="1" si="57"/>
        <v>47.473299945635631</v>
      </c>
      <c r="D252" s="23">
        <f ca="1">IF(A252&gt;$AJ$15,"",_xll.RiskUniform($AJ$3,$AK$3))</f>
        <v>283.77203101546547</v>
      </c>
      <c r="E252" s="23">
        <f ca="1">IF(D252="","",_xll.RiskUniform($AJ$4,$AK$4))</f>
        <v>55.419000711713757</v>
      </c>
      <c r="F252" s="23">
        <f t="shared" ca="1" si="58"/>
        <v>66.863898240667226</v>
      </c>
      <c r="G252" s="23">
        <f t="shared" ca="1" si="59"/>
        <v>-408.89009275174169</v>
      </c>
      <c r="H252" s="23">
        <f ca="1">IF(A252&gt;$AJ$16,"",_xll.RiskUniform($AJ$3,$AK$3))</f>
        <v>17.440850314193561</v>
      </c>
      <c r="I252" s="23">
        <f ca="1">IF(H252="","",_xll.RiskUniform($AJ$4,$AK$4)+$AJ$6)</f>
        <v>414.32099734199596</v>
      </c>
      <c r="J252" s="23">
        <f t="shared" ca="1" si="60"/>
        <v>-673.57900927651258</v>
      </c>
      <c r="K252" s="23">
        <f t="shared" ca="1" si="61"/>
        <v>-53.786329186802334</v>
      </c>
      <c r="L252" s="23">
        <f ca="1">IF(A252&gt;$AJ$17,"",_xll.RiskUniform($AJ$3,$AK$3))</f>
        <v>91.185869433956753</v>
      </c>
      <c r="M252" s="23">
        <f ca="1">IF(L252="","",_xll.RiskUniform($AJ$4,$AK$4)+$AJ$7)</f>
        <v>675.72305787602022</v>
      </c>
      <c r="N252" s="23">
        <f t="shared" ca="1" si="62"/>
        <v>-793.20173164379651</v>
      </c>
      <c r="O252" s="23">
        <f t="shared" ca="1" si="63"/>
        <v>-1.5298025989560924</v>
      </c>
      <c r="P252" s="23">
        <f ca="1">IF($A252&gt;$AJ$18,"",_xll.RiskUniform($AJ$3,$AK$3))</f>
        <v>235.62137765937879</v>
      </c>
      <c r="Q252" s="23">
        <f ca="1">IF(P252="","",_xll.RiskUniform($AJ$4,$AK$4)+$AJ$8)</f>
        <v>793.2032068636064</v>
      </c>
      <c r="R252" s="23">
        <f t="shared" ca="1" si="48"/>
        <v>491.47589102762032</v>
      </c>
      <c r="S252" s="23">
        <f t="shared" ca="1" si="49"/>
        <v>1007.5882966893522</v>
      </c>
      <c r="T252" s="23">
        <f ca="1">IF($A252&gt;$AJ$19,"",_xll.RiskUniform($AJ$3,$AK$3))</f>
        <v>51.382459311181051</v>
      </c>
      <c r="U252" s="23">
        <f ca="1">IF(T252="","",_xll.RiskUniform($AJ$4,$AK$4)+$AJ$9)</f>
        <v>1121.0632127970052</v>
      </c>
      <c r="V252" s="23">
        <f t="shared" ca="1" si="50"/>
        <v>-1365.1409741304249</v>
      </c>
      <c r="W252" s="23">
        <f t="shared" ca="1" si="51"/>
        <v>-135.81906293811753</v>
      </c>
      <c r="X252" s="23">
        <f ca="1">IF($A252&gt;$AJ$20,"",_xll.RiskUniform($AJ$3,$AK$3))</f>
        <v>298.55046662886156</v>
      </c>
      <c r="Y252" s="23">
        <f ca="1">IF(X252="","",_xll.RiskUniform($AJ$4,$AK$4)+$AJ$10)</f>
        <v>1371.8807153346654</v>
      </c>
      <c r="Z252" s="23">
        <f t="shared" ca="1" si="52"/>
        <v>-1119.8952969418904</v>
      </c>
      <c r="AA252" s="23">
        <f t="shared" ca="1" si="53"/>
        <v>1291.4085434889068</v>
      </c>
      <c r="AB252" s="23">
        <f ca="1">IF($A252&gt;$AJ$21,"",_xll.RiskUniform($AJ$3,$AK$3))</f>
        <v>115.38252077031757</v>
      </c>
      <c r="AC252" s="23">
        <f ca="1">IF(AB252="","",_xll.RiskUniform($AJ$4,$AK$4)+$AJ$11)</f>
        <v>1709.357043542602</v>
      </c>
      <c r="AD252" s="23" t="str">
        <f t="shared" si="54"/>
        <v/>
      </c>
      <c r="AE252" s="23" t="str">
        <f t="shared" si="55"/>
        <v/>
      </c>
      <c r="AF252" s="23" t="str">
        <f>IF($A252&gt;$AJ$22,"",_xll.RiskUniform($AJ$3,$AK$3))</f>
        <v/>
      </c>
      <c r="AG252" s="23" t="str">
        <f>IF(AF252="","",_xll.RiskUniform($AJ$4,$AK$4)+$AJ$12)</f>
        <v/>
      </c>
    </row>
    <row r="253" spans="1:33" x14ac:dyDescent="0.2">
      <c r="A253">
        <v>251</v>
      </c>
      <c r="B253" s="23">
        <f t="shared" ca="1" si="56"/>
        <v>12.482835275909734</v>
      </c>
      <c r="C253" s="23">
        <f t="shared" ca="1" si="57"/>
        <v>153.68451547420332</v>
      </c>
      <c r="D253" s="23">
        <f ca="1">IF(A253&gt;$AJ$15,"",_xll.RiskUniform($AJ$3,$AK$3))</f>
        <v>315.64901583424427</v>
      </c>
      <c r="E253" s="23">
        <f ca="1">IF(D253="","",_xll.RiskUniform($AJ$4,$AK$4))</f>
        <v>154.19063354518696</v>
      </c>
      <c r="F253" s="23">
        <f t="shared" ca="1" si="58"/>
        <v>367.54831154591852</v>
      </c>
      <c r="G253" s="23">
        <f t="shared" ca="1" si="59"/>
        <v>40.654675055333854</v>
      </c>
      <c r="H253" s="23">
        <f ca="1">IF(A253&gt;$AJ$16,"",_xll.RiskUniform($AJ$3,$AK$3))</f>
        <v>245.154389594143</v>
      </c>
      <c r="I253" s="23">
        <f ca="1">IF(H253="","",_xll.RiskUniform($AJ$4,$AK$4)+$AJ$6)</f>
        <v>369.78989159265882</v>
      </c>
      <c r="J253" s="23">
        <f t="shared" ca="1" si="60"/>
        <v>23.335856439100123</v>
      </c>
      <c r="K253" s="23">
        <f t="shared" ca="1" si="61"/>
        <v>-695.13526245158334</v>
      </c>
      <c r="L253" s="23">
        <f ca="1">IF(A253&gt;$AJ$17,"",_xll.RiskUniform($AJ$3,$AK$3))</f>
        <v>230.94061767492812</v>
      </c>
      <c r="M253" s="23">
        <f ca="1">IF(L253="","",_xll.RiskUniform($AJ$4,$AK$4)+$AJ$7)</f>
        <v>695.52684728871384</v>
      </c>
      <c r="N253" s="23">
        <f t="shared" ca="1" si="62"/>
        <v>922.65926933033825</v>
      </c>
      <c r="O253" s="23">
        <f t="shared" ca="1" si="63"/>
        <v>-179.83534251076111</v>
      </c>
      <c r="P253" s="23">
        <f ca="1">IF($A253&gt;$AJ$18,"",_xll.RiskUniform($AJ$3,$AK$3))</f>
        <v>112.90483913978399</v>
      </c>
      <c r="Q253" s="23">
        <f ca="1">IF(P253="","",_xll.RiskUniform($AJ$4,$AK$4)+$AJ$8)</f>
        <v>940.0217432044625</v>
      </c>
      <c r="R253" s="23">
        <f t="shared" ca="1" si="48"/>
        <v>-641.21585137675459</v>
      </c>
      <c r="S253" s="23">
        <f t="shared" ca="1" si="49"/>
        <v>-783.98418223654414</v>
      </c>
      <c r="T253" s="23">
        <f ca="1">IF($A253&gt;$AJ$19,"",_xll.RiskUniform($AJ$3,$AK$3))</f>
        <v>186.2392058900079</v>
      </c>
      <c r="U253" s="23">
        <f ca="1">IF(T253="","",_xll.RiskUniform($AJ$4,$AK$4)+$AJ$9)</f>
        <v>1012.8124041765676</v>
      </c>
      <c r="V253" s="23">
        <f t="shared" ca="1" si="50"/>
        <v>-79.394992709105424</v>
      </c>
      <c r="W253" s="23">
        <f t="shared" ca="1" si="51"/>
        <v>-1359.712584802631</v>
      </c>
      <c r="X253" s="23">
        <f ca="1">IF($A253&gt;$AJ$20,"",_xll.RiskUniform($AJ$3,$AK$3))</f>
        <v>149.16732626051433</v>
      </c>
      <c r="Y253" s="23">
        <f ca="1">IF(X253="","",_xll.RiskUniform($AJ$4,$AK$4)+$AJ$10)</f>
        <v>1362.0285893247362</v>
      </c>
      <c r="Z253" s="23">
        <f t="shared" ca="1" si="52"/>
        <v>-597.12321416342422</v>
      </c>
      <c r="AA253" s="23">
        <f t="shared" ca="1" si="53"/>
        <v>1432.9524510022964</v>
      </c>
      <c r="AB253" s="23">
        <f ca="1">IF($A253&gt;$AJ$21,"",_xll.RiskUniform($AJ$3,$AK$3))</f>
        <v>20.815178862475463</v>
      </c>
      <c r="AC253" s="23">
        <f ca="1">IF(AB253="","",_xll.RiskUniform($AJ$4,$AK$4)+$AJ$11)</f>
        <v>1552.3881150428676</v>
      </c>
      <c r="AD253" s="23" t="str">
        <f t="shared" si="54"/>
        <v/>
      </c>
      <c r="AE253" s="23" t="str">
        <f t="shared" si="55"/>
        <v/>
      </c>
      <c r="AF253" s="23" t="str">
        <f>IF($A253&gt;$AJ$22,"",_xll.RiskUniform($AJ$3,$AK$3))</f>
        <v/>
      </c>
      <c r="AG253" s="23" t="str">
        <f>IF(AF253="","",_xll.RiskUniform($AJ$4,$AK$4)+$AJ$12)</f>
        <v/>
      </c>
    </row>
    <row r="254" spans="1:33" x14ac:dyDescent="0.2">
      <c r="A254">
        <v>252</v>
      </c>
      <c r="B254" s="23">
        <f t="shared" ca="1" si="56"/>
        <v>-9.0326907927576165</v>
      </c>
      <c r="C254" s="23">
        <f t="shared" ca="1" si="57"/>
        <v>-101.47126395164413</v>
      </c>
      <c r="D254" s="23">
        <f ca="1">IF(A254&gt;$AJ$15,"",_xll.RiskUniform($AJ$3,$AK$3))</f>
        <v>287.36694458851053</v>
      </c>
      <c r="E254" s="23">
        <f ca="1">IF(D254="","",_xll.RiskUniform($AJ$4,$AK$4))</f>
        <v>101.87250321309378</v>
      </c>
      <c r="F254" s="23">
        <f t="shared" ca="1" si="58"/>
        <v>-259.97030871163651</v>
      </c>
      <c r="G254" s="23">
        <f t="shared" ca="1" si="59"/>
        <v>-5.7120796619740037</v>
      </c>
      <c r="H254" s="23">
        <f ca="1">IF(A254&gt;$AJ$16,"",_xll.RiskUniform($AJ$3,$AK$3))</f>
        <v>311.03964121690143</v>
      </c>
      <c r="I254" s="23">
        <f ca="1">IF(H254="","",_xll.RiskUniform($AJ$4,$AK$4)+$AJ$6)</f>
        <v>260.03305417905688</v>
      </c>
      <c r="J254" s="23">
        <f t="shared" ca="1" si="60"/>
        <v>-593.13174780850227</v>
      </c>
      <c r="K254" s="23">
        <f t="shared" ca="1" si="61"/>
        <v>264.17484437816813</v>
      </c>
      <c r="L254" s="23">
        <f ca="1">IF(A254&gt;$AJ$17,"",_xll.RiskUniform($AJ$3,$AK$3))</f>
        <v>46.704876311204252</v>
      </c>
      <c r="M254" s="23">
        <f ca="1">IF(L254="","",_xll.RiskUniform($AJ$4,$AK$4)+$AJ$7)</f>
        <v>649.30240925211274</v>
      </c>
      <c r="N254" s="23">
        <f t="shared" ca="1" si="62"/>
        <v>-912.41988871673686</v>
      </c>
      <c r="O254" s="23">
        <f t="shared" ca="1" si="63"/>
        <v>-60.494892911033446</v>
      </c>
      <c r="P254" s="23">
        <f ca="1">IF($A254&gt;$AJ$18,"",_xll.RiskUniform($AJ$3,$AK$3))</f>
        <v>279.66795086705753</v>
      </c>
      <c r="Q254" s="23">
        <f ca="1">IF(P254="","",_xll.RiskUniform($AJ$4,$AK$4)+$AJ$8)</f>
        <v>914.42314351408447</v>
      </c>
      <c r="R254" s="23">
        <f t="shared" ca="1" si="48"/>
        <v>993.97622451894961</v>
      </c>
      <c r="S254" s="23">
        <f t="shared" ca="1" si="49"/>
        <v>-702.86910039081192</v>
      </c>
      <c r="T254" s="23">
        <f ca="1">IF($A254&gt;$AJ$19,"",_xll.RiskUniform($AJ$3,$AK$3))</f>
        <v>55.933173453671429</v>
      </c>
      <c r="U254" s="23">
        <f ca="1">IF(T254="","",_xll.RiskUniform($AJ$4,$AK$4)+$AJ$9)</f>
        <v>1217.3798532886663</v>
      </c>
      <c r="V254" s="23">
        <f t="shared" ca="1" si="50"/>
        <v>-1323.4904101796676</v>
      </c>
      <c r="W254" s="23">
        <f t="shared" ca="1" si="51"/>
        <v>578.19629932836733</v>
      </c>
      <c r="X254" s="23">
        <f ca="1">IF($A254&gt;$AJ$20,"",_xll.RiskUniform($AJ$3,$AK$3))</f>
        <v>27.862450418647214</v>
      </c>
      <c r="Y254" s="23">
        <f ca="1">IF(X254="","",_xll.RiskUniform($AJ$4,$AK$4)+$AJ$10)</f>
        <v>1444.2776140322067</v>
      </c>
      <c r="Z254" s="23">
        <f t="shared" ca="1" si="52"/>
        <v>-1624.9192952338858</v>
      </c>
      <c r="AA254" s="23">
        <f t="shared" ca="1" si="53"/>
        <v>88.175539620989255</v>
      </c>
      <c r="AB254" s="23">
        <f ca="1">IF($A254&gt;$AJ$21,"",_xll.RiskUniform($AJ$3,$AK$3))</f>
        <v>78.485604943539641</v>
      </c>
      <c r="AC254" s="23">
        <f ca="1">IF(AB254="","",_xll.RiskUniform($AJ$4,$AK$4)+$AJ$11)</f>
        <v>1627.3099403035799</v>
      </c>
      <c r="AD254" s="23" t="str">
        <f t="shared" si="54"/>
        <v/>
      </c>
      <c r="AE254" s="23" t="str">
        <f t="shared" si="55"/>
        <v/>
      </c>
      <c r="AF254" s="23" t="str">
        <f>IF($A254&gt;$AJ$22,"",_xll.RiskUniform($AJ$3,$AK$3))</f>
        <v/>
      </c>
      <c r="AG254" s="23" t="str">
        <f>IF(AF254="","",_xll.RiskUniform($AJ$4,$AK$4)+$AJ$12)</f>
        <v/>
      </c>
    </row>
    <row r="255" spans="1:33" x14ac:dyDescent="0.2">
      <c r="A255">
        <v>253</v>
      </c>
      <c r="B255" s="23">
        <f t="shared" ca="1" si="56"/>
        <v>-166.16867196146353</v>
      </c>
      <c r="C255" s="23">
        <f t="shared" ca="1" si="57"/>
        <v>17.467949188586172</v>
      </c>
      <c r="D255" s="23">
        <f ca="1">IF(A255&gt;$AJ$15,"",_xll.RiskUniform($AJ$3,$AK$3))</f>
        <v>103.56782044479237</v>
      </c>
      <c r="E255" s="23">
        <f ca="1">IF(D255="","",_xll.RiskUniform($AJ$4,$AK$4))</f>
        <v>167.08428050026581</v>
      </c>
      <c r="F255" s="23">
        <f t="shared" ca="1" si="58"/>
        <v>-348.28450746949676</v>
      </c>
      <c r="G255" s="23">
        <f t="shared" ca="1" si="59"/>
        <v>-146.81680758862035</v>
      </c>
      <c r="H255" s="23">
        <f ca="1">IF(A255&gt;$AJ$16,"",_xll.RiskUniform($AJ$3,$AK$3))</f>
        <v>254.86794362221636</v>
      </c>
      <c r="I255" s="23">
        <f ca="1">IF(H255="","",_xll.RiskUniform($AJ$4,$AK$4)+$AJ$6)</f>
        <v>377.9646453489849</v>
      </c>
      <c r="J255" s="23">
        <f t="shared" ca="1" si="60"/>
        <v>-143.66832214329855</v>
      </c>
      <c r="K255" s="23">
        <f t="shared" ca="1" si="61"/>
        <v>-581.36667011093652</v>
      </c>
      <c r="L255" s="23">
        <f ca="1">IF(A255&gt;$AJ$17,"",_xll.RiskUniform($AJ$3,$AK$3))</f>
        <v>73.585159509994071</v>
      </c>
      <c r="M255" s="23">
        <f ca="1">IF(L255="","",_xll.RiskUniform($AJ$4,$AK$4)+$AJ$7)</f>
        <v>598.85540149801534</v>
      </c>
      <c r="N255" s="23">
        <f t="shared" ca="1" si="62"/>
        <v>834.68246070516363</v>
      </c>
      <c r="O255" s="23">
        <f t="shared" ca="1" si="63"/>
        <v>36.301801914493453</v>
      </c>
      <c r="P255" s="23">
        <f ca="1">IF($A255&gt;$AJ$18,"",_xll.RiskUniform($AJ$3,$AK$3))</f>
        <v>213.67176480436956</v>
      </c>
      <c r="Q255" s="23">
        <f ca="1">IF(P255="","",_xll.RiskUniform($AJ$4,$AK$4)+$AJ$8)</f>
        <v>835.47150222557923</v>
      </c>
      <c r="R255" s="23">
        <f t="shared" ca="1" si="48"/>
        <v>216.47729088399691</v>
      </c>
      <c r="S255" s="23">
        <f t="shared" ca="1" si="49"/>
        <v>-1162.0445829987059</v>
      </c>
      <c r="T255" s="23">
        <f ca="1">IF($A255&gt;$AJ$19,"",_xll.RiskUniform($AJ$3,$AK$3))</f>
        <v>86.577976766930931</v>
      </c>
      <c r="U255" s="23">
        <f ca="1">IF(T255="","",_xll.RiskUniform($AJ$4,$AK$4)+$AJ$9)</f>
        <v>1182.036391294748</v>
      </c>
      <c r="V255" s="23">
        <f t="shared" ca="1" si="50"/>
        <v>-783.98612908967561</v>
      </c>
      <c r="W255" s="23">
        <f t="shared" ca="1" si="51"/>
        <v>1058.1397883219886</v>
      </c>
      <c r="X255" s="23">
        <f ca="1">IF($A255&gt;$AJ$20,"",_xll.RiskUniform($AJ$3,$AK$3))</f>
        <v>46.190751422622967</v>
      </c>
      <c r="Y255" s="23">
        <f ca="1">IF(X255="","",_xll.RiskUniform($AJ$4,$AK$4)+$AJ$10)</f>
        <v>1316.9259896573976</v>
      </c>
      <c r="Z255" s="23">
        <f t="shared" ca="1" si="52"/>
        <v>992.53582357894516</v>
      </c>
      <c r="AA255" s="23">
        <f t="shared" ca="1" si="53"/>
        <v>-1177.0779794483608</v>
      </c>
      <c r="AB255" s="23">
        <f ca="1">IF($A255&gt;$AJ$21,"",_xll.RiskUniform($AJ$3,$AK$3))</f>
        <v>68.244786848624258</v>
      </c>
      <c r="AC255" s="23">
        <f ca="1">IF(AB255="","",_xll.RiskUniform($AJ$4,$AK$4)+$AJ$11)</f>
        <v>1539.6882576644439</v>
      </c>
      <c r="AD255" s="23" t="str">
        <f t="shared" si="54"/>
        <v/>
      </c>
      <c r="AE255" s="23" t="str">
        <f t="shared" si="55"/>
        <v/>
      </c>
      <c r="AF255" s="23" t="str">
        <f>IF($A255&gt;$AJ$22,"",_xll.RiskUniform($AJ$3,$AK$3))</f>
        <v/>
      </c>
      <c r="AG255" s="23" t="str">
        <f>IF(AF255="","",_xll.RiskUniform($AJ$4,$AK$4)+$AJ$12)</f>
        <v/>
      </c>
    </row>
    <row r="256" spans="1:33" x14ac:dyDescent="0.2">
      <c r="A256">
        <v>254</v>
      </c>
      <c r="B256" s="23">
        <f t="shared" ca="1" si="56"/>
        <v>-75.57534415979454</v>
      </c>
      <c r="C256" s="23">
        <f t="shared" ca="1" si="57"/>
        <v>-146.21450728081314</v>
      </c>
      <c r="D256" s="23">
        <f ca="1">IF(A256&gt;$AJ$15,"",_xll.RiskUniform($AJ$3,$AK$3))</f>
        <v>249.27955577918118</v>
      </c>
      <c r="E256" s="23">
        <f ca="1">IF(D256="","",_xll.RiskUniform($AJ$4,$AK$4))</f>
        <v>164.59135695486063</v>
      </c>
      <c r="F256" s="23">
        <f t="shared" ca="1" si="58"/>
        <v>124.68691165337951</v>
      </c>
      <c r="G256" s="23">
        <f t="shared" ca="1" si="59"/>
        <v>218.70678946785651</v>
      </c>
      <c r="H256" s="23">
        <f ca="1">IF(A256&gt;$AJ$16,"",_xll.RiskUniform($AJ$3,$AK$3))</f>
        <v>264.94642773419901</v>
      </c>
      <c r="I256" s="23">
        <f ca="1">IF(H256="","",_xll.RiskUniform($AJ$4,$AK$4)+$AJ$6)</f>
        <v>251.75282659186763</v>
      </c>
      <c r="J256" s="23">
        <f t="shared" ca="1" si="60"/>
        <v>-351.28380575776202</v>
      </c>
      <c r="K256" s="23">
        <f t="shared" ca="1" si="61"/>
        <v>548.96629244178268</v>
      </c>
      <c r="L256" s="23">
        <f ca="1">IF(A256&gt;$AJ$17,"",_xll.RiskUniform($AJ$3,$AK$3))</f>
        <v>303.73293367288397</v>
      </c>
      <c r="M256" s="23">
        <f ca="1">IF(L256="","",_xll.RiskUniform($AJ$4,$AK$4)+$AJ$7)</f>
        <v>651.73944366206183</v>
      </c>
      <c r="N256" s="23">
        <f t="shared" ca="1" si="62"/>
        <v>-958.62385110982711</v>
      </c>
      <c r="O256" s="23">
        <f t="shared" ca="1" si="63"/>
        <v>-272.18067838682282</v>
      </c>
      <c r="P256" s="23">
        <f ca="1">IF($A256&gt;$AJ$18,"",_xll.RiskUniform($AJ$3,$AK$3))</f>
        <v>22.26779649169827</v>
      </c>
      <c r="Q256" s="23">
        <f ca="1">IF(P256="","",_xll.RiskUniform($AJ$4,$AK$4)+$AJ$8)</f>
        <v>996.51493195222474</v>
      </c>
      <c r="R256" s="23">
        <f t="shared" ca="1" si="48"/>
        <v>1071.1968660390326</v>
      </c>
      <c r="S256" s="23">
        <f t="shared" ca="1" si="49"/>
        <v>-557.88788261129389</v>
      </c>
      <c r="T256" s="23">
        <f ca="1">IF($A256&gt;$AJ$19,"",_xll.RiskUniform($AJ$3,$AK$3))</f>
        <v>288.54636903935062</v>
      </c>
      <c r="U256" s="23">
        <f ca="1">IF(T256="","",_xll.RiskUniform($AJ$4,$AK$4)+$AJ$9)</f>
        <v>1207.7672024758569</v>
      </c>
      <c r="V256" s="23">
        <f t="shared" ca="1" si="50"/>
        <v>-1266.4986044895629</v>
      </c>
      <c r="W256" s="23">
        <f t="shared" ca="1" si="51"/>
        <v>408.47992736663144</v>
      </c>
      <c r="X256" s="23">
        <f ca="1">IF($A256&gt;$AJ$20,"",_xll.RiskUniform($AJ$3,$AK$3))</f>
        <v>2.829599170519308</v>
      </c>
      <c r="Y256" s="23">
        <f ca="1">IF(X256="","",_xll.RiskUniform($AJ$4,$AK$4)+$AJ$10)</f>
        <v>1330.7421110927012</v>
      </c>
      <c r="Z256" s="23">
        <f t="shared" ca="1" si="52"/>
        <v>-1205.9133585250238</v>
      </c>
      <c r="AA256" s="23">
        <f t="shared" ca="1" si="53"/>
        <v>-1088.2807745734408</v>
      </c>
      <c r="AB256" s="23">
        <f ca="1">IF($A256&gt;$AJ$21,"",_xll.RiskUniform($AJ$3,$AK$3))</f>
        <v>192.37132086298047</v>
      </c>
      <c r="AC256" s="23">
        <f ca="1">IF(AB256="","",_xll.RiskUniform($AJ$4,$AK$4)+$AJ$11)</f>
        <v>1624.3712853209609</v>
      </c>
      <c r="AD256" s="23" t="str">
        <f t="shared" si="54"/>
        <v/>
      </c>
      <c r="AE256" s="23" t="str">
        <f t="shared" si="55"/>
        <v/>
      </c>
      <c r="AF256" s="23" t="str">
        <f>IF($A256&gt;$AJ$22,"",_xll.RiskUniform($AJ$3,$AK$3))</f>
        <v/>
      </c>
      <c r="AG256" s="23" t="str">
        <f>IF(AF256="","",_xll.RiskUniform($AJ$4,$AK$4)+$AJ$12)</f>
        <v/>
      </c>
    </row>
    <row r="257" spans="1:33" x14ac:dyDescent="0.2">
      <c r="A257">
        <v>255</v>
      </c>
      <c r="B257" s="23">
        <f t="shared" ca="1" si="56"/>
        <v>-137.15046640898606</v>
      </c>
      <c r="C257" s="23">
        <f t="shared" ca="1" si="57"/>
        <v>136.12089051628993</v>
      </c>
      <c r="D257" s="23">
        <f ca="1">IF(A257&gt;$AJ$15,"",_xll.RiskUniform($AJ$3,$AK$3))</f>
        <v>84.041371061046945</v>
      </c>
      <c r="E257" s="23">
        <f ca="1">IF(D257="","",_xll.RiskUniform($AJ$4,$AK$4))</f>
        <v>193.2334010236072</v>
      </c>
      <c r="F257" s="23">
        <f t="shared" ca="1" si="58"/>
        <v>-53.101696401922332</v>
      </c>
      <c r="G257" s="23">
        <f t="shared" ca="1" si="59"/>
        <v>426.23055009118787</v>
      </c>
      <c r="H257" s="23">
        <f ca="1">IF(A257&gt;$AJ$16,"",_xll.RiskUniform($AJ$3,$AK$3))</f>
        <v>39.393853981383408</v>
      </c>
      <c r="I257" s="23">
        <f ca="1">IF(H257="","",_xll.RiskUniform($AJ$4,$AK$4)+$AJ$6)</f>
        <v>429.52563601233226</v>
      </c>
      <c r="J257" s="23">
        <f t="shared" ca="1" si="60"/>
        <v>-155.61200006903718</v>
      </c>
      <c r="K257" s="23">
        <f t="shared" ca="1" si="61"/>
        <v>583.05575438958112</v>
      </c>
      <c r="L257" s="23">
        <f ca="1">IF(A257&gt;$AJ$17,"",_xll.RiskUniform($AJ$3,$AK$3))</f>
        <v>165.19442559975212</v>
      </c>
      <c r="M257" s="23">
        <f ca="1">IF(L257="","",_xll.RiskUniform($AJ$4,$AK$4)+$AJ$7)</f>
        <v>603.46425519022216</v>
      </c>
      <c r="N257" s="23">
        <f t="shared" ca="1" si="62"/>
        <v>-865.0854324357839</v>
      </c>
      <c r="O257" s="23">
        <f t="shared" ca="1" si="63"/>
        <v>-234.72390129065934</v>
      </c>
      <c r="P257" s="23">
        <f ca="1">IF($A257&gt;$AJ$18,"",_xll.RiskUniform($AJ$3,$AK$3))</f>
        <v>141.63662075319303</v>
      </c>
      <c r="Q257" s="23">
        <f ca="1">IF(P257="","",_xll.RiskUniform($AJ$4,$AK$4)+$AJ$8)</f>
        <v>896.36382973082664</v>
      </c>
      <c r="R257" s="23">
        <f t="shared" ca="1" si="48"/>
        <v>391.92675265751967</v>
      </c>
      <c r="S257" s="23">
        <f t="shared" ca="1" si="49"/>
        <v>-1091.7990450413347</v>
      </c>
      <c r="T257" s="23">
        <f ca="1">IF($A257&gt;$AJ$19,"",_xll.RiskUniform($AJ$3,$AK$3))</f>
        <v>5.0570353956591996</v>
      </c>
      <c r="U257" s="23">
        <f ca="1">IF(T257="","",_xll.RiskUniform($AJ$4,$AK$4)+$AJ$9)</f>
        <v>1160.0136784546289</v>
      </c>
      <c r="V257" s="23">
        <f t="shared" ca="1" si="50"/>
        <v>-951.06608801988511</v>
      </c>
      <c r="W257" s="23">
        <f t="shared" ca="1" si="51"/>
        <v>823.87878178098526</v>
      </c>
      <c r="X257" s="23">
        <f ca="1">IF($A257&gt;$AJ$20,"",_xll.RiskUniform($AJ$3,$AK$3))</f>
        <v>253.75514155329986</v>
      </c>
      <c r="Y257" s="23">
        <f ca="1">IF(X257="","",_xll.RiskUniform($AJ$4,$AK$4)+$AJ$10)</f>
        <v>1258.2936663793425</v>
      </c>
      <c r="Z257" s="23">
        <f t="shared" ca="1" si="52"/>
        <v>1335.8598604557476</v>
      </c>
      <c r="AA257" s="23">
        <f t="shared" ca="1" si="53"/>
        <v>726.15017900966825</v>
      </c>
      <c r="AB257" s="23">
        <f ca="1">IF($A257&gt;$AJ$21,"",_xll.RiskUniform($AJ$3,$AK$3))</f>
        <v>57.046570643170298</v>
      </c>
      <c r="AC257" s="23">
        <f ca="1">IF(AB257="","",_xll.RiskUniform($AJ$4,$AK$4)+$AJ$11)</f>
        <v>1520.4656027850885</v>
      </c>
      <c r="AD257" s="23" t="str">
        <f t="shared" si="54"/>
        <v/>
      </c>
      <c r="AE257" s="23" t="str">
        <f t="shared" si="55"/>
        <v/>
      </c>
      <c r="AF257" s="23" t="str">
        <f>IF($A257&gt;$AJ$22,"",_xll.RiskUniform($AJ$3,$AK$3))</f>
        <v/>
      </c>
      <c r="AG257" s="23" t="str">
        <f>IF(AF257="","",_xll.RiskUniform($AJ$4,$AK$4)+$AJ$12)</f>
        <v/>
      </c>
    </row>
    <row r="258" spans="1:33" x14ac:dyDescent="0.2">
      <c r="A258">
        <v>256</v>
      </c>
      <c r="B258" s="23">
        <f t="shared" ca="1" si="56"/>
        <v>-29.334697722778081</v>
      </c>
      <c r="C258" s="23">
        <f t="shared" ca="1" si="57"/>
        <v>3.4025436175302644</v>
      </c>
      <c r="D258" s="23">
        <f ca="1">IF(A258&gt;$AJ$15,"",_xll.RiskUniform($AJ$3,$AK$3))</f>
        <v>266.91990115570468</v>
      </c>
      <c r="E258" s="23">
        <f ca="1">IF(D258="","",_xll.RiskUniform($AJ$4,$AK$4))</f>
        <v>29.531369652556879</v>
      </c>
      <c r="F258" s="23">
        <f t="shared" ca="1" si="58"/>
        <v>101.05421278102861</v>
      </c>
      <c r="G258" s="23">
        <f t="shared" ca="1" si="59"/>
        <v>348.6533622680567</v>
      </c>
      <c r="H258" s="23">
        <f ca="1">IF(A258&gt;$AJ$16,"",_xll.RiskUniform($AJ$3,$AK$3))</f>
        <v>120.66920595355026</v>
      </c>
      <c r="I258" s="23">
        <f ca="1">IF(H258="","",_xll.RiskUniform($AJ$4,$AK$4)+$AJ$6)</f>
        <v>363.00292139542648</v>
      </c>
      <c r="J258" s="23">
        <f t="shared" ca="1" si="60"/>
        <v>-426.35259252635075</v>
      </c>
      <c r="K258" s="23">
        <f t="shared" ca="1" si="61"/>
        <v>459.32016517471351</v>
      </c>
      <c r="L258" s="23">
        <f ca="1">IF(A258&gt;$AJ$17,"",_xll.RiskUniform($AJ$3,$AK$3))</f>
        <v>253.64640075658212</v>
      </c>
      <c r="M258" s="23">
        <f ca="1">IF(L258="","",_xll.RiskUniform($AJ$4,$AK$4)+$AJ$7)</f>
        <v>626.69892874494894</v>
      </c>
      <c r="N258" s="23">
        <f t="shared" ca="1" si="62"/>
        <v>442.64237873501452</v>
      </c>
      <c r="O258" s="23">
        <f t="shared" ca="1" si="63"/>
        <v>-858.81142267079201</v>
      </c>
      <c r="P258" s="23">
        <f ca="1">IF($A258&gt;$AJ$18,"",_xll.RiskUniform($AJ$3,$AK$3))</f>
        <v>281.64844416066705</v>
      </c>
      <c r="Q258" s="23">
        <f ca="1">IF(P258="","",_xll.RiskUniform($AJ$4,$AK$4)+$AJ$8)</f>
        <v>966.17251832269676</v>
      </c>
      <c r="R258" s="23">
        <f t="shared" ca="1" si="48"/>
        <v>-1020.8399690999005</v>
      </c>
      <c r="S258" s="23">
        <f t="shared" ca="1" si="49"/>
        <v>329.84029269957</v>
      </c>
      <c r="T258" s="23">
        <f ca="1">IF($A258&gt;$AJ$19,"",_xll.RiskUniform($AJ$3,$AK$3))</f>
        <v>21.678630000645622</v>
      </c>
      <c r="U258" s="23">
        <f ca="1">IF(T258="","",_xll.RiskUniform($AJ$4,$AK$4)+$AJ$9)</f>
        <v>1072.8042045033305</v>
      </c>
      <c r="V258" s="23">
        <f t="shared" ca="1" si="50"/>
        <v>1400.5082993657857</v>
      </c>
      <c r="W258" s="23">
        <f t="shared" ca="1" si="51"/>
        <v>267.37034794281237</v>
      </c>
      <c r="X258" s="23">
        <f ca="1">IF($A258&gt;$AJ$20,"",_xll.RiskUniform($AJ$3,$AK$3))</f>
        <v>339.4806462046659</v>
      </c>
      <c r="Y258" s="23">
        <f ca="1">IF(X258="","",_xll.RiskUniform($AJ$4,$AK$4)+$AJ$10)</f>
        <v>1425.8016690800673</v>
      </c>
      <c r="Z258" s="23">
        <f t="shared" ca="1" si="52"/>
        <v>-380.83776706937897</v>
      </c>
      <c r="AA258" s="23">
        <f t="shared" ca="1" si="53"/>
        <v>-1636.5832460340694</v>
      </c>
      <c r="AB258" s="23">
        <f ca="1">IF($A258&gt;$AJ$21,"",_xll.RiskUniform($AJ$3,$AK$3))</f>
        <v>111.29790517674283</v>
      </c>
      <c r="AC258" s="23">
        <f ca="1">IF(AB258="","",_xll.RiskUniform($AJ$4,$AK$4)+$AJ$11)</f>
        <v>1680.3101279304965</v>
      </c>
      <c r="AD258" s="23" t="str">
        <f t="shared" si="54"/>
        <v/>
      </c>
      <c r="AE258" s="23" t="str">
        <f t="shared" si="55"/>
        <v/>
      </c>
      <c r="AF258" s="23" t="str">
        <f>IF($A258&gt;$AJ$22,"",_xll.RiskUniform($AJ$3,$AK$3))</f>
        <v/>
      </c>
      <c r="AG258" s="23" t="str">
        <f>IF(AF258="","",_xll.RiskUniform($AJ$4,$AK$4)+$AJ$12)</f>
        <v/>
      </c>
    </row>
    <row r="259" spans="1:33" x14ac:dyDescent="0.2">
      <c r="A259">
        <v>257</v>
      </c>
      <c r="B259" s="23">
        <f t="shared" ca="1" si="56"/>
        <v>-36.868873402235813</v>
      </c>
      <c r="C259" s="23">
        <f t="shared" ca="1" si="57"/>
        <v>49.801227771612197</v>
      </c>
      <c r="D259" s="23">
        <f ca="1">IF(A259&gt;$AJ$15,"",_xll.RiskUniform($AJ$3,$AK$3))</f>
        <v>14.774444379697783</v>
      </c>
      <c r="E259" s="23">
        <f ca="1">IF(D259="","",_xll.RiskUniform($AJ$4,$AK$4))</f>
        <v>61.963506304195612</v>
      </c>
      <c r="F259" s="23">
        <f t="shared" ca="1" si="58"/>
        <v>185.04883568845545</v>
      </c>
      <c r="G259" s="23">
        <f t="shared" ca="1" si="59"/>
        <v>-374.25580950249679</v>
      </c>
      <c r="H259" s="23">
        <f ca="1">IF(A259&gt;$AJ$16,"",_xll.RiskUniform($AJ$3,$AK$3))</f>
        <v>5.1715825547188876</v>
      </c>
      <c r="I259" s="23">
        <f ca="1">IF(H259="","",_xll.RiskUniform($AJ$4,$AK$4)+$AJ$6)</f>
        <v>417.50506887464508</v>
      </c>
      <c r="J259" s="23">
        <f t="shared" ca="1" si="60"/>
        <v>-200.53886349345717</v>
      </c>
      <c r="K259" s="23">
        <f t="shared" ca="1" si="61"/>
        <v>685.79926037886571</v>
      </c>
      <c r="L259" s="23">
        <f ca="1">IF(A259&gt;$AJ$17,"",_xll.RiskUniform($AJ$3,$AK$3))</f>
        <v>284.59861995666051</v>
      </c>
      <c r="M259" s="23">
        <f ca="1">IF(L259="","",_xll.RiskUniform($AJ$4,$AK$4)+$AJ$7)</f>
        <v>714.51834217705471</v>
      </c>
      <c r="N259" s="23">
        <f t="shared" ca="1" si="62"/>
        <v>845.84012846090559</v>
      </c>
      <c r="O259" s="23">
        <f t="shared" ca="1" si="63"/>
        <v>-138.91029782620603</v>
      </c>
      <c r="P259" s="23">
        <f ca="1">IF($A259&gt;$AJ$18,"",_xll.RiskUniform($AJ$3,$AK$3))</f>
        <v>56.385893163614156</v>
      </c>
      <c r="Q259" s="23">
        <f ca="1">IF(P259="","",_xll.RiskUniform($AJ$4,$AK$4)+$AJ$8)</f>
        <v>857.1706911443755</v>
      </c>
      <c r="R259" s="23">
        <f t="shared" ref="R259:R322" ca="1" si="64">IF(T259="","",U259*COS(T259))</f>
        <v>-1085.4884410661816</v>
      </c>
      <c r="S259" s="23">
        <f t="shared" ref="S259:S322" ca="1" si="65">IF(T259="","",U259*SIN(T259))</f>
        <v>79.560408256344914</v>
      </c>
      <c r="T259" s="23">
        <f ca="1">IF($A259&gt;$AJ$19,"",_xll.RiskUniform($AJ$3,$AK$3))</f>
        <v>166.43124689751679</v>
      </c>
      <c r="U259" s="23">
        <f ca="1">IF(T259="","",_xll.RiskUniform($AJ$4,$AK$4)+$AJ$9)</f>
        <v>1088.4002086779501</v>
      </c>
      <c r="V259" s="23">
        <f t="shared" ref="V259:V322" ca="1" si="66">IF(X259="","",Y259*COS(X259))</f>
        <v>-1128.0608241555249</v>
      </c>
      <c r="W259" s="23">
        <f t="shared" ref="W259:W322" ca="1" si="67">IF(X259="","",Y259*SIN(X259))</f>
        <v>-565.72261638892701</v>
      </c>
      <c r="X259" s="23">
        <f ca="1">IF($A259&gt;$AJ$20,"",_xll.RiskUniform($AJ$3,$AK$3))</f>
        <v>179.5356282235702</v>
      </c>
      <c r="Y259" s="23">
        <f ca="1">IF(X259="","",_xll.RiskUniform($AJ$4,$AK$4)+$AJ$10)</f>
        <v>1261.9680272052756</v>
      </c>
      <c r="Z259" s="23">
        <f t="shared" ref="Z259:Z322" ca="1" si="68">IF(AB259="","",AC259*COS(AB259))</f>
        <v>592.57180364372834</v>
      </c>
      <c r="AA259" s="23">
        <f t="shared" ref="AA259:AA322" ca="1" si="69">IF(AB259="","",AC259*SIN(AB259))</f>
        <v>1455.2694552676226</v>
      </c>
      <c r="AB259" s="23">
        <f ca="1">IF($A259&gt;$AJ$21,"",_xll.RiskUniform($AJ$3,$AK$3))</f>
        <v>353.04248391031945</v>
      </c>
      <c r="AC259" s="23">
        <f ca="1">IF(AB259="","",_xll.RiskUniform($AJ$4,$AK$4)+$AJ$11)</f>
        <v>1571.2894481630378</v>
      </c>
      <c r="AD259" s="23" t="str">
        <f t="shared" ref="AD259:AD307" si="70">IF(AF259="","",AG259*COS(AF259))</f>
        <v/>
      </c>
      <c r="AE259" s="23" t="str">
        <f t="shared" ref="AE259:AE307" si="71">IF(AF259="","",AG259*SIN(AF259))</f>
        <v/>
      </c>
      <c r="AF259" s="23" t="str">
        <f>IF($A259&gt;$AJ$22,"",_xll.RiskUniform($AJ$3,$AK$3))</f>
        <v/>
      </c>
      <c r="AG259" s="23" t="str">
        <f>IF(AF259="","",_xll.RiskUniform($AJ$4,$AK$4)+$AJ$12)</f>
        <v/>
      </c>
    </row>
    <row r="260" spans="1:33" x14ac:dyDescent="0.2">
      <c r="A260">
        <v>258</v>
      </c>
      <c r="B260" s="23">
        <f t="shared" ref="B260:B323" ca="1" si="72">IF(D260="","",E260*COS(D260))</f>
        <v>-110.09460637107523</v>
      </c>
      <c r="C260" s="23">
        <f t="shared" ref="C260:C323" ca="1" si="73">IF(D260="","",E260*SIN(D260))</f>
        <v>7.5143421210686387</v>
      </c>
      <c r="D260" s="23">
        <f ca="1">IF(A260&gt;$AJ$15,"",_xll.RiskUniform($AJ$3,$AK$3))</f>
        <v>21.923000767947045</v>
      </c>
      <c r="E260" s="23">
        <f ca="1">IF(D260="","",_xll.RiskUniform($AJ$4,$AK$4))</f>
        <v>110.35074847736405</v>
      </c>
      <c r="F260" s="23">
        <f t="shared" ref="F260:F323" ca="1" si="74">IF(H260="","",I260*COS(H260))</f>
        <v>-208.77124959038019</v>
      </c>
      <c r="G260" s="23">
        <f t="shared" ref="G260:G323" ca="1" si="75">IF(H260="","",I260*SIN(H260))</f>
        <v>358.37858790687272</v>
      </c>
      <c r="H260" s="23">
        <f ca="1">IF(A260&gt;$AJ$16,"",_xll.RiskUniform($AJ$3,$AK$3))</f>
        <v>234.57613790897378</v>
      </c>
      <c r="I260" s="23">
        <f ca="1">IF(H260="","",_xll.RiskUniform($AJ$4,$AK$4)+$AJ$6)</f>
        <v>414.75371839882632</v>
      </c>
      <c r="J260" s="23">
        <f t="shared" ref="J260:J323" ca="1" si="76">IF(L260="","",M260*COS(L260))</f>
        <v>-254.30150816662771</v>
      </c>
      <c r="K260" s="23">
        <f t="shared" ref="K260:K323" ca="1" si="77">IF(L260="","",M260*SIN(L260))</f>
        <v>565.85804524035302</v>
      </c>
      <c r="L260" s="23">
        <f ca="1">IF(A260&gt;$AJ$17,"",_xll.RiskUniform($AJ$3,$AK$3))</f>
        <v>140.22323514662543</v>
      </c>
      <c r="M260" s="23">
        <f ca="1">IF(L260="","",_xll.RiskUniform($AJ$4,$AK$4)+$AJ$7)</f>
        <v>620.37455171779482</v>
      </c>
      <c r="N260" s="23">
        <f t="shared" ref="N260:N323" ca="1" si="78">IF(P260="","",Q260*COS(P260))</f>
        <v>-48.181776118193334</v>
      </c>
      <c r="O260" s="23">
        <f t="shared" ref="O260:O323" ca="1" si="79">IF(P260="","",Q260*SIN(P260))</f>
        <v>879.79242720587013</v>
      </c>
      <c r="P260" s="23">
        <f ca="1">IF($A260&gt;$AJ$18,"",_xll.RiskUniform($AJ$3,$AK$3))</f>
        <v>164.98832459764716</v>
      </c>
      <c r="Q260" s="23">
        <f ca="1">IF(P260="","",_xll.RiskUniform($AJ$4,$AK$4)+$AJ$8)</f>
        <v>881.11077539586358</v>
      </c>
      <c r="R260" s="23">
        <f t="shared" ca="1" si="64"/>
        <v>959.20807177863355</v>
      </c>
      <c r="S260" s="23">
        <f t="shared" ca="1" si="65"/>
        <v>-386.30145969227851</v>
      </c>
      <c r="T260" s="23">
        <f ca="1">IF($A260&gt;$AJ$19,"",_xll.RiskUniform($AJ$3,$AK$3))</f>
        <v>282.36048158057264</v>
      </c>
      <c r="U260" s="23">
        <f ca="1">IF(T260="","",_xll.RiskUniform($AJ$4,$AK$4)+$AJ$9)</f>
        <v>1034.0739541859032</v>
      </c>
      <c r="V260" s="23">
        <f t="shared" ca="1" si="66"/>
        <v>-942.02137884420085</v>
      </c>
      <c r="W260" s="23">
        <f t="shared" ca="1" si="67"/>
        <v>-1141.4303676456755</v>
      </c>
      <c r="X260" s="23">
        <f ca="1">IF($A260&gt;$AJ$20,"",_xll.RiskUniform($AJ$3,$AK$3))</f>
        <v>343.31441761972746</v>
      </c>
      <c r="Y260" s="23">
        <f ca="1">IF(X260="","",_xll.RiskUniform($AJ$4,$AK$4)+$AJ$10)</f>
        <v>1479.9552568855827</v>
      </c>
      <c r="Z260" s="23">
        <f t="shared" ca="1" si="68"/>
        <v>474.96358797913132</v>
      </c>
      <c r="AA260" s="23">
        <f t="shared" ca="1" si="69"/>
        <v>-1495.8137698967043</v>
      </c>
      <c r="AB260" s="23">
        <f ca="1">IF($A260&gt;$AJ$21,"",_xll.RiskUniform($AJ$3,$AK$3))</f>
        <v>30.15258967298417</v>
      </c>
      <c r="AC260" s="23">
        <f ca="1">IF(AB260="","",_xll.RiskUniform($AJ$4,$AK$4)+$AJ$11)</f>
        <v>1569.4104766180837</v>
      </c>
      <c r="AD260" s="23" t="str">
        <f t="shared" si="70"/>
        <v/>
      </c>
      <c r="AE260" s="23" t="str">
        <f t="shared" si="71"/>
        <v/>
      </c>
      <c r="AF260" s="23" t="str">
        <f>IF($A260&gt;$AJ$22,"",_xll.RiskUniform($AJ$3,$AK$3))</f>
        <v/>
      </c>
      <c r="AG260" s="23" t="str">
        <f>IF(AF260="","",_xll.RiskUniform($AJ$4,$AK$4)+$AJ$12)</f>
        <v/>
      </c>
    </row>
    <row r="261" spans="1:33" x14ac:dyDescent="0.2">
      <c r="A261">
        <v>259</v>
      </c>
      <c r="B261" s="23">
        <f t="shared" ca="1" si="72"/>
        <v>-24.028182296998381</v>
      </c>
      <c r="C261" s="23">
        <f t="shared" ca="1" si="73"/>
        <v>85.671548830093926</v>
      </c>
      <c r="D261" s="23">
        <f ca="1">IF(A261&gt;$AJ$15,"",_xll.RiskUniform($AJ$3,$AK$3))</f>
        <v>334.85306082193028</v>
      </c>
      <c r="E261" s="23">
        <f ca="1">IF(D261="","",_xll.RiskUniform($AJ$4,$AK$4))</f>
        <v>88.97734443916022</v>
      </c>
      <c r="F261" s="23">
        <f t="shared" ca="1" si="74"/>
        <v>233.49152216395444</v>
      </c>
      <c r="G261" s="23">
        <f t="shared" ca="1" si="75"/>
        <v>105.58072930946462</v>
      </c>
      <c r="H261" s="23">
        <f ca="1">IF(A261&gt;$AJ$16,"",_xll.RiskUniform($AJ$3,$AK$3))</f>
        <v>226.61933828925518</v>
      </c>
      <c r="I261" s="23">
        <f ca="1">IF(H261="","",_xll.RiskUniform($AJ$4,$AK$4)+$AJ$6)</f>
        <v>256.25296354180739</v>
      </c>
      <c r="J261" s="23">
        <f t="shared" ca="1" si="76"/>
        <v>662.95558453293268</v>
      </c>
      <c r="K261" s="23">
        <f t="shared" ca="1" si="77"/>
        <v>-63.417939716840607</v>
      </c>
      <c r="L261" s="23">
        <f ca="1">IF(A261&gt;$AJ$17,"",_xll.RiskUniform($AJ$3,$AK$3))</f>
        <v>25.037372011870861</v>
      </c>
      <c r="M261" s="23">
        <f ca="1">IF(L261="","",_xll.RiskUniform($AJ$4,$AK$4)+$AJ$7)</f>
        <v>665.98193829962929</v>
      </c>
      <c r="N261" s="23">
        <f t="shared" ca="1" si="78"/>
        <v>-685.89798632205679</v>
      </c>
      <c r="O261" s="23">
        <f t="shared" ca="1" si="79"/>
        <v>-712.4182192699609</v>
      </c>
      <c r="P261" s="23">
        <f ca="1">IF($A261&gt;$AJ$18,"",_xll.RiskUniform($AJ$3,$AK$3))</f>
        <v>66.777807449190092</v>
      </c>
      <c r="Q261" s="23">
        <f ca="1">IF(P261="","",_xll.RiskUniform($AJ$4,$AK$4)+$AJ$8)</f>
        <v>988.93668492398172</v>
      </c>
      <c r="R261" s="23">
        <f t="shared" ca="1" si="64"/>
        <v>445.91434651789763</v>
      </c>
      <c r="S261" s="23">
        <f t="shared" ca="1" si="65"/>
        <v>904.21121443435504</v>
      </c>
      <c r="T261" s="23">
        <f ca="1">IF($A261&gt;$AJ$19,"",_xll.RiskUniform($AJ$3,$AK$3))</f>
        <v>45.094938568612889</v>
      </c>
      <c r="U261" s="23">
        <f ca="1">IF(T261="","",_xll.RiskUniform($AJ$4,$AK$4)+$AJ$9)</f>
        <v>1008.1852631036296</v>
      </c>
      <c r="V261" s="23">
        <f t="shared" ca="1" si="66"/>
        <v>1383.7730604287815</v>
      </c>
      <c r="W261" s="23">
        <f t="shared" ca="1" si="67"/>
        <v>460.71566769791536</v>
      </c>
      <c r="X261" s="23">
        <f ca="1">IF($A261&gt;$AJ$20,"",_xll.RiskUniform($AJ$3,$AK$3))</f>
        <v>320.76384865225958</v>
      </c>
      <c r="Y261" s="23">
        <f ca="1">IF(X261="","",_xll.RiskUniform($AJ$4,$AK$4)+$AJ$10)</f>
        <v>1458.4535677321962</v>
      </c>
      <c r="Z261" s="23">
        <f t="shared" ca="1" si="68"/>
        <v>34.556349218354441</v>
      </c>
      <c r="AA261" s="23">
        <f t="shared" ca="1" si="69"/>
        <v>1630.4857188649721</v>
      </c>
      <c r="AB261" s="23">
        <f ca="1">IF($A261&gt;$AJ$21,"",_xll.RiskUniform($AJ$3,$AK$3))</f>
        <v>70.664643979479322</v>
      </c>
      <c r="AC261" s="23">
        <f ca="1">IF(AB261="","",_xll.RiskUniform($AJ$4,$AK$4)+$AJ$11)</f>
        <v>1630.8518696355982</v>
      </c>
      <c r="AD261" s="23" t="str">
        <f t="shared" si="70"/>
        <v/>
      </c>
      <c r="AE261" s="23" t="str">
        <f t="shared" si="71"/>
        <v/>
      </c>
      <c r="AF261" s="23" t="str">
        <f>IF($A261&gt;$AJ$22,"",_xll.RiskUniform($AJ$3,$AK$3))</f>
        <v/>
      </c>
      <c r="AG261" s="23" t="str">
        <f>IF(AF261="","",_xll.RiskUniform($AJ$4,$AK$4)+$AJ$12)</f>
        <v/>
      </c>
    </row>
    <row r="262" spans="1:33" x14ac:dyDescent="0.2">
      <c r="A262">
        <v>260</v>
      </c>
      <c r="B262" s="23">
        <f t="shared" ca="1" si="72"/>
        <v>-17.074364527603006</v>
      </c>
      <c r="C262" s="23">
        <f t="shared" ca="1" si="73"/>
        <v>-96.603700131784763</v>
      </c>
      <c r="D262" s="23">
        <f ca="1">IF(A262&gt;$AJ$15,"",_xll.RiskUniform($AJ$3,$AK$3))</f>
        <v>17.103819843146347</v>
      </c>
      <c r="E262" s="23">
        <f ca="1">IF(D262="","",_xll.RiskUniform($AJ$4,$AK$4))</f>
        <v>98.101013262724564</v>
      </c>
      <c r="F262" s="23">
        <f t="shared" ca="1" si="74"/>
        <v>-26.247674423841008</v>
      </c>
      <c r="G262" s="23">
        <f t="shared" ca="1" si="75"/>
        <v>-358.10298057012</v>
      </c>
      <c r="H262" s="23">
        <f ca="1">IF(A262&gt;$AJ$16,"",_xll.RiskUniform($AJ$3,$AK$3))</f>
        <v>268.53300627672138</v>
      </c>
      <c r="I262" s="23">
        <f ca="1">IF(H262="","",_xll.RiskUniform($AJ$4,$AK$4)+$AJ$6)</f>
        <v>359.06362264348599</v>
      </c>
      <c r="J262" s="23">
        <f t="shared" ca="1" si="76"/>
        <v>182.19078696410665</v>
      </c>
      <c r="K262" s="23">
        <f t="shared" ca="1" si="77"/>
        <v>690.58245099781391</v>
      </c>
      <c r="L262" s="23">
        <f ca="1">IF(A262&gt;$AJ$17,"",_xll.RiskUniform($AJ$3,$AK$3))</f>
        <v>227.50752275498974</v>
      </c>
      <c r="M262" s="23">
        <f ca="1">IF(L262="","",_xll.RiskUniform($AJ$4,$AK$4)+$AJ$7)</f>
        <v>714.2111763902526</v>
      </c>
      <c r="N262" s="23">
        <f t="shared" ca="1" si="78"/>
        <v>255.30885710987164</v>
      </c>
      <c r="O262" s="23">
        <f t="shared" ca="1" si="79"/>
        <v>-728.43659220680934</v>
      </c>
      <c r="P262" s="23">
        <f ca="1">IF($A262&gt;$AJ$18,"",_xll.RiskUniform($AJ$3,$AK$3))</f>
        <v>67.881352249564216</v>
      </c>
      <c r="Q262" s="23">
        <f ca="1">IF(P262="","",_xll.RiskUniform($AJ$4,$AK$4)+$AJ$8)</f>
        <v>771.88242717697517</v>
      </c>
      <c r="R262" s="23">
        <f t="shared" ca="1" si="64"/>
        <v>-672.94538182997928</v>
      </c>
      <c r="S262" s="23">
        <f t="shared" ca="1" si="65"/>
        <v>783.94810526340473</v>
      </c>
      <c r="T262" s="23">
        <f ca="1">IF($A262&gt;$AJ$19,"",_xll.RiskUniform($AJ$3,$AK$3))</f>
        <v>266.17393293513288</v>
      </c>
      <c r="U262" s="23">
        <f ca="1">IF(T262="","",_xll.RiskUniform($AJ$4,$AK$4)+$AJ$9)</f>
        <v>1033.1650974904151</v>
      </c>
      <c r="V262" s="23">
        <f t="shared" ca="1" si="66"/>
        <v>-1395.183722246019</v>
      </c>
      <c r="W262" s="23">
        <f t="shared" ca="1" si="67"/>
        <v>303.44312716126473</v>
      </c>
      <c r="X262" s="23">
        <f ca="1">IF($A262&gt;$AJ$20,"",_xll.RiskUniform($AJ$3,$AK$3))</f>
        <v>46.90973171891158</v>
      </c>
      <c r="Y262" s="23">
        <f ca="1">IF(X262="","",_xll.RiskUniform($AJ$4,$AK$4)+$AJ$10)</f>
        <v>1427.8008790590038</v>
      </c>
      <c r="Z262" s="23">
        <f t="shared" ca="1" si="68"/>
        <v>-894.08783957120374</v>
      </c>
      <c r="AA262" s="23">
        <f t="shared" ca="1" si="69"/>
        <v>1211.421889248061</v>
      </c>
      <c r="AB262" s="23">
        <f ca="1">IF($A262&gt;$AJ$21,"",_xll.RiskUniform($AJ$3,$AK$3))</f>
        <v>190.70216356605167</v>
      </c>
      <c r="AC262" s="23">
        <f ca="1">IF(AB262="","",_xll.RiskUniform($AJ$4,$AK$4)+$AJ$11)</f>
        <v>1505.6347693310101</v>
      </c>
      <c r="AD262" s="23" t="str">
        <f t="shared" si="70"/>
        <v/>
      </c>
      <c r="AE262" s="23" t="str">
        <f t="shared" si="71"/>
        <v/>
      </c>
      <c r="AF262" s="23" t="str">
        <f>IF($A262&gt;$AJ$22,"",_xll.RiskUniform($AJ$3,$AK$3))</f>
        <v/>
      </c>
      <c r="AG262" s="23" t="str">
        <f>IF(AF262="","",_xll.RiskUniform($AJ$4,$AK$4)+$AJ$12)</f>
        <v/>
      </c>
    </row>
    <row r="263" spans="1:33" x14ac:dyDescent="0.2">
      <c r="A263">
        <v>261</v>
      </c>
      <c r="B263" s="23">
        <f t="shared" ca="1" si="72"/>
        <v>77.70705397573569</v>
      </c>
      <c r="C263" s="23">
        <f t="shared" ca="1" si="73"/>
        <v>-174.71831501667549</v>
      </c>
      <c r="D263" s="23">
        <f ca="1">IF(A263&gt;$AJ$15,"",_xll.RiskUniform($AJ$3,$AK$3))</f>
        <v>74.245911991340833</v>
      </c>
      <c r="E263" s="23">
        <f ca="1">IF(D263="","",_xll.RiskUniform($AJ$4,$AK$4))</f>
        <v>191.21944419920834</v>
      </c>
      <c r="F263" s="23">
        <f t="shared" ca="1" si="74"/>
        <v>-300.7705026481031</v>
      </c>
      <c r="G263" s="23">
        <f t="shared" ca="1" si="75"/>
        <v>-96.889437385177374</v>
      </c>
      <c r="H263" s="23">
        <f ca="1">IF(A263&gt;$AJ$16,"",_xll.RiskUniform($AJ$3,$AK$3))</f>
        <v>242.21427495612153</v>
      </c>
      <c r="I263" s="23">
        <f ca="1">IF(H263="","",_xll.RiskUniform($AJ$4,$AK$4)+$AJ$6)</f>
        <v>315.99123142898884</v>
      </c>
      <c r="J263" s="23">
        <f t="shared" ca="1" si="76"/>
        <v>-520.01337327849535</v>
      </c>
      <c r="K263" s="23">
        <f t="shared" ca="1" si="77"/>
        <v>-318.59976068515402</v>
      </c>
      <c r="L263" s="23">
        <f ca="1">IF(A263&gt;$AJ$17,"",_xll.RiskUniform($AJ$3,$AK$3))</f>
        <v>135.63817215930302</v>
      </c>
      <c r="M263" s="23">
        <f ca="1">IF(L263="","",_xll.RiskUniform($AJ$4,$AK$4)+$AJ$7)</f>
        <v>609.85220824156829</v>
      </c>
      <c r="N263" s="23">
        <f t="shared" ca="1" si="78"/>
        <v>936.73412750478042</v>
      </c>
      <c r="O263" s="23">
        <f t="shared" ca="1" si="79"/>
        <v>230.01049234115627</v>
      </c>
      <c r="P263" s="23">
        <f ca="1">IF($A263&gt;$AJ$18,"",_xll.RiskUniform($AJ$3,$AK$3))</f>
        <v>345.81597335343719</v>
      </c>
      <c r="Q263" s="23">
        <f ca="1">IF(P263="","",_xll.RiskUniform($AJ$4,$AK$4)+$AJ$8)</f>
        <v>964.55982303803387</v>
      </c>
      <c r="R263" s="23">
        <f t="shared" ca="1" si="64"/>
        <v>-21.928676230104685</v>
      </c>
      <c r="S263" s="23">
        <f t="shared" ca="1" si="65"/>
        <v>-1177.3188296602318</v>
      </c>
      <c r="T263" s="23">
        <f ca="1">IF($A263&gt;$AJ$19,"",_xll.RiskUniform($AJ$3,$AK$3))</f>
        <v>237.17162155412984</v>
      </c>
      <c r="U263" s="23">
        <f ca="1">IF(T263="","",_xll.RiskUniform($AJ$4,$AK$4)+$AJ$9)</f>
        <v>1177.5230331138932</v>
      </c>
      <c r="V263" s="23">
        <f t="shared" ca="1" si="66"/>
        <v>-164.23375011788849</v>
      </c>
      <c r="W263" s="23">
        <f t="shared" ca="1" si="67"/>
        <v>-1329.6315067948708</v>
      </c>
      <c r="X263" s="23">
        <f ca="1">IF($A263&gt;$AJ$20,"",_xll.RiskUniform($AJ$3,$AK$3))</f>
        <v>161.6691258892524</v>
      </c>
      <c r="Y263" s="23">
        <f ca="1">IF(X263="","",_xll.RiskUniform($AJ$4,$AK$4)+$AJ$10)</f>
        <v>1339.7360443532837</v>
      </c>
      <c r="Z263" s="23">
        <f t="shared" ca="1" si="68"/>
        <v>1482.561198935806</v>
      </c>
      <c r="AA263" s="23">
        <f t="shared" ca="1" si="69"/>
        <v>-543.33049369373975</v>
      </c>
      <c r="AB263" s="23">
        <f ca="1">IF($A263&gt;$AJ$21,"",_xll.RiskUniform($AJ$3,$AK$3))</f>
        <v>263.54250179057573</v>
      </c>
      <c r="AC263" s="23">
        <f ca="1">IF(AB263="","",_xll.RiskUniform($AJ$4,$AK$4)+$AJ$11)</f>
        <v>1578.985666169094</v>
      </c>
      <c r="AD263" s="23" t="str">
        <f t="shared" si="70"/>
        <v/>
      </c>
      <c r="AE263" s="23" t="str">
        <f t="shared" si="71"/>
        <v/>
      </c>
      <c r="AF263" s="23" t="str">
        <f>IF($A263&gt;$AJ$22,"",_xll.RiskUniform($AJ$3,$AK$3))</f>
        <v/>
      </c>
      <c r="AG263" s="23" t="str">
        <f>IF(AF263="","",_xll.RiskUniform($AJ$4,$AK$4)+$AJ$12)</f>
        <v/>
      </c>
    </row>
    <row r="264" spans="1:33" x14ac:dyDescent="0.2">
      <c r="A264">
        <v>262</v>
      </c>
      <c r="B264" s="23">
        <f t="shared" ca="1" si="72"/>
        <v>68.151252140164843</v>
      </c>
      <c r="C264" s="23">
        <f t="shared" ca="1" si="73"/>
        <v>-68.556508215785726</v>
      </c>
      <c r="D264" s="23">
        <f ca="1">IF(A264&gt;$AJ$15,"",_xll.RiskUniform($AJ$3,$AK$3))</f>
        <v>62.043490520074819</v>
      </c>
      <c r="E264" s="23">
        <f ca="1">IF(D264="","",_xll.RiskUniform($AJ$4,$AK$4))</f>
        <v>96.667409125379066</v>
      </c>
      <c r="F264" s="23">
        <f t="shared" ca="1" si="74"/>
        <v>-2.868454920801415</v>
      </c>
      <c r="G264" s="23">
        <f t="shared" ca="1" si="75"/>
        <v>-294.17042389048447</v>
      </c>
      <c r="H264" s="23">
        <f ca="1">IF(A264&gt;$AJ$16,"",_xll.RiskUniform($AJ$3,$AK$3))</f>
        <v>10.985823599594706</v>
      </c>
      <c r="I264" s="23">
        <f ca="1">IF(H264="","",_xll.RiskUniform($AJ$4,$AK$4)+$AJ$6)</f>
        <v>294.18440870572999</v>
      </c>
      <c r="J264" s="23">
        <f t="shared" ca="1" si="76"/>
        <v>232.42180765990094</v>
      </c>
      <c r="K264" s="23">
        <f t="shared" ca="1" si="77"/>
        <v>636.63759608714724</v>
      </c>
      <c r="L264" s="23">
        <f ca="1">IF(A264&gt;$AJ$17,"",_xll.RiskUniform($AJ$3,$AK$3))</f>
        <v>221.13223918806844</v>
      </c>
      <c r="M264" s="23">
        <f ca="1">IF(L264="","",_xll.RiskUniform($AJ$4,$AK$4)+$AJ$7)</f>
        <v>677.73691461179658</v>
      </c>
      <c r="N264" s="23">
        <f t="shared" ca="1" si="78"/>
        <v>-730.59420916956844</v>
      </c>
      <c r="O264" s="23">
        <f t="shared" ca="1" si="79"/>
        <v>199.81667823717757</v>
      </c>
      <c r="P264" s="23">
        <f ca="1">IF($A264&gt;$AJ$18,"",_xll.RiskUniform($AJ$3,$AK$3))</f>
        <v>329.6002585553311</v>
      </c>
      <c r="Q264" s="23">
        <f ca="1">IF(P264="","",_xll.RiskUniform($AJ$4,$AK$4)+$AJ$8)</f>
        <v>757.42630227227187</v>
      </c>
      <c r="R264" s="23">
        <f t="shared" ca="1" si="64"/>
        <v>-312.36439127264441</v>
      </c>
      <c r="S264" s="23">
        <f t="shared" ca="1" si="65"/>
        <v>-1177.0118517678577</v>
      </c>
      <c r="T264" s="23">
        <f ca="1">IF($A264&gt;$AJ$19,"",_xll.RiskUniform($AJ$3,$AK$3))</f>
        <v>104.98394600035417</v>
      </c>
      <c r="U264" s="23">
        <f ca="1">IF(T264="","",_xll.RiskUniform($AJ$4,$AK$4)+$AJ$9)</f>
        <v>1217.7554812593253</v>
      </c>
      <c r="V264" s="23">
        <f t="shared" ca="1" si="66"/>
        <v>-844.98333190304572</v>
      </c>
      <c r="W264" s="23">
        <f t="shared" ca="1" si="67"/>
        <v>-960.84141327357145</v>
      </c>
      <c r="X264" s="23">
        <f ca="1">IF($A264&gt;$AJ$20,"",_xll.RiskUniform($AJ$3,$AK$3))</f>
        <v>16.557431605540582</v>
      </c>
      <c r="Y264" s="23">
        <f ca="1">IF(X264="","",_xll.RiskUniform($AJ$4,$AK$4)+$AJ$10)</f>
        <v>1279.5362646894878</v>
      </c>
      <c r="Z264" s="23">
        <f t="shared" ca="1" si="68"/>
        <v>-641.55017378431182</v>
      </c>
      <c r="AA264" s="23">
        <f t="shared" ca="1" si="69"/>
        <v>1418.2767454434429</v>
      </c>
      <c r="AB264" s="23">
        <f ca="1">IF($A264&gt;$AJ$21,"",_xll.RiskUniform($AJ$3,$AK$3))</f>
        <v>309.87167856726495</v>
      </c>
      <c r="AC264" s="23">
        <f ca="1">IF(AB264="","",_xll.RiskUniform($AJ$4,$AK$4)+$AJ$11)</f>
        <v>1556.6295487842717</v>
      </c>
      <c r="AD264" s="23" t="str">
        <f t="shared" si="70"/>
        <v/>
      </c>
      <c r="AE264" s="23" t="str">
        <f t="shared" si="71"/>
        <v/>
      </c>
      <c r="AF264" s="23" t="str">
        <f>IF($A264&gt;$AJ$22,"",_xll.RiskUniform($AJ$3,$AK$3))</f>
        <v/>
      </c>
      <c r="AG264" s="23" t="str">
        <f>IF(AF264="","",_xll.RiskUniform($AJ$4,$AK$4)+$AJ$12)</f>
        <v/>
      </c>
    </row>
    <row r="265" spans="1:33" x14ac:dyDescent="0.2">
      <c r="A265">
        <v>263</v>
      </c>
      <c r="B265" s="23">
        <f t="shared" ca="1" si="72"/>
        <v>-161.06331427511256</v>
      </c>
      <c r="C265" s="23">
        <f t="shared" ca="1" si="73"/>
        <v>9.2428887833375946</v>
      </c>
      <c r="D265" s="23">
        <f ca="1">IF(A265&gt;$AJ$15,"",_xll.RiskUniform($AJ$3,$AK$3))</f>
        <v>204.14619867559168</v>
      </c>
      <c r="E265" s="23">
        <f ca="1">IF(D265="","",_xll.RiskUniform($AJ$4,$AK$4))</f>
        <v>161.32830563278355</v>
      </c>
      <c r="F265" s="23">
        <f t="shared" ca="1" si="74"/>
        <v>252.71471977387483</v>
      </c>
      <c r="G265" s="23">
        <f t="shared" ca="1" si="75"/>
        <v>-271.99088672866924</v>
      </c>
      <c r="H265" s="23">
        <f ca="1">IF(A265&gt;$AJ$16,"",_xll.RiskUniform($AJ$3,$AK$3))</f>
        <v>319.62033190757626</v>
      </c>
      <c r="I265" s="23">
        <f ca="1">IF(H265="","",_xll.RiskUniform($AJ$4,$AK$4)+$AJ$6)</f>
        <v>371.27317712681031</v>
      </c>
      <c r="J265" s="23">
        <f t="shared" ca="1" si="76"/>
        <v>394.98073006191282</v>
      </c>
      <c r="K265" s="23">
        <f t="shared" ca="1" si="77"/>
        <v>-438.26681868718953</v>
      </c>
      <c r="L265" s="23">
        <f ca="1">IF(A265&gt;$AJ$17,"",_xll.RiskUniform($AJ$3,$AK$3))</f>
        <v>124.82640598128181</v>
      </c>
      <c r="M265" s="23">
        <f ca="1">IF(L265="","",_xll.RiskUniform($AJ$4,$AK$4)+$AJ$7)</f>
        <v>589.98947573870464</v>
      </c>
      <c r="N265" s="23">
        <f t="shared" ca="1" si="78"/>
        <v>686.68011532702837</v>
      </c>
      <c r="O265" s="23">
        <f t="shared" ca="1" si="79"/>
        <v>393.6793060544606</v>
      </c>
      <c r="P265" s="23">
        <f ca="1">IF($A265&gt;$AJ$18,"",_xll.RiskUniform($AJ$3,$AK$3))</f>
        <v>44.502859029784361</v>
      </c>
      <c r="Q265" s="23">
        <f ca="1">IF(P265="","",_xll.RiskUniform($AJ$4,$AK$4)+$AJ$8)</f>
        <v>791.52572718836041</v>
      </c>
      <c r="R265" s="23">
        <f t="shared" ca="1" si="64"/>
        <v>754.55219531959415</v>
      </c>
      <c r="S265" s="23">
        <f t="shared" ca="1" si="65"/>
        <v>825.51139973263184</v>
      </c>
      <c r="T265" s="23">
        <f ca="1">IF($A265&gt;$AJ$19,"",_xll.RiskUniform($AJ$3,$AK$3))</f>
        <v>107.64442731194787</v>
      </c>
      <c r="U265" s="23">
        <f ca="1">IF(T265="","",_xll.RiskUniform($AJ$4,$AK$4)+$AJ$9)</f>
        <v>1118.3997883360619</v>
      </c>
      <c r="V265" s="23">
        <f t="shared" ca="1" si="66"/>
        <v>-524.36750001773476</v>
      </c>
      <c r="W265" s="23">
        <f t="shared" ca="1" si="67"/>
        <v>1276.7051479077581</v>
      </c>
      <c r="X265" s="23">
        <f ca="1">IF($A265&gt;$AJ$20,"",_xll.RiskUniform($AJ$3,$AK$3))</f>
        <v>253.28792151295025</v>
      </c>
      <c r="Y265" s="23">
        <f ca="1">IF(X265="","",_xll.RiskUniform($AJ$4,$AK$4)+$AJ$10)</f>
        <v>1380.1946637228459</v>
      </c>
      <c r="Z265" s="23">
        <f t="shared" ca="1" si="68"/>
        <v>1523.5366999958771</v>
      </c>
      <c r="AA265" s="23">
        <f t="shared" ca="1" si="69"/>
        <v>695.64862659034316</v>
      </c>
      <c r="AB265" s="23">
        <f ca="1">IF($A265&gt;$AJ$21,"",_xll.RiskUniform($AJ$3,$AK$3))</f>
        <v>170.07433316920961</v>
      </c>
      <c r="AC265" s="23">
        <f ca="1">IF(AB265="","",_xll.RiskUniform($AJ$4,$AK$4)+$AJ$11)</f>
        <v>1674.8406156740282</v>
      </c>
      <c r="AD265" s="23" t="str">
        <f t="shared" si="70"/>
        <v/>
      </c>
      <c r="AE265" s="23" t="str">
        <f t="shared" si="71"/>
        <v/>
      </c>
      <c r="AF265" s="23" t="str">
        <f>IF($A265&gt;$AJ$22,"",_xll.RiskUniform($AJ$3,$AK$3))</f>
        <v/>
      </c>
      <c r="AG265" s="23" t="str">
        <f>IF(AF265="","",_xll.RiskUniform($AJ$4,$AK$4)+$AJ$12)</f>
        <v/>
      </c>
    </row>
    <row r="266" spans="1:33" x14ac:dyDescent="0.2">
      <c r="A266">
        <v>264</v>
      </c>
      <c r="B266" s="23">
        <f t="shared" ca="1" si="72"/>
        <v>-91.215694368558076</v>
      </c>
      <c r="C266" s="23">
        <f t="shared" ca="1" si="73"/>
        <v>93.773647374860502</v>
      </c>
      <c r="D266" s="23">
        <f ca="1">IF(A266&gt;$AJ$15,"",_xll.RiskUniform($AJ$3,$AK$3))</f>
        <v>40.041479644809918</v>
      </c>
      <c r="E266" s="23">
        <f ca="1">IF(D266="","",_xll.RiskUniform($AJ$4,$AK$4))</f>
        <v>130.81972267637201</v>
      </c>
      <c r="F266" s="23">
        <f t="shared" ca="1" si="74"/>
        <v>-367.30100009089523</v>
      </c>
      <c r="G266" s="23">
        <f t="shared" ca="1" si="75"/>
        <v>148.6225632564919</v>
      </c>
      <c r="H266" s="23">
        <f ca="1">IF(A266&gt;$AJ$16,"",_xll.RiskUniform($AJ$3,$AK$3))</f>
        <v>40.456209474933729</v>
      </c>
      <c r="I266" s="23">
        <f ca="1">IF(H266="","",_xll.RiskUniform($AJ$4,$AK$4)+$AJ$6)</f>
        <v>396.23060328134898</v>
      </c>
      <c r="J266" s="23">
        <f t="shared" ca="1" si="76"/>
        <v>-490.74640878111762</v>
      </c>
      <c r="K266" s="23">
        <f t="shared" ca="1" si="77"/>
        <v>341.69578288185937</v>
      </c>
      <c r="L266" s="23">
        <f ca="1">IF(A266&gt;$AJ$17,"",_xll.RiskUniform($AJ$3,$AK$3))</f>
        <v>272.71033745405924</v>
      </c>
      <c r="M266" s="23">
        <f ca="1">IF(L266="","",_xll.RiskUniform($AJ$4,$AK$4)+$AJ$7)</f>
        <v>597.9866601946992</v>
      </c>
      <c r="N266" s="23">
        <f t="shared" ca="1" si="78"/>
        <v>363.9758463905701</v>
      </c>
      <c r="O266" s="23">
        <f t="shared" ca="1" si="79"/>
        <v>-676.62195998994775</v>
      </c>
      <c r="P266" s="23">
        <f ca="1">IF($A266&gt;$AJ$18,"",_xll.RiskUniform($AJ$3,$AK$3))</f>
        <v>137.15281032696328</v>
      </c>
      <c r="Q266" s="23">
        <f ca="1">IF(P266="","",_xll.RiskUniform($AJ$4,$AK$4)+$AJ$8)</f>
        <v>768.30703074771498</v>
      </c>
      <c r="R266" s="23">
        <f t="shared" ca="1" si="64"/>
        <v>-884.67223110739769</v>
      </c>
      <c r="S266" s="23">
        <f t="shared" ca="1" si="65"/>
        <v>547.01196799380568</v>
      </c>
      <c r="T266" s="23">
        <f ca="1">IF($A266&gt;$AJ$19,"",_xll.RiskUniform($AJ$3,$AK$3))</f>
        <v>272.76477839753437</v>
      </c>
      <c r="U266" s="23">
        <f ca="1">IF(T266="","",_xll.RiskUniform($AJ$4,$AK$4)+$AJ$9)</f>
        <v>1040.1283813169398</v>
      </c>
      <c r="V266" s="23">
        <f t="shared" ca="1" si="66"/>
        <v>331.85272917684176</v>
      </c>
      <c r="W266" s="23">
        <f t="shared" ca="1" si="67"/>
        <v>-1326.9015168036183</v>
      </c>
      <c r="X266" s="23">
        <f ca="1">IF($A266&gt;$AJ$20,"",_xll.RiskUniform($AJ$3,$AK$3))</f>
        <v>124.337978807723</v>
      </c>
      <c r="Y266" s="23">
        <f ca="1">IF(X266="","",_xll.RiskUniform($AJ$4,$AK$4)+$AJ$10)</f>
        <v>1367.769669629306</v>
      </c>
      <c r="Z266" s="23">
        <f t="shared" ca="1" si="68"/>
        <v>-1565.0772665609384</v>
      </c>
      <c r="AA266" s="23">
        <f t="shared" ca="1" si="69"/>
        <v>-691.98859863353528</v>
      </c>
      <c r="AB266" s="23">
        <f ca="1">IF($A266&gt;$AJ$21,"",_xll.RiskUniform($AJ$3,$AK$3))</f>
        <v>97.805673468038876</v>
      </c>
      <c r="AC266" s="23">
        <f ca="1">IF(AB266="","",_xll.RiskUniform($AJ$4,$AK$4)+$AJ$11)</f>
        <v>1711.2320330524035</v>
      </c>
      <c r="AD266" s="23" t="str">
        <f t="shared" si="70"/>
        <v/>
      </c>
      <c r="AE266" s="23" t="str">
        <f t="shared" si="71"/>
        <v/>
      </c>
      <c r="AF266" s="23" t="str">
        <f>IF($A266&gt;$AJ$22,"",_xll.RiskUniform($AJ$3,$AK$3))</f>
        <v/>
      </c>
      <c r="AG266" s="23" t="str">
        <f>IF(AF266="","",_xll.RiskUniform($AJ$4,$AK$4)+$AJ$12)</f>
        <v/>
      </c>
    </row>
    <row r="267" spans="1:33" x14ac:dyDescent="0.2">
      <c r="A267">
        <v>265</v>
      </c>
      <c r="B267" s="23">
        <f t="shared" ca="1" si="72"/>
        <v>5.3973964714693281</v>
      </c>
      <c r="C267" s="23">
        <f t="shared" ca="1" si="73"/>
        <v>-0.88094980124889999</v>
      </c>
      <c r="D267" s="23">
        <f ca="1">IF(A267&gt;$AJ$15,"",_xll.RiskUniform($AJ$3,$AK$3))</f>
        <v>257.44880668459399</v>
      </c>
      <c r="E267" s="23">
        <f ca="1">IF(D267="","",_xll.RiskUniform($AJ$4,$AK$4))</f>
        <v>5.4688171685063702</v>
      </c>
      <c r="F267" s="23">
        <f t="shared" ca="1" si="74"/>
        <v>-137.70904606557662</v>
      </c>
      <c r="G267" s="23">
        <f t="shared" ca="1" si="75"/>
        <v>-386.76170941111337</v>
      </c>
      <c r="H267" s="23">
        <f ca="1">IF(A267&gt;$AJ$16,"",_xll.RiskUniform($AJ$3,$AK$3))</f>
        <v>356.22870598095886</v>
      </c>
      <c r="I267" s="23">
        <f ca="1">IF(H267="","",_xll.RiskUniform($AJ$4,$AK$4)+$AJ$6)</f>
        <v>410.5464665965323</v>
      </c>
      <c r="J267" s="23">
        <f t="shared" ca="1" si="76"/>
        <v>656.15075057723243</v>
      </c>
      <c r="K267" s="23">
        <f t="shared" ca="1" si="77"/>
        <v>252.28963684595695</v>
      </c>
      <c r="L267" s="23">
        <f ca="1">IF(A267&gt;$AJ$17,"",_xll.RiskUniform($AJ$3,$AK$3))</f>
        <v>213.99537332473221</v>
      </c>
      <c r="M267" s="23">
        <f ca="1">IF(L267="","",_xll.RiskUniform($AJ$4,$AK$4)+$AJ$7)</f>
        <v>702.9821251944677</v>
      </c>
      <c r="N267" s="23">
        <f t="shared" ca="1" si="78"/>
        <v>-674.79372358341084</v>
      </c>
      <c r="O267" s="23">
        <f t="shared" ca="1" si="79"/>
        <v>676.91654141010144</v>
      </c>
      <c r="P267" s="23">
        <f ca="1">IF($A267&gt;$AJ$18,"",_xll.RiskUniform($AJ$3,$AK$3))</f>
        <v>84.036033016736525</v>
      </c>
      <c r="Q267" s="23">
        <f ca="1">IF(P267="","",_xll.RiskUniform($AJ$4,$AK$4)+$AJ$8)</f>
        <v>955.80467325818108</v>
      </c>
      <c r="R267" s="23">
        <f t="shared" ca="1" si="64"/>
        <v>211.88792319948402</v>
      </c>
      <c r="S267" s="23">
        <f t="shared" ca="1" si="65"/>
        <v>1022.9106885762645</v>
      </c>
      <c r="T267" s="23">
        <f ca="1">IF($A267&gt;$AJ$19,"",_xll.RiskUniform($AJ$3,$AK$3))</f>
        <v>328.09217881165114</v>
      </c>
      <c r="U267" s="23">
        <f ca="1">IF(T267="","",_xll.RiskUniform($AJ$4,$AK$4)+$AJ$9)</f>
        <v>1044.6256596510341</v>
      </c>
      <c r="V267" s="23">
        <f t="shared" ca="1" si="66"/>
        <v>49.290992835562442</v>
      </c>
      <c r="W267" s="23">
        <f t="shared" ca="1" si="67"/>
        <v>1468.4767277707567</v>
      </c>
      <c r="X267" s="23">
        <f ca="1">IF($A267&gt;$AJ$20,"",_xll.RiskUniform($AJ$3,$AK$3))</f>
        <v>259.14784044859346</v>
      </c>
      <c r="Y267" s="23">
        <f ca="1">IF(X267="","",_xll.RiskUniform($AJ$4,$AK$4)+$AJ$10)</f>
        <v>1469.3037473507732</v>
      </c>
      <c r="Z267" s="23">
        <f t="shared" ca="1" si="68"/>
        <v>106.85300504996489</v>
      </c>
      <c r="AA267" s="23">
        <f t="shared" ca="1" si="69"/>
        <v>1509.9604741790856</v>
      </c>
      <c r="AB267" s="23">
        <f ca="1">IF($A267&gt;$AJ$21,"",_xll.RiskUniform($AJ$3,$AK$3))</f>
        <v>290.52667279664502</v>
      </c>
      <c r="AC267" s="23">
        <f ca="1">IF(AB267="","",_xll.RiskUniform($AJ$4,$AK$4)+$AJ$11)</f>
        <v>1513.7365022590084</v>
      </c>
      <c r="AD267" s="23" t="str">
        <f t="shared" si="70"/>
        <v/>
      </c>
      <c r="AE267" s="23" t="str">
        <f t="shared" si="71"/>
        <v/>
      </c>
      <c r="AF267" s="23" t="str">
        <f>IF($A267&gt;$AJ$22,"",_xll.RiskUniform($AJ$3,$AK$3))</f>
        <v/>
      </c>
      <c r="AG267" s="23" t="str">
        <f>IF(AF267="","",_xll.RiskUniform($AJ$4,$AK$4)+$AJ$12)</f>
        <v/>
      </c>
    </row>
    <row r="268" spans="1:33" x14ac:dyDescent="0.2">
      <c r="A268">
        <v>266</v>
      </c>
      <c r="B268" s="23">
        <f t="shared" ca="1" si="72"/>
        <v>38.458083866613109</v>
      </c>
      <c r="C268" s="23">
        <f t="shared" ca="1" si="73"/>
        <v>-33.85311037860918</v>
      </c>
      <c r="D268" s="23">
        <f ca="1">IF(A268&gt;$AJ$15,"",_xll.RiskUniform($AJ$3,$AK$3))</f>
        <v>187.77375789201574</v>
      </c>
      <c r="E268" s="23">
        <f ca="1">IF(D268="","",_xll.RiskUniform($AJ$4,$AK$4))</f>
        <v>51.235312988189541</v>
      </c>
      <c r="F268" s="23">
        <f t="shared" ca="1" si="74"/>
        <v>-358.24562401460184</v>
      </c>
      <c r="G268" s="23">
        <f t="shared" ca="1" si="75"/>
        <v>161.5323934617079</v>
      </c>
      <c r="H268" s="23">
        <f ca="1">IF(A268&gt;$AJ$16,"",_xll.RiskUniform($AJ$3,$AK$3))</f>
        <v>15.284362448560413</v>
      </c>
      <c r="I268" s="23">
        <f ca="1">IF(H268="","",_xll.RiskUniform($AJ$4,$AK$4)+$AJ$6)</f>
        <v>392.97918680647638</v>
      </c>
      <c r="J268" s="23">
        <f t="shared" ca="1" si="76"/>
        <v>-654.59482474040476</v>
      </c>
      <c r="K268" s="23">
        <f t="shared" ca="1" si="77"/>
        <v>12.149099560417724</v>
      </c>
      <c r="L268" s="23">
        <f ca="1">IF(A268&gt;$AJ$17,"",_xll.RiskUniform($AJ$3,$AK$3))</f>
        <v>191.61859427515557</v>
      </c>
      <c r="M268" s="23">
        <f ca="1">IF(L268="","",_xll.RiskUniform($AJ$4,$AK$4)+$AJ$7)</f>
        <v>654.70755700316317</v>
      </c>
      <c r="N268" s="23">
        <f t="shared" ca="1" si="78"/>
        <v>-206.00875736069719</v>
      </c>
      <c r="O268" s="23">
        <f t="shared" ca="1" si="79"/>
        <v>-786.88733849997277</v>
      </c>
      <c r="P268" s="23">
        <f ca="1">IF($A268&gt;$AJ$18,"",_xll.RiskUniform($AJ$3,$AK$3))</f>
        <v>98.704113280249288</v>
      </c>
      <c r="Q268" s="23">
        <f ca="1">IF(P268="","",_xll.RiskUniform($AJ$4,$AK$4)+$AJ$8)</f>
        <v>813.40721142664415</v>
      </c>
      <c r="R268" s="23">
        <f t="shared" ca="1" si="64"/>
        <v>-494.27957310618422</v>
      </c>
      <c r="S268" s="23">
        <f t="shared" ca="1" si="65"/>
        <v>923.99174889597248</v>
      </c>
      <c r="T268" s="23">
        <f ca="1">IF($A268&gt;$AJ$19,"",_xll.RiskUniform($AJ$3,$AK$3))</f>
        <v>90.026597501832057</v>
      </c>
      <c r="U268" s="23">
        <f ca="1">IF(T268="","",_xll.RiskUniform($AJ$4,$AK$4)+$AJ$9)</f>
        <v>1047.8898073833286</v>
      </c>
      <c r="V268" s="23">
        <f t="shared" ca="1" si="66"/>
        <v>1432.8180659227287</v>
      </c>
      <c r="W268" s="23">
        <f t="shared" ca="1" si="67"/>
        <v>336.53796885530176</v>
      </c>
      <c r="X268" s="23">
        <f ca="1">IF($A268&gt;$AJ$20,"",_xll.RiskUniform($AJ$3,$AK$3))</f>
        <v>301.82359143541612</v>
      </c>
      <c r="Y268" s="23">
        <f ca="1">IF(X268="","",_xll.RiskUniform($AJ$4,$AK$4)+$AJ$10)</f>
        <v>1471.8102508529423</v>
      </c>
      <c r="Z268" s="23">
        <f t="shared" ca="1" si="68"/>
        <v>-1553.1063956742125</v>
      </c>
      <c r="AA268" s="23">
        <f t="shared" ca="1" si="69"/>
        <v>655.32461465463257</v>
      </c>
      <c r="AB268" s="23">
        <f ca="1">IF($A268&gt;$AJ$21,"",_xll.RiskUniform($AJ$3,$AK$3))</f>
        <v>304.33520767822944</v>
      </c>
      <c r="AC268" s="23">
        <f ca="1">IF(AB268="","",_xll.RiskUniform($AJ$4,$AK$4)+$AJ$11)</f>
        <v>1685.7015829785491</v>
      </c>
      <c r="AD268" s="23" t="str">
        <f t="shared" si="70"/>
        <v/>
      </c>
      <c r="AE268" s="23" t="str">
        <f t="shared" si="71"/>
        <v/>
      </c>
      <c r="AF268" s="23" t="str">
        <f>IF($A268&gt;$AJ$22,"",_xll.RiskUniform($AJ$3,$AK$3))</f>
        <v/>
      </c>
      <c r="AG268" s="23" t="str">
        <f>IF(AF268="","",_xll.RiskUniform($AJ$4,$AK$4)+$AJ$12)</f>
        <v/>
      </c>
    </row>
    <row r="269" spans="1:33" x14ac:dyDescent="0.2">
      <c r="A269">
        <v>267</v>
      </c>
      <c r="B269" s="23">
        <f t="shared" ca="1" si="72"/>
        <v>-51.239905370525477</v>
      </c>
      <c r="C269" s="23">
        <f t="shared" ca="1" si="73"/>
        <v>88.045860412321773</v>
      </c>
      <c r="D269" s="23">
        <f ca="1">IF(A269&gt;$AJ$15,"",_xll.RiskUniform($AJ$3,$AK$3))</f>
        <v>165.46066973439346</v>
      </c>
      <c r="E269" s="23">
        <f ca="1">IF(D269="","",_xll.RiskUniform($AJ$4,$AK$4))</f>
        <v>101.87051309444973</v>
      </c>
      <c r="F269" s="23">
        <f t="shared" ca="1" si="74"/>
        <v>138.09042527138416</v>
      </c>
      <c r="G269" s="23">
        <f t="shared" ca="1" si="75"/>
        <v>332.36836080172833</v>
      </c>
      <c r="H269" s="23">
        <f ca="1">IF(A269&gt;$AJ$16,"",_xll.RiskUniform($AJ$3,$AK$3))</f>
        <v>208.52213697765663</v>
      </c>
      <c r="I269" s="23">
        <f ca="1">IF(H269="","",_xll.RiskUniform($AJ$4,$AK$4)+$AJ$6)</f>
        <v>359.91345183760444</v>
      </c>
      <c r="J269" s="23">
        <f t="shared" ca="1" si="76"/>
        <v>-407.97465432977907</v>
      </c>
      <c r="K269" s="23">
        <f t="shared" ca="1" si="77"/>
        <v>-554.33715165817546</v>
      </c>
      <c r="L269" s="23">
        <f ca="1">IF(A269&gt;$AJ$17,"",_xll.RiskUniform($AJ$3,$AK$3))</f>
        <v>148.59119077534592</v>
      </c>
      <c r="M269" s="23">
        <f ca="1">IF(L269="","",_xll.RiskUniform($AJ$4,$AK$4)+$AJ$7)</f>
        <v>688.28264273044238</v>
      </c>
      <c r="N269" s="23">
        <f t="shared" ca="1" si="78"/>
        <v>-816.2681449925152</v>
      </c>
      <c r="O269" s="23">
        <f t="shared" ca="1" si="79"/>
        <v>-477.92049960486031</v>
      </c>
      <c r="P269" s="23">
        <f ca="1">IF($A269&gt;$AJ$18,"",_xll.RiskUniform($AJ$3,$AK$3))</f>
        <v>280.13143156896649</v>
      </c>
      <c r="Q269" s="23">
        <f ca="1">IF(P269="","",_xll.RiskUniform($AJ$4,$AK$4)+$AJ$8)</f>
        <v>945.88672073989972</v>
      </c>
      <c r="R269" s="23">
        <f t="shared" ca="1" si="64"/>
        <v>1021.8829932104345</v>
      </c>
      <c r="S269" s="23">
        <f t="shared" ca="1" si="65"/>
        <v>-201.08978617209863</v>
      </c>
      <c r="T269" s="23">
        <f ca="1">IF($A269&gt;$AJ$19,"",_xll.RiskUniform($AJ$3,$AK$3))</f>
        <v>351.66407626515814</v>
      </c>
      <c r="U269" s="23">
        <f ca="1">IF(T269="","",_xll.RiskUniform($AJ$4,$AK$4)+$AJ$9)</f>
        <v>1041.480654604519</v>
      </c>
      <c r="V269" s="23">
        <f t="shared" ca="1" si="66"/>
        <v>-971.3482677235329</v>
      </c>
      <c r="W269" s="23">
        <f t="shared" ca="1" si="67"/>
        <v>821.47997272727162</v>
      </c>
      <c r="X269" s="23">
        <f ca="1">IF($A269&gt;$AJ$20,"",_xll.RiskUniform($AJ$3,$AK$3))</f>
        <v>58.98826158073075</v>
      </c>
      <c r="Y269" s="23">
        <f ca="1">IF(X269="","",_xll.RiskUniform($AJ$4,$AK$4)+$AJ$10)</f>
        <v>1272.1426031705357</v>
      </c>
      <c r="Z269" s="23">
        <f t="shared" ca="1" si="68"/>
        <v>1587.0601754794991</v>
      </c>
      <c r="AA269" s="23">
        <f t="shared" ca="1" si="69"/>
        <v>235.10099683443423</v>
      </c>
      <c r="AB269" s="23">
        <f ca="1">IF($A269&gt;$AJ$21,"",_xll.RiskUniform($AJ$3,$AK$3))</f>
        <v>100.67803153755298</v>
      </c>
      <c r="AC269" s="23">
        <f ca="1">IF(AB269="","",_xll.RiskUniform($AJ$4,$AK$4)+$AJ$11)</f>
        <v>1604.3791569655732</v>
      </c>
      <c r="AD269" s="23" t="str">
        <f t="shared" si="70"/>
        <v/>
      </c>
      <c r="AE269" s="23" t="str">
        <f t="shared" si="71"/>
        <v/>
      </c>
      <c r="AF269" s="23" t="str">
        <f>IF($A269&gt;$AJ$22,"",_xll.RiskUniform($AJ$3,$AK$3))</f>
        <v/>
      </c>
      <c r="AG269" s="23" t="str">
        <f>IF(AF269="","",_xll.RiskUniform($AJ$4,$AK$4)+$AJ$12)</f>
        <v/>
      </c>
    </row>
    <row r="270" spans="1:33" x14ac:dyDescent="0.2">
      <c r="A270">
        <v>268</v>
      </c>
      <c r="B270" s="23">
        <f t="shared" ca="1" si="72"/>
        <v>8.6546824470364889</v>
      </c>
      <c r="C270" s="23">
        <f t="shared" ca="1" si="73"/>
        <v>39.053122750668336</v>
      </c>
      <c r="D270" s="23">
        <f ca="1">IF(A270&gt;$AJ$15,"",_xll.RiskUniform($AJ$3,$AK$3))</f>
        <v>196.13145246403201</v>
      </c>
      <c r="E270" s="23">
        <f ca="1">IF(D270="","",_xll.RiskUniform($AJ$4,$AK$4))</f>
        <v>40.000624055604561</v>
      </c>
      <c r="F270" s="23">
        <f t="shared" ca="1" si="74"/>
        <v>38.947932683878619</v>
      </c>
      <c r="G270" s="23">
        <f t="shared" ca="1" si="75"/>
        <v>250.03440474716498</v>
      </c>
      <c r="H270" s="23">
        <f ca="1">IF(A270&gt;$AJ$16,"",_xll.RiskUniform($AJ$3,$AK$3))</f>
        <v>120.79678872926409</v>
      </c>
      <c r="I270" s="23">
        <f ca="1">IF(H270="","",_xll.RiskUniform($AJ$4,$AK$4)+$AJ$6)</f>
        <v>253.04968883129862</v>
      </c>
      <c r="J270" s="23">
        <f t="shared" ca="1" si="76"/>
        <v>-681.04006877385677</v>
      </c>
      <c r="K270" s="23">
        <f t="shared" ca="1" si="77"/>
        <v>-143.72035775407829</v>
      </c>
      <c r="L270" s="23">
        <f ca="1">IF(A270&gt;$AJ$17,"",_xll.RiskUniform($AJ$3,$AK$3))</f>
        <v>223.26105755356392</v>
      </c>
      <c r="M270" s="23">
        <f ca="1">IF(L270="","",_xll.RiskUniform($AJ$4,$AK$4)+$AJ$7)</f>
        <v>696.0395940666449</v>
      </c>
      <c r="N270" s="23">
        <f t="shared" ca="1" si="78"/>
        <v>-748.17900387467625</v>
      </c>
      <c r="O270" s="23">
        <f t="shared" ca="1" si="79"/>
        <v>-76.611891185095956</v>
      </c>
      <c r="P270" s="23">
        <f ca="1">IF($A270&gt;$AJ$18,"",_xll.RiskUniform($AJ$3,$AK$3))</f>
        <v>279.70378832294955</v>
      </c>
      <c r="Q270" s="23">
        <f ca="1">IF(P270="","",_xll.RiskUniform($AJ$4,$AK$4)+$AJ$8)</f>
        <v>752.09122033823792</v>
      </c>
      <c r="R270" s="23">
        <f t="shared" ca="1" si="64"/>
        <v>-1244.5088311395066</v>
      </c>
      <c r="S270" s="23">
        <f t="shared" ca="1" si="65"/>
        <v>-29.919444241896642</v>
      </c>
      <c r="T270" s="23">
        <f ca="1">IF($A270&gt;$AJ$19,"",_xll.RiskUniform($AJ$3,$AK$3))</f>
        <v>304.75852393474099</v>
      </c>
      <c r="U270" s="23">
        <f ca="1">IF(T270="","",_xll.RiskUniform($AJ$4,$AK$4)+$AJ$9)</f>
        <v>1244.8684283601881</v>
      </c>
      <c r="V270" s="23">
        <f t="shared" ca="1" si="66"/>
        <v>-1140.2757835033538</v>
      </c>
      <c r="W270" s="23">
        <f t="shared" ca="1" si="67"/>
        <v>-562.61886032439088</v>
      </c>
      <c r="X270" s="23">
        <f ca="1">IF($A270&gt;$AJ$20,"",_xll.RiskUniform($AJ$3,$AK$3))</f>
        <v>129.26365726752223</v>
      </c>
      <c r="Y270" s="23">
        <f ca="1">IF(X270="","",_xll.RiskUniform($AJ$4,$AK$4)+$AJ$10)</f>
        <v>1271.522254794191</v>
      </c>
      <c r="Z270" s="23">
        <f t="shared" ca="1" si="68"/>
        <v>-276.69691218698171</v>
      </c>
      <c r="AA270" s="23">
        <f t="shared" ca="1" si="69"/>
        <v>1709.9317741661039</v>
      </c>
      <c r="AB270" s="23">
        <f ca="1">IF($A270&gt;$AJ$21,"",_xll.RiskUniform($AJ$3,$AK$3))</f>
        <v>1.7312232337525124</v>
      </c>
      <c r="AC270" s="23">
        <f ca="1">IF(AB270="","",_xll.RiskUniform($AJ$4,$AK$4)+$AJ$11)</f>
        <v>1732.1743138369909</v>
      </c>
      <c r="AD270" s="23" t="str">
        <f t="shared" si="70"/>
        <v/>
      </c>
      <c r="AE270" s="23" t="str">
        <f t="shared" si="71"/>
        <v/>
      </c>
      <c r="AF270" s="23" t="str">
        <f>IF($A270&gt;$AJ$22,"",_xll.RiskUniform($AJ$3,$AK$3))</f>
        <v/>
      </c>
      <c r="AG270" s="23" t="str">
        <f>IF(AF270="","",_xll.RiskUniform($AJ$4,$AK$4)+$AJ$12)</f>
        <v/>
      </c>
    </row>
    <row r="271" spans="1:33" x14ac:dyDescent="0.2">
      <c r="A271">
        <v>269</v>
      </c>
      <c r="B271" s="23">
        <f t="shared" ca="1" si="72"/>
        <v>-115.45675925675344</v>
      </c>
      <c r="C271" s="23">
        <f t="shared" ca="1" si="73"/>
        <v>103.59291182260168</v>
      </c>
      <c r="D271" s="23">
        <f ca="1">IF(A271&gt;$AJ$15,"",_xll.RiskUniform($AJ$3,$AK$3))</f>
        <v>134.35719361172099</v>
      </c>
      <c r="E271" s="23">
        <f ca="1">IF(D271="","",_xll.RiskUniform($AJ$4,$AK$4))</f>
        <v>155.11851803687802</v>
      </c>
      <c r="F271" s="23">
        <f t="shared" ca="1" si="74"/>
        <v>164.24349993948917</v>
      </c>
      <c r="G271" s="23">
        <f t="shared" ca="1" si="75"/>
        <v>-433.19435012526804</v>
      </c>
      <c r="H271" s="23">
        <f ca="1">IF(A271&gt;$AJ$16,"",_xll.RiskUniform($AJ$3,$AK$3))</f>
        <v>130.73849486213513</v>
      </c>
      <c r="I271" s="23">
        <f ca="1">IF(H271="","",_xll.RiskUniform($AJ$4,$AK$4)+$AJ$6)</f>
        <v>463.28530329897831</v>
      </c>
      <c r="J271" s="23">
        <f t="shared" ca="1" si="76"/>
        <v>42.650709912299213</v>
      </c>
      <c r="K271" s="23">
        <f t="shared" ca="1" si="77"/>
        <v>614.72854941798585</v>
      </c>
      <c r="L271" s="23">
        <f ca="1">IF(A271&gt;$AJ$17,"",_xll.RiskUniform($AJ$3,$AK$3))</f>
        <v>127.16523210711844</v>
      </c>
      <c r="M271" s="23">
        <f ca="1">IF(L271="","",_xll.RiskUniform($AJ$4,$AK$4)+$AJ$7)</f>
        <v>616.20635547320035</v>
      </c>
      <c r="N271" s="23">
        <f t="shared" ca="1" si="78"/>
        <v>-794.84832478218311</v>
      </c>
      <c r="O271" s="23">
        <f t="shared" ca="1" si="79"/>
        <v>167.39823446886649</v>
      </c>
      <c r="P271" s="23">
        <f ca="1">IF($A271&gt;$AJ$18,"",_xll.RiskUniform($AJ$3,$AK$3))</f>
        <v>2.934022043609934</v>
      </c>
      <c r="Q271" s="23">
        <f ca="1">IF(P271="","",_xll.RiskUniform($AJ$4,$AK$4)+$AJ$8)</f>
        <v>812.28445036965741</v>
      </c>
      <c r="R271" s="23">
        <f t="shared" ca="1" si="64"/>
        <v>-303.52961039982989</v>
      </c>
      <c r="S271" s="23">
        <f t="shared" ca="1" si="65"/>
        <v>-1143.7608542513849</v>
      </c>
      <c r="T271" s="23">
        <f ca="1">IF($A271&gt;$AJ$19,"",_xll.RiskUniform($AJ$3,$AK$3))</f>
        <v>73.56802794046321</v>
      </c>
      <c r="U271" s="23">
        <f ca="1">IF(T271="","",_xll.RiskUniform($AJ$4,$AK$4)+$AJ$9)</f>
        <v>1183.3508001042337</v>
      </c>
      <c r="V271" s="23">
        <f t="shared" ca="1" si="66"/>
        <v>-1347.805336501194</v>
      </c>
      <c r="W271" s="23">
        <f t="shared" ca="1" si="67"/>
        <v>-232.59975672233392</v>
      </c>
      <c r="X271" s="23">
        <f ca="1">IF($A271&gt;$AJ$20,"",_xll.RiskUniform($AJ$3,$AK$3))</f>
        <v>298.62219547305568</v>
      </c>
      <c r="Y271" s="23">
        <f ca="1">IF(X271="","",_xll.RiskUniform($AJ$4,$AK$4)+$AJ$10)</f>
        <v>1367.7287274633029</v>
      </c>
      <c r="Z271" s="23">
        <f t="shared" ca="1" si="68"/>
        <v>-1529.763558700025</v>
      </c>
      <c r="AA271" s="23">
        <f t="shared" ca="1" si="69"/>
        <v>529.21307645656077</v>
      </c>
      <c r="AB271" s="23">
        <f ca="1">IF($A271&gt;$AJ$21,"",_xll.RiskUniform($AJ$3,$AK$3))</f>
        <v>279.26868895065581</v>
      </c>
      <c r="AC271" s="23">
        <f ca="1">IF(AB271="","",_xll.RiskUniform($AJ$4,$AK$4)+$AJ$11)</f>
        <v>1618.7164748093419</v>
      </c>
      <c r="AD271" s="23" t="str">
        <f t="shared" si="70"/>
        <v/>
      </c>
      <c r="AE271" s="23" t="str">
        <f t="shared" si="71"/>
        <v/>
      </c>
      <c r="AF271" s="23" t="str">
        <f>IF($A271&gt;$AJ$22,"",_xll.RiskUniform($AJ$3,$AK$3))</f>
        <v/>
      </c>
      <c r="AG271" s="23" t="str">
        <f>IF(AF271="","",_xll.RiskUniform($AJ$4,$AK$4)+$AJ$12)</f>
        <v/>
      </c>
    </row>
    <row r="272" spans="1:33" x14ac:dyDescent="0.2">
      <c r="A272">
        <v>270</v>
      </c>
      <c r="B272" s="23">
        <f t="shared" ca="1" si="72"/>
        <v>-175.7725634747529</v>
      </c>
      <c r="C272" s="23">
        <f t="shared" ca="1" si="73"/>
        <v>113.49902982700021</v>
      </c>
      <c r="D272" s="23">
        <f ca="1">IF(A272&gt;$AJ$15,"",_xll.RiskUniform($AJ$3,$AK$3))</f>
        <v>165.93105342568515</v>
      </c>
      <c r="E272" s="23">
        <f ca="1">IF(D272="","",_xll.RiskUniform($AJ$4,$AK$4))</f>
        <v>209.23198570523655</v>
      </c>
      <c r="F272" s="23">
        <f t="shared" ca="1" si="74"/>
        <v>174.75801624800141</v>
      </c>
      <c r="G272" s="23">
        <f t="shared" ca="1" si="75"/>
        <v>-267.7805026455851</v>
      </c>
      <c r="H272" s="23">
        <f ca="1">IF(A272&gt;$AJ$16,"",_xll.RiskUniform($AJ$3,$AK$3))</f>
        <v>193.78616069469265</v>
      </c>
      <c r="I272" s="23">
        <f ca="1">IF(H272="","",_xll.RiskUniform($AJ$4,$AK$4)+$AJ$6)</f>
        <v>319.7604757315371</v>
      </c>
      <c r="J272" s="23">
        <f t="shared" ca="1" si="76"/>
        <v>-230.14029112204952</v>
      </c>
      <c r="K272" s="23">
        <f t="shared" ca="1" si="77"/>
        <v>-622.19083491155902</v>
      </c>
      <c r="L272" s="23">
        <f ca="1">IF(A272&gt;$AJ$17,"",_xll.RiskUniform($AJ$3,$AK$3))</f>
        <v>287.1014472955485</v>
      </c>
      <c r="M272" s="23">
        <f ca="1">IF(L272="","",_xll.RiskUniform($AJ$4,$AK$4)+$AJ$7)</f>
        <v>663.38977128509043</v>
      </c>
      <c r="N272" s="23">
        <f t="shared" ca="1" si="78"/>
        <v>-74.508022817578222</v>
      </c>
      <c r="O272" s="23">
        <f t="shared" ca="1" si="79"/>
        <v>-962.80283296382936</v>
      </c>
      <c r="P272" s="23">
        <f ca="1">IF($A272&gt;$AJ$18,"",_xll.RiskUniform($AJ$3,$AK$3))</f>
        <v>61.183824089005221</v>
      </c>
      <c r="Q272" s="23">
        <f ca="1">IF(P272="","",_xll.RiskUniform($AJ$4,$AK$4)+$AJ$8)</f>
        <v>965.6814902582322</v>
      </c>
      <c r="R272" s="23">
        <f t="shared" ca="1" si="64"/>
        <v>1025.1517483767241</v>
      </c>
      <c r="S272" s="23">
        <f t="shared" ca="1" si="65"/>
        <v>69.851127158882477</v>
      </c>
      <c r="T272" s="23">
        <f ca="1">IF($A272&gt;$AJ$19,"",_xll.RiskUniform($AJ$3,$AK$3))</f>
        <v>25.200773427996189</v>
      </c>
      <c r="U272" s="23">
        <f ca="1">IF(T272="","",_xll.RiskUniform($AJ$4,$AK$4)+$AJ$9)</f>
        <v>1027.5287281459437</v>
      </c>
      <c r="V272" s="23">
        <f t="shared" ca="1" si="66"/>
        <v>1031.1037205857717</v>
      </c>
      <c r="W272" s="23">
        <f t="shared" ca="1" si="67"/>
        <v>-850.58785146550554</v>
      </c>
      <c r="X272" s="23">
        <f ca="1">IF($A272&gt;$AJ$20,"",_xll.RiskUniform($AJ$3,$AK$3))</f>
        <v>168.95624521379307</v>
      </c>
      <c r="Y272" s="23">
        <f ca="1">IF(X272="","",_xll.RiskUniform($AJ$4,$AK$4)+$AJ$10)</f>
        <v>1336.6654688689036</v>
      </c>
      <c r="Z272" s="23">
        <f t="shared" ca="1" si="68"/>
        <v>-721.87004994487336</v>
      </c>
      <c r="AA272" s="23">
        <f t="shared" ca="1" si="69"/>
        <v>-1533.3054547615773</v>
      </c>
      <c r="AB272" s="23">
        <f ca="1">IF($A272&gt;$AJ$21,"",_xll.RiskUniform($AJ$3,$AK$3))</f>
        <v>205.33430829335623</v>
      </c>
      <c r="AC272" s="23">
        <f ca="1">IF(AB272="","",_xll.RiskUniform($AJ$4,$AK$4)+$AJ$11)</f>
        <v>1694.7336034341861</v>
      </c>
      <c r="AD272" s="23" t="str">
        <f t="shared" si="70"/>
        <v/>
      </c>
      <c r="AE272" s="23" t="str">
        <f t="shared" si="71"/>
        <v/>
      </c>
      <c r="AF272" s="23" t="str">
        <f>IF($A272&gt;$AJ$22,"",_xll.RiskUniform($AJ$3,$AK$3))</f>
        <v/>
      </c>
      <c r="AG272" s="23" t="str">
        <f>IF(AF272="","",_xll.RiskUniform($AJ$4,$AK$4)+$AJ$12)</f>
        <v/>
      </c>
    </row>
    <row r="273" spans="1:33" x14ac:dyDescent="0.2">
      <c r="A273">
        <v>271</v>
      </c>
      <c r="B273" s="23">
        <f t="shared" ca="1" si="72"/>
        <v>37.977664315690376</v>
      </c>
      <c r="C273" s="23">
        <f t="shared" ca="1" si="73"/>
        <v>137.43449916749412</v>
      </c>
      <c r="D273" s="23">
        <f ca="1">IF(A273&gt;$AJ$15,"",_xll.RiskUniform($AJ$3,$AK$3))</f>
        <v>95.548971023377845</v>
      </c>
      <c r="E273" s="23">
        <f ca="1">IF(D273="","",_xll.RiskUniform($AJ$4,$AK$4))</f>
        <v>142.58521854769941</v>
      </c>
      <c r="F273" s="23">
        <f t="shared" ca="1" si="74"/>
        <v>429.40086425598099</v>
      </c>
      <c r="G273" s="23">
        <f t="shared" ca="1" si="75"/>
        <v>-36.798246731311444</v>
      </c>
      <c r="H273" s="23">
        <f ca="1">IF(A273&gt;$AJ$16,"",_xll.RiskUniform($AJ$3,$AK$3))</f>
        <v>301.50740688602764</v>
      </c>
      <c r="I273" s="23">
        <f ca="1">IF(H273="","",_xll.RiskUniform($AJ$4,$AK$4)+$AJ$6)</f>
        <v>430.97472453298451</v>
      </c>
      <c r="J273" s="23">
        <f t="shared" ca="1" si="76"/>
        <v>-619.12930821699524</v>
      </c>
      <c r="K273" s="23">
        <f t="shared" ca="1" si="77"/>
        <v>-5.5597225893457303</v>
      </c>
      <c r="L273" s="23">
        <f ca="1">IF(A273&gt;$AJ$17,"",_xll.RiskUniform($AJ$3,$AK$3))</f>
        <v>116.24790784681153</v>
      </c>
      <c r="M273" s="23">
        <f ca="1">IF(L273="","",_xll.RiskUniform($AJ$4,$AK$4)+$AJ$7)</f>
        <v>619.15427060509364</v>
      </c>
      <c r="N273" s="23">
        <f t="shared" ca="1" si="78"/>
        <v>-465.85404117542413</v>
      </c>
      <c r="O273" s="23">
        <f t="shared" ca="1" si="79"/>
        <v>725.30289387862149</v>
      </c>
      <c r="P273" s="23">
        <f ca="1">IF($A273&gt;$AJ$18,"",_xll.RiskUniform($AJ$3,$AK$3))</f>
        <v>121.52225250339174</v>
      </c>
      <c r="Q273" s="23">
        <f ca="1">IF(P273="","",_xll.RiskUniform($AJ$4,$AK$4)+$AJ$8)</f>
        <v>862.023361370315</v>
      </c>
      <c r="R273" s="23">
        <f t="shared" ca="1" si="64"/>
        <v>-957.73362190331568</v>
      </c>
      <c r="S273" s="23">
        <f t="shared" ca="1" si="65"/>
        <v>554.57396875508823</v>
      </c>
      <c r="T273" s="23">
        <f ca="1">IF($A273&gt;$AJ$19,"",_xll.RiskUniform($AJ$3,$AK$3))</f>
        <v>128.28042747931858</v>
      </c>
      <c r="U273" s="23">
        <f ca="1">IF(T273="","",_xll.RiskUniform($AJ$4,$AK$4)+$AJ$9)</f>
        <v>1106.7095270868563</v>
      </c>
      <c r="V273" s="23">
        <f t="shared" ca="1" si="66"/>
        <v>-116.29006023418633</v>
      </c>
      <c r="W273" s="23">
        <f t="shared" ca="1" si="67"/>
        <v>-1330.1654663329809</v>
      </c>
      <c r="X273" s="23">
        <f ca="1">IF($A273&gt;$AJ$20,"",_xll.RiskUniform($AJ$3,$AK$3))</f>
        <v>230.81985649962266</v>
      </c>
      <c r="Y273" s="23">
        <f ca="1">IF(X273="","",_xll.RiskUniform($AJ$4,$AK$4)+$AJ$10)</f>
        <v>1335.2391343628703</v>
      </c>
      <c r="Z273" s="23">
        <f t="shared" ca="1" si="68"/>
        <v>-775.29100362513486</v>
      </c>
      <c r="AA273" s="23">
        <f t="shared" ca="1" si="69"/>
        <v>1398.3564788928088</v>
      </c>
      <c r="AB273" s="23">
        <f ca="1">IF($A273&gt;$AJ$21,"",_xll.RiskUniform($AJ$3,$AK$3))</f>
        <v>190.57259366217377</v>
      </c>
      <c r="AC273" s="23">
        <f ca="1">IF(AB273="","",_xll.RiskUniform($AJ$4,$AK$4)+$AJ$11)</f>
        <v>1598.8986779541608</v>
      </c>
      <c r="AD273" s="23" t="str">
        <f t="shared" si="70"/>
        <v/>
      </c>
      <c r="AE273" s="23" t="str">
        <f t="shared" si="71"/>
        <v/>
      </c>
      <c r="AF273" s="23" t="str">
        <f>IF($A273&gt;$AJ$22,"",_xll.RiskUniform($AJ$3,$AK$3))</f>
        <v/>
      </c>
      <c r="AG273" s="23" t="str">
        <f>IF(AF273="","",_xll.RiskUniform($AJ$4,$AK$4)+$AJ$12)</f>
        <v/>
      </c>
    </row>
    <row r="274" spans="1:33" x14ac:dyDescent="0.2">
      <c r="A274">
        <v>272</v>
      </c>
      <c r="B274" s="23">
        <f t="shared" ca="1" si="72"/>
        <v>201.14751695974581</v>
      </c>
      <c r="C274" s="23">
        <f t="shared" ca="1" si="73"/>
        <v>-134.48068125182439</v>
      </c>
      <c r="D274" s="23">
        <f ca="1">IF(A274&gt;$AJ$15,"",_xll.RiskUniform($AJ$3,$AK$3))</f>
        <v>99.941647542836733</v>
      </c>
      <c r="E274" s="23">
        <f ca="1">IF(D274="","",_xll.RiskUniform($AJ$4,$AK$4))</f>
        <v>241.96152009984155</v>
      </c>
      <c r="F274" s="23">
        <f t="shared" ca="1" si="74"/>
        <v>-376.9640269941371</v>
      </c>
      <c r="G274" s="23">
        <f t="shared" ca="1" si="75"/>
        <v>-177.08816335995758</v>
      </c>
      <c r="H274" s="23">
        <f ca="1">IF(A274&gt;$AJ$16,"",_xll.RiskUniform($AJ$3,$AK$3))</f>
        <v>229.77544004878868</v>
      </c>
      <c r="I274" s="23">
        <f ca="1">IF(H274="","",_xll.RiskUniform($AJ$4,$AK$4)+$AJ$6)</f>
        <v>416.48780924516814</v>
      </c>
      <c r="J274" s="23">
        <f t="shared" ca="1" si="76"/>
        <v>-46.816457881315415</v>
      </c>
      <c r="K274" s="23">
        <f t="shared" ca="1" si="77"/>
        <v>-610.82484686595149</v>
      </c>
      <c r="L274" s="23">
        <f ca="1">IF(A274&gt;$AJ$17,"",_xll.RiskUniform($AJ$3,$AK$3))</f>
        <v>111.45004410408534</v>
      </c>
      <c r="M274" s="23">
        <f ca="1">IF(L274="","",_xll.RiskUniform($AJ$4,$AK$4)+$AJ$7)</f>
        <v>612.61633530078677</v>
      </c>
      <c r="N274" s="23">
        <f t="shared" ca="1" si="78"/>
        <v>952.30106448497281</v>
      </c>
      <c r="O274" s="23">
        <f t="shared" ca="1" si="79"/>
        <v>3.2230723099473102</v>
      </c>
      <c r="P274" s="23">
        <f ca="1">IF($A274&gt;$AJ$18,"",_xll.RiskUniform($AJ$3,$AK$3))</f>
        <v>175.93257309793131</v>
      </c>
      <c r="Q274" s="23">
        <f ca="1">IF(P274="","",_xll.RiskUniform($AJ$4,$AK$4)+$AJ$8)</f>
        <v>952.30651872930457</v>
      </c>
      <c r="R274" s="23">
        <f t="shared" ca="1" si="64"/>
        <v>-1041.3600375211799</v>
      </c>
      <c r="S274" s="23">
        <f t="shared" ca="1" si="65"/>
        <v>428.04392679254346</v>
      </c>
      <c r="T274" s="23">
        <f ca="1">IF($A274&gt;$AJ$19,"",_xll.RiskUniform($AJ$3,$AK$3))</f>
        <v>342.0436092922011</v>
      </c>
      <c r="U274" s="23">
        <f ca="1">IF(T274="","",_xll.RiskUniform($AJ$4,$AK$4)+$AJ$9)</f>
        <v>1125.9006754639122</v>
      </c>
      <c r="V274" s="23">
        <f t="shared" ca="1" si="66"/>
        <v>484.30015055195088</v>
      </c>
      <c r="W274" s="23">
        <f t="shared" ca="1" si="67"/>
        <v>1283.3284896840776</v>
      </c>
      <c r="X274" s="23">
        <f ca="1">IF($A274&gt;$AJ$20,"",_xll.RiskUniform($AJ$3,$AK$3))</f>
        <v>359.35150483106753</v>
      </c>
      <c r="Y274" s="23">
        <f ca="1">IF(X274="","",_xll.RiskUniform($AJ$4,$AK$4)+$AJ$10)</f>
        <v>1371.6700216376598</v>
      </c>
      <c r="Z274" s="23">
        <f t="shared" ca="1" si="68"/>
        <v>1471.6066684405589</v>
      </c>
      <c r="AA274" s="23">
        <f t="shared" ca="1" si="69"/>
        <v>728.67448737605923</v>
      </c>
      <c r="AB274" s="23">
        <f ca="1">IF($A274&gt;$AJ$21,"",_xll.RiskUniform($AJ$3,$AK$3))</f>
        <v>170.10576798955918</v>
      </c>
      <c r="AC274" s="23">
        <f ca="1">IF(AB274="","",_xll.RiskUniform($AJ$4,$AK$4)+$AJ$11)</f>
        <v>1642.1305353568832</v>
      </c>
      <c r="AD274" s="23" t="str">
        <f t="shared" si="70"/>
        <v/>
      </c>
      <c r="AE274" s="23" t="str">
        <f t="shared" si="71"/>
        <v/>
      </c>
      <c r="AF274" s="23" t="str">
        <f>IF($A274&gt;$AJ$22,"",_xll.RiskUniform($AJ$3,$AK$3))</f>
        <v/>
      </c>
      <c r="AG274" s="23" t="str">
        <f>IF(AF274="","",_xll.RiskUniform($AJ$4,$AK$4)+$AJ$12)</f>
        <v/>
      </c>
    </row>
    <row r="275" spans="1:33" x14ac:dyDescent="0.2">
      <c r="A275">
        <v>273</v>
      </c>
      <c r="B275" s="23">
        <f t="shared" ca="1" si="72"/>
        <v>-97.55200584382635</v>
      </c>
      <c r="C275" s="23">
        <f t="shared" ca="1" si="73"/>
        <v>56.455605445871655</v>
      </c>
      <c r="D275" s="23">
        <f ca="1">IF(A275&gt;$AJ$15,"",_xll.RiskUniform($AJ$3,$AK$3))</f>
        <v>279.07711833513997</v>
      </c>
      <c r="E275" s="23">
        <f ca="1">IF(D275="","",_xll.RiskUniform($AJ$4,$AK$4))</f>
        <v>112.71037765181103</v>
      </c>
      <c r="F275" s="23">
        <f t="shared" ca="1" si="74"/>
        <v>-396.06688897648831</v>
      </c>
      <c r="G275" s="23">
        <f t="shared" ca="1" si="75"/>
        <v>-162.30100377582949</v>
      </c>
      <c r="H275" s="23">
        <f ca="1">IF(A275&gt;$AJ$16,"",_xll.RiskUniform($AJ$3,$AK$3))</f>
        <v>248.57473005362587</v>
      </c>
      <c r="I275" s="23">
        <f ca="1">IF(H275="","",_xll.RiskUniform($AJ$4,$AK$4)+$AJ$6)</f>
        <v>428.03106939818719</v>
      </c>
      <c r="J275" s="23">
        <f t="shared" ca="1" si="76"/>
        <v>-430.50932312912511</v>
      </c>
      <c r="K275" s="23">
        <f t="shared" ca="1" si="77"/>
        <v>394.04796055466704</v>
      </c>
      <c r="L275" s="23">
        <f ca="1">IF(A275&gt;$AJ$17,"",_xll.RiskUniform($AJ$3,$AK$3))</f>
        <v>77.798608708952244</v>
      </c>
      <c r="M275" s="23">
        <f ca="1">IF(L275="","",_xll.RiskUniform($AJ$4,$AK$4)+$AJ$7)</f>
        <v>583.61980134192663</v>
      </c>
      <c r="N275" s="23">
        <f t="shared" ca="1" si="78"/>
        <v>346.61181432917516</v>
      </c>
      <c r="O275" s="23">
        <f t="shared" ca="1" si="79"/>
        <v>731.90099291301487</v>
      </c>
      <c r="P275" s="23">
        <f ca="1">IF($A275&gt;$AJ$18,"",_xll.RiskUniform($AJ$3,$AK$3))</f>
        <v>170.77451258764927</v>
      </c>
      <c r="Q275" s="23">
        <f ca="1">IF(P275="","",_xll.RiskUniform($AJ$4,$AK$4)+$AJ$8)</f>
        <v>809.82640933697621</v>
      </c>
      <c r="R275" s="23">
        <f t="shared" ca="1" si="64"/>
        <v>692.86673646287579</v>
      </c>
      <c r="S275" s="23">
        <f t="shared" ca="1" si="65"/>
        <v>768.80923579232649</v>
      </c>
      <c r="T275" s="23">
        <f ca="1">IF($A275&gt;$AJ$19,"",_xll.RiskUniform($AJ$3,$AK$3))</f>
        <v>13.403677872605083</v>
      </c>
      <c r="U275" s="23">
        <f ca="1">IF(T275="","",_xll.RiskUniform($AJ$4,$AK$4)+$AJ$9)</f>
        <v>1034.9550500076307</v>
      </c>
      <c r="V275" s="23">
        <f t="shared" ca="1" si="66"/>
        <v>447.47484630684613</v>
      </c>
      <c r="W275" s="23">
        <f t="shared" ca="1" si="67"/>
        <v>1252.260231697539</v>
      </c>
      <c r="X275" s="23">
        <f ca="1">IF($A275&gt;$AJ$20,"",_xll.RiskUniform($AJ$3,$AK$3))</f>
        <v>246.27183007674188</v>
      </c>
      <c r="Y275" s="23">
        <f ca="1">IF(X275="","",_xll.RiskUniform($AJ$4,$AK$4)+$AJ$10)</f>
        <v>1329.8080410226544</v>
      </c>
      <c r="Z275" s="23">
        <f t="shared" ca="1" si="68"/>
        <v>171.34661880162142</v>
      </c>
      <c r="AA275" s="23">
        <f t="shared" ca="1" si="69"/>
        <v>-1662.4227314772606</v>
      </c>
      <c r="AB275" s="23">
        <f ca="1">IF($A275&gt;$AJ$21,"",_xll.RiskUniform($AJ$3,$AK$3))</f>
        <v>23.664652646713186</v>
      </c>
      <c r="AC275" s="23">
        <f ca="1">IF(AB275="","",_xll.RiskUniform($AJ$4,$AK$4)+$AJ$11)</f>
        <v>1671.2297872845209</v>
      </c>
      <c r="AD275" s="23" t="str">
        <f t="shared" si="70"/>
        <v/>
      </c>
      <c r="AE275" s="23" t="str">
        <f t="shared" si="71"/>
        <v/>
      </c>
      <c r="AF275" s="23" t="str">
        <f>IF($A275&gt;$AJ$22,"",_xll.RiskUniform($AJ$3,$AK$3))</f>
        <v/>
      </c>
      <c r="AG275" s="23" t="str">
        <f>IF(AF275="","",_xll.RiskUniform($AJ$4,$AK$4)+$AJ$12)</f>
        <v/>
      </c>
    </row>
    <row r="276" spans="1:33" x14ac:dyDescent="0.2">
      <c r="A276">
        <v>274</v>
      </c>
      <c r="B276" s="23">
        <f t="shared" ca="1" si="72"/>
        <v>18.304726484522465</v>
      </c>
      <c r="C276" s="23">
        <f t="shared" ca="1" si="73"/>
        <v>70.821444260046334</v>
      </c>
      <c r="D276" s="23">
        <f ca="1">IF(A276&gt;$AJ$15,"",_xll.RiskUniform($AJ$3,$AK$3))</f>
        <v>302.91076318193285</v>
      </c>
      <c r="E276" s="23">
        <f ca="1">IF(D276="","",_xll.RiskUniform($AJ$4,$AK$4))</f>
        <v>73.148752407351608</v>
      </c>
      <c r="F276" s="23">
        <f t="shared" ca="1" si="74"/>
        <v>-186.10847671180707</v>
      </c>
      <c r="G276" s="23">
        <f t="shared" ca="1" si="75"/>
        <v>180.84589905061213</v>
      </c>
      <c r="H276" s="23">
        <f ca="1">IF(A276&gt;$AJ$16,"",_xll.RiskUniform($AJ$3,$AK$3))</f>
        <v>297.68024417608581</v>
      </c>
      <c r="I276" s="23">
        <f ca="1">IF(H276="","",_xll.RiskUniform($AJ$4,$AK$4)+$AJ$6)</f>
        <v>259.50260944239739</v>
      </c>
      <c r="J276" s="23">
        <f t="shared" ca="1" si="76"/>
        <v>-513.57618682497753</v>
      </c>
      <c r="K276" s="23">
        <f t="shared" ca="1" si="77"/>
        <v>-399.78326562295069</v>
      </c>
      <c r="L276" s="23">
        <f ca="1">IF(A276&gt;$AJ$17,"",_xll.RiskUniform($AJ$3,$AK$3))</f>
        <v>267.69682516750623</v>
      </c>
      <c r="M276" s="23">
        <f ca="1">IF(L276="","",_xll.RiskUniform($AJ$4,$AK$4)+$AJ$7)</f>
        <v>650.83573898936663</v>
      </c>
      <c r="N276" s="23">
        <f t="shared" ca="1" si="78"/>
        <v>611.91718411573868</v>
      </c>
      <c r="O276" s="23">
        <f t="shared" ca="1" si="79"/>
        <v>525.30437745280062</v>
      </c>
      <c r="P276" s="23">
        <f ca="1">IF($A276&gt;$AJ$18,"",_xll.RiskUniform($AJ$3,$AK$3))</f>
        <v>352.56776034705484</v>
      </c>
      <c r="Q276" s="23">
        <f ca="1">IF(P276="","",_xll.RiskUniform($AJ$4,$AK$4)+$AJ$8)</f>
        <v>806.46595042023273</v>
      </c>
      <c r="R276" s="23">
        <f t="shared" ca="1" si="64"/>
        <v>1165.3027922070676</v>
      </c>
      <c r="S276" s="23">
        <f t="shared" ca="1" si="65"/>
        <v>322.76168885450483</v>
      </c>
      <c r="T276" s="23">
        <f ca="1">IF($A276&gt;$AJ$19,"",_xll.RiskUniform($AJ$3,$AK$3))</f>
        <v>75.668426662656117</v>
      </c>
      <c r="U276" s="23">
        <f ca="1">IF(T276="","",_xll.RiskUniform($AJ$4,$AK$4)+$AJ$9)</f>
        <v>1209.1756304680475</v>
      </c>
      <c r="V276" s="23">
        <f t="shared" ca="1" si="66"/>
        <v>-1240.999674876836</v>
      </c>
      <c r="W276" s="23">
        <f t="shared" ca="1" si="67"/>
        <v>-288.82382958359005</v>
      </c>
      <c r="X276" s="23">
        <f ca="1">IF($A276&gt;$AJ$20,"",_xll.RiskUniform($AJ$3,$AK$3))</f>
        <v>147.88351896188837</v>
      </c>
      <c r="Y276" s="23">
        <f ca="1">IF(X276="","",_xll.RiskUniform($AJ$4,$AK$4)+$AJ$10)</f>
        <v>1274.1661577595535</v>
      </c>
      <c r="Z276" s="23">
        <f t="shared" ca="1" si="68"/>
        <v>1015.4323167020327</v>
      </c>
      <c r="AA276" s="23">
        <f t="shared" ca="1" si="69"/>
        <v>1310.8593120262633</v>
      </c>
      <c r="AB276" s="23">
        <f ca="1">IF($A276&gt;$AJ$21,"",_xll.RiskUniform($AJ$3,$AK$3))</f>
        <v>201.97364663718722</v>
      </c>
      <c r="AC276" s="23">
        <f ca="1">IF(AB276="","",_xll.RiskUniform($AJ$4,$AK$4)+$AJ$11)</f>
        <v>1658.1480409567855</v>
      </c>
      <c r="AD276" s="23" t="str">
        <f t="shared" si="70"/>
        <v/>
      </c>
      <c r="AE276" s="23" t="str">
        <f t="shared" si="71"/>
        <v/>
      </c>
      <c r="AF276" s="23" t="str">
        <f>IF($A276&gt;$AJ$22,"",_xll.RiskUniform($AJ$3,$AK$3))</f>
        <v/>
      </c>
      <c r="AG276" s="23" t="str">
        <f>IF(AF276="","",_xll.RiskUniform($AJ$4,$AK$4)+$AJ$12)</f>
        <v/>
      </c>
    </row>
    <row r="277" spans="1:33" x14ac:dyDescent="0.2">
      <c r="A277">
        <v>275</v>
      </c>
      <c r="B277" s="23">
        <f t="shared" ca="1" si="72"/>
        <v>-67.359347465762468</v>
      </c>
      <c r="C277" s="23">
        <f t="shared" ca="1" si="73"/>
        <v>-169.90288287834025</v>
      </c>
      <c r="D277" s="23">
        <f ca="1">IF(A277&gt;$AJ$15,"",_xll.RiskUniform($AJ$3,$AK$3))</f>
        <v>337.34376110572759</v>
      </c>
      <c r="E277" s="23">
        <f ca="1">IF(D277="","",_xll.RiskUniform($AJ$4,$AK$4))</f>
        <v>182.76835421205806</v>
      </c>
      <c r="F277" s="23">
        <f t="shared" ca="1" si="74"/>
        <v>291.86636903135752</v>
      </c>
      <c r="G277" s="23">
        <f t="shared" ca="1" si="75"/>
        <v>205.2619764734998</v>
      </c>
      <c r="H277" s="23">
        <f ca="1">IF(A277&gt;$AJ$16,"",_xll.RiskUniform($AJ$3,$AK$3))</f>
        <v>214.24122022587883</v>
      </c>
      <c r="I277" s="23">
        <f ca="1">IF(H277="","",_xll.RiskUniform($AJ$4,$AK$4)+$AJ$6)</f>
        <v>356.81711892418525</v>
      </c>
      <c r="J277" s="23">
        <f t="shared" ca="1" si="76"/>
        <v>-474.83454117059972</v>
      </c>
      <c r="K277" s="23">
        <f t="shared" ca="1" si="77"/>
        <v>-182.71771222294132</v>
      </c>
      <c r="L277" s="23">
        <f ca="1">IF(A277&gt;$AJ$17,"",_xll.RiskUniform($AJ$3,$AK$3))</f>
        <v>311.38500988687281</v>
      </c>
      <c r="M277" s="23">
        <f ca="1">IF(L277="","",_xll.RiskUniform($AJ$4,$AK$4)+$AJ$7)</f>
        <v>508.77657556994461</v>
      </c>
      <c r="N277" s="23">
        <f t="shared" ca="1" si="78"/>
        <v>380.5272711318608</v>
      </c>
      <c r="O277" s="23">
        <f t="shared" ca="1" si="79"/>
        <v>-654.46009390049278</v>
      </c>
      <c r="P277" s="23">
        <f ca="1">IF($A277&gt;$AJ$18,"",_xll.RiskUniform($AJ$3,$AK$3))</f>
        <v>86.920456325015493</v>
      </c>
      <c r="Q277" s="23">
        <f ca="1">IF(P277="","",_xll.RiskUniform($AJ$4,$AK$4)+$AJ$8)</f>
        <v>757.0462460004029</v>
      </c>
      <c r="R277" s="23">
        <f t="shared" ca="1" si="64"/>
        <v>-875.67086428255891</v>
      </c>
      <c r="S277" s="23">
        <f t="shared" ca="1" si="65"/>
        <v>-834.33364680837678</v>
      </c>
      <c r="T277" s="23">
        <f ca="1">IF($A277&gt;$AJ$19,"",_xll.RiskUniform($AJ$3,$AK$3))</f>
        <v>135.84971322729663</v>
      </c>
      <c r="U277" s="23">
        <f ca="1">IF(T277="","",_xll.RiskUniform($AJ$4,$AK$4)+$AJ$9)</f>
        <v>1209.5090312808454</v>
      </c>
      <c r="V277" s="23">
        <f t="shared" ca="1" si="66"/>
        <v>-293.94268252394266</v>
      </c>
      <c r="W277" s="23">
        <f t="shared" ca="1" si="67"/>
        <v>-1409.4851207657989</v>
      </c>
      <c r="X277" s="23">
        <f ca="1">IF($A277&gt;$AJ$20,"",_xll.RiskUniform($AJ$3,$AK$3))</f>
        <v>73.621828023546655</v>
      </c>
      <c r="Y277" s="23">
        <f ca="1">IF(X277="","",_xll.RiskUniform($AJ$4,$AK$4)+$AJ$10)</f>
        <v>1439.8092256509367</v>
      </c>
      <c r="Z277" s="23">
        <f t="shared" ca="1" si="68"/>
        <v>-327.96262541439324</v>
      </c>
      <c r="AA277" s="23">
        <f t="shared" ca="1" si="69"/>
        <v>1575.0874031289081</v>
      </c>
      <c r="AB277" s="23">
        <f ca="1">IF($A277&gt;$AJ$21,"",_xll.RiskUniform($AJ$3,$AK$3))</f>
        <v>64.607934904521997</v>
      </c>
      <c r="AC277" s="23">
        <f ca="1">IF(AB277="","",_xll.RiskUniform($AJ$4,$AK$4)+$AJ$11)</f>
        <v>1608.8691093945677</v>
      </c>
      <c r="AD277" s="23" t="str">
        <f t="shared" si="70"/>
        <v/>
      </c>
      <c r="AE277" s="23" t="str">
        <f t="shared" si="71"/>
        <v/>
      </c>
      <c r="AF277" s="23" t="str">
        <f>IF($A277&gt;$AJ$22,"",_xll.RiskUniform($AJ$3,$AK$3))</f>
        <v/>
      </c>
      <c r="AG277" s="23" t="str">
        <f>IF(AF277="","",_xll.RiskUniform($AJ$4,$AK$4)+$AJ$12)</f>
        <v/>
      </c>
    </row>
    <row r="278" spans="1:33" x14ac:dyDescent="0.2">
      <c r="A278">
        <v>276</v>
      </c>
      <c r="B278" s="23">
        <f t="shared" ca="1" si="72"/>
        <v>142.00256506575224</v>
      </c>
      <c r="C278" s="23">
        <f t="shared" ca="1" si="73"/>
        <v>33.87714599086015</v>
      </c>
      <c r="D278" s="23">
        <f ca="1">IF(A278&gt;$AJ$15,"",_xll.RiskUniform($AJ$3,$AK$3))</f>
        <v>113.33152524900622</v>
      </c>
      <c r="E278" s="23">
        <f ca="1">IF(D278="","",_xll.RiskUniform($AJ$4,$AK$4))</f>
        <v>145.98763477000116</v>
      </c>
      <c r="F278" s="23">
        <f t="shared" ca="1" si="74"/>
        <v>-454.56499503953228</v>
      </c>
      <c r="G278" s="23">
        <f t="shared" ca="1" si="75"/>
        <v>90.606990345407382</v>
      </c>
      <c r="H278" s="23">
        <f ca="1">IF(A278&gt;$AJ$16,"",_xll.RiskUniform($AJ$3,$AK$3))</f>
        <v>291.97136860591036</v>
      </c>
      <c r="I278" s="23">
        <f ca="1">IF(H278="","",_xll.RiskUniform($AJ$4,$AK$4)+$AJ$6)</f>
        <v>463.50723987306037</v>
      </c>
      <c r="J278" s="23">
        <f t="shared" ca="1" si="76"/>
        <v>-379.77928881662717</v>
      </c>
      <c r="K278" s="23">
        <f t="shared" ca="1" si="77"/>
        <v>-409.53628962868879</v>
      </c>
      <c r="L278" s="23">
        <f ca="1">IF(A278&gt;$AJ$17,"",_xll.RiskUniform($AJ$3,$AK$3))</f>
        <v>41.663784565812321</v>
      </c>
      <c r="M278" s="23">
        <f ca="1">IF(L278="","",_xll.RiskUniform($AJ$4,$AK$4)+$AJ$7)</f>
        <v>558.5268845247258</v>
      </c>
      <c r="N278" s="23">
        <f t="shared" ca="1" si="78"/>
        <v>-237.53033835941503</v>
      </c>
      <c r="O278" s="23">
        <f t="shared" ca="1" si="79"/>
        <v>746.92457707534902</v>
      </c>
      <c r="P278" s="23">
        <f ca="1">IF($A278&gt;$AJ$18,"",_xll.RiskUniform($AJ$3,$AK$3))</f>
        <v>8.161879422604045</v>
      </c>
      <c r="Q278" s="23">
        <f ca="1">IF(P278="","",_xll.RiskUniform($AJ$4,$AK$4)+$AJ$8)</f>
        <v>783.78376193968654</v>
      </c>
      <c r="R278" s="23">
        <f t="shared" ca="1" si="64"/>
        <v>-1061.9207927745576</v>
      </c>
      <c r="S278" s="23">
        <f t="shared" ca="1" si="65"/>
        <v>540.71472884892978</v>
      </c>
      <c r="T278" s="23">
        <f ca="1">IF($A278&gt;$AJ$19,"",_xll.RiskUniform($AJ$3,$AK$3))</f>
        <v>310.54670368372359</v>
      </c>
      <c r="U278" s="23">
        <f ca="1">IF(T278="","",_xll.RiskUniform($AJ$4,$AK$4)+$AJ$9)</f>
        <v>1191.6577478962308</v>
      </c>
      <c r="V278" s="23">
        <f t="shared" ca="1" si="66"/>
        <v>496.80387601795024</v>
      </c>
      <c r="W278" s="23">
        <f t="shared" ca="1" si="67"/>
        <v>-1232.3747778885338</v>
      </c>
      <c r="X278" s="23">
        <f ca="1">IF($A278&gt;$AJ$20,"",_xll.RiskUniform($AJ$3,$AK$3))</f>
        <v>250.13981534667832</v>
      </c>
      <c r="Y278" s="23">
        <f ca="1">IF(X278="","",_xll.RiskUniform($AJ$4,$AK$4)+$AJ$10)</f>
        <v>1328.7444014566051</v>
      </c>
      <c r="Z278" s="23">
        <f t="shared" ca="1" si="68"/>
        <v>376.41362743599132</v>
      </c>
      <c r="AA278" s="23">
        <f t="shared" ca="1" si="69"/>
        <v>1645.6168621870688</v>
      </c>
      <c r="AB278" s="23">
        <f ca="1">IF($A278&gt;$AJ$21,"",_xll.RiskUniform($AJ$3,$AK$3))</f>
        <v>258.9565253134852</v>
      </c>
      <c r="AC278" s="23">
        <f ca="1">IF(AB278="","",_xll.RiskUniform($AJ$4,$AK$4)+$AJ$11)</f>
        <v>1688.1179093990845</v>
      </c>
      <c r="AD278" s="23" t="str">
        <f t="shared" si="70"/>
        <v/>
      </c>
      <c r="AE278" s="23" t="str">
        <f t="shared" si="71"/>
        <v/>
      </c>
      <c r="AF278" s="23" t="str">
        <f>IF($A278&gt;$AJ$22,"",_xll.RiskUniform($AJ$3,$AK$3))</f>
        <v/>
      </c>
      <c r="AG278" s="23" t="str">
        <f>IF(AF278="","",_xll.RiskUniform($AJ$4,$AK$4)+$AJ$12)</f>
        <v/>
      </c>
    </row>
    <row r="279" spans="1:33" x14ac:dyDescent="0.2">
      <c r="A279">
        <v>277</v>
      </c>
      <c r="B279" s="23">
        <f t="shared" ca="1" si="72"/>
        <v>-52.903152407311403</v>
      </c>
      <c r="C279" s="23">
        <f t="shared" ca="1" si="73"/>
        <v>-38.976287700669445</v>
      </c>
      <c r="D279" s="23">
        <f ca="1">IF(A279&gt;$AJ$15,"",_xll.RiskUniform($AJ$3,$AK$3))</f>
        <v>192.27211756123836</v>
      </c>
      <c r="E279" s="23">
        <f ca="1">IF(D279="","",_xll.RiskUniform($AJ$4,$AK$4))</f>
        <v>65.710688153119918</v>
      </c>
      <c r="F279" s="23">
        <f t="shared" ca="1" si="74"/>
        <v>-123.45838620928266</v>
      </c>
      <c r="G279" s="23">
        <f t="shared" ca="1" si="75"/>
        <v>290.9472439097994</v>
      </c>
      <c r="H279" s="23">
        <f ca="1">IF(A279&gt;$AJ$16,"",_xll.RiskUniform($AJ$3,$AK$3))</f>
        <v>140.20217826105682</v>
      </c>
      <c r="I279" s="23">
        <f ca="1">IF(H279="","",_xll.RiskUniform($AJ$4,$AK$4)+$AJ$6)</f>
        <v>316.05738697918247</v>
      </c>
      <c r="J279" s="23">
        <f t="shared" ca="1" si="76"/>
        <v>-339.19373443828368</v>
      </c>
      <c r="K279" s="23">
        <f t="shared" ca="1" si="77"/>
        <v>-657.49208882428536</v>
      </c>
      <c r="L279" s="23">
        <f ca="1">IF(A279&gt;$AJ$17,"",_xll.RiskUniform($AJ$3,$AK$3))</f>
        <v>343.52811674896839</v>
      </c>
      <c r="M279" s="23">
        <f ca="1">IF(L279="","",_xll.RiskUniform($AJ$4,$AK$4)+$AJ$7)</f>
        <v>739.82986986787091</v>
      </c>
      <c r="N279" s="23">
        <f t="shared" ca="1" si="78"/>
        <v>53.906484504950072</v>
      </c>
      <c r="O279" s="23">
        <f t="shared" ca="1" si="79"/>
        <v>974.39132863663349</v>
      </c>
      <c r="P279" s="23">
        <f ca="1">IF($A279&gt;$AJ$18,"",_xll.RiskUniform($AJ$3,$AK$3))</f>
        <v>334.52435070662375</v>
      </c>
      <c r="Q279" s="23">
        <f ca="1">IF(P279="","",_xll.RiskUniform($AJ$4,$AK$4)+$AJ$8)</f>
        <v>975.88133007755937</v>
      </c>
      <c r="R279" s="23">
        <f t="shared" ca="1" si="64"/>
        <v>1092.2283861103676</v>
      </c>
      <c r="S279" s="23">
        <f t="shared" ca="1" si="65"/>
        <v>-492.71675100640164</v>
      </c>
      <c r="T279" s="23">
        <f ca="1">IF($A279&gt;$AJ$19,"",_xll.RiskUniform($AJ$3,$AK$3))</f>
        <v>282.31956098351372</v>
      </c>
      <c r="U279" s="23">
        <f ca="1">IF(T279="","",_xll.RiskUniform($AJ$4,$AK$4)+$AJ$9)</f>
        <v>1198.2206158081085</v>
      </c>
      <c r="V279" s="23">
        <f t="shared" ca="1" si="66"/>
        <v>-1037.0912879362497</v>
      </c>
      <c r="W279" s="23">
        <f t="shared" ca="1" si="67"/>
        <v>-719.96281977586489</v>
      </c>
      <c r="X279" s="23">
        <f ca="1">IF($A279&gt;$AJ$20,"",_xll.RiskUniform($AJ$3,$AK$3))</f>
        <v>267.64220742652316</v>
      </c>
      <c r="Y279" s="23">
        <f ca="1">IF(X279="","",_xll.RiskUniform($AJ$4,$AK$4)+$AJ$10)</f>
        <v>1262.4994262861601</v>
      </c>
      <c r="Z279" s="23">
        <f t="shared" ca="1" si="68"/>
        <v>-1540.279166253727</v>
      </c>
      <c r="AA279" s="23">
        <f t="shared" ca="1" si="69"/>
        <v>809.46525977827059</v>
      </c>
      <c r="AB279" s="23">
        <f ca="1">IF($A279&gt;$AJ$21,"",_xll.RiskUniform($AJ$3,$AK$3))</f>
        <v>103.18869397964106</v>
      </c>
      <c r="AC279" s="23">
        <f ca="1">IF(AB279="","",_xll.RiskUniform($AJ$4,$AK$4)+$AJ$11)</f>
        <v>1740.0269873720865</v>
      </c>
      <c r="AD279" s="23" t="str">
        <f t="shared" si="70"/>
        <v/>
      </c>
      <c r="AE279" s="23" t="str">
        <f t="shared" si="71"/>
        <v/>
      </c>
      <c r="AF279" s="23" t="str">
        <f>IF($A279&gt;$AJ$22,"",_xll.RiskUniform($AJ$3,$AK$3))</f>
        <v/>
      </c>
      <c r="AG279" s="23" t="str">
        <f>IF(AF279="","",_xll.RiskUniform($AJ$4,$AK$4)+$AJ$12)</f>
        <v/>
      </c>
    </row>
    <row r="280" spans="1:33" x14ac:dyDescent="0.2">
      <c r="A280">
        <v>278</v>
      </c>
      <c r="B280" s="23">
        <f t="shared" ca="1" si="72"/>
        <v>-33.823065382711683</v>
      </c>
      <c r="C280" s="23">
        <f t="shared" ca="1" si="73"/>
        <v>-198.52991553330716</v>
      </c>
      <c r="D280" s="23">
        <f ca="1">IF(A280&gt;$AJ$15,"",_xll.RiskUniform($AJ$3,$AK$3))</f>
        <v>293.57016569974201</v>
      </c>
      <c r="E280" s="23">
        <f ca="1">IF(D280="","",_xll.RiskUniform($AJ$4,$AK$4))</f>
        <v>201.39048416830738</v>
      </c>
      <c r="F280" s="23">
        <f t="shared" ca="1" si="74"/>
        <v>-136.68265943710907</v>
      </c>
      <c r="G280" s="23">
        <f t="shared" ca="1" si="75"/>
        <v>-413.35597923202897</v>
      </c>
      <c r="H280" s="23">
        <f ca="1">IF(A280&gt;$AJ$16,"",_xll.RiskUniform($AJ$3,$AK$3))</f>
        <v>117.49037671034679</v>
      </c>
      <c r="I280" s="23">
        <f ca="1">IF(H280="","",_xll.RiskUniform($AJ$4,$AK$4)+$AJ$6)</f>
        <v>435.36802243351582</v>
      </c>
      <c r="J280" s="23">
        <f t="shared" ca="1" si="76"/>
        <v>236.15815695535619</v>
      </c>
      <c r="K280" s="23">
        <f t="shared" ca="1" si="77"/>
        <v>-657.29087963659481</v>
      </c>
      <c r="L280" s="23">
        <f ca="1">IF(A280&gt;$AJ$17,"",_xll.RiskUniform($AJ$3,$AK$3))</f>
        <v>250.10154301511855</v>
      </c>
      <c r="M280" s="23">
        <f ca="1">IF(L280="","",_xll.RiskUniform($AJ$4,$AK$4)+$AJ$7)</f>
        <v>698.42821789357799</v>
      </c>
      <c r="N280" s="23">
        <f t="shared" ca="1" si="78"/>
        <v>836.06559962452354</v>
      </c>
      <c r="O280" s="23">
        <f t="shared" ca="1" si="79"/>
        <v>90.781394494631471</v>
      </c>
      <c r="P280" s="23">
        <f ca="1">IF($A280&gt;$AJ$18,"",_xll.RiskUniform($AJ$3,$AK$3))</f>
        <v>81.789566926218299</v>
      </c>
      <c r="Q280" s="23">
        <f ca="1">IF(P280="","",_xll.RiskUniform($AJ$4,$AK$4)+$AJ$8)</f>
        <v>840.97975508445154</v>
      </c>
      <c r="R280" s="23">
        <f t="shared" ca="1" si="64"/>
        <v>-710.73240237305185</v>
      </c>
      <c r="S280" s="23">
        <f t="shared" ca="1" si="65"/>
        <v>949.06099645650818</v>
      </c>
      <c r="T280" s="23">
        <f ca="1">IF($A280&gt;$AJ$19,"",_xll.RiskUniform($AJ$3,$AK$3))</f>
        <v>58.762247746997268</v>
      </c>
      <c r="U280" s="23">
        <f ca="1">IF(T280="","",_xll.RiskUniform($AJ$4,$AK$4)+$AJ$9)</f>
        <v>1185.6885437491542</v>
      </c>
      <c r="V280" s="23">
        <f t="shared" ca="1" si="66"/>
        <v>-932.53092967688394</v>
      </c>
      <c r="W280" s="23">
        <f t="shared" ca="1" si="67"/>
        <v>-1070.0982646458895</v>
      </c>
      <c r="X280" s="23">
        <f ca="1">IF($A280&gt;$AJ$20,"",_xll.RiskUniform($AJ$3,$AK$3))</f>
        <v>280.45572995158165</v>
      </c>
      <c r="Y280" s="23">
        <f ca="1">IF(X280="","",_xll.RiskUniform($AJ$4,$AK$4)+$AJ$10)</f>
        <v>1419.4098177771555</v>
      </c>
      <c r="Z280" s="23">
        <f t="shared" ca="1" si="68"/>
        <v>-1455.268042891732</v>
      </c>
      <c r="AA280" s="23">
        <f t="shared" ca="1" si="69"/>
        <v>-621.14369315980423</v>
      </c>
      <c r="AB280" s="23">
        <f ca="1">IF($A280&gt;$AJ$21,"",_xll.RiskUniform($AJ$3,$AK$3))</f>
        <v>217.17330788733224</v>
      </c>
      <c r="AC280" s="23">
        <f ca="1">IF(AB280="","",_xll.RiskUniform($AJ$4,$AK$4)+$AJ$11)</f>
        <v>1582.2846027861526</v>
      </c>
      <c r="AD280" s="23" t="str">
        <f t="shared" si="70"/>
        <v/>
      </c>
      <c r="AE280" s="23" t="str">
        <f t="shared" si="71"/>
        <v/>
      </c>
      <c r="AF280" s="23" t="str">
        <f>IF($A280&gt;$AJ$22,"",_xll.RiskUniform($AJ$3,$AK$3))</f>
        <v/>
      </c>
      <c r="AG280" s="23" t="str">
        <f>IF(AF280="","",_xll.RiskUniform($AJ$4,$AK$4)+$AJ$12)</f>
        <v/>
      </c>
    </row>
    <row r="281" spans="1:33" x14ac:dyDescent="0.2">
      <c r="A281">
        <v>279</v>
      </c>
      <c r="B281" s="23">
        <f t="shared" ca="1" si="72"/>
        <v>22.551625864817641</v>
      </c>
      <c r="C281" s="23">
        <f t="shared" ca="1" si="73"/>
        <v>82.890264033556491</v>
      </c>
      <c r="D281" s="23">
        <f ca="1">IF(A281&gt;$AJ$15,"",_xll.RiskUniform($AJ$3,$AK$3))</f>
        <v>26.437901064968532</v>
      </c>
      <c r="E281" s="23">
        <f ca="1">IF(D281="","",_xll.RiskUniform($AJ$4,$AK$4))</f>
        <v>85.903269441269927</v>
      </c>
      <c r="F281" s="23">
        <f t="shared" ca="1" si="74"/>
        <v>-165.72667591765244</v>
      </c>
      <c r="G281" s="23">
        <f t="shared" ca="1" si="75"/>
        <v>402.07481528862633</v>
      </c>
      <c r="H281" s="23">
        <f ca="1">IF(A281&gt;$AJ$16,"",_xll.RiskUniform($AJ$3,$AK$3))</f>
        <v>152.75820467107607</v>
      </c>
      <c r="I281" s="23">
        <f ca="1">IF(H281="","",_xll.RiskUniform($AJ$4,$AK$4)+$AJ$6)</f>
        <v>434.89020246505618</v>
      </c>
      <c r="J281" s="23">
        <f t="shared" ca="1" si="76"/>
        <v>-426.03047876560083</v>
      </c>
      <c r="K281" s="23">
        <f t="shared" ca="1" si="77"/>
        <v>-301.1458551576435</v>
      </c>
      <c r="L281" s="23">
        <f ca="1">IF(A281&gt;$AJ$17,"",_xll.RiskUniform($AJ$3,$AK$3))</f>
        <v>317.9161762349039</v>
      </c>
      <c r="M281" s="23">
        <f ca="1">IF(L281="","",_xll.RiskUniform($AJ$4,$AK$4)+$AJ$7)</f>
        <v>521.71907662637318</v>
      </c>
      <c r="N281" s="23">
        <f t="shared" ca="1" si="78"/>
        <v>648.18988817970296</v>
      </c>
      <c r="O281" s="23">
        <f t="shared" ca="1" si="79"/>
        <v>473.68197500684153</v>
      </c>
      <c r="P281" s="23">
        <f ca="1">IF($A281&gt;$AJ$18,"",_xll.RiskUniform($AJ$3,$AK$3))</f>
        <v>107.44523438557609</v>
      </c>
      <c r="Q281" s="23">
        <f ca="1">IF(P281="","",_xll.RiskUniform($AJ$4,$AK$4)+$AJ$8)</f>
        <v>802.82298458925413</v>
      </c>
      <c r="R281" s="23">
        <f t="shared" ca="1" si="64"/>
        <v>-345.99632355331613</v>
      </c>
      <c r="S281" s="23">
        <f t="shared" ca="1" si="65"/>
        <v>-1047.4877260477067</v>
      </c>
      <c r="T281" s="23">
        <f ca="1">IF($A281&gt;$AJ$19,"",_xll.RiskUniform($AJ$3,$AK$3))</f>
        <v>192.88892054296241</v>
      </c>
      <c r="U281" s="23">
        <f ca="1">IF(T281="","",_xll.RiskUniform($AJ$4,$AK$4)+$AJ$9)</f>
        <v>1103.1518445495192</v>
      </c>
      <c r="V281" s="23">
        <f t="shared" ca="1" si="66"/>
        <v>-1323.2907361860798</v>
      </c>
      <c r="W281" s="23">
        <f t="shared" ca="1" si="67"/>
        <v>-671.89649424905372</v>
      </c>
      <c r="X281" s="23">
        <f ca="1">IF($A281&gt;$AJ$20,"",_xll.RiskUniform($AJ$3,$AK$3))</f>
        <v>110.42556861560161</v>
      </c>
      <c r="Y281" s="23">
        <f ca="1">IF(X281="","",_xll.RiskUniform($AJ$4,$AK$4)+$AJ$10)</f>
        <v>1484.0967864192908</v>
      </c>
      <c r="Z281" s="23">
        <f t="shared" ca="1" si="68"/>
        <v>1398.4493413756106</v>
      </c>
      <c r="AA281" s="23">
        <f t="shared" ca="1" si="69"/>
        <v>727.91236336690611</v>
      </c>
      <c r="AB281" s="23">
        <f ca="1">IF($A281&gt;$AJ$21,"",_xll.RiskUniform($AJ$3,$AK$3))</f>
        <v>295.78963318664518</v>
      </c>
      <c r="AC281" s="23">
        <f ca="1">IF(AB281="","",_xll.RiskUniform($AJ$4,$AK$4)+$AJ$11)</f>
        <v>1576.5522411694051</v>
      </c>
      <c r="AD281" s="23" t="str">
        <f t="shared" si="70"/>
        <v/>
      </c>
      <c r="AE281" s="23" t="str">
        <f t="shared" si="71"/>
        <v/>
      </c>
      <c r="AF281" s="23" t="str">
        <f>IF($A281&gt;$AJ$22,"",_xll.RiskUniform($AJ$3,$AK$3))</f>
        <v/>
      </c>
      <c r="AG281" s="23" t="str">
        <f>IF(AF281="","",_xll.RiskUniform($AJ$4,$AK$4)+$AJ$12)</f>
        <v/>
      </c>
    </row>
    <row r="282" spans="1:33" x14ac:dyDescent="0.2">
      <c r="A282">
        <v>280</v>
      </c>
      <c r="B282" s="23">
        <f t="shared" ca="1" si="72"/>
        <v>67.912332411335285</v>
      </c>
      <c r="C282" s="23">
        <f t="shared" ca="1" si="73"/>
        <v>89.543431388229081</v>
      </c>
      <c r="D282" s="23">
        <f ca="1">IF(A282&gt;$AJ$15,"",_xll.RiskUniform($AJ$3,$AK$3))</f>
        <v>19.771478388481256</v>
      </c>
      <c r="E282" s="23">
        <f ca="1">IF(D282="","",_xll.RiskUniform($AJ$4,$AK$4))</f>
        <v>112.38376661389397</v>
      </c>
      <c r="F282" s="23">
        <f t="shared" ca="1" si="74"/>
        <v>344.69584347414002</v>
      </c>
      <c r="G282" s="23">
        <f t="shared" ca="1" si="75"/>
        <v>216.10843731823093</v>
      </c>
      <c r="H282" s="23">
        <f ca="1">IF(A282&gt;$AJ$16,"",_xll.RiskUniform($AJ$3,$AK$3))</f>
        <v>270.73697141273266</v>
      </c>
      <c r="I282" s="23">
        <f ca="1">IF(H282="","",_xll.RiskUniform($AJ$4,$AK$4)+$AJ$6)</f>
        <v>406.83913428832852</v>
      </c>
      <c r="J282" s="23">
        <f t="shared" ca="1" si="76"/>
        <v>267.27394394035684</v>
      </c>
      <c r="K282" s="23">
        <f t="shared" ca="1" si="77"/>
        <v>461.20793705700191</v>
      </c>
      <c r="L282" s="23">
        <f ca="1">IF(A282&gt;$AJ$17,"",_xll.RiskUniform($AJ$3,$AK$3))</f>
        <v>315.20484571058665</v>
      </c>
      <c r="M282" s="23">
        <f ca="1">IF(L282="","",_xll.RiskUniform($AJ$4,$AK$4)+$AJ$7)</f>
        <v>533.0554589475737</v>
      </c>
      <c r="N282" s="23">
        <f t="shared" ca="1" si="78"/>
        <v>825.33441259707672</v>
      </c>
      <c r="O282" s="23">
        <f t="shared" ca="1" si="79"/>
        <v>384.82661402023285</v>
      </c>
      <c r="P282" s="23">
        <f ca="1">IF($A282&gt;$AJ$18,"",_xll.RiskUniform($AJ$3,$AK$3))</f>
        <v>333.44512060814043</v>
      </c>
      <c r="Q282" s="23">
        <f ca="1">IF(P282="","",_xll.RiskUniform($AJ$4,$AK$4)+$AJ$8)</f>
        <v>910.64176023024493</v>
      </c>
      <c r="R282" s="23">
        <f t="shared" ca="1" si="64"/>
        <v>581.35031930175501</v>
      </c>
      <c r="S282" s="23">
        <f t="shared" ca="1" si="65"/>
        <v>1007.4545786409303</v>
      </c>
      <c r="T282" s="23">
        <f ca="1">IF($A282&gt;$AJ$19,"",_xll.RiskUniform($AJ$3,$AK$3))</f>
        <v>151.84387115645214</v>
      </c>
      <c r="U282" s="23">
        <f ca="1">IF(T282="","",_xll.RiskUniform($AJ$4,$AK$4)+$AJ$9)</f>
        <v>1163.1564476788267</v>
      </c>
      <c r="V282" s="23">
        <f t="shared" ca="1" si="66"/>
        <v>1328.7687873169602</v>
      </c>
      <c r="W282" s="23">
        <f t="shared" ca="1" si="67"/>
        <v>159.55508045004595</v>
      </c>
      <c r="X282" s="23">
        <f ca="1">IF($A282&gt;$AJ$20,"",_xll.RiskUniform($AJ$3,$AK$3))</f>
        <v>31.535431747098592</v>
      </c>
      <c r="Y282" s="23">
        <f ca="1">IF(X282="","",_xll.RiskUniform($AJ$4,$AK$4)+$AJ$10)</f>
        <v>1338.3139817864885</v>
      </c>
      <c r="Z282" s="23">
        <f t="shared" ca="1" si="68"/>
        <v>1706.3813441421771</v>
      </c>
      <c r="AA282" s="23">
        <f t="shared" ca="1" si="69"/>
        <v>-233.115983200062</v>
      </c>
      <c r="AB282" s="23">
        <f ca="1">IF($A282&gt;$AJ$21,"",_xll.RiskUniform($AJ$3,$AK$3))</f>
        <v>87.828820570253626</v>
      </c>
      <c r="AC282" s="23">
        <f ca="1">IF(AB282="","",_xll.RiskUniform($AJ$4,$AK$4)+$AJ$11)</f>
        <v>1722.231213646935</v>
      </c>
      <c r="AD282" s="23" t="str">
        <f t="shared" si="70"/>
        <v/>
      </c>
      <c r="AE282" s="23" t="str">
        <f t="shared" si="71"/>
        <v/>
      </c>
      <c r="AF282" s="23" t="str">
        <f>IF($A282&gt;$AJ$22,"",_xll.RiskUniform($AJ$3,$AK$3))</f>
        <v/>
      </c>
      <c r="AG282" s="23" t="str">
        <f>IF(AF282="","",_xll.RiskUniform($AJ$4,$AK$4)+$AJ$12)</f>
        <v/>
      </c>
    </row>
    <row r="283" spans="1:33" x14ac:dyDescent="0.2">
      <c r="A283">
        <v>281</v>
      </c>
      <c r="B283" s="23">
        <f t="shared" ca="1" si="72"/>
        <v>-7.8200111841745388</v>
      </c>
      <c r="C283" s="23">
        <f t="shared" ca="1" si="73"/>
        <v>43.523081163938436</v>
      </c>
      <c r="D283" s="23">
        <f ca="1">IF(A283&gt;$AJ$15,"",_xll.RiskUniform($AJ$3,$AK$3))</f>
        <v>102.27953939668527</v>
      </c>
      <c r="E283" s="23">
        <f ca="1">IF(D283="","",_xll.RiskUniform($AJ$4,$AK$4))</f>
        <v>44.220031308484927</v>
      </c>
      <c r="F283" s="23">
        <f t="shared" ca="1" si="74"/>
        <v>-449.45129811570132</v>
      </c>
      <c r="G283" s="23">
        <f t="shared" ca="1" si="75"/>
        <v>76.896734108846758</v>
      </c>
      <c r="H283" s="23">
        <f ca="1">IF(A283&gt;$AJ$16,"",_xll.RiskUniform($AJ$3,$AK$3))</f>
        <v>317.13140842170958</v>
      </c>
      <c r="I283" s="23">
        <f ca="1">IF(H283="","",_xll.RiskUniform($AJ$4,$AK$4)+$AJ$6)</f>
        <v>455.98199207259893</v>
      </c>
      <c r="J283" s="23">
        <f t="shared" ca="1" si="76"/>
        <v>612.48103857018134</v>
      </c>
      <c r="K283" s="23">
        <f t="shared" ca="1" si="77"/>
        <v>224.30430536213382</v>
      </c>
      <c r="L283" s="23">
        <f ca="1">IF(A283&gt;$AJ$17,"",_xll.RiskUniform($AJ$3,$AK$3))</f>
        <v>226.54572422259963</v>
      </c>
      <c r="M283" s="23">
        <f ca="1">IF(L283="","",_xll.RiskUniform($AJ$4,$AK$4)+$AJ$7)</f>
        <v>652.2617910103254</v>
      </c>
      <c r="N283" s="23">
        <f t="shared" ca="1" si="78"/>
        <v>624.65640348321654</v>
      </c>
      <c r="O283" s="23">
        <f t="shared" ca="1" si="79"/>
        <v>-621.36980410453475</v>
      </c>
      <c r="P283" s="23">
        <f ca="1">IF($A283&gt;$AJ$18,"",_xll.RiskUniform($AJ$3,$AK$3))</f>
        <v>118.59776033162635</v>
      </c>
      <c r="Q283" s="23">
        <f ca="1">IF(P283="","",_xll.RiskUniform($AJ$4,$AK$4)+$AJ$8)</f>
        <v>881.07664585182079</v>
      </c>
      <c r="R283" s="23">
        <f t="shared" ca="1" si="64"/>
        <v>-622.13203974431735</v>
      </c>
      <c r="S283" s="23">
        <f t="shared" ca="1" si="65"/>
        <v>-814.2646720991462</v>
      </c>
      <c r="T283" s="23">
        <f ca="1">IF($A283&gt;$AJ$19,"",_xll.RiskUniform($AJ$3,$AK$3))</f>
        <v>337.06878296270418</v>
      </c>
      <c r="U283" s="23">
        <f ca="1">IF(T283="","",_xll.RiskUniform($AJ$4,$AK$4)+$AJ$9)</f>
        <v>1024.7317849589497</v>
      </c>
      <c r="V283" s="23">
        <f t="shared" ca="1" si="66"/>
        <v>-603.80813768561882</v>
      </c>
      <c r="W283" s="23">
        <f t="shared" ca="1" si="67"/>
        <v>-1272.0046563975618</v>
      </c>
      <c r="X283" s="23">
        <f ca="1">IF($A283&gt;$AJ$20,"",_xll.RiskUniform($AJ$3,$AK$3))</f>
        <v>180.19838204886588</v>
      </c>
      <c r="Y283" s="23">
        <f ca="1">IF(X283="","",_xll.RiskUniform($AJ$4,$AK$4)+$AJ$10)</f>
        <v>1408.0412327174422</v>
      </c>
      <c r="Z283" s="23">
        <f t="shared" ca="1" si="68"/>
        <v>1458.4087079292481</v>
      </c>
      <c r="AA283" s="23">
        <f t="shared" ca="1" si="69"/>
        <v>-792.28855615066311</v>
      </c>
      <c r="AB283" s="23">
        <f ca="1">IF($A283&gt;$AJ$21,"",_xll.RiskUniform($AJ$3,$AK$3))</f>
        <v>62.334202720128815</v>
      </c>
      <c r="AC283" s="23">
        <f ca="1">IF(AB283="","",_xll.RiskUniform($AJ$4,$AK$4)+$AJ$11)</f>
        <v>1659.7219994839982</v>
      </c>
      <c r="AD283" s="23" t="str">
        <f t="shared" si="70"/>
        <v/>
      </c>
      <c r="AE283" s="23" t="str">
        <f t="shared" si="71"/>
        <v/>
      </c>
      <c r="AF283" s="23" t="str">
        <f>IF($A283&gt;$AJ$22,"",_xll.RiskUniform($AJ$3,$AK$3))</f>
        <v/>
      </c>
      <c r="AG283" s="23" t="str">
        <f>IF(AF283="","",_xll.RiskUniform($AJ$4,$AK$4)+$AJ$12)</f>
        <v/>
      </c>
    </row>
    <row r="284" spans="1:33" x14ac:dyDescent="0.2">
      <c r="A284">
        <v>282</v>
      </c>
      <c r="B284" s="23">
        <f t="shared" ca="1" si="72"/>
        <v>125.15441021261496</v>
      </c>
      <c r="C284" s="23">
        <f t="shared" ca="1" si="73"/>
        <v>-152.2967507557868</v>
      </c>
      <c r="D284" s="23">
        <f ca="1">IF(A284&gt;$AJ$15,"",_xll.RiskUniform($AJ$3,$AK$3))</f>
        <v>99.648049594616666</v>
      </c>
      <c r="E284" s="23">
        <f ca="1">IF(D284="","",_xll.RiskUniform($AJ$4,$AK$4))</f>
        <v>197.12414029346519</v>
      </c>
      <c r="F284" s="23">
        <f t="shared" ca="1" si="74"/>
        <v>153.78273969865319</v>
      </c>
      <c r="G284" s="23">
        <f t="shared" ca="1" si="75"/>
        <v>-439.45386896688524</v>
      </c>
      <c r="H284" s="23">
        <f ca="1">IF(A284&gt;$AJ$16,"",_xll.RiskUniform($AJ$3,$AK$3))</f>
        <v>206.11094068888664</v>
      </c>
      <c r="I284" s="23">
        <f ca="1">IF(H284="","",_xll.RiskUniform($AJ$4,$AK$4)+$AJ$6)</f>
        <v>465.58440048952252</v>
      </c>
      <c r="J284" s="23">
        <f t="shared" ca="1" si="76"/>
        <v>225.70469758072545</v>
      </c>
      <c r="K284" s="23">
        <f t="shared" ca="1" si="77"/>
        <v>692.0135055280565</v>
      </c>
      <c r="L284" s="23">
        <f ca="1">IF(A284&gt;$AJ$17,"",_xll.RiskUniform($AJ$3,$AK$3))</f>
        <v>145.76878084096961</v>
      </c>
      <c r="M284" s="23">
        <f ca="1">IF(L284="","",_xll.RiskUniform($AJ$4,$AK$4)+$AJ$7)</f>
        <v>727.89099619602121</v>
      </c>
      <c r="N284" s="23">
        <f t="shared" ca="1" si="78"/>
        <v>438.0984919467719</v>
      </c>
      <c r="O284" s="23">
        <f t="shared" ca="1" si="79"/>
        <v>898.41464098972722</v>
      </c>
      <c r="P284" s="23">
        <f ca="1">IF($A284&gt;$AJ$18,"",_xll.RiskUniform($AJ$3,$AK$3))</f>
        <v>290.14361362802458</v>
      </c>
      <c r="Q284" s="23">
        <f ca="1">IF(P284="","",_xll.RiskUniform($AJ$4,$AK$4)+$AJ$8)</f>
        <v>999.53947185228071</v>
      </c>
      <c r="R284" s="23">
        <f t="shared" ca="1" si="64"/>
        <v>266.05374257887735</v>
      </c>
      <c r="S284" s="23">
        <f t="shared" ca="1" si="65"/>
        <v>-1113.4996707365397</v>
      </c>
      <c r="T284" s="23">
        <f ca="1">IF($A284&gt;$AJ$19,"",_xll.RiskUniform($AJ$3,$AK$3))</f>
        <v>23.796482386650482</v>
      </c>
      <c r="U284" s="23">
        <f ca="1">IF(T284="","",_xll.RiskUniform($AJ$4,$AK$4)+$AJ$9)</f>
        <v>1144.8432690419286</v>
      </c>
      <c r="V284" s="23">
        <f t="shared" ca="1" si="66"/>
        <v>1358.1767573533116</v>
      </c>
      <c r="W284" s="23">
        <f t="shared" ca="1" si="67"/>
        <v>337.74391142459143</v>
      </c>
      <c r="X284" s="23">
        <f ca="1">IF($A284&gt;$AJ$20,"",_xll.RiskUniform($AJ$3,$AK$3))</f>
        <v>201.30566056476704</v>
      </c>
      <c r="Y284" s="23">
        <f ca="1">IF(X284="","",_xll.RiskUniform($AJ$4,$AK$4)+$AJ$10)</f>
        <v>1399.5410154472568</v>
      </c>
      <c r="Z284" s="23">
        <f t="shared" ca="1" si="68"/>
        <v>1291.2262923174942</v>
      </c>
      <c r="AA284" s="23">
        <f t="shared" ca="1" si="69"/>
        <v>-1088.0434503552144</v>
      </c>
      <c r="AB284" s="23">
        <f ca="1">IF($A284&gt;$AJ$21,"",_xll.RiskUniform($AJ$3,$AK$3))</f>
        <v>212.92809273768643</v>
      </c>
      <c r="AC284" s="23">
        <f ca="1">IF(AB284="","",_xll.RiskUniform($AJ$4,$AK$4)+$AJ$11)</f>
        <v>1688.5212133203606</v>
      </c>
      <c r="AD284" s="23" t="str">
        <f t="shared" si="70"/>
        <v/>
      </c>
      <c r="AE284" s="23" t="str">
        <f t="shared" si="71"/>
        <v/>
      </c>
      <c r="AF284" s="23" t="str">
        <f>IF($A284&gt;$AJ$22,"",_xll.RiskUniform($AJ$3,$AK$3))</f>
        <v/>
      </c>
      <c r="AG284" s="23" t="str">
        <f>IF(AF284="","",_xll.RiskUniform($AJ$4,$AK$4)+$AJ$12)</f>
        <v/>
      </c>
    </row>
    <row r="285" spans="1:33" x14ac:dyDescent="0.2">
      <c r="A285">
        <v>283</v>
      </c>
      <c r="B285" s="23">
        <f t="shared" ca="1" si="72"/>
        <v>-12.718548282933146</v>
      </c>
      <c r="C285" s="23">
        <f t="shared" ca="1" si="73"/>
        <v>-1.4042823480994178</v>
      </c>
      <c r="D285" s="23">
        <f ca="1">IF(A285&gt;$AJ$15,"",_xll.RiskUniform($AJ$3,$AK$3))</f>
        <v>185.46393329969666</v>
      </c>
      <c r="E285" s="23">
        <f ca="1">IF(D285="","",_xll.RiskUniform($AJ$4,$AK$4))</f>
        <v>12.795838360126517</v>
      </c>
      <c r="F285" s="23">
        <f t="shared" ca="1" si="74"/>
        <v>-166.96160850037415</v>
      </c>
      <c r="G285" s="23">
        <f t="shared" ca="1" si="75"/>
        <v>196.89122359684313</v>
      </c>
      <c r="H285" s="23">
        <f ca="1">IF(A285&gt;$AJ$16,"",_xll.RiskUniform($AJ$3,$AK$3))</f>
        <v>159.35375447153774</v>
      </c>
      <c r="I285" s="23">
        <f ca="1">IF(H285="","",_xll.RiskUniform($AJ$4,$AK$4)+$AJ$6)</f>
        <v>258.15176281113071</v>
      </c>
      <c r="J285" s="23">
        <f t="shared" ca="1" si="76"/>
        <v>414.83285155136929</v>
      </c>
      <c r="K285" s="23">
        <f t="shared" ca="1" si="77"/>
        <v>-510.71847258040827</v>
      </c>
      <c r="L285" s="23">
        <f ca="1">IF(A285&gt;$AJ$17,"",_xll.RiskUniform($AJ$3,$AK$3))</f>
        <v>112.20870724132946</v>
      </c>
      <c r="M285" s="23">
        <f ca="1">IF(L285="","",_xll.RiskUniform($AJ$4,$AK$4)+$AJ$7)</f>
        <v>657.96630077923112</v>
      </c>
      <c r="N285" s="23">
        <f t="shared" ca="1" si="78"/>
        <v>-875.57132957436272</v>
      </c>
      <c r="O285" s="23">
        <f t="shared" ca="1" si="79"/>
        <v>429.98534219837296</v>
      </c>
      <c r="P285" s="23">
        <f ca="1">IF($A285&gt;$AJ$18,"",_xll.RiskUniform($AJ$3,$AK$3))</f>
        <v>27.817838709632884</v>
      </c>
      <c r="Q285" s="23">
        <f ca="1">IF(P285="","",_xll.RiskUniform($AJ$4,$AK$4)+$AJ$8)</f>
        <v>975.45504646706775</v>
      </c>
      <c r="R285" s="23">
        <f t="shared" ca="1" si="64"/>
        <v>952.33653439040563</v>
      </c>
      <c r="S285" s="23">
        <f t="shared" ca="1" si="65"/>
        <v>696.39527919136708</v>
      </c>
      <c r="T285" s="23">
        <f ca="1">IF($A285&gt;$AJ$19,"",_xll.RiskUniform($AJ$3,$AK$3))</f>
        <v>189.12695137985898</v>
      </c>
      <c r="U285" s="23">
        <f ca="1">IF(T285="","",_xll.RiskUniform($AJ$4,$AK$4)+$AJ$9)</f>
        <v>1179.7928884404882</v>
      </c>
      <c r="V285" s="23">
        <f t="shared" ca="1" si="66"/>
        <v>102.2898873066929</v>
      </c>
      <c r="W285" s="23">
        <f t="shared" ca="1" si="67"/>
        <v>1331.54447830617</v>
      </c>
      <c r="X285" s="23">
        <f ca="1">IF($A285&gt;$AJ$20,"",_xll.RiskUniform($AJ$3,$AK$3))</f>
        <v>146.00738849386539</v>
      </c>
      <c r="Y285" s="23">
        <f ca="1">IF(X285="","",_xll.RiskUniform($AJ$4,$AK$4)+$AJ$10)</f>
        <v>1335.4676779139459</v>
      </c>
      <c r="Z285" s="23">
        <f t="shared" ca="1" si="68"/>
        <v>-401.23337770664608</v>
      </c>
      <c r="AA285" s="23">
        <f t="shared" ca="1" si="69"/>
        <v>1580.0070876539046</v>
      </c>
      <c r="AB285" s="23">
        <f ca="1">IF($A285&gt;$AJ$21,"",_xll.RiskUniform($AJ$3,$AK$3))</f>
        <v>209.16459870269364</v>
      </c>
      <c r="AC285" s="23">
        <f ca="1">IF(AB285="","",_xll.RiskUniform($AJ$4,$AK$4)+$AJ$11)</f>
        <v>1630.1566245065096</v>
      </c>
      <c r="AD285" s="23" t="str">
        <f t="shared" si="70"/>
        <v/>
      </c>
      <c r="AE285" s="23" t="str">
        <f t="shared" si="71"/>
        <v/>
      </c>
      <c r="AF285" s="23" t="str">
        <f>IF($A285&gt;$AJ$22,"",_xll.RiskUniform($AJ$3,$AK$3))</f>
        <v/>
      </c>
      <c r="AG285" s="23" t="str">
        <f>IF(AF285="","",_xll.RiskUniform($AJ$4,$AK$4)+$AJ$12)</f>
        <v/>
      </c>
    </row>
    <row r="286" spans="1:33" x14ac:dyDescent="0.2">
      <c r="A286">
        <v>284</v>
      </c>
      <c r="B286" s="23">
        <f t="shared" ca="1" si="72"/>
        <v>97.757397256650776</v>
      </c>
      <c r="C286" s="23">
        <f t="shared" ca="1" si="73"/>
        <v>85.721856024063044</v>
      </c>
      <c r="D286" s="23">
        <f ca="1">IF(A286&gt;$AJ$15,"",_xll.RiskUniform($AJ$3,$AK$3))</f>
        <v>333.72871708859572</v>
      </c>
      <c r="E286" s="23">
        <f ca="1">IF(D286="","",_xll.RiskUniform($AJ$4,$AK$4))</f>
        <v>130.01824994440136</v>
      </c>
      <c r="F286" s="23">
        <f t="shared" ca="1" si="74"/>
        <v>305.19055693593373</v>
      </c>
      <c r="G286" s="23">
        <f t="shared" ca="1" si="75"/>
        <v>1.2690795909630919</v>
      </c>
      <c r="H286" s="23">
        <f ca="1">IF(A286&gt;$AJ$16,"",_xll.RiskUniform($AJ$3,$AK$3))</f>
        <v>301.59705303932287</v>
      </c>
      <c r="I286" s="23">
        <f ca="1">IF(H286="","",_xll.RiskUniform($AJ$4,$AK$4)+$AJ$6)</f>
        <v>305.19319554320606</v>
      </c>
      <c r="J286" s="23">
        <f t="shared" ca="1" si="76"/>
        <v>199.99848723584961</v>
      </c>
      <c r="K286" s="23">
        <f t="shared" ca="1" si="77"/>
        <v>593.48269140317609</v>
      </c>
      <c r="L286" s="23">
        <f ca="1">IF(A286&gt;$AJ$17,"",_xll.RiskUniform($AJ$3,$AK$3))</f>
        <v>51.511239705441547</v>
      </c>
      <c r="M286" s="23">
        <f ca="1">IF(L286="","",_xll.RiskUniform($AJ$4,$AK$4)+$AJ$7)</f>
        <v>626.27557823356472</v>
      </c>
      <c r="N286" s="23">
        <f t="shared" ca="1" si="78"/>
        <v>849.87623988222242</v>
      </c>
      <c r="O286" s="23">
        <f t="shared" ca="1" si="79"/>
        <v>8.3858176650314871</v>
      </c>
      <c r="P286" s="23">
        <f ca="1">IF($A286&gt;$AJ$18,"",_xll.RiskUniform($AJ$3,$AK$3))</f>
        <v>339.30187337198976</v>
      </c>
      <c r="Q286" s="23">
        <f ca="1">IF(P286="","",_xll.RiskUniform($AJ$4,$AK$4)+$AJ$8)</f>
        <v>849.91761074486271</v>
      </c>
      <c r="R286" s="23">
        <f t="shared" ca="1" si="64"/>
        <v>1011.8617777991253</v>
      </c>
      <c r="S286" s="23">
        <f t="shared" ca="1" si="65"/>
        <v>-359.3537052070136</v>
      </c>
      <c r="T286" s="23">
        <f ca="1">IF($A286&gt;$AJ$19,"",_xll.RiskUniform($AJ$3,$AK$3))</f>
        <v>169.3047557915786</v>
      </c>
      <c r="U286" s="23">
        <f ca="1">IF(T286="","",_xll.RiskUniform($AJ$4,$AK$4)+$AJ$9)</f>
        <v>1073.7780696292953</v>
      </c>
      <c r="V286" s="23">
        <f t="shared" ca="1" si="66"/>
        <v>-1397.8424548763765</v>
      </c>
      <c r="W286" s="23">
        <f t="shared" ca="1" si="67"/>
        <v>461.72717389388407</v>
      </c>
      <c r="X286" s="23">
        <f ca="1">IF($A286&gt;$AJ$20,"",_xll.RiskUniform($AJ$3,$AK$3))</f>
        <v>185.03493570873505</v>
      </c>
      <c r="Y286" s="23">
        <f ca="1">IF(X286="","",_xll.RiskUniform($AJ$4,$AK$4)+$AJ$10)</f>
        <v>1472.1261874468669</v>
      </c>
      <c r="Z286" s="23">
        <f t="shared" ca="1" si="68"/>
        <v>402.77250414732782</v>
      </c>
      <c r="AA286" s="23">
        <f t="shared" ca="1" si="69"/>
        <v>-1656.1590546343534</v>
      </c>
      <c r="AB286" s="23">
        <f ca="1">IF($A286&gt;$AJ$21,"",_xll.RiskUniform($AJ$3,$AK$3))</f>
        <v>67.782807480795</v>
      </c>
      <c r="AC286" s="23">
        <f ca="1">IF(AB286="","",_xll.RiskUniform($AJ$4,$AK$4)+$AJ$11)</f>
        <v>1704.4320181058747</v>
      </c>
      <c r="AD286" s="23" t="str">
        <f t="shared" si="70"/>
        <v/>
      </c>
      <c r="AE286" s="23" t="str">
        <f t="shared" si="71"/>
        <v/>
      </c>
      <c r="AF286" s="23" t="str">
        <f>IF($A286&gt;$AJ$22,"",_xll.RiskUniform($AJ$3,$AK$3))</f>
        <v/>
      </c>
      <c r="AG286" s="23" t="str">
        <f>IF(AF286="","",_xll.RiskUniform($AJ$4,$AK$4)+$AJ$12)</f>
        <v/>
      </c>
    </row>
    <row r="287" spans="1:33" x14ac:dyDescent="0.2">
      <c r="A287">
        <v>285</v>
      </c>
      <c r="B287" s="23">
        <f t="shared" ca="1" si="72"/>
        <v>-156.70757436428079</v>
      </c>
      <c r="C287" s="23">
        <f t="shared" ca="1" si="73"/>
        <v>-100.37518160776825</v>
      </c>
      <c r="D287" s="23">
        <f ca="1">IF(A287&gt;$AJ$15,"",_xll.RiskUniform($AJ$3,$AK$3))</f>
        <v>179.6404670860058</v>
      </c>
      <c r="E287" s="23">
        <f ca="1">IF(D287="","",_xll.RiskUniform($AJ$4,$AK$4))</f>
        <v>186.09793374975729</v>
      </c>
      <c r="F287" s="23">
        <f t="shared" ca="1" si="74"/>
        <v>-359.56708722413748</v>
      </c>
      <c r="G287" s="23">
        <f t="shared" ca="1" si="75"/>
        <v>-254.61638975792241</v>
      </c>
      <c r="H287" s="23">
        <f ca="1">IF(A287&gt;$AJ$16,"",_xll.RiskUniform($AJ$3,$AK$3))</f>
        <v>123.1382678810204</v>
      </c>
      <c r="I287" s="23">
        <f ca="1">IF(H287="","",_xll.RiskUniform($AJ$4,$AK$4)+$AJ$6)</f>
        <v>440.58823877653469</v>
      </c>
      <c r="J287" s="23">
        <f t="shared" ca="1" si="76"/>
        <v>-316.88582058805213</v>
      </c>
      <c r="K287" s="23">
        <f t="shared" ca="1" si="77"/>
        <v>-615.1338682600383</v>
      </c>
      <c r="L287" s="23">
        <f ca="1">IF(A287&gt;$AJ$17,"",_xll.RiskUniform($AJ$3,$AK$3))</f>
        <v>129.90040160566664</v>
      </c>
      <c r="M287" s="23">
        <f ca="1">IF(L287="","",_xll.RiskUniform($AJ$4,$AK$4)+$AJ$7)</f>
        <v>691.95830739309815</v>
      </c>
      <c r="N287" s="23">
        <f t="shared" ca="1" si="78"/>
        <v>923.23375592627929</v>
      </c>
      <c r="O287" s="23">
        <f t="shared" ca="1" si="79"/>
        <v>106.04816478875563</v>
      </c>
      <c r="P287" s="23">
        <f ca="1">IF($A287&gt;$AJ$18,"",_xll.RiskUniform($AJ$3,$AK$3))</f>
        <v>31.530291305590772</v>
      </c>
      <c r="Q287" s="23">
        <f ca="1">IF(P287="","",_xll.RiskUniform($AJ$4,$AK$4)+$AJ$8)</f>
        <v>929.30446105504507</v>
      </c>
      <c r="R287" s="23">
        <f t="shared" ca="1" si="64"/>
        <v>340.44105598921743</v>
      </c>
      <c r="S287" s="23">
        <f t="shared" ca="1" si="65"/>
        <v>988.88614189647933</v>
      </c>
      <c r="T287" s="23">
        <f ca="1">IF($A287&gt;$AJ$19,"",_xll.RiskUniform($AJ$3,$AK$3))</f>
        <v>265.13302068777847</v>
      </c>
      <c r="U287" s="23">
        <f ca="1">IF(T287="","",_xll.RiskUniform($AJ$4,$AK$4)+$AJ$9)</f>
        <v>1045.8469841415413</v>
      </c>
      <c r="V287" s="23">
        <f t="shared" ca="1" si="66"/>
        <v>637.52466642811214</v>
      </c>
      <c r="W287" s="23">
        <f t="shared" ca="1" si="67"/>
        <v>-1293.8260988509433</v>
      </c>
      <c r="X287" s="23">
        <f ca="1">IF($A287&gt;$AJ$20,"",_xll.RiskUniform($AJ$3,$AK$3))</f>
        <v>262.78081231578767</v>
      </c>
      <c r="Y287" s="23">
        <f ca="1">IF(X287="","",_xll.RiskUniform($AJ$4,$AK$4)+$AJ$10)</f>
        <v>1442.3673853675859</v>
      </c>
      <c r="Z287" s="23">
        <f t="shared" ca="1" si="68"/>
        <v>1296.5428486592887</v>
      </c>
      <c r="AA287" s="23">
        <f t="shared" ca="1" si="69"/>
        <v>1043.8960154647446</v>
      </c>
      <c r="AB287" s="23">
        <f ca="1">IF($A287&gt;$AJ$21,"",_xll.RiskUniform($AJ$3,$AK$3))</f>
        <v>19.527421994369195</v>
      </c>
      <c r="AC287" s="23">
        <f ca="1">IF(AB287="","",_xll.RiskUniform($AJ$4,$AK$4)+$AJ$11)</f>
        <v>1664.5546700282071</v>
      </c>
      <c r="AD287" s="23" t="str">
        <f t="shared" si="70"/>
        <v/>
      </c>
      <c r="AE287" s="23" t="str">
        <f t="shared" si="71"/>
        <v/>
      </c>
      <c r="AF287" s="23" t="str">
        <f>IF($A287&gt;$AJ$22,"",_xll.RiskUniform($AJ$3,$AK$3))</f>
        <v/>
      </c>
      <c r="AG287" s="23" t="str">
        <f>IF(AF287="","",_xll.RiskUniform($AJ$4,$AK$4)+$AJ$12)</f>
        <v/>
      </c>
    </row>
    <row r="288" spans="1:33" x14ac:dyDescent="0.2">
      <c r="A288">
        <v>286</v>
      </c>
      <c r="B288" s="23">
        <f t="shared" ca="1" si="72"/>
        <v>151.89877564960963</v>
      </c>
      <c r="C288" s="23">
        <f t="shared" ca="1" si="73"/>
        <v>37.473366694763719</v>
      </c>
      <c r="D288" s="23">
        <f ca="1">IF(A288&gt;$AJ$15,"",_xll.RiskUniform($AJ$3,$AK$3))</f>
        <v>333.25069127765619</v>
      </c>
      <c r="E288" s="23">
        <f ca="1">IF(D288="","",_xll.RiskUniform($AJ$4,$AK$4))</f>
        <v>156.45284035545876</v>
      </c>
      <c r="F288" s="23">
        <f t="shared" ca="1" si="74"/>
        <v>-452.4529817587852</v>
      </c>
      <c r="G288" s="23">
        <f t="shared" ca="1" si="75"/>
        <v>76.722271422528749</v>
      </c>
      <c r="H288" s="23">
        <f ca="1">IF(A288&gt;$AJ$16,"",_xll.RiskUniform($AJ$3,$AK$3))</f>
        <v>273.1505890450905</v>
      </c>
      <c r="I288" s="23">
        <f ca="1">IF(H288="","",_xll.RiskUniform($AJ$4,$AK$4)+$AJ$6)</f>
        <v>458.91176454155953</v>
      </c>
      <c r="J288" s="23">
        <f t="shared" ca="1" si="76"/>
        <v>407.78752531948004</v>
      </c>
      <c r="K288" s="23">
        <f t="shared" ca="1" si="77"/>
        <v>451.37175309159738</v>
      </c>
      <c r="L288" s="23">
        <f ca="1">IF(A288&gt;$AJ$17,"",_xll.RiskUniform($AJ$3,$AK$3))</f>
        <v>252.16349592833694</v>
      </c>
      <c r="M288" s="23">
        <f ca="1">IF(L288="","",_xll.RiskUniform($AJ$4,$AK$4)+$AJ$7)</f>
        <v>608.29854947646186</v>
      </c>
      <c r="N288" s="23">
        <f t="shared" ca="1" si="78"/>
        <v>203.18201974722942</v>
      </c>
      <c r="O288" s="23">
        <f t="shared" ca="1" si="79"/>
        <v>-965.85828600666014</v>
      </c>
      <c r="P288" s="23">
        <f ca="1">IF($A288&gt;$AJ$18,"",_xll.RiskUniform($AJ$3,$AK$3))</f>
        <v>337.92855126069986</v>
      </c>
      <c r="Q288" s="23">
        <f ca="1">IF(P288="","",_xll.RiskUniform($AJ$4,$AK$4)+$AJ$8)</f>
        <v>986.99805561930407</v>
      </c>
      <c r="R288" s="23">
        <f t="shared" ca="1" si="64"/>
        <v>1014.509921389183</v>
      </c>
      <c r="S288" s="23">
        <f t="shared" ca="1" si="65"/>
        <v>-331.63419190436127</v>
      </c>
      <c r="T288" s="23">
        <f ca="1">IF($A288&gt;$AJ$19,"",_xll.RiskUniform($AJ$3,$AK$3))</f>
        <v>207.0291738188709</v>
      </c>
      <c r="U288" s="23">
        <f ca="1">IF(T288="","",_xll.RiskUniform($AJ$4,$AK$4)+$AJ$9)</f>
        <v>1067.3385675769171</v>
      </c>
      <c r="V288" s="23">
        <f t="shared" ca="1" si="66"/>
        <v>365.66773693413091</v>
      </c>
      <c r="W288" s="23">
        <f t="shared" ca="1" si="67"/>
        <v>-1209.0387448506569</v>
      </c>
      <c r="X288" s="23">
        <f ca="1">IF($A288&gt;$AJ$20,"",_xll.RiskUniform($AJ$3,$AK$3))</f>
        <v>23.85564331387058</v>
      </c>
      <c r="Y288" s="23">
        <f ca="1">IF(X288="","",_xll.RiskUniform($AJ$4,$AK$4)+$AJ$10)</f>
        <v>1263.1261142041917</v>
      </c>
      <c r="Z288" s="23">
        <f t="shared" ca="1" si="68"/>
        <v>1432.0426517855553</v>
      </c>
      <c r="AA288" s="23">
        <f t="shared" ca="1" si="69"/>
        <v>-549.93350022812569</v>
      </c>
      <c r="AB288" s="23">
        <f ca="1">IF($A288&gt;$AJ$21,"",_xll.RiskUniform($AJ$3,$AK$3))</f>
        <v>326.35898060998187</v>
      </c>
      <c r="AC288" s="23">
        <f ca="1">IF(AB288="","",_xll.RiskUniform($AJ$4,$AK$4)+$AJ$11)</f>
        <v>1534.0055447116752</v>
      </c>
      <c r="AD288" s="23" t="str">
        <f t="shared" si="70"/>
        <v/>
      </c>
      <c r="AE288" s="23" t="str">
        <f t="shared" si="71"/>
        <v/>
      </c>
      <c r="AF288" s="23" t="str">
        <f>IF($A288&gt;$AJ$22,"",_xll.RiskUniform($AJ$3,$AK$3))</f>
        <v/>
      </c>
      <c r="AG288" s="23" t="str">
        <f>IF(AF288="","",_xll.RiskUniform($AJ$4,$AK$4)+$AJ$12)</f>
        <v/>
      </c>
    </row>
    <row r="289" spans="1:33" x14ac:dyDescent="0.2">
      <c r="A289">
        <v>287</v>
      </c>
      <c r="B289" s="23">
        <f t="shared" ca="1" si="72"/>
        <v>173.22820720932248</v>
      </c>
      <c r="C289" s="23">
        <f t="shared" ca="1" si="73"/>
        <v>-130.34827865816032</v>
      </c>
      <c r="D289" s="23">
        <f ca="1">IF(A289&gt;$AJ$15,"",_xll.RiskUniform($AJ$3,$AK$3))</f>
        <v>332.36374401091581</v>
      </c>
      <c r="E289" s="23">
        <f ca="1">IF(D289="","",_xll.RiskUniform($AJ$4,$AK$4))</f>
        <v>216.79180224838157</v>
      </c>
      <c r="F289" s="23">
        <f t="shared" ca="1" si="74"/>
        <v>139.64219622608323</v>
      </c>
      <c r="G289" s="23">
        <f t="shared" ca="1" si="75"/>
        <v>446.28977810141669</v>
      </c>
      <c r="H289" s="23">
        <f ca="1">IF(A289&gt;$AJ$16,"",_xll.RiskUniform($AJ$3,$AK$3))</f>
        <v>296.57726035191411</v>
      </c>
      <c r="I289" s="23">
        <f ca="1">IF(H289="","",_xll.RiskUniform($AJ$4,$AK$4)+$AJ$6)</f>
        <v>467.62646311415665</v>
      </c>
      <c r="J289" s="23">
        <f t="shared" ca="1" si="76"/>
        <v>362.45786745760046</v>
      </c>
      <c r="K289" s="23">
        <f t="shared" ca="1" si="77"/>
        <v>-400.98529297309921</v>
      </c>
      <c r="L289" s="23">
        <f ca="1">IF(A289&gt;$AJ$17,"",_xll.RiskUniform($AJ$3,$AK$3))</f>
        <v>325.88981523651967</v>
      </c>
      <c r="M289" s="23">
        <f ca="1">IF(L289="","",_xll.RiskUniform($AJ$4,$AK$4)+$AJ$7)</f>
        <v>540.52281252749515</v>
      </c>
      <c r="N289" s="23">
        <f t="shared" ca="1" si="78"/>
        <v>850.44899775703516</v>
      </c>
      <c r="O289" s="23">
        <f t="shared" ca="1" si="79"/>
        <v>60.09879408216041</v>
      </c>
      <c r="P289" s="23">
        <f ca="1">IF($A289&gt;$AJ$18,"",_xll.RiskUniform($AJ$3,$AK$3))</f>
        <v>282.81388867568455</v>
      </c>
      <c r="Q289" s="23">
        <f ca="1">IF(P289="","",_xll.RiskUniform($AJ$4,$AK$4)+$AJ$8)</f>
        <v>852.5698580386686</v>
      </c>
      <c r="R289" s="23">
        <f t="shared" ca="1" si="64"/>
        <v>595.0851817072554</v>
      </c>
      <c r="S289" s="23">
        <f t="shared" ca="1" si="65"/>
        <v>-848.77158629340261</v>
      </c>
      <c r="T289" s="23">
        <f ca="1">IF($A289&gt;$AJ$19,"",_xll.RiskUniform($AJ$3,$AK$3))</f>
        <v>344.61586842871191</v>
      </c>
      <c r="U289" s="23">
        <f ca="1">IF(T289="","",_xll.RiskUniform($AJ$4,$AK$4)+$AJ$9)</f>
        <v>1036.6000092545708</v>
      </c>
      <c r="V289" s="23">
        <f t="shared" ca="1" si="66"/>
        <v>1208.7250874431495</v>
      </c>
      <c r="W289" s="23">
        <f t="shared" ca="1" si="67"/>
        <v>784.3352918653369</v>
      </c>
      <c r="X289" s="23">
        <f ca="1">IF($A289&gt;$AJ$20,"",_xll.RiskUniform($AJ$3,$AK$3))</f>
        <v>239.33663948215346</v>
      </c>
      <c r="Y289" s="23">
        <f ca="1">IF(X289="","",_xll.RiskUniform($AJ$4,$AK$4)+$AJ$10)</f>
        <v>1440.901865874263</v>
      </c>
      <c r="Z289" s="23">
        <f t="shared" ca="1" si="68"/>
        <v>-1485.2958430181129</v>
      </c>
      <c r="AA289" s="23">
        <f t="shared" ca="1" si="69"/>
        <v>-385.70048924252683</v>
      </c>
      <c r="AB289" s="23">
        <f ca="1">IF($A289&gt;$AJ$21,"",_xll.RiskUniform($AJ$3,$AK$3))</f>
        <v>72.510698613982228</v>
      </c>
      <c r="AC289" s="23">
        <f ca="1">IF(AB289="","",_xll.RiskUniform($AJ$4,$AK$4)+$AJ$11)</f>
        <v>1534.5581151226602</v>
      </c>
      <c r="AD289" s="23" t="str">
        <f t="shared" si="70"/>
        <v/>
      </c>
      <c r="AE289" s="23" t="str">
        <f t="shared" si="71"/>
        <v/>
      </c>
      <c r="AF289" s="23" t="str">
        <f>IF($A289&gt;$AJ$22,"",_xll.RiskUniform($AJ$3,$AK$3))</f>
        <v/>
      </c>
      <c r="AG289" s="23" t="str">
        <f>IF(AF289="","",_xll.RiskUniform($AJ$4,$AK$4)+$AJ$12)</f>
        <v/>
      </c>
    </row>
    <row r="290" spans="1:33" x14ac:dyDescent="0.2">
      <c r="A290">
        <v>288</v>
      </c>
      <c r="B290" s="23">
        <f t="shared" ca="1" si="72"/>
        <v>46.029702872920893</v>
      </c>
      <c r="C290" s="23">
        <f t="shared" ca="1" si="73"/>
        <v>95.666024279726486</v>
      </c>
      <c r="D290" s="23">
        <f ca="1">IF(A290&gt;$AJ$15,"",_xll.RiskUniform($AJ$3,$AK$3))</f>
        <v>321.56479282177486</v>
      </c>
      <c r="E290" s="23">
        <f ca="1">IF(D290="","",_xll.RiskUniform($AJ$4,$AK$4))</f>
        <v>106.16365549498849</v>
      </c>
      <c r="F290" s="23">
        <f t="shared" ca="1" si="74"/>
        <v>-278.09699880317055</v>
      </c>
      <c r="G290" s="23">
        <f t="shared" ca="1" si="75"/>
        <v>122.71368109940919</v>
      </c>
      <c r="H290" s="23">
        <f ca="1">IF(A290&gt;$AJ$16,"",_xll.RiskUniform($AJ$3,$AK$3))</f>
        <v>228.9206998938138</v>
      </c>
      <c r="I290" s="23">
        <f ca="1">IF(H290="","",_xll.RiskUniform($AJ$4,$AK$4)+$AJ$6)</f>
        <v>303.96807113954935</v>
      </c>
      <c r="J290" s="23">
        <f t="shared" ca="1" si="76"/>
        <v>-532.22626937396547</v>
      </c>
      <c r="K290" s="23">
        <f t="shared" ca="1" si="77"/>
        <v>1.0092313977106884</v>
      </c>
      <c r="L290" s="23">
        <f ca="1">IF(A290&gt;$AJ$17,"",_xll.RiskUniform($AJ$3,$AK$3))</f>
        <v>329.86533238420947</v>
      </c>
      <c r="M290" s="23">
        <f ca="1">IF(L290="","",_xll.RiskUniform($AJ$4,$AK$4)+$AJ$7)</f>
        <v>532.22722624809694</v>
      </c>
      <c r="N290" s="23">
        <f t="shared" ca="1" si="78"/>
        <v>374.86025890896286</v>
      </c>
      <c r="O290" s="23">
        <f t="shared" ca="1" si="79"/>
        <v>728.67826975291109</v>
      </c>
      <c r="P290" s="23">
        <f ca="1">IF($A290&gt;$AJ$18,"",_xll.RiskUniform($AJ$3,$AK$3))</f>
        <v>258.70626223285535</v>
      </c>
      <c r="Q290" s="23">
        <f ca="1">IF(P290="","",_xll.RiskUniform($AJ$4,$AK$4)+$AJ$8)</f>
        <v>819.44629752009439</v>
      </c>
      <c r="R290" s="23">
        <f t="shared" ca="1" si="64"/>
        <v>-843.4524948476103</v>
      </c>
      <c r="S290" s="23">
        <f t="shared" ca="1" si="65"/>
        <v>655.09001539413168</v>
      </c>
      <c r="T290" s="23">
        <f ca="1">IF($A290&gt;$AJ$19,"",_xll.RiskUniform($AJ$3,$AK$3))</f>
        <v>304.07413056657015</v>
      </c>
      <c r="U290" s="23">
        <f ca="1">IF(T290="","",_xll.RiskUniform($AJ$4,$AK$4)+$AJ$9)</f>
        <v>1067.9677145558951</v>
      </c>
      <c r="V290" s="23">
        <f t="shared" ca="1" si="66"/>
        <v>1115.3605969432626</v>
      </c>
      <c r="W290" s="23">
        <f t="shared" ca="1" si="67"/>
        <v>687.74716505979518</v>
      </c>
      <c r="X290" s="23">
        <f ca="1">IF($A290&gt;$AJ$20,"",_xll.RiskUniform($AJ$3,$AK$3))</f>
        <v>75.950770012751079</v>
      </c>
      <c r="Y290" s="23">
        <f ca="1">IF(X290="","",_xll.RiskUniform($AJ$4,$AK$4)+$AJ$10)</f>
        <v>1310.3531677610492</v>
      </c>
      <c r="Z290" s="23">
        <f t="shared" ca="1" si="68"/>
        <v>-1172.6297722092008</v>
      </c>
      <c r="AA290" s="23">
        <f t="shared" ca="1" si="69"/>
        <v>-1085.2041704152241</v>
      </c>
      <c r="AB290" s="23">
        <f ca="1">IF($A290&gt;$AJ$21,"",_xll.RiskUniform($AJ$3,$AK$3))</f>
        <v>242.64933081803176</v>
      </c>
      <c r="AC290" s="23">
        <f ca="1">IF(AB290="","",_xll.RiskUniform($AJ$4,$AK$4)+$AJ$11)</f>
        <v>1597.7260948479238</v>
      </c>
      <c r="AD290" s="23" t="str">
        <f t="shared" si="70"/>
        <v/>
      </c>
      <c r="AE290" s="23" t="str">
        <f t="shared" si="71"/>
        <v/>
      </c>
      <c r="AF290" s="23" t="str">
        <f>IF($A290&gt;$AJ$22,"",_xll.RiskUniform($AJ$3,$AK$3))</f>
        <v/>
      </c>
      <c r="AG290" s="23" t="str">
        <f>IF(AF290="","",_xll.RiskUniform($AJ$4,$AK$4)+$AJ$12)</f>
        <v/>
      </c>
    </row>
    <row r="291" spans="1:33" x14ac:dyDescent="0.2">
      <c r="A291">
        <v>289</v>
      </c>
      <c r="B291" s="23">
        <f t="shared" ca="1" si="72"/>
        <v>-27.755788875557801</v>
      </c>
      <c r="C291" s="23">
        <f t="shared" ca="1" si="73"/>
        <v>-34.030454103724971</v>
      </c>
      <c r="D291" s="23">
        <f ca="1">IF(A291&gt;$AJ$15,"",_xll.RiskUniform($AJ$3,$AK$3))</f>
        <v>148.54146031279083</v>
      </c>
      <c r="E291" s="23">
        <f ca="1">IF(D291="","",_xll.RiskUniform($AJ$4,$AK$4))</f>
        <v>43.914184754020766</v>
      </c>
      <c r="F291" s="23">
        <f t="shared" ca="1" si="74"/>
        <v>-394.70360607234488</v>
      </c>
      <c r="G291" s="23">
        <f t="shared" ca="1" si="75"/>
        <v>-122.6393595731177</v>
      </c>
      <c r="H291" s="23">
        <f ca="1">IF(A291&gt;$AJ$16,"",_xll.RiskUniform($AJ$3,$AK$3))</f>
        <v>173.08885155387478</v>
      </c>
      <c r="I291" s="23">
        <f ca="1">IF(H291="","",_xll.RiskUniform($AJ$4,$AK$4)+$AJ$6)</f>
        <v>413.31749196352342</v>
      </c>
      <c r="J291" s="23">
        <f t="shared" ca="1" si="76"/>
        <v>-330.20242970760938</v>
      </c>
      <c r="K291" s="23">
        <f t="shared" ca="1" si="77"/>
        <v>415.15921932623047</v>
      </c>
      <c r="L291" s="23">
        <f ca="1">IF(A291&gt;$AJ$17,"",_xll.RiskUniform($AJ$3,$AK$3))</f>
        <v>322.68515431139838</v>
      </c>
      <c r="M291" s="23">
        <f ca="1">IF(L291="","",_xll.RiskUniform($AJ$4,$AK$4)+$AJ$7)</f>
        <v>530.46283750737325</v>
      </c>
      <c r="N291" s="23">
        <f t="shared" ca="1" si="78"/>
        <v>-100.16293231520299</v>
      </c>
      <c r="O291" s="23">
        <f t="shared" ca="1" si="79"/>
        <v>747.74894746882831</v>
      </c>
      <c r="P291" s="23">
        <f ca="1">IF($A291&gt;$AJ$18,"",_xll.RiskUniform($AJ$3,$AK$3))</f>
        <v>303.29685102594107</v>
      </c>
      <c r="Q291" s="23">
        <f ca="1">IF(P291="","",_xll.RiskUniform($AJ$4,$AK$4)+$AJ$8)</f>
        <v>754.42766482328875</v>
      </c>
      <c r="R291" s="23">
        <f t="shared" ca="1" si="64"/>
        <v>-198.38106621232942</v>
      </c>
      <c r="S291" s="23">
        <f t="shared" ca="1" si="65"/>
        <v>1037.2992112512318</v>
      </c>
      <c r="T291" s="23">
        <f ca="1">IF($A291&gt;$AJ$19,"",_xll.RiskUniform($AJ$3,$AK$3))</f>
        <v>221.67124795533417</v>
      </c>
      <c r="U291" s="23">
        <f ca="1">IF(T291="","",_xll.RiskUniform($AJ$4,$AK$4)+$AJ$9)</f>
        <v>1056.0988121828225</v>
      </c>
      <c r="V291" s="23">
        <f t="shared" ca="1" si="66"/>
        <v>1373.1274202110208</v>
      </c>
      <c r="W291" s="23">
        <f t="shared" ca="1" si="67"/>
        <v>127.78411938476181</v>
      </c>
      <c r="X291" s="23">
        <f ca="1">IF($A291&gt;$AJ$20,"",_xll.RiskUniform($AJ$3,$AK$3))</f>
        <v>263.98657628713056</v>
      </c>
      <c r="Y291" s="23">
        <f ca="1">IF(X291="","",_xll.RiskUniform($AJ$4,$AK$4)+$AJ$10)</f>
        <v>1379.0604385966237</v>
      </c>
      <c r="Z291" s="23">
        <f t="shared" ca="1" si="68"/>
        <v>1097.7081362187189</v>
      </c>
      <c r="AA291" s="23">
        <f t="shared" ca="1" si="69"/>
        <v>1150.8327070113785</v>
      </c>
      <c r="AB291" s="23">
        <f ca="1">IF($A291&gt;$AJ$21,"",_xll.RiskUniform($AJ$3,$AK$3))</f>
        <v>252.13643229830583</v>
      </c>
      <c r="AC291" s="23">
        <f ca="1">IF(AB291="","",_xll.RiskUniform($AJ$4,$AK$4)+$AJ$11)</f>
        <v>1590.40217298893</v>
      </c>
      <c r="AD291" s="23" t="str">
        <f t="shared" si="70"/>
        <v/>
      </c>
      <c r="AE291" s="23" t="str">
        <f t="shared" si="71"/>
        <v/>
      </c>
      <c r="AF291" s="23" t="str">
        <f>IF($A291&gt;$AJ$22,"",_xll.RiskUniform($AJ$3,$AK$3))</f>
        <v/>
      </c>
      <c r="AG291" s="23" t="str">
        <f>IF(AF291="","",_xll.RiskUniform($AJ$4,$AK$4)+$AJ$12)</f>
        <v/>
      </c>
    </row>
    <row r="292" spans="1:33" x14ac:dyDescent="0.2">
      <c r="A292">
        <v>290</v>
      </c>
      <c r="B292" s="23">
        <f t="shared" ca="1" si="72"/>
        <v>-187.49849721567696</v>
      </c>
      <c r="C292" s="23">
        <f t="shared" ca="1" si="73"/>
        <v>-59.973558588506606</v>
      </c>
      <c r="D292" s="23">
        <f ca="1">IF(A292&gt;$AJ$15,"",_xll.RiskUniform($AJ$3,$AK$3))</f>
        <v>179.38035859794215</v>
      </c>
      <c r="E292" s="23">
        <f ca="1">IF(D292="","",_xll.RiskUniform($AJ$4,$AK$4))</f>
        <v>196.85658279038131</v>
      </c>
      <c r="F292" s="23">
        <f t="shared" ca="1" si="74"/>
        <v>299.50691538828812</v>
      </c>
      <c r="G292" s="23">
        <f t="shared" ca="1" si="75"/>
        <v>-362.77850932201244</v>
      </c>
      <c r="H292" s="23">
        <f ca="1">IF(A292&gt;$AJ$16,"",_xll.RiskUniform($AJ$3,$AK$3))</f>
        <v>275.57950918521595</v>
      </c>
      <c r="I292" s="23">
        <f ca="1">IF(H292="","",_xll.RiskUniform($AJ$4,$AK$4)+$AJ$6)</f>
        <v>470.43877305267756</v>
      </c>
      <c r="J292" s="23">
        <f t="shared" ca="1" si="76"/>
        <v>-145.38806555861484</v>
      </c>
      <c r="K292" s="23">
        <f t="shared" ca="1" si="77"/>
        <v>-481.33872219679682</v>
      </c>
      <c r="L292" s="23">
        <f ca="1">IF(A292&gt;$AJ$17,"",_xll.RiskUniform($AJ$3,$AK$3))</f>
        <v>60.967720841891065</v>
      </c>
      <c r="M292" s="23">
        <f ca="1">IF(L292="","",_xll.RiskUniform($AJ$4,$AK$4)+$AJ$7)</f>
        <v>502.816721174745</v>
      </c>
      <c r="N292" s="23">
        <f t="shared" ca="1" si="78"/>
        <v>-907.24957353304865</v>
      </c>
      <c r="O292" s="23">
        <f t="shared" ca="1" si="79"/>
        <v>58.750091057562472</v>
      </c>
      <c r="P292" s="23">
        <f ca="1">IF($A292&gt;$AJ$18,"",_xll.RiskUniform($AJ$3,$AK$3))</f>
        <v>28.209667909006654</v>
      </c>
      <c r="Q292" s="23">
        <f ca="1">IF(P292="","",_xll.RiskUniform($AJ$4,$AK$4)+$AJ$8)</f>
        <v>909.14980166921362</v>
      </c>
      <c r="R292" s="23">
        <f t="shared" ca="1" si="64"/>
        <v>-519.26983294836759</v>
      </c>
      <c r="S292" s="23">
        <f t="shared" ca="1" si="65"/>
        <v>-915.71320637170447</v>
      </c>
      <c r="T292" s="23">
        <f ca="1">IF($A292&gt;$AJ$19,"",_xll.RiskUniform($AJ$3,$AK$3))</f>
        <v>161.27617042687666</v>
      </c>
      <c r="U292" s="23">
        <f ca="1">IF(T292="","",_xll.RiskUniform($AJ$4,$AK$4)+$AJ$9)</f>
        <v>1052.6974093887443</v>
      </c>
      <c r="V292" s="23">
        <f t="shared" ca="1" si="66"/>
        <v>-616.51087030432814</v>
      </c>
      <c r="W292" s="23">
        <f t="shared" ca="1" si="67"/>
        <v>1295.5289631045698</v>
      </c>
      <c r="X292" s="23">
        <f ca="1">IF($A292&gt;$AJ$20,"",_xll.RiskUniform($AJ$3,$AK$3))</f>
        <v>259.62555658199506</v>
      </c>
      <c r="Y292" s="23">
        <f ca="1">IF(X292="","",_xll.RiskUniform($AJ$4,$AK$4)+$AJ$10)</f>
        <v>1434.7407248162303</v>
      </c>
      <c r="Z292" s="23">
        <f t="shared" ca="1" si="68"/>
        <v>-1291.2737733912631</v>
      </c>
      <c r="AA292" s="23">
        <f t="shared" ca="1" si="69"/>
        <v>808.25689988688441</v>
      </c>
      <c r="AB292" s="23">
        <f ca="1">IF($A292&gt;$AJ$21,"",_xll.RiskUniform($AJ$3,$AK$3))</f>
        <v>335.59114062177491</v>
      </c>
      <c r="AC292" s="23">
        <f ca="1">IF(AB292="","",_xll.RiskUniform($AJ$4,$AK$4)+$AJ$11)</f>
        <v>1523.3736160452788</v>
      </c>
      <c r="AD292" s="23" t="str">
        <f t="shared" si="70"/>
        <v/>
      </c>
      <c r="AE292" s="23" t="str">
        <f t="shared" si="71"/>
        <v/>
      </c>
      <c r="AF292" s="23" t="str">
        <f>IF($A292&gt;$AJ$22,"",_xll.RiskUniform($AJ$3,$AK$3))</f>
        <v/>
      </c>
      <c r="AG292" s="23" t="str">
        <f>IF(AF292="","",_xll.RiskUniform($AJ$4,$AK$4)+$AJ$12)</f>
        <v/>
      </c>
    </row>
    <row r="293" spans="1:33" x14ac:dyDescent="0.2">
      <c r="A293">
        <v>291</v>
      </c>
      <c r="B293" s="23">
        <f t="shared" ca="1" si="72"/>
        <v>-24.348624543725155</v>
      </c>
      <c r="C293" s="23">
        <f t="shared" ca="1" si="73"/>
        <v>22.177258744082163</v>
      </c>
      <c r="D293" s="23">
        <f ca="1">IF(A293&gt;$AJ$15,"",_xll.RiskUniform($AJ$3,$AK$3))</f>
        <v>121.78335154763515</v>
      </c>
      <c r="E293" s="23">
        <f ca="1">IF(D293="","",_xll.RiskUniform($AJ$4,$AK$4))</f>
        <v>32.934576398873929</v>
      </c>
      <c r="F293" s="23">
        <f t="shared" ca="1" si="74"/>
        <v>-167.80926689159168</v>
      </c>
      <c r="G293" s="23">
        <f t="shared" ca="1" si="75"/>
        <v>222.97027532379028</v>
      </c>
      <c r="H293" s="23">
        <f ca="1">IF(A293&gt;$AJ$16,"",_xll.RiskUniform($AJ$3,$AK$3))</f>
        <v>109.03011484362158</v>
      </c>
      <c r="I293" s="23">
        <f ca="1">IF(H293="","",_xll.RiskUniform($AJ$4,$AK$4)+$AJ$6)</f>
        <v>279.06216822181449</v>
      </c>
      <c r="J293" s="23">
        <f t="shared" ca="1" si="76"/>
        <v>515.7317913797998</v>
      </c>
      <c r="K293" s="23">
        <f t="shared" ca="1" si="77"/>
        <v>-58.1336959158334</v>
      </c>
      <c r="L293" s="23">
        <f ca="1">IF(A293&gt;$AJ$17,"",_xll.RiskUniform($AJ$3,$AK$3))</f>
        <v>119.26827384694202</v>
      </c>
      <c r="M293" s="23">
        <f ca="1">IF(L293="","",_xll.RiskUniform($AJ$4,$AK$4)+$AJ$7)</f>
        <v>518.99788751077972</v>
      </c>
      <c r="N293" s="23">
        <f t="shared" ca="1" si="78"/>
        <v>781.29354563577249</v>
      </c>
      <c r="O293" s="23">
        <f t="shared" ca="1" si="79"/>
        <v>513.4579805362182</v>
      </c>
      <c r="P293" s="23">
        <f ca="1">IF($A293&gt;$AJ$18,"",_xll.RiskUniform($AJ$3,$AK$3))</f>
        <v>19.430968739117674</v>
      </c>
      <c r="Q293" s="23">
        <f ca="1">IF(P293="","",_xll.RiskUniform($AJ$4,$AK$4)+$AJ$8)</f>
        <v>934.91106648089703</v>
      </c>
      <c r="R293" s="23">
        <f t="shared" ca="1" si="64"/>
        <v>-258.31822815775337</v>
      </c>
      <c r="S293" s="23">
        <f t="shared" ca="1" si="65"/>
        <v>-1151.7715399666706</v>
      </c>
      <c r="T293" s="23">
        <f ca="1">IF($A293&gt;$AJ$19,"",_xll.RiskUniform($AJ$3,$AK$3))</f>
        <v>218.12006129746774</v>
      </c>
      <c r="U293" s="23">
        <f ca="1">IF(T293="","",_xll.RiskUniform($AJ$4,$AK$4)+$AJ$9)</f>
        <v>1180.3838304872518</v>
      </c>
      <c r="V293" s="23">
        <f t="shared" ca="1" si="66"/>
        <v>136.88233857734539</v>
      </c>
      <c r="W293" s="23">
        <f t="shared" ca="1" si="67"/>
        <v>1489.3813339950341</v>
      </c>
      <c r="X293" s="23">
        <f ca="1">IF($A293&gt;$AJ$20,"",_xll.RiskUniform($AJ$3,$AK$3))</f>
        <v>158.55878096478949</v>
      </c>
      <c r="Y293" s="23">
        <f ca="1">IF(X293="","",_xll.RiskUniform($AJ$4,$AK$4)+$AJ$10)</f>
        <v>1495.6582272254682</v>
      </c>
      <c r="Z293" s="23">
        <f t="shared" ca="1" si="68"/>
        <v>879.93286469581835</v>
      </c>
      <c r="AA293" s="23">
        <f t="shared" ca="1" si="69"/>
        <v>1339.1665492512404</v>
      </c>
      <c r="AB293" s="23">
        <f ca="1">IF($A293&gt;$AJ$21,"",_xll.RiskUniform($AJ$3,$AK$3))</f>
        <v>63.821316605671001</v>
      </c>
      <c r="AC293" s="23">
        <f ca="1">IF(AB293="","",_xll.RiskUniform($AJ$4,$AK$4)+$AJ$11)</f>
        <v>1602.3884962783727</v>
      </c>
      <c r="AD293" s="23" t="str">
        <f t="shared" si="70"/>
        <v/>
      </c>
      <c r="AE293" s="23" t="str">
        <f t="shared" si="71"/>
        <v/>
      </c>
      <c r="AF293" s="23" t="str">
        <f>IF($A293&gt;$AJ$22,"",_xll.RiskUniform($AJ$3,$AK$3))</f>
        <v/>
      </c>
      <c r="AG293" s="23" t="str">
        <f>IF(AF293="","",_xll.RiskUniform($AJ$4,$AK$4)+$AJ$12)</f>
        <v/>
      </c>
    </row>
    <row r="294" spans="1:33" x14ac:dyDescent="0.2">
      <c r="A294">
        <v>292</v>
      </c>
      <c r="B294" s="23">
        <f t="shared" ca="1" si="72"/>
        <v>90.39159928067663</v>
      </c>
      <c r="C294" s="23">
        <f t="shared" ca="1" si="73"/>
        <v>-30.550189553796251</v>
      </c>
      <c r="D294" s="23">
        <f ca="1">IF(A294&gt;$AJ$15,"",_xll.RiskUniform($AJ$3,$AK$3))</f>
        <v>18.52363281887131</v>
      </c>
      <c r="E294" s="23">
        <f ca="1">IF(D294="","",_xll.RiskUniform($AJ$4,$AK$4))</f>
        <v>95.414649306546735</v>
      </c>
      <c r="F294" s="23">
        <f t="shared" ca="1" si="74"/>
        <v>174.33562866030252</v>
      </c>
      <c r="G294" s="23">
        <f t="shared" ca="1" si="75"/>
        <v>-437.02626385972872</v>
      </c>
      <c r="H294" s="23">
        <f ca="1">IF(A294&gt;$AJ$16,"",_xll.RiskUniform($AJ$3,$AK$3))</f>
        <v>181.02114687536641</v>
      </c>
      <c r="I294" s="23">
        <f ca="1">IF(H294="","",_xll.RiskUniform($AJ$4,$AK$4)+$AJ$6)</f>
        <v>470.51553292487182</v>
      </c>
      <c r="J294" s="23">
        <f t="shared" ca="1" si="76"/>
        <v>528.82179289084945</v>
      </c>
      <c r="K294" s="23">
        <f t="shared" ca="1" si="77"/>
        <v>-506.5956319571855</v>
      </c>
      <c r="L294" s="23">
        <f ca="1">IF(A294&gt;$AJ$17,"",_xll.RiskUniform($AJ$3,$AK$3))</f>
        <v>294.54577387214078</v>
      </c>
      <c r="M294" s="23">
        <f ca="1">IF(L294="","",_xll.RiskUniform($AJ$4,$AK$4)+$AJ$7)</f>
        <v>732.31934492705614</v>
      </c>
      <c r="N294" s="23">
        <f t="shared" ca="1" si="78"/>
        <v>595.87540354339126</v>
      </c>
      <c r="O294" s="23">
        <f t="shared" ca="1" si="79"/>
        <v>-585.74409970935687</v>
      </c>
      <c r="P294" s="23">
        <f ca="1">IF($A294&gt;$AJ$18,"",_xll.RiskUniform($AJ$3,$AK$3))</f>
        <v>55.771843474237876</v>
      </c>
      <c r="Q294" s="23">
        <f ca="1">IF(P294="","",_xll.RiskUniform($AJ$4,$AK$4)+$AJ$8)</f>
        <v>835.56187496338316</v>
      </c>
      <c r="R294" s="23">
        <f t="shared" ca="1" si="64"/>
        <v>-1120.9234978739642</v>
      </c>
      <c r="S294" s="23">
        <f t="shared" ca="1" si="65"/>
        <v>332.74148582363784</v>
      </c>
      <c r="T294" s="23">
        <f ca="1">IF($A294&gt;$AJ$19,"",_xll.RiskUniform($AJ$3,$AK$3))</f>
        <v>65.68488515486942</v>
      </c>
      <c r="U294" s="23">
        <f ca="1">IF(T294="","",_xll.RiskUniform($AJ$4,$AK$4)+$AJ$9)</f>
        <v>1169.2674563478301</v>
      </c>
      <c r="V294" s="23">
        <f t="shared" ca="1" si="66"/>
        <v>1258.9308857391798</v>
      </c>
      <c r="W294" s="23">
        <f t="shared" ca="1" si="67"/>
        <v>-569.2333059914763</v>
      </c>
      <c r="X294" s="23">
        <f ca="1">IF($A294&gt;$AJ$20,"",_xll.RiskUniform($AJ$3,$AK$3))</f>
        <v>200.637284319023</v>
      </c>
      <c r="Y294" s="23">
        <f ca="1">IF(X294="","",_xll.RiskUniform($AJ$4,$AK$4)+$AJ$10)</f>
        <v>1381.6416075516911</v>
      </c>
      <c r="Z294" s="23">
        <f t="shared" ca="1" si="68"/>
        <v>441.27867988180333</v>
      </c>
      <c r="AA294" s="23">
        <f t="shared" ca="1" si="69"/>
        <v>1692.961705076656</v>
      </c>
      <c r="AB294" s="23">
        <f ca="1">IF($A294&gt;$AJ$21,"",_xll.RiskUniform($AJ$3,$AK$3))</f>
        <v>277.77596849653855</v>
      </c>
      <c r="AC294" s="23">
        <f ca="1">IF(AB294="","",_xll.RiskUniform($AJ$4,$AK$4)+$AJ$11)</f>
        <v>1749.5274242418395</v>
      </c>
      <c r="AD294" s="23" t="str">
        <f t="shared" si="70"/>
        <v/>
      </c>
      <c r="AE294" s="23" t="str">
        <f t="shared" si="71"/>
        <v/>
      </c>
      <c r="AF294" s="23" t="str">
        <f>IF($A294&gt;$AJ$22,"",_xll.RiskUniform($AJ$3,$AK$3))</f>
        <v/>
      </c>
      <c r="AG294" s="23" t="str">
        <f>IF(AF294="","",_xll.RiskUniform($AJ$4,$AK$4)+$AJ$12)</f>
        <v/>
      </c>
    </row>
    <row r="295" spans="1:33" x14ac:dyDescent="0.2">
      <c r="A295">
        <v>293</v>
      </c>
      <c r="B295" s="23">
        <f t="shared" ca="1" si="72"/>
        <v>96.514945097779176</v>
      </c>
      <c r="C295" s="23">
        <f t="shared" ca="1" si="73"/>
        <v>77.156416637273594</v>
      </c>
      <c r="D295" s="23">
        <f ca="1">IF(A295&gt;$AJ$15,"",_xll.RiskUniform($AJ$3,$AK$3))</f>
        <v>120.05491079651266</v>
      </c>
      <c r="E295" s="23">
        <f ca="1">IF(D295="","",_xll.RiskUniform($AJ$4,$AK$4))</f>
        <v>123.56474924318779</v>
      </c>
      <c r="F295" s="23">
        <f t="shared" ca="1" si="74"/>
        <v>194.15843952119022</v>
      </c>
      <c r="G295" s="23">
        <f t="shared" ca="1" si="75"/>
        <v>198.70967066562761</v>
      </c>
      <c r="H295" s="23">
        <f ca="1">IF(A295&gt;$AJ$16,"",_xll.RiskUniform($AJ$3,$AK$3))</f>
        <v>82.478391267138576</v>
      </c>
      <c r="I295" s="23">
        <f ca="1">IF(H295="","",_xll.RiskUniform($AJ$4,$AK$4)+$AJ$6)</f>
        <v>277.81834506264317</v>
      </c>
      <c r="J295" s="23">
        <f t="shared" ca="1" si="76"/>
        <v>643.23438437298819</v>
      </c>
      <c r="K295" s="23">
        <f t="shared" ca="1" si="77"/>
        <v>264.20125305429133</v>
      </c>
      <c r="L295" s="23">
        <f ca="1">IF(A295&gt;$AJ$17,"",_xll.RiskUniform($AJ$3,$AK$3))</f>
        <v>333.39855073968442</v>
      </c>
      <c r="M295" s="23">
        <f ca="1">IF(L295="","",_xll.RiskUniform($AJ$4,$AK$4)+$AJ$7)</f>
        <v>695.37959083881287</v>
      </c>
      <c r="N295" s="23">
        <f t="shared" ca="1" si="78"/>
        <v>-835.08450577727092</v>
      </c>
      <c r="O295" s="23">
        <f t="shared" ca="1" si="79"/>
        <v>436.05929860145841</v>
      </c>
      <c r="P295" s="23">
        <f ca="1">IF($A295&gt;$AJ$18,"",_xll.RiskUniform($AJ$3,$AK$3))</f>
        <v>260.27096131816762</v>
      </c>
      <c r="Q295" s="23">
        <f ca="1">IF(P295="","",_xll.RiskUniform($AJ$4,$AK$4)+$AJ$8)</f>
        <v>942.07953150785772</v>
      </c>
      <c r="R295" s="23">
        <f t="shared" ca="1" si="64"/>
        <v>5.1541456498939322</v>
      </c>
      <c r="S295" s="23">
        <f t="shared" ca="1" si="65"/>
        <v>1020.8071894884217</v>
      </c>
      <c r="T295" s="23">
        <f ca="1">IF($A295&gt;$AJ$19,"",_xll.RiskUniform($AJ$3,$AK$3))</f>
        <v>353.42412448344442</v>
      </c>
      <c r="U295" s="23">
        <f ca="1">IF(T295="","",_xll.RiskUniform($AJ$4,$AK$4)+$AJ$9)</f>
        <v>1020.8202012737752</v>
      </c>
      <c r="V295" s="23">
        <f t="shared" ca="1" si="66"/>
        <v>298.55000196862909</v>
      </c>
      <c r="W295" s="23">
        <f t="shared" ca="1" si="67"/>
        <v>-1215.9831947886112</v>
      </c>
      <c r="X295" s="23">
        <f ca="1">IF($A295&gt;$AJ$20,"",_xll.RiskUniform($AJ$3,$AK$3))</f>
        <v>193.44870736634863</v>
      </c>
      <c r="Y295" s="23">
        <f ca="1">IF(X295="","",_xll.RiskUniform($AJ$4,$AK$4)+$AJ$10)</f>
        <v>1252.0971342846312</v>
      </c>
      <c r="Z295" s="23">
        <f t="shared" ca="1" si="68"/>
        <v>-611.49914389551873</v>
      </c>
      <c r="AA295" s="23">
        <f t="shared" ca="1" si="69"/>
        <v>1616.6534811301594</v>
      </c>
      <c r="AB295" s="23">
        <f ca="1">IF($A295&gt;$AJ$21,"",_xll.RiskUniform($AJ$3,$AK$3))</f>
        <v>202.99434307384558</v>
      </c>
      <c r="AC295" s="23">
        <f ca="1">IF(AB295="","",_xll.RiskUniform($AJ$4,$AK$4)+$AJ$11)</f>
        <v>1728.4385094747267</v>
      </c>
      <c r="AD295" s="23" t="str">
        <f t="shared" si="70"/>
        <v/>
      </c>
      <c r="AE295" s="23" t="str">
        <f t="shared" si="71"/>
        <v/>
      </c>
      <c r="AF295" s="23" t="str">
        <f>IF($A295&gt;$AJ$22,"",_xll.RiskUniform($AJ$3,$AK$3))</f>
        <v/>
      </c>
      <c r="AG295" s="23" t="str">
        <f>IF(AF295="","",_xll.RiskUniform($AJ$4,$AK$4)+$AJ$12)</f>
        <v/>
      </c>
    </row>
    <row r="296" spans="1:33" x14ac:dyDescent="0.2">
      <c r="A296">
        <v>294</v>
      </c>
      <c r="B296" s="23">
        <f t="shared" ca="1" si="72"/>
        <v>-0.11378744826487121</v>
      </c>
      <c r="C296" s="23">
        <f t="shared" ca="1" si="73"/>
        <v>51.822151764957674</v>
      </c>
      <c r="D296" s="23">
        <f ca="1">IF(A296&gt;$AJ$15,"",_xll.RiskUniform($AJ$3,$AK$3))</f>
        <v>359.71455456240557</v>
      </c>
      <c r="E296" s="23">
        <f ca="1">IF(D296="","",_xll.RiskUniform($AJ$4,$AK$4))</f>
        <v>51.822276688058473</v>
      </c>
      <c r="F296" s="23">
        <f t="shared" ca="1" si="74"/>
        <v>-95.891671675910899</v>
      </c>
      <c r="G296" s="23">
        <f t="shared" ca="1" si="75"/>
        <v>330.70294358665467</v>
      </c>
      <c r="H296" s="23">
        <f ca="1">IF(A296&gt;$AJ$16,"",_xll.RiskUniform($AJ$3,$AK$3))</f>
        <v>259.46361736385774</v>
      </c>
      <c r="I296" s="23">
        <f ca="1">IF(H296="","",_xll.RiskUniform($AJ$4,$AK$4)+$AJ$6)</f>
        <v>344.32491863598659</v>
      </c>
      <c r="J296" s="23">
        <f t="shared" ca="1" si="76"/>
        <v>336.30667757999822</v>
      </c>
      <c r="K296" s="23">
        <f t="shared" ca="1" si="77"/>
        <v>-652.44657909780676</v>
      </c>
      <c r="L296" s="23">
        <f ca="1">IF(A296&gt;$AJ$17,"",_xll.RiskUniform($AJ$3,$AK$3))</f>
        <v>294.21484792606486</v>
      </c>
      <c r="M296" s="23">
        <f ca="1">IF(L296="","",_xll.RiskUniform($AJ$4,$AK$4)+$AJ$7)</f>
        <v>734.02228846359117</v>
      </c>
      <c r="N296" s="23">
        <f t="shared" ca="1" si="78"/>
        <v>-110.18373947432788</v>
      </c>
      <c r="O296" s="23">
        <f t="shared" ca="1" si="79"/>
        <v>808.38828970986503</v>
      </c>
      <c r="P296" s="23">
        <f ca="1">IF($A296&gt;$AJ$18,"",_xll.RiskUniform($AJ$3,$AK$3))</f>
        <v>315.86552742929916</v>
      </c>
      <c r="Q296" s="23">
        <f ca="1">IF(P296="","",_xll.RiskUniform($AJ$4,$AK$4)+$AJ$8)</f>
        <v>815.86278465474038</v>
      </c>
      <c r="R296" s="23">
        <f t="shared" ca="1" si="64"/>
        <v>-657.26745381072828</v>
      </c>
      <c r="S296" s="23">
        <f t="shared" ca="1" si="65"/>
        <v>-1062.3324828140726</v>
      </c>
      <c r="T296" s="23">
        <f ca="1">IF($A296&gt;$AJ$19,"",_xll.RiskUniform($AJ$3,$AK$3))</f>
        <v>98.406110844956089</v>
      </c>
      <c r="U296" s="23">
        <f ca="1">IF(T296="","",_xll.RiskUniform($AJ$4,$AK$4)+$AJ$9)</f>
        <v>1249.2200806426183</v>
      </c>
      <c r="V296" s="23">
        <f t="shared" ca="1" si="66"/>
        <v>961.04076624424124</v>
      </c>
      <c r="W296" s="23">
        <f t="shared" ca="1" si="67"/>
        <v>-1020.336407000681</v>
      </c>
      <c r="X296" s="23">
        <f ca="1">IF($A296&gt;$AJ$20,"",_xll.RiskUniform($AJ$3,$AK$3))</f>
        <v>74.582907973764762</v>
      </c>
      <c r="Y296" s="23">
        <f ca="1">IF(X296="","",_xll.RiskUniform($AJ$4,$AK$4)+$AJ$10)</f>
        <v>1401.6724788032252</v>
      </c>
      <c r="Z296" s="23">
        <f t="shared" ca="1" si="68"/>
        <v>-1697.473968367641</v>
      </c>
      <c r="AA296" s="23">
        <f t="shared" ca="1" si="69"/>
        <v>164.59849729467589</v>
      </c>
      <c r="AB296" s="23">
        <f ca="1">IF($A296&gt;$AJ$21,"",_xll.RiskUniform($AJ$3,$AK$3))</f>
        <v>65.876781205258553</v>
      </c>
      <c r="AC296" s="23">
        <f ca="1">IF(AB296="","",_xll.RiskUniform($AJ$4,$AK$4)+$AJ$11)</f>
        <v>1705.4355861765791</v>
      </c>
      <c r="AD296" s="23" t="str">
        <f t="shared" si="70"/>
        <v/>
      </c>
      <c r="AE296" s="23" t="str">
        <f t="shared" si="71"/>
        <v/>
      </c>
      <c r="AF296" s="23" t="str">
        <f>IF($A296&gt;$AJ$22,"",_xll.RiskUniform($AJ$3,$AK$3))</f>
        <v/>
      </c>
      <c r="AG296" s="23" t="str">
        <f>IF(AF296="","",_xll.RiskUniform($AJ$4,$AK$4)+$AJ$12)</f>
        <v/>
      </c>
    </row>
    <row r="297" spans="1:33" x14ac:dyDescent="0.2">
      <c r="A297">
        <v>295</v>
      </c>
      <c r="B297" s="23">
        <f t="shared" ca="1" si="72"/>
        <v>-38.326250802736972</v>
      </c>
      <c r="C297" s="23">
        <f t="shared" ca="1" si="73"/>
        <v>-76.844002103054493</v>
      </c>
      <c r="D297" s="23">
        <f ca="1">IF(A297&gt;$AJ$15,"",_xll.RiskUniform($AJ$3,$AK$3))</f>
        <v>330.97537466877043</v>
      </c>
      <c r="E297" s="23">
        <f ca="1">IF(D297="","",_xll.RiskUniform($AJ$4,$AK$4))</f>
        <v>85.871428075981939</v>
      </c>
      <c r="F297" s="23">
        <f t="shared" ca="1" si="74"/>
        <v>93.629901662980572</v>
      </c>
      <c r="G297" s="23">
        <f t="shared" ca="1" si="75"/>
        <v>235.9983857999197</v>
      </c>
      <c r="H297" s="23">
        <f ca="1">IF(A297&gt;$AJ$16,"",_xll.RiskUniform($AJ$3,$AK$3))</f>
        <v>315.35236916732447</v>
      </c>
      <c r="I297" s="23">
        <f ca="1">IF(H297="","",_xll.RiskUniform($AJ$4,$AK$4)+$AJ$6)</f>
        <v>253.8932779448624</v>
      </c>
      <c r="J297" s="23">
        <f t="shared" ca="1" si="76"/>
        <v>210.09263460979741</v>
      </c>
      <c r="K297" s="23">
        <f t="shared" ca="1" si="77"/>
        <v>-461.61029737458722</v>
      </c>
      <c r="L297" s="23">
        <f ca="1">IF(A297&gt;$AJ$17,"",_xll.RiskUniform($AJ$3,$AK$3))</f>
        <v>331.86513668447441</v>
      </c>
      <c r="M297" s="23">
        <f ca="1">IF(L297="","",_xll.RiskUniform($AJ$4,$AK$4)+$AJ$7)</f>
        <v>507.17155062122782</v>
      </c>
      <c r="N297" s="23">
        <f t="shared" ca="1" si="78"/>
        <v>759.667422643804</v>
      </c>
      <c r="O297" s="23">
        <f t="shared" ca="1" si="79"/>
        <v>170.21566636409153</v>
      </c>
      <c r="P297" s="23">
        <f ca="1">IF($A297&gt;$AJ$18,"",_xll.RiskUniform($AJ$3,$AK$3))</f>
        <v>320.66287596837992</v>
      </c>
      <c r="Q297" s="23">
        <f ca="1">IF(P297="","",_xll.RiskUniform($AJ$4,$AK$4)+$AJ$8)</f>
        <v>778.5036712193795</v>
      </c>
      <c r="R297" s="23">
        <f t="shared" ca="1" si="64"/>
        <v>674.6274471918631</v>
      </c>
      <c r="S297" s="23">
        <f t="shared" ca="1" si="65"/>
        <v>957.03919843941753</v>
      </c>
      <c r="T297" s="23">
        <f ca="1">IF($A297&gt;$AJ$19,"",_xll.RiskUniform($AJ$3,$AK$3))</f>
        <v>32.372708531736563</v>
      </c>
      <c r="U297" s="23">
        <f ca="1">IF(T297="","",_xll.RiskUniform($AJ$4,$AK$4)+$AJ$9)</f>
        <v>1170.9168287518003</v>
      </c>
      <c r="V297" s="23">
        <f t="shared" ca="1" si="66"/>
        <v>1270.3350363551897</v>
      </c>
      <c r="W297" s="23">
        <f t="shared" ca="1" si="67"/>
        <v>348.88448925911575</v>
      </c>
      <c r="X297" s="23">
        <f ca="1">IF($A297&gt;$AJ$20,"",_xll.RiskUniform($AJ$3,$AK$3))</f>
        <v>12.834401867349703</v>
      </c>
      <c r="Y297" s="23">
        <f ca="1">IF(X297="","",_xll.RiskUniform($AJ$4,$AK$4)+$AJ$10)</f>
        <v>1317.3729507763301</v>
      </c>
      <c r="Z297" s="23">
        <f t="shared" ca="1" si="68"/>
        <v>1466.5986853825359</v>
      </c>
      <c r="AA297" s="23">
        <f t="shared" ca="1" si="69"/>
        <v>619.4654817215403</v>
      </c>
      <c r="AB297" s="23">
        <f ca="1">IF($A297&gt;$AJ$21,"",_xll.RiskUniform($AJ$3,$AK$3))</f>
        <v>50.665133891929642</v>
      </c>
      <c r="AC297" s="23">
        <f ca="1">IF(AB297="","",_xll.RiskUniform($AJ$4,$AK$4)+$AJ$11)</f>
        <v>1592.0581606870658</v>
      </c>
      <c r="AD297" s="23" t="str">
        <f t="shared" si="70"/>
        <v/>
      </c>
      <c r="AE297" s="23" t="str">
        <f t="shared" si="71"/>
        <v/>
      </c>
      <c r="AF297" s="23" t="str">
        <f>IF($A297&gt;$AJ$22,"",_xll.RiskUniform($AJ$3,$AK$3))</f>
        <v/>
      </c>
      <c r="AG297" s="23" t="str">
        <f>IF(AF297="","",_xll.RiskUniform($AJ$4,$AK$4)+$AJ$12)</f>
        <v/>
      </c>
    </row>
    <row r="298" spans="1:33" x14ac:dyDescent="0.2">
      <c r="A298">
        <v>296</v>
      </c>
      <c r="B298" s="23">
        <f t="shared" ca="1" si="72"/>
        <v>115.85017245358985</v>
      </c>
      <c r="C298" s="23">
        <f t="shared" ca="1" si="73"/>
        <v>-101.9573529706106</v>
      </c>
      <c r="D298" s="23">
        <f ca="1">IF(A298&gt;$AJ$15,"",_xll.RiskUniform($AJ$3,$AK$3))</f>
        <v>275.73845390610751</v>
      </c>
      <c r="E298" s="23">
        <f ca="1">IF(D298="","",_xll.RiskUniform($AJ$4,$AK$4))</f>
        <v>154.32616201506531</v>
      </c>
      <c r="F298" s="23">
        <f t="shared" ca="1" si="74"/>
        <v>-11.824745416113659</v>
      </c>
      <c r="G298" s="23">
        <f t="shared" ca="1" si="75"/>
        <v>406.3828093140126</v>
      </c>
      <c r="H298" s="23">
        <f ca="1">IF(A298&gt;$AJ$16,"",_xll.RiskUniform($AJ$3,$AK$3))</f>
        <v>108.41403589423807</v>
      </c>
      <c r="I298" s="23">
        <f ca="1">IF(H298="","",_xll.RiskUniform($AJ$4,$AK$4)+$AJ$6)</f>
        <v>406.5548084946297</v>
      </c>
      <c r="J298" s="23">
        <f t="shared" ca="1" si="76"/>
        <v>-405.9343036952676</v>
      </c>
      <c r="K298" s="23">
        <f t="shared" ca="1" si="77"/>
        <v>484.16578233605918</v>
      </c>
      <c r="L298" s="23">
        <f ca="1">IF(A298&gt;$AJ$17,"",_xll.RiskUniform($AJ$3,$AK$3))</f>
        <v>71.383567483659078</v>
      </c>
      <c r="M298" s="23">
        <f ca="1">IF(L298="","",_xll.RiskUniform($AJ$4,$AK$4)+$AJ$7)</f>
        <v>631.8220981428633</v>
      </c>
      <c r="N298" s="23">
        <f t="shared" ca="1" si="78"/>
        <v>543.2850461215811</v>
      </c>
      <c r="O298" s="23">
        <f t="shared" ca="1" si="79"/>
        <v>676.66220259840748</v>
      </c>
      <c r="P298" s="23">
        <f ca="1">IF($A298&gt;$AJ$18,"",_xll.RiskUniform($AJ$3,$AK$3))</f>
        <v>51.159778371839323</v>
      </c>
      <c r="Q298" s="23">
        <f ca="1">IF(P298="","",_xll.RiskUniform($AJ$4,$AK$4)+$AJ$8)</f>
        <v>867.77322945839762</v>
      </c>
      <c r="R298" s="23">
        <f t="shared" ca="1" si="64"/>
        <v>-213.56029864752378</v>
      </c>
      <c r="S298" s="23">
        <f t="shared" ca="1" si="65"/>
        <v>-1127.9664349306788</v>
      </c>
      <c r="T298" s="23">
        <f ca="1">IF($A298&gt;$AJ$19,"",_xll.RiskUniform($AJ$3,$AK$3))</f>
        <v>318.68453706228473</v>
      </c>
      <c r="U298" s="23">
        <f ca="1">IF(T298="","",_xll.RiskUniform($AJ$4,$AK$4)+$AJ$9)</f>
        <v>1148.0053481968821</v>
      </c>
      <c r="V298" s="23">
        <f t="shared" ca="1" si="66"/>
        <v>182.70426177933331</v>
      </c>
      <c r="W298" s="23">
        <f t="shared" ca="1" si="67"/>
        <v>1429.8248360874529</v>
      </c>
      <c r="X298" s="23">
        <f ca="1">IF($A298&gt;$AJ$20,"",_xll.RiskUniform($AJ$3,$AK$3))</f>
        <v>95.691483796022283</v>
      </c>
      <c r="Y298" s="23">
        <f ca="1">IF(X298="","",_xll.RiskUniform($AJ$4,$AK$4)+$AJ$10)</f>
        <v>1441.4506266830101</v>
      </c>
      <c r="Z298" s="23">
        <f t="shared" ca="1" si="68"/>
        <v>141.08434848727268</v>
      </c>
      <c r="AA298" s="23">
        <f t="shared" ca="1" si="69"/>
        <v>-1720.5696406766097</v>
      </c>
      <c r="AB298" s="23">
        <f ca="1">IF($A298&gt;$AJ$21,"",_xll.RiskUniform($AJ$3,$AK$3))</f>
        <v>281.25435808123007</v>
      </c>
      <c r="AC298" s="23">
        <f ca="1">IF(AB298="","",_xll.RiskUniform($AJ$4,$AK$4)+$AJ$11)</f>
        <v>1726.3443114877507</v>
      </c>
      <c r="AD298" s="23" t="str">
        <f t="shared" si="70"/>
        <v/>
      </c>
      <c r="AE298" s="23" t="str">
        <f t="shared" si="71"/>
        <v/>
      </c>
      <c r="AF298" s="23" t="str">
        <f>IF($A298&gt;$AJ$22,"",_xll.RiskUniform($AJ$3,$AK$3))</f>
        <v/>
      </c>
      <c r="AG298" s="23" t="str">
        <f>IF(AF298="","",_xll.RiskUniform($AJ$4,$AK$4)+$AJ$12)</f>
        <v/>
      </c>
    </row>
    <row r="299" spans="1:33" x14ac:dyDescent="0.2">
      <c r="A299">
        <v>297</v>
      </c>
      <c r="B299" s="23">
        <f t="shared" ca="1" si="72"/>
        <v>15.709276056930831</v>
      </c>
      <c r="C299" s="23">
        <f t="shared" ca="1" si="73"/>
        <v>-205.65494843470043</v>
      </c>
      <c r="D299" s="23">
        <f ca="1">IF(A299&gt;$AJ$15,"",_xll.RiskUniform($AJ$3,$AK$3))</f>
        <v>124.16914833495642</v>
      </c>
      <c r="E299" s="23">
        <f ca="1">IF(D299="","",_xll.RiskUniform($AJ$4,$AK$4))</f>
        <v>206.25406461428136</v>
      </c>
      <c r="F299" s="23">
        <f t="shared" ca="1" si="74"/>
        <v>313.0489730936161</v>
      </c>
      <c r="G299" s="23">
        <f t="shared" ca="1" si="75"/>
        <v>160.41087542757518</v>
      </c>
      <c r="H299" s="23">
        <f ca="1">IF(A299&gt;$AJ$16,"",_xll.RiskUniform($AJ$3,$AK$3))</f>
        <v>239.23457159276208</v>
      </c>
      <c r="I299" s="23">
        <f ca="1">IF(H299="","",_xll.RiskUniform($AJ$4,$AK$4)+$AJ$6)</f>
        <v>351.75461405702788</v>
      </c>
      <c r="J299" s="23">
        <f t="shared" ca="1" si="76"/>
        <v>298.37014168276482</v>
      </c>
      <c r="K299" s="23">
        <f t="shared" ca="1" si="77"/>
        <v>-473.90191971421888</v>
      </c>
      <c r="L299" s="23">
        <f ca="1">IF(A299&gt;$AJ$17,"",_xll.RiskUniform($AJ$3,$AK$3))</f>
        <v>231.46896263891426</v>
      </c>
      <c r="M299" s="23">
        <f ca="1">IF(L299="","",_xll.RiskUniform($AJ$4,$AK$4)+$AJ$7)</f>
        <v>560.00693831113836</v>
      </c>
      <c r="N299" s="23">
        <f t="shared" ca="1" si="78"/>
        <v>-849.70518460897063</v>
      </c>
      <c r="O299" s="23">
        <f t="shared" ca="1" si="79"/>
        <v>-109.28028209469285</v>
      </c>
      <c r="P299" s="23">
        <f ca="1">IF($A299&gt;$AJ$18,"",_xll.RiskUniform($AJ$3,$AK$3))</f>
        <v>78.667723853023134</v>
      </c>
      <c r="Q299" s="23">
        <f ca="1">IF(P299="","",_xll.RiskUniform($AJ$4,$AK$4)+$AJ$8)</f>
        <v>856.70361316272067</v>
      </c>
      <c r="R299" s="23">
        <f t="shared" ca="1" si="64"/>
        <v>-776.25809645492473</v>
      </c>
      <c r="S299" s="23">
        <f t="shared" ca="1" si="65"/>
        <v>747.98743229719412</v>
      </c>
      <c r="T299" s="23">
        <f ca="1">IF($A299&gt;$AJ$19,"",_xll.RiskUniform($AJ$3,$AK$3))</f>
        <v>259.98533727465951</v>
      </c>
      <c r="U299" s="23">
        <f ca="1">IF(T299="","",_xll.RiskUniform($AJ$4,$AK$4)+$AJ$9)</f>
        <v>1077.9897175698723</v>
      </c>
      <c r="V299" s="23">
        <f t="shared" ca="1" si="66"/>
        <v>1449.0416273558742</v>
      </c>
      <c r="W299" s="23">
        <f t="shared" ca="1" si="67"/>
        <v>186.91597605891542</v>
      </c>
      <c r="X299" s="23">
        <f ca="1">IF($A299&gt;$AJ$20,"",_xll.RiskUniform($AJ$3,$AK$3))</f>
        <v>50.393766899684834</v>
      </c>
      <c r="Y299" s="23">
        <f ca="1">IF(X299="","",_xll.RiskUniform($AJ$4,$AK$4)+$AJ$10)</f>
        <v>1461.0473024225523</v>
      </c>
      <c r="Z299" s="23">
        <f t="shared" ca="1" si="68"/>
        <v>-1472.0748288286266</v>
      </c>
      <c r="AA299" s="23">
        <f t="shared" ca="1" si="69"/>
        <v>442.3294532086432</v>
      </c>
      <c r="AB299" s="23">
        <f ca="1">IF($A299&gt;$AJ$21,"",_xll.RiskUniform($AJ$3,$AK$3))</f>
        <v>273.02666350445139</v>
      </c>
      <c r="AC299" s="23">
        <f ca="1">IF(AB299="","",_xll.RiskUniform($AJ$4,$AK$4)+$AJ$11)</f>
        <v>1537.0945471397285</v>
      </c>
      <c r="AD299" s="23" t="str">
        <f t="shared" si="70"/>
        <v/>
      </c>
      <c r="AE299" s="23" t="str">
        <f t="shared" si="71"/>
        <v/>
      </c>
      <c r="AF299" s="23" t="str">
        <f>IF($A299&gt;$AJ$22,"",_xll.RiskUniform($AJ$3,$AK$3))</f>
        <v/>
      </c>
      <c r="AG299" s="23" t="str">
        <f>IF(AF299="","",_xll.RiskUniform($AJ$4,$AK$4)+$AJ$12)</f>
        <v/>
      </c>
    </row>
    <row r="300" spans="1:33" x14ac:dyDescent="0.2">
      <c r="A300">
        <v>298</v>
      </c>
      <c r="B300" s="23">
        <f t="shared" ca="1" si="72"/>
        <v>-83.18304166893796</v>
      </c>
      <c r="C300" s="23">
        <f t="shared" ca="1" si="73"/>
        <v>76.041299444700954</v>
      </c>
      <c r="D300" s="23">
        <f ca="1">IF(A300&gt;$AJ$15,"",_xll.RiskUniform($AJ$3,$AK$3))</f>
        <v>178.33020638044849</v>
      </c>
      <c r="E300" s="23">
        <f ca="1">IF(D300="","",_xll.RiskUniform($AJ$4,$AK$4))</f>
        <v>112.70180851492556</v>
      </c>
      <c r="F300" s="23">
        <f t="shared" ca="1" si="74"/>
        <v>303.87737146231495</v>
      </c>
      <c r="G300" s="23">
        <f t="shared" ca="1" si="75"/>
        <v>-269.72650121900318</v>
      </c>
      <c r="H300" s="23">
        <f ca="1">IF(A300&gt;$AJ$16,"",_xll.RiskUniform($AJ$3,$AK$3))</f>
        <v>49.539551473306261</v>
      </c>
      <c r="I300" s="23">
        <f ca="1">IF(H300="","",_xll.RiskUniform($AJ$4,$AK$4)+$AJ$6)</f>
        <v>406.31741575606952</v>
      </c>
      <c r="J300" s="23">
        <f t="shared" ca="1" si="76"/>
        <v>-534.33650115731598</v>
      </c>
      <c r="K300" s="23">
        <f t="shared" ca="1" si="77"/>
        <v>76.72909349840485</v>
      </c>
      <c r="L300" s="23">
        <f ca="1">IF(A300&gt;$AJ$17,"",_xll.RiskUniform($AJ$3,$AK$3))</f>
        <v>298.30868009759575</v>
      </c>
      <c r="M300" s="23">
        <f ca="1">IF(L300="","",_xll.RiskUniform($AJ$4,$AK$4)+$AJ$7)</f>
        <v>539.81742307758952</v>
      </c>
      <c r="N300" s="23">
        <f t="shared" ca="1" si="78"/>
        <v>-14.497294690453435</v>
      </c>
      <c r="O300" s="23">
        <f t="shared" ca="1" si="79"/>
        <v>790.69538230829994</v>
      </c>
      <c r="P300" s="23">
        <f ca="1">IF($A300&gt;$AJ$18,"",_xll.RiskUniform($AJ$3,$AK$3))</f>
        <v>183.80150304791249</v>
      </c>
      <c r="Q300" s="23">
        <f ca="1">IF(P300="","",_xll.RiskUniform($AJ$4,$AK$4)+$AJ$8)</f>
        <v>790.82827412593838</v>
      </c>
      <c r="R300" s="23">
        <f t="shared" ca="1" si="64"/>
        <v>1127.5272280166971</v>
      </c>
      <c r="S300" s="23">
        <f t="shared" ca="1" si="65"/>
        <v>231.97569276325564</v>
      </c>
      <c r="T300" s="23">
        <f ca="1">IF($A300&gt;$AJ$19,"",_xll.RiskUniform($AJ$3,$AK$3))</f>
        <v>88.167501452805865</v>
      </c>
      <c r="U300" s="23">
        <f ca="1">IF(T300="","",_xll.RiskUniform($AJ$4,$AK$4)+$AJ$9)</f>
        <v>1151.1430718863789</v>
      </c>
      <c r="V300" s="23">
        <f t="shared" ca="1" si="66"/>
        <v>758.47092768603011</v>
      </c>
      <c r="W300" s="23">
        <f t="shared" ca="1" si="67"/>
        <v>1106.8474400962871</v>
      </c>
      <c r="X300" s="23">
        <f ca="1">IF($A300&gt;$AJ$20,"",_xll.RiskUniform($AJ$3,$AK$3))</f>
        <v>189.46559536625315</v>
      </c>
      <c r="Y300" s="23">
        <f ca="1">IF(X300="","",_xll.RiskUniform($AJ$4,$AK$4)+$AJ$10)</f>
        <v>1341.785900877115</v>
      </c>
      <c r="Z300" s="23">
        <f t="shared" ca="1" si="68"/>
        <v>1095.8678034989678</v>
      </c>
      <c r="AA300" s="23">
        <f t="shared" ca="1" si="69"/>
        <v>-1132.2271201180261</v>
      </c>
      <c r="AB300" s="23">
        <f ca="1">IF($A300&gt;$AJ$21,"",_xll.RiskUniform($AJ$3,$AK$3))</f>
        <v>344.77347661262331</v>
      </c>
      <c r="AC300" s="23">
        <f ca="1">IF(AB300="","",_xll.RiskUniform($AJ$4,$AK$4)+$AJ$11)</f>
        <v>1575.7107901757895</v>
      </c>
      <c r="AD300" s="23" t="str">
        <f t="shared" si="70"/>
        <v/>
      </c>
      <c r="AE300" s="23" t="str">
        <f t="shared" si="71"/>
        <v/>
      </c>
      <c r="AF300" s="23" t="str">
        <f>IF($A300&gt;$AJ$22,"",_xll.RiskUniform($AJ$3,$AK$3))</f>
        <v/>
      </c>
      <c r="AG300" s="23" t="str">
        <f>IF(AF300="","",_xll.RiskUniform($AJ$4,$AK$4)+$AJ$12)</f>
        <v/>
      </c>
    </row>
    <row r="301" spans="1:33" x14ac:dyDescent="0.2">
      <c r="A301">
        <v>299</v>
      </c>
      <c r="B301" s="23">
        <f t="shared" ca="1" si="72"/>
        <v>144.30296908142404</v>
      </c>
      <c r="C301" s="23">
        <f t="shared" ca="1" si="73"/>
        <v>45.232311823278053</v>
      </c>
      <c r="D301" s="23">
        <f ca="1">IF(A301&gt;$AJ$15,"",_xll.RiskUniform($AJ$3,$AK$3))</f>
        <v>251.63116584799914</v>
      </c>
      <c r="E301" s="23">
        <f ca="1">IF(D301="","",_xll.RiskUniform($AJ$4,$AK$4))</f>
        <v>151.22601931741997</v>
      </c>
      <c r="F301" s="23">
        <f t="shared" ca="1" si="74"/>
        <v>289.05396188473145</v>
      </c>
      <c r="G301" s="23">
        <f t="shared" ca="1" si="75"/>
        <v>-270.42522669008372</v>
      </c>
      <c r="H301" s="23">
        <f ca="1">IF(A301&gt;$AJ$16,"",_xll.RiskUniform($AJ$3,$AK$3))</f>
        <v>87.212480405471723</v>
      </c>
      <c r="I301" s="23">
        <f ca="1">IF(H301="","",_xll.RiskUniform($AJ$4,$AK$4)+$AJ$6)</f>
        <v>395.83076700989648</v>
      </c>
      <c r="J301" s="23">
        <f t="shared" ca="1" si="76"/>
        <v>-520.72895704354175</v>
      </c>
      <c r="K301" s="23">
        <f t="shared" ca="1" si="77"/>
        <v>401.87832246054921</v>
      </c>
      <c r="L301" s="23">
        <f ca="1">IF(A301&gt;$AJ$17,"",_xll.RiskUniform($AJ$3,$AK$3))</f>
        <v>153.2807566915674</v>
      </c>
      <c r="M301" s="23">
        <f ca="1">IF(L301="","",_xll.RiskUniform($AJ$4,$AK$4)+$AJ$7)</f>
        <v>657.77262999258335</v>
      </c>
      <c r="N301" s="23">
        <f t="shared" ca="1" si="78"/>
        <v>-338.2657508789294</v>
      </c>
      <c r="O301" s="23">
        <f t="shared" ca="1" si="79"/>
        <v>859.87473606782316</v>
      </c>
      <c r="P301" s="23">
        <f ca="1">IF($A301&gt;$AJ$18,"",_xll.RiskUniform($AJ$3,$AK$3))</f>
        <v>165.30840908481852</v>
      </c>
      <c r="Q301" s="23">
        <f ca="1">IF(P301="","",_xll.RiskUniform($AJ$4,$AK$4)+$AJ$8)</f>
        <v>924.01746733781738</v>
      </c>
      <c r="R301" s="23">
        <f t="shared" ca="1" si="64"/>
        <v>183.87026475935545</v>
      </c>
      <c r="S301" s="23">
        <f t="shared" ca="1" si="65"/>
        <v>-1037.5977438494249</v>
      </c>
      <c r="T301" s="23">
        <f ca="1">IF($A301&gt;$AJ$19,"",_xll.RiskUniform($AJ$3,$AK$3))</f>
        <v>199.66652041966603</v>
      </c>
      <c r="U301" s="23">
        <f ca="1">IF(T301="","",_xll.RiskUniform($AJ$4,$AK$4)+$AJ$9)</f>
        <v>1053.7634233090898</v>
      </c>
      <c r="V301" s="23">
        <f t="shared" ca="1" si="66"/>
        <v>1333.0190087290403</v>
      </c>
      <c r="W301" s="23">
        <f t="shared" ca="1" si="67"/>
        <v>259.90661141067449</v>
      </c>
      <c r="X301" s="23">
        <f ca="1">IF($A301&gt;$AJ$20,"",_xll.RiskUniform($AJ$3,$AK$3))</f>
        <v>176.12174868323433</v>
      </c>
      <c r="Y301" s="23">
        <f ca="1">IF(X301="","",_xll.RiskUniform($AJ$4,$AK$4)+$AJ$10)</f>
        <v>1358.1204380642876</v>
      </c>
      <c r="Z301" s="23">
        <f t="shared" ca="1" si="68"/>
        <v>-1540.7821465626557</v>
      </c>
      <c r="AA301" s="23">
        <f t="shared" ca="1" si="69"/>
        <v>-29.678245204307558</v>
      </c>
      <c r="AB301" s="23">
        <f ca="1">IF($A301&gt;$AJ$21,"",_xll.RiskUniform($AJ$3,$AK$3))</f>
        <v>197.9395965995013</v>
      </c>
      <c r="AC301" s="23">
        <f ca="1">IF(AB301="","",_xll.RiskUniform($AJ$4,$AK$4)+$AJ$11)</f>
        <v>1541.0679483412248</v>
      </c>
      <c r="AD301" s="23" t="str">
        <f t="shared" si="70"/>
        <v/>
      </c>
      <c r="AE301" s="23" t="str">
        <f t="shared" si="71"/>
        <v/>
      </c>
      <c r="AF301" s="23" t="str">
        <f>IF($A301&gt;$AJ$22,"",_xll.RiskUniform($AJ$3,$AK$3))</f>
        <v/>
      </c>
      <c r="AG301" s="23" t="str">
        <f>IF(AF301="","",_xll.RiskUniform($AJ$4,$AK$4)+$AJ$12)</f>
        <v/>
      </c>
    </row>
    <row r="302" spans="1:33" x14ac:dyDescent="0.2">
      <c r="A302">
        <v>300</v>
      </c>
      <c r="B302" s="23">
        <f t="shared" ca="1" si="72"/>
        <v>50.755439381154964</v>
      </c>
      <c r="C302" s="23">
        <f t="shared" ca="1" si="73"/>
        <v>60.941903715627205</v>
      </c>
      <c r="D302" s="23">
        <f ca="1">IF(A302&gt;$AJ$15,"",_xll.RiskUniform($AJ$3,$AK$3))</f>
        <v>321.31879427393176</v>
      </c>
      <c r="E302" s="23">
        <f ca="1">IF(D302="","",_xll.RiskUniform($AJ$4,$AK$4))</f>
        <v>79.309710977022689</v>
      </c>
      <c r="F302" s="23">
        <f t="shared" ca="1" si="74"/>
        <v>269.04544726297399</v>
      </c>
      <c r="G302" s="23">
        <f t="shared" ca="1" si="75"/>
        <v>194.39028145956635</v>
      </c>
      <c r="H302" s="23">
        <f ca="1">IF(A302&gt;$AJ$16,"",_xll.RiskUniform($AJ$3,$AK$3))</f>
        <v>226.82035070832575</v>
      </c>
      <c r="I302" s="23">
        <f ca="1">IF(H302="","",_xll.RiskUniform($AJ$4,$AK$4)+$AJ$6)</f>
        <v>331.92323543081937</v>
      </c>
      <c r="J302" s="23">
        <f t="shared" ca="1" si="76"/>
        <v>-175.93266964931456</v>
      </c>
      <c r="K302" s="23">
        <f t="shared" ca="1" si="77"/>
        <v>540.86456749118372</v>
      </c>
      <c r="L302" s="23">
        <f ca="1">IF(A302&gt;$AJ$17,"",_xll.RiskUniform($AJ$3,$AK$3))</f>
        <v>341.17728844967212</v>
      </c>
      <c r="M302" s="23">
        <f ca="1">IF(L302="","",_xll.RiskUniform($AJ$4,$AK$4)+$AJ$7)</f>
        <v>568.75898640580624</v>
      </c>
      <c r="N302" s="23">
        <f t="shared" ca="1" si="78"/>
        <v>-707.29144152524373</v>
      </c>
      <c r="O302" s="23">
        <f t="shared" ca="1" si="79"/>
        <v>590.85069074093951</v>
      </c>
      <c r="P302" s="23">
        <f ca="1">IF($A302&gt;$AJ$18,"",_xll.RiskUniform($AJ$3,$AK$3))</f>
        <v>27.578394309899465</v>
      </c>
      <c r="Q302" s="23">
        <f ca="1">IF(P302="","",_xll.RiskUniform($AJ$4,$AK$4)+$AJ$8)</f>
        <v>921.61039599382912</v>
      </c>
      <c r="R302" s="23">
        <f t="shared" ca="1" si="64"/>
        <v>755.35201777689872</v>
      </c>
      <c r="S302" s="23">
        <f t="shared" ca="1" si="65"/>
        <v>-736.51014385194014</v>
      </c>
      <c r="T302" s="23">
        <f ca="1">IF($A302&gt;$AJ$19,"",_xll.RiskUniform($AJ$3,$AK$3))</f>
        <v>244.27145791376859</v>
      </c>
      <c r="U302" s="23">
        <f ca="1">IF(T302="","",_xll.RiskUniform($AJ$4,$AK$4)+$AJ$9)</f>
        <v>1054.9899823014614</v>
      </c>
      <c r="V302" s="23">
        <f t="shared" ca="1" si="66"/>
        <v>1256.606463162163</v>
      </c>
      <c r="W302" s="23">
        <f t="shared" ca="1" si="67"/>
        <v>-732.84096064318942</v>
      </c>
      <c r="X302" s="23">
        <f ca="1">IF($A302&gt;$AJ$20,"",_xll.RiskUniform($AJ$3,$AK$3))</f>
        <v>12.038402737109068</v>
      </c>
      <c r="Y302" s="23">
        <f ca="1">IF(X302="","",_xll.RiskUniform($AJ$4,$AK$4)+$AJ$10)</f>
        <v>1454.6874842581665</v>
      </c>
      <c r="Z302" s="23">
        <f t="shared" ca="1" si="68"/>
        <v>1080.4540959811661</v>
      </c>
      <c r="AA302" s="23">
        <f t="shared" ca="1" si="69"/>
        <v>1337.260346586658</v>
      </c>
      <c r="AB302" s="23">
        <f ca="1">IF($A302&gt;$AJ$21,"",_xll.RiskUniform($AJ$3,$AK$3))</f>
        <v>95.138999590051824</v>
      </c>
      <c r="AC302" s="23">
        <f ca="1">IF(AB302="","",_xll.RiskUniform($AJ$4,$AK$4)+$AJ$11)</f>
        <v>1719.1993159827475</v>
      </c>
      <c r="AD302" s="23" t="str">
        <f t="shared" si="70"/>
        <v/>
      </c>
      <c r="AE302" s="23" t="str">
        <f t="shared" si="71"/>
        <v/>
      </c>
      <c r="AF302" s="23" t="str">
        <f>IF($A302&gt;$AJ$22,"",_xll.RiskUniform($AJ$3,$AK$3))</f>
        <v/>
      </c>
      <c r="AG302" s="23" t="str">
        <f>IF(AF302="","",_xll.RiskUniform($AJ$4,$AK$4)+$AJ$12)</f>
        <v/>
      </c>
    </row>
    <row r="303" spans="1:33" x14ac:dyDescent="0.2">
      <c r="A303">
        <v>301</v>
      </c>
      <c r="B303" s="23">
        <f t="shared" ca="1" si="72"/>
        <v>-163.9062451921923</v>
      </c>
      <c r="C303" s="23">
        <f t="shared" ca="1" si="73"/>
        <v>-98.863246419870265</v>
      </c>
      <c r="D303" s="23">
        <f ca="1">IF(A303&gt;$AJ$15,"",_xll.RiskUniform($AJ$3,$AK$3))</f>
        <v>41.38345124632599</v>
      </c>
      <c r="E303" s="23">
        <f ca="1">IF(D303="","",_xll.RiskUniform($AJ$4,$AK$4))</f>
        <v>191.41368473983007</v>
      </c>
      <c r="F303" s="23">
        <f t="shared" ca="1" si="74"/>
        <v>-150.85030052674722</v>
      </c>
      <c r="G303" s="23">
        <f t="shared" ca="1" si="75"/>
        <v>447.92634414871128</v>
      </c>
      <c r="H303" s="23">
        <f ca="1">IF(A303&gt;$AJ$16,"",_xll.RiskUniform($AJ$3,$AK$3))</f>
        <v>140.12571774586962</v>
      </c>
      <c r="I303" s="23">
        <f ca="1">IF(H303="","",_xll.RiskUniform($AJ$4,$AK$4)+$AJ$6)</f>
        <v>472.64555742272631</v>
      </c>
      <c r="J303" s="23">
        <f t="shared" ca="1" si="76"/>
        <v>467.88403302770587</v>
      </c>
      <c r="K303" s="23">
        <f t="shared" ca="1" si="77"/>
        <v>293.64100266509359</v>
      </c>
      <c r="L303" s="23">
        <f ca="1">IF(A303&gt;$AJ$17,"",_xll.RiskUniform($AJ$3,$AK$3))</f>
        <v>214.18876261272629</v>
      </c>
      <c r="M303" s="23">
        <f ca="1">IF(L303="","",_xll.RiskUniform($AJ$4,$AK$4)+$AJ$7)</f>
        <v>552.395245099406</v>
      </c>
      <c r="N303" s="23">
        <f t="shared" ca="1" si="78"/>
        <v>-401.41340242996898</v>
      </c>
      <c r="O303" s="23">
        <f t="shared" ca="1" si="79"/>
        <v>-777.73331311720858</v>
      </c>
      <c r="P303" s="23">
        <f ca="1">IF($A303&gt;$AJ$18,"",_xll.RiskUniform($AJ$3,$AK$3))</f>
        <v>293.26244299025109</v>
      </c>
      <c r="Q303" s="23">
        <f ca="1">IF(P303="","",_xll.RiskUniform($AJ$4,$AK$4)+$AJ$8)</f>
        <v>875.21530264425462</v>
      </c>
      <c r="R303" s="23">
        <f t="shared" ca="1" si="64"/>
        <v>-1066.682429569051</v>
      </c>
      <c r="S303" s="23">
        <f t="shared" ca="1" si="65"/>
        <v>-356.30915630728748</v>
      </c>
      <c r="T303" s="23">
        <f ca="1">IF($A303&gt;$AJ$19,"",_xll.RiskUniform($AJ$3,$AK$3))</f>
        <v>60.012642247642013</v>
      </c>
      <c r="U303" s="23">
        <f ca="1">IF(T303="","",_xll.RiskUniform($AJ$4,$AK$4)+$AJ$9)</f>
        <v>1124.6188778514011</v>
      </c>
      <c r="V303" s="23">
        <f t="shared" ca="1" si="66"/>
        <v>1112.8493762115536</v>
      </c>
      <c r="W303" s="23">
        <f t="shared" ca="1" si="67"/>
        <v>-664.30349154520684</v>
      </c>
      <c r="X303" s="23">
        <f ca="1">IF($A303&gt;$AJ$20,"",_xll.RiskUniform($AJ$3,$AK$3))</f>
        <v>118.84235491394553</v>
      </c>
      <c r="Y303" s="23">
        <f ca="1">IF(X303="","",_xll.RiskUniform($AJ$4,$AK$4)+$AJ$10)</f>
        <v>1296.0450852549832</v>
      </c>
      <c r="Z303" s="23">
        <f t="shared" ca="1" si="68"/>
        <v>-299.31639550969334</v>
      </c>
      <c r="AA303" s="23">
        <f t="shared" ca="1" si="69"/>
        <v>-1594.1489813519759</v>
      </c>
      <c r="AB303" s="23">
        <f ca="1">IF($A303&gt;$AJ$21,"",_xll.RiskUniform($AJ$3,$AK$3))</f>
        <v>98.774570096477035</v>
      </c>
      <c r="AC303" s="23">
        <f ca="1">IF(AB303="","",_xll.RiskUniform($AJ$4,$AK$4)+$AJ$11)</f>
        <v>1622.0053265530471</v>
      </c>
      <c r="AD303" s="23" t="str">
        <f t="shared" si="70"/>
        <v/>
      </c>
      <c r="AE303" s="23" t="str">
        <f t="shared" si="71"/>
        <v/>
      </c>
      <c r="AF303" s="23" t="str">
        <f>IF($A303&gt;$AJ$22,"",_xll.RiskUniform($AJ$3,$AK$3))</f>
        <v/>
      </c>
      <c r="AG303" s="23" t="str">
        <f>IF(AF303="","",_xll.RiskUniform($AJ$4,$AK$4)+$AJ$12)</f>
        <v/>
      </c>
    </row>
    <row r="304" spans="1:33" x14ac:dyDescent="0.2">
      <c r="A304">
        <v>302</v>
      </c>
      <c r="B304" s="23">
        <f t="shared" ca="1" si="72"/>
        <v>-62.245144890463706</v>
      </c>
      <c r="C304" s="23">
        <f t="shared" ca="1" si="73"/>
        <v>144.18285507720364</v>
      </c>
      <c r="D304" s="23">
        <f ca="1">IF(A304&gt;$AJ$15,"",_xll.RiskUniform($AJ$3,$AK$3))</f>
        <v>203.04026627122033</v>
      </c>
      <c r="E304" s="23">
        <f ca="1">IF(D304="","",_xll.RiskUniform($AJ$4,$AK$4))</f>
        <v>157.04506920196101</v>
      </c>
      <c r="F304" s="23">
        <f t="shared" ca="1" si="74"/>
        <v>-65.034524670074461</v>
      </c>
      <c r="G304" s="23">
        <f t="shared" ca="1" si="75"/>
        <v>-404.03918503256261</v>
      </c>
      <c r="H304" s="23">
        <f ca="1">IF(A304&gt;$AJ$16,"",_xll.RiskUniform($AJ$3,$AK$3))</f>
        <v>67.384649982398656</v>
      </c>
      <c r="I304" s="23">
        <f ca="1">IF(H304="","",_xll.RiskUniform($AJ$4,$AK$4)+$AJ$6)</f>
        <v>409.23972490563511</v>
      </c>
      <c r="J304" s="23">
        <f t="shared" ca="1" si="76"/>
        <v>715.08735922502001</v>
      </c>
      <c r="K304" s="23">
        <f t="shared" ca="1" si="77"/>
        <v>-97.170239844074246</v>
      </c>
      <c r="L304" s="23">
        <f ca="1">IF(A304&gt;$AJ$17,"",_xll.RiskUniform($AJ$3,$AK$3))</f>
        <v>251.19235368619835</v>
      </c>
      <c r="M304" s="23">
        <f ca="1">IF(L304="","",_xll.RiskUniform($AJ$4,$AK$4)+$AJ$7)</f>
        <v>721.65919022400578</v>
      </c>
      <c r="N304" s="23">
        <f t="shared" ca="1" si="78"/>
        <v>20.211554417031579</v>
      </c>
      <c r="O304" s="23">
        <f t="shared" ca="1" si="79"/>
        <v>-864.56252993631256</v>
      </c>
      <c r="P304" s="23">
        <f ca="1">IF($A304&gt;$AJ$18,"",_xll.RiskUniform($AJ$3,$AK$3))</f>
        <v>98.983542112737837</v>
      </c>
      <c r="Q304" s="23">
        <f ca="1">IF(P304="","",_xll.RiskUniform($AJ$4,$AK$4)+$AJ$8)</f>
        <v>864.79874832346388</v>
      </c>
      <c r="R304" s="23">
        <f t="shared" ca="1" si="64"/>
        <v>-1243.7010040775885</v>
      </c>
      <c r="S304" s="23">
        <f t="shared" ca="1" si="65"/>
        <v>85.150152036128745</v>
      </c>
      <c r="T304" s="23">
        <f ca="1">IF($A304&gt;$AJ$19,"",_xll.RiskUniform($AJ$3,$AK$3))</f>
        <v>317.23249955798786</v>
      </c>
      <c r="U304" s="23">
        <f ca="1">IF(T304="","",_xll.RiskUniform($AJ$4,$AK$4)+$AJ$9)</f>
        <v>1246.6125043233674</v>
      </c>
      <c r="V304" s="23">
        <f t="shared" ca="1" si="66"/>
        <v>1356.3064249534009</v>
      </c>
      <c r="W304" s="23">
        <f t="shared" ca="1" si="67"/>
        <v>635.11968220643712</v>
      </c>
      <c r="X304" s="23">
        <f ca="1">IF($A304&gt;$AJ$20,"",_xll.RiskUniform($AJ$3,$AK$3))</f>
        <v>195.21668873231002</v>
      </c>
      <c r="Y304" s="23">
        <f ca="1">IF(X304="","",_xll.RiskUniform($AJ$4,$AK$4)+$AJ$10)</f>
        <v>1497.6461962345716</v>
      </c>
      <c r="Z304" s="23">
        <f t="shared" ca="1" si="68"/>
        <v>-850.90681455628464</v>
      </c>
      <c r="AA304" s="23">
        <f t="shared" ca="1" si="69"/>
        <v>-1295.054716095078</v>
      </c>
      <c r="AB304" s="23">
        <f ca="1">IF($A304&gt;$AJ$21,"",_xll.RiskUniform($AJ$3,$AK$3))</f>
        <v>337.1398997244923</v>
      </c>
      <c r="AC304" s="23">
        <f ca="1">IF(AB304="","",_xll.RiskUniform($AJ$4,$AK$4)+$AJ$11)</f>
        <v>1549.5835326752883</v>
      </c>
      <c r="AD304" s="23" t="str">
        <f t="shared" si="70"/>
        <v/>
      </c>
      <c r="AE304" s="23" t="str">
        <f t="shared" si="71"/>
        <v/>
      </c>
      <c r="AF304" s="23" t="str">
        <f>IF($A304&gt;$AJ$22,"",_xll.RiskUniform($AJ$3,$AK$3))</f>
        <v/>
      </c>
      <c r="AG304" s="23" t="str">
        <f>IF(AF304="","",_xll.RiskUniform($AJ$4,$AK$4)+$AJ$12)</f>
        <v/>
      </c>
    </row>
    <row r="305" spans="1:33" x14ac:dyDescent="0.2">
      <c r="A305">
        <v>303</v>
      </c>
      <c r="B305" s="23">
        <f t="shared" ca="1" si="72"/>
        <v>6.3739904293436549</v>
      </c>
      <c r="C305" s="23">
        <f t="shared" ca="1" si="73"/>
        <v>75.104925142146982</v>
      </c>
      <c r="D305" s="23">
        <f ca="1">IF(A305&gt;$AJ$15,"",_xll.RiskUniform($AJ$3,$AK$3))</f>
        <v>1.4861313966723255</v>
      </c>
      <c r="E305" s="23">
        <f ca="1">IF(D305="","",_xll.RiskUniform($AJ$4,$AK$4))</f>
        <v>75.374913164798187</v>
      </c>
      <c r="F305" s="23">
        <f t="shared" ca="1" si="74"/>
        <v>-52.472532436548285</v>
      </c>
      <c r="G305" s="23">
        <f t="shared" ca="1" si="75"/>
        <v>-250.56815731382247</v>
      </c>
      <c r="H305" s="23">
        <f ca="1">IF(A305&gt;$AJ$16,"",_xll.RiskUniform($AJ$3,$AK$3))</f>
        <v>230.70062895953862</v>
      </c>
      <c r="I305" s="23">
        <f ca="1">IF(H305="","",_xll.RiskUniform($AJ$4,$AK$4)+$AJ$6)</f>
        <v>256.00345333598352</v>
      </c>
      <c r="J305" s="23">
        <f t="shared" ca="1" si="76"/>
        <v>356.86165309112999</v>
      </c>
      <c r="K305" s="23">
        <f t="shared" ca="1" si="77"/>
        <v>-427.9389655078362</v>
      </c>
      <c r="L305" s="23">
        <f ca="1">IF(A305&gt;$AJ$17,"",_xll.RiskUniform($AJ$3,$AK$3))</f>
        <v>338.41628748714322</v>
      </c>
      <c r="M305" s="23">
        <f ca="1">IF(L305="","",_xll.RiskUniform($AJ$4,$AK$4)+$AJ$7)</f>
        <v>557.20911482750444</v>
      </c>
      <c r="N305" s="23">
        <f t="shared" ca="1" si="78"/>
        <v>630.47187762715998</v>
      </c>
      <c r="O305" s="23">
        <f t="shared" ca="1" si="79"/>
        <v>467.82066480187348</v>
      </c>
      <c r="P305" s="23">
        <f ca="1">IF($A305&gt;$AJ$18,"",_xll.RiskUniform($AJ$3,$AK$3))</f>
        <v>251.96578447761917</v>
      </c>
      <c r="Q305" s="23">
        <f ca="1">IF(P305="","",_xll.RiskUniform($AJ$4,$AK$4)+$AJ$8)</f>
        <v>785.08022704331529</v>
      </c>
      <c r="R305" s="23">
        <f t="shared" ca="1" si="64"/>
        <v>-641.92600697606701</v>
      </c>
      <c r="S305" s="23">
        <f t="shared" ca="1" si="65"/>
        <v>-864.30505197376181</v>
      </c>
      <c r="T305" s="23">
        <f ca="1">IF($A305&gt;$AJ$19,"",_xll.RiskUniform($AJ$3,$AK$3))</f>
        <v>223.98505706184775</v>
      </c>
      <c r="U305" s="23">
        <f ca="1">IF(T305="","",_xll.RiskUniform($AJ$4,$AK$4)+$AJ$9)</f>
        <v>1076.6114532641777</v>
      </c>
      <c r="V305" s="23">
        <f t="shared" ca="1" si="66"/>
        <v>-521.33971815088444</v>
      </c>
      <c r="W305" s="23">
        <f t="shared" ca="1" si="67"/>
        <v>1325.0319135245322</v>
      </c>
      <c r="X305" s="23">
        <f ca="1">IF($A305&gt;$AJ$20,"",_xll.RiskUniform($AJ$3,$AK$3))</f>
        <v>152.7420946661409</v>
      </c>
      <c r="Y305" s="23">
        <f ca="1">IF(X305="","",_xll.RiskUniform($AJ$4,$AK$4)+$AJ$10)</f>
        <v>1423.9047277048164</v>
      </c>
      <c r="Z305" s="23">
        <f t="shared" ca="1" si="68"/>
        <v>-1315.7949035550623</v>
      </c>
      <c r="AA305" s="23">
        <f t="shared" ca="1" si="69"/>
        <v>837.48598425037756</v>
      </c>
      <c r="AB305" s="23">
        <f ca="1">IF($A305&gt;$AJ$21,"",_xll.RiskUniform($AJ$3,$AK$3))</f>
        <v>134.52166728410899</v>
      </c>
      <c r="AC305" s="23">
        <f ca="1">IF(AB305="","",_xll.RiskUniform($AJ$4,$AK$4)+$AJ$11)</f>
        <v>1559.7111918676803</v>
      </c>
      <c r="AD305" s="23" t="str">
        <f t="shared" si="70"/>
        <v/>
      </c>
      <c r="AE305" s="23" t="str">
        <f t="shared" si="71"/>
        <v/>
      </c>
      <c r="AF305" s="23" t="str">
        <f>IF($A305&gt;$AJ$22,"",_xll.RiskUniform($AJ$3,$AK$3))</f>
        <v/>
      </c>
      <c r="AG305" s="23" t="str">
        <f>IF(AF305="","",_xll.RiskUniform($AJ$4,$AK$4)+$AJ$12)</f>
        <v/>
      </c>
    </row>
    <row r="306" spans="1:33" x14ac:dyDescent="0.2">
      <c r="A306">
        <v>304</v>
      </c>
      <c r="B306" s="23">
        <f t="shared" ca="1" si="72"/>
        <v>-2.158793332345327</v>
      </c>
      <c r="C306" s="23">
        <f t="shared" ca="1" si="73"/>
        <v>15.662736398239982</v>
      </c>
      <c r="D306" s="23">
        <f ca="1">IF(A306&gt;$AJ$15,"",_xll.RiskUniform($AJ$3,$AK$3))</f>
        <v>114.80509877894886</v>
      </c>
      <c r="E306" s="23">
        <f ca="1">IF(D306="","",_xll.RiskUniform($AJ$4,$AK$4))</f>
        <v>15.810809597630673</v>
      </c>
      <c r="F306" s="23">
        <f t="shared" ca="1" si="74"/>
        <v>304.60351965785947</v>
      </c>
      <c r="G306" s="23">
        <f t="shared" ca="1" si="75"/>
        <v>-112.47708239089285</v>
      </c>
      <c r="H306" s="23">
        <f ca="1">IF(A306&gt;$AJ$16,"",_xll.RiskUniform($AJ$3,$AK$3))</f>
        <v>357.78783598917744</v>
      </c>
      <c r="I306" s="23">
        <f ca="1">IF(H306="","",_xll.RiskUniform($AJ$4,$AK$4)+$AJ$6)</f>
        <v>324.70663413475813</v>
      </c>
      <c r="J306" s="23">
        <f t="shared" ca="1" si="76"/>
        <v>106.42410325887072</v>
      </c>
      <c r="K306" s="23">
        <f t="shared" ca="1" si="77"/>
        <v>617.30381018937305</v>
      </c>
      <c r="L306" s="23">
        <f ca="1">IF(A306&gt;$AJ$17,"",_xll.RiskUniform($AJ$3,$AK$3))</f>
        <v>177.32926165392334</v>
      </c>
      <c r="M306" s="23">
        <f ca="1">IF(L306="","",_xll.RiskUniform($AJ$4,$AK$4)+$AJ$7)</f>
        <v>626.41047551008614</v>
      </c>
      <c r="N306" s="23">
        <f t="shared" ca="1" si="78"/>
        <v>-502.64352221750136</v>
      </c>
      <c r="O306" s="23">
        <f t="shared" ca="1" si="79"/>
        <v>-834.66985433633886</v>
      </c>
      <c r="P306" s="23">
        <f ca="1">IF($A306&gt;$AJ$18,"",_xll.RiskUniform($AJ$3,$AK$3))</f>
        <v>79.568572397661072</v>
      </c>
      <c r="Q306" s="23">
        <f ca="1">IF(P306="","",_xll.RiskUniform($AJ$4,$AK$4)+$AJ$8)</f>
        <v>974.33273380558296</v>
      </c>
      <c r="R306" s="23">
        <f t="shared" ca="1" si="64"/>
        <v>-229.51998412657932</v>
      </c>
      <c r="S306" s="23">
        <f t="shared" ca="1" si="65"/>
        <v>1073.166792524039</v>
      </c>
      <c r="T306" s="23">
        <f ca="1">IF($A306&gt;$AJ$19,"",_xll.RiskUniform($AJ$3,$AK$3))</f>
        <v>52.046976226088923</v>
      </c>
      <c r="U306" s="23">
        <f ca="1">IF(T306="","",_xll.RiskUniform($AJ$4,$AK$4)+$AJ$9)</f>
        <v>1097.4362795578606</v>
      </c>
      <c r="V306" s="23">
        <f t="shared" ca="1" si="66"/>
        <v>1148.8581622395122</v>
      </c>
      <c r="W306" s="23">
        <f t="shared" ca="1" si="67"/>
        <v>704.94901540411854</v>
      </c>
      <c r="X306" s="23">
        <f ca="1">IF($A306&gt;$AJ$20,"",_xll.RiskUniform($AJ$3,$AK$3))</f>
        <v>107.36451585305883</v>
      </c>
      <c r="Y306" s="23">
        <f ca="1">IF(X306="","",_xll.RiskUniform($AJ$4,$AK$4)+$AJ$10)</f>
        <v>1347.8976931739239</v>
      </c>
      <c r="Z306" s="23">
        <f t="shared" ca="1" si="68"/>
        <v>1593.8657523396341</v>
      </c>
      <c r="AA306" s="23">
        <f t="shared" ca="1" si="69"/>
        <v>-253.54399175957531</v>
      </c>
      <c r="AB306" s="23">
        <f ca="1">IF($A306&gt;$AJ$21,"",_xll.RiskUniform($AJ$3,$AK$3))</f>
        <v>6.1254322100885172</v>
      </c>
      <c r="AC306" s="23">
        <f ca="1">IF(AB306="","",_xll.RiskUniform($AJ$4,$AK$4)+$AJ$11)</f>
        <v>1613.9060047718292</v>
      </c>
      <c r="AD306" s="23" t="str">
        <f t="shared" si="70"/>
        <v/>
      </c>
      <c r="AE306" s="23" t="str">
        <f t="shared" si="71"/>
        <v/>
      </c>
      <c r="AF306" s="23" t="str">
        <f>IF($A306&gt;$AJ$22,"",_xll.RiskUniform($AJ$3,$AK$3))</f>
        <v/>
      </c>
      <c r="AG306" s="23" t="str">
        <f>IF(AF306="","",_xll.RiskUniform($AJ$4,$AK$4)+$AJ$12)</f>
        <v/>
      </c>
    </row>
    <row r="307" spans="1:33" x14ac:dyDescent="0.2">
      <c r="A307">
        <v>305</v>
      </c>
      <c r="B307" s="23">
        <f t="shared" ca="1" si="72"/>
        <v>222.80332912287847</v>
      </c>
      <c r="C307" s="23">
        <f t="shared" ca="1" si="73"/>
        <v>-74.341487020968046</v>
      </c>
      <c r="D307" s="23">
        <f ca="1">IF(A307&gt;$AJ$15,"",_xll.RiskUniform($AJ$3,$AK$3))</f>
        <v>238.43899339847539</v>
      </c>
      <c r="E307" s="23">
        <f ca="1">IF(D307="","",_xll.RiskUniform($AJ$4,$AK$4))</f>
        <v>234.87864986142625</v>
      </c>
      <c r="F307" s="23">
        <f t="shared" ca="1" si="74"/>
        <v>48.774509430436993</v>
      </c>
      <c r="G307" s="23">
        <f t="shared" ca="1" si="75"/>
        <v>269.9744770205823</v>
      </c>
      <c r="H307" s="23">
        <f ca="1">IF(A307&gt;$AJ$16,"",_xll.RiskUniform($AJ$3,$AK$3))</f>
        <v>227.58673193207446</v>
      </c>
      <c r="I307" s="23">
        <f ca="1">IF(H307="","",_xll.RiskUniform($AJ$4,$AK$4)+$AJ$6)</f>
        <v>274.34498539743112</v>
      </c>
      <c r="J307" s="23">
        <f t="shared" ca="1" si="76"/>
        <v>257.71428352130187</v>
      </c>
      <c r="K307" s="23">
        <f t="shared" ca="1" si="77"/>
        <v>-523.48808353853372</v>
      </c>
      <c r="L307" s="23">
        <f ca="1">IF(A307&gt;$AJ$17,"",_xll.RiskUniform($AJ$3,$AK$3))</f>
        <v>24.019415249506579</v>
      </c>
      <c r="M307" s="23">
        <f ca="1">IF(L307="","",_xll.RiskUniform($AJ$4,$AK$4)+$AJ$7)</f>
        <v>583.48643989191794</v>
      </c>
      <c r="N307" s="23">
        <f t="shared" ca="1" si="78"/>
        <v>-350.81347729688571</v>
      </c>
      <c r="O307" s="23">
        <f t="shared" ca="1" si="79"/>
        <v>756.00779420615265</v>
      </c>
      <c r="P307" s="23">
        <f ca="1">IF($A307&gt;$AJ$18,"",_xll.RiskUniform($AJ$3,$AK$3))</f>
        <v>322.44771028194839</v>
      </c>
      <c r="Q307" s="23">
        <f ca="1">IF(P307="","",_xll.RiskUniform($AJ$4,$AK$4)+$AJ$8)</f>
        <v>833.43738862231578</v>
      </c>
      <c r="R307" s="23">
        <f t="shared" ca="1" si="64"/>
        <v>238.61075504328161</v>
      </c>
      <c r="S307" s="23">
        <f t="shared" ca="1" si="65"/>
        <v>-1020.153756339684</v>
      </c>
      <c r="T307" s="23">
        <f ca="1">IF($A307&gt;$AJ$19,"",_xll.RiskUniform($AJ$3,$AK$3))</f>
        <v>275.11912348071513</v>
      </c>
      <c r="U307" s="23">
        <f ca="1">IF(T307="","",_xll.RiskUniform($AJ$4,$AK$4)+$AJ$9)</f>
        <v>1047.6873479222188</v>
      </c>
      <c r="V307" s="23">
        <f t="shared" ca="1" si="66"/>
        <v>1097.270609502526</v>
      </c>
      <c r="W307" s="23">
        <f t="shared" ca="1" si="67"/>
        <v>-981.66315718072644</v>
      </c>
      <c r="X307" s="23">
        <f ca="1">IF($A307&gt;$AJ$20,"",_xll.RiskUniform($AJ$3,$AK$3))</f>
        <v>325.99578960677292</v>
      </c>
      <c r="Y307" s="23">
        <f ca="1">IF(X307="","",_xll.RiskUniform($AJ$4,$AK$4)+$AJ$10)</f>
        <v>1472.2993393478366</v>
      </c>
      <c r="Z307" s="23">
        <f t="shared" ca="1" si="68"/>
        <v>-41.630029916871791</v>
      </c>
      <c r="AA307" s="23">
        <f t="shared" ca="1" si="69"/>
        <v>-1617.1355032895626</v>
      </c>
      <c r="AB307" s="23">
        <f ca="1">IF($A307&gt;$AJ$21,"",_xll.RiskUniform($AJ$3,$AK$3))</f>
        <v>186.89902550459726</v>
      </c>
      <c r="AC307" s="23">
        <f ca="1">IF(AB307="","",_xll.RiskUniform($AJ$4,$AK$4)+$AJ$11)</f>
        <v>1617.6712568969217</v>
      </c>
      <c r="AD307" s="23" t="str">
        <f t="shared" si="70"/>
        <v/>
      </c>
      <c r="AE307" s="23" t="str">
        <f t="shared" si="71"/>
        <v/>
      </c>
      <c r="AF307" s="23" t="str">
        <f>IF($A307&gt;$AJ$22,"",_xll.RiskUniform($AJ$3,$AK$3))</f>
        <v/>
      </c>
      <c r="AG307" s="23" t="str">
        <f>IF(AF307="","",_xll.RiskUniform($AJ$4,$AK$4)+$AJ$12)</f>
        <v/>
      </c>
    </row>
    <row r="308" spans="1:33" x14ac:dyDescent="0.2">
      <c r="A308">
        <v>306</v>
      </c>
      <c r="B308" s="23">
        <f t="shared" ca="1" si="72"/>
        <v>24.339106687200289</v>
      </c>
      <c r="C308" s="23">
        <f t="shared" ca="1" si="73"/>
        <v>-177.62032886632167</v>
      </c>
      <c r="D308" s="23">
        <f ca="1">IF(A308&gt;$AJ$15,"",_xll.RiskUniform($AJ$3,$AK$3))</f>
        <v>73.96360806987775</v>
      </c>
      <c r="E308" s="23">
        <f ca="1">IF(D308="","",_xll.RiskUniform($AJ$4,$AK$4))</f>
        <v>179.28015322648289</v>
      </c>
      <c r="F308" s="23">
        <f t="shared" ca="1" si="74"/>
        <v>199.09759036625445</v>
      </c>
      <c r="G308" s="23">
        <f t="shared" ca="1" si="75"/>
        <v>-415.25268869877391</v>
      </c>
      <c r="H308" s="23">
        <f ca="1">IF(A308&gt;$AJ$16,"",_xll.RiskUniform($AJ$3,$AK$3))</f>
        <v>130.82317717501203</v>
      </c>
      <c r="I308" s="23">
        <f ca="1">IF(H308="","",_xll.RiskUniform($AJ$4,$AK$4)+$AJ$6)</f>
        <v>460.51563052866044</v>
      </c>
      <c r="J308" s="23">
        <f t="shared" ca="1" si="76"/>
        <v>-506.71723315244429</v>
      </c>
      <c r="K308" s="23">
        <f t="shared" ca="1" si="77"/>
        <v>-378.07175642201872</v>
      </c>
      <c r="L308" s="23">
        <f ca="1">IF(A308&gt;$AJ$17,"",_xll.RiskUniform($AJ$3,$AK$3))</f>
        <v>66.614458872125525</v>
      </c>
      <c r="M308" s="23">
        <f ca="1">IF(L308="","",_xll.RiskUniform($AJ$4,$AK$4)+$AJ$7)</f>
        <v>632.21879707716607</v>
      </c>
      <c r="N308" s="23">
        <f t="shared" ca="1" si="78"/>
        <v>953.24949989753406</v>
      </c>
      <c r="O308" s="23">
        <f t="shared" ca="1" si="79"/>
        <v>20.540521677192945</v>
      </c>
      <c r="P308" s="23">
        <f ca="1">IF($A308&gt;$AJ$18,"",_xll.RiskUniform($AJ$3,$AK$3))</f>
        <v>81.702953555902511</v>
      </c>
      <c r="Q308" s="23">
        <f ca="1">IF(P308="","",_xll.RiskUniform($AJ$4,$AK$4)+$AJ$8)</f>
        <v>953.47077673396473</v>
      </c>
      <c r="R308" s="23">
        <f t="shared" ca="1" si="64"/>
        <v>-619.6834790366554</v>
      </c>
      <c r="S308" s="23">
        <f t="shared" ca="1" si="65"/>
        <v>-837.95608092951568</v>
      </c>
      <c r="T308" s="23">
        <f ca="1">IF($A308&gt;$AJ$19,"",_xll.RiskUniform($AJ$3,$AK$3))</f>
        <v>330.80126624344291</v>
      </c>
      <c r="U308" s="23">
        <f ca="1">IF(T308="","",_xll.RiskUniform($AJ$4,$AK$4)+$AJ$9)</f>
        <v>1042.1986412185183</v>
      </c>
      <c r="V308" s="23">
        <f t="shared" ca="1" si="66"/>
        <v>-467.59460037055339</v>
      </c>
      <c r="W308" s="23">
        <f t="shared" ca="1" si="67"/>
        <v>1162.5596468921667</v>
      </c>
      <c r="X308" s="23">
        <f ca="1">IF($A308&gt;$AJ$20,"",_xll.RiskUniform($AJ$3,$AK$3))</f>
        <v>203.01513735233456</v>
      </c>
      <c r="Y308" s="23">
        <f ca="1">IF(X308="","",_xll.RiskUniform($AJ$4,$AK$4)+$AJ$10)</f>
        <v>1253.0720820757826</v>
      </c>
      <c r="Z308" s="23">
        <f t="shared" ca="1" si="68"/>
        <v>-1687.6290915422678</v>
      </c>
      <c r="AA308" s="23">
        <f t="shared" ca="1" si="69"/>
        <v>-429.98365240609553</v>
      </c>
      <c r="AB308" s="23">
        <f ca="1">IF($A308&gt;$AJ$21,"",_xll.RiskUniform($AJ$3,$AK$3))</f>
        <v>179.32025894985006</v>
      </c>
      <c r="AC308" s="23">
        <f ca="1">IF(AB308="","",_xll.RiskUniform($AJ$4,$AK$4)+$AJ$11)</f>
        <v>1741.5446856042099</v>
      </c>
    </row>
    <row r="309" spans="1:33" x14ac:dyDescent="0.2">
      <c r="A309">
        <v>307</v>
      </c>
      <c r="B309" s="23">
        <f t="shared" ca="1" si="72"/>
        <v>-3.3581259657893949</v>
      </c>
      <c r="C309" s="23">
        <f t="shared" ca="1" si="73"/>
        <v>-172.79160534358036</v>
      </c>
      <c r="D309" s="23">
        <f ca="1">IF(A309&gt;$AJ$15,"",_xll.RiskUniform($AJ$3,$AK$3))</f>
        <v>186.90533079138413</v>
      </c>
      <c r="E309" s="23">
        <f ca="1">IF(D309="","",_xll.RiskUniform($AJ$4,$AK$4))</f>
        <v>172.82423408542488</v>
      </c>
      <c r="F309" s="23">
        <f t="shared" ca="1" si="74"/>
        <v>-43.710401311459336</v>
      </c>
      <c r="G309" s="23">
        <f t="shared" ca="1" si="75"/>
        <v>-295.29338572751385</v>
      </c>
      <c r="H309" s="23">
        <f ca="1">IF(A309&gt;$AJ$16,"",_xll.RiskUniform($AJ$3,$AK$3))</f>
        <v>306.15832720765877</v>
      </c>
      <c r="I309" s="23">
        <f ca="1">IF(H309="","",_xll.RiskUniform($AJ$4,$AK$4)+$AJ$6)</f>
        <v>298.51094257535539</v>
      </c>
      <c r="J309" s="23">
        <f t="shared" ca="1" si="76"/>
        <v>99.919088539547502</v>
      </c>
      <c r="K309" s="23">
        <f t="shared" ca="1" si="77"/>
        <v>690.61910943071314</v>
      </c>
      <c r="L309" s="23">
        <f ca="1">IF(A309&gt;$AJ$17,"",_xll.RiskUniform($AJ$3,$AK$3))</f>
        <v>152.22356025429551</v>
      </c>
      <c r="M309" s="23">
        <f ca="1">IF(L309="","",_xll.RiskUniform($AJ$4,$AK$4)+$AJ$7)</f>
        <v>697.80984413050896</v>
      </c>
      <c r="N309" s="23">
        <f t="shared" ca="1" si="78"/>
        <v>557.02236419670601</v>
      </c>
      <c r="O309" s="23">
        <f t="shared" ca="1" si="79"/>
        <v>632.03163446317205</v>
      </c>
      <c r="P309" s="23">
        <f ca="1">IF($A309&gt;$AJ$18,"",_xll.RiskUniform($AJ$3,$AK$3))</f>
        <v>289.87492196218739</v>
      </c>
      <c r="Q309" s="23">
        <f ca="1">IF(P309="","",_xll.RiskUniform($AJ$4,$AK$4)+$AJ$8)</f>
        <v>842.45943592405479</v>
      </c>
      <c r="R309" s="23">
        <f t="shared" ca="1" si="64"/>
        <v>-213.91261003259561</v>
      </c>
      <c r="S309" s="23">
        <f t="shared" ca="1" si="65"/>
        <v>-1136.0613609325558</v>
      </c>
      <c r="T309" s="23">
        <f ca="1">IF($A309&gt;$AJ$19,"",_xll.RiskUniform($AJ$3,$AK$3))</f>
        <v>86.207683888980895</v>
      </c>
      <c r="U309" s="23">
        <f ca="1">IF(T309="","",_xll.RiskUniform($AJ$4,$AK$4)+$AJ$9)</f>
        <v>1156.0250951146727</v>
      </c>
      <c r="V309" s="23">
        <f t="shared" ca="1" si="66"/>
        <v>70.557019024525133</v>
      </c>
      <c r="W309" s="23">
        <f t="shared" ca="1" si="67"/>
        <v>-1443.3207481512579</v>
      </c>
      <c r="X309" s="23">
        <f ca="1">IF($A309&gt;$AJ$20,"",_xll.RiskUniform($AJ$3,$AK$3))</f>
        <v>48.743532441988961</v>
      </c>
      <c r="Y309" s="23">
        <f ca="1">IF(X309="","",_xll.RiskUniform($AJ$4,$AK$4)+$AJ$10)</f>
        <v>1445.0443159216723</v>
      </c>
      <c r="Z309" s="23">
        <f t="shared" ca="1" si="68"/>
        <v>-1534.2829634343532</v>
      </c>
      <c r="AA309" s="23">
        <f t="shared" ca="1" si="69"/>
        <v>-84.283454170464324</v>
      </c>
      <c r="AB309" s="23">
        <f ca="1">IF($A309&gt;$AJ$21,"",_xll.RiskUniform($AJ$3,$AK$3))</f>
        <v>59.74513870929097</v>
      </c>
      <c r="AC309" s="23">
        <f ca="1">IF(AB309="","",_xll.RiskUniform($AJ$4,$AK$4)+$AJ$11)</f>
        <v>1536.596209982247</v>
      </c>
    </row>
    <row r="310" spans="1:33" x14ac:dyDescent="0.2">
      <c r="A310">
        <v>308</v>
      </c>
      <c r="B310" s="23">
        <f t="shared" ca="1" si="72"/>
        <v>152.58778304982368</v>
      </c>
      <c r="C310" s="23">
        <f t="shared" ca="1" si="73"/>
        <v>98.531358596672732</v>
      </c>
      <c r="D310" s="23">
        <f ca="1">IF(A310&gt;$AJ$15,"",_xll.RiskUniform($AJ$3,$AK$3))</f>
        <v>163.93618951931916</v>
      </c>
      <c r="E310" s="23">
        <f ca="1">IF(D310="","",_xll.RiskUniform($AJ$4,$AK$4))</f>
        <v>181.63551459713537</v>
      </c>
      <c r="F310" s="23">
        <f t="shared" ca="1" si="74"/>
        <v>-307.97235007666967</v>
      </c>
      <c r="G310" s="23">
        <f t="shared" ca="1" si="75"/>
        <v>42.604133750452917</v>
      </c>
      <c r="H310" s="23">
        <f ca="1">IF(A310&gt;$AJ$16,"",_xll.RiskUniform($AJ$3,$AK$3))</f>
        <v>235.48198396204597</v>
      </c>
      <c r="I310" s="23">
        <f ca="1">IF(H310="","",_xll.RiskUniform($AJ$4,$AK$4)+$AJ$6)</f>
        <v>310.90525988534398</v>
      </c>
      <c r="J310" s="23">
        <f t="shared" ca="1" si="76"/>
        <v>433.04428385563477</v>
      </c>
      <c r="K310" s="23">
        <f t="shared" ca="1" si="77"/>
        <v>-287.58286541431784</v>
      </c>
      <c r="L310" s="23">
        <f ca="1">IF(A310&gt;$AJ$17,"",_xll.RiskUniform($AJ$3,$AK$3))</f>
        <v>112.5111149085368</v>
      </c>
      <c r="M310" s="23">
        <f ca="1">IF(L310="","",_xll.RiskUniform($AJ$4,$AK$4)+$AJ$7)</f>
        <v>519.83772108221353</v>
      </c>
      <c r="N310" s="23">
        <f t="shared" ca="1" si="78"/>
        <v>-556.23056518385295</v>
      </c>
      <c r="O310" s="23">
        <f t="shared" ca="1" si="79"/>
        <v>-760.1559999543382</v>
      </c>
      <c r="P310" s="23">
        <f ca="1">IF($A310&gt;$AJ$18,"",_xll.RiskUniform($AJ$3,$AK$3))</f>
        <v>167.44350017554925</v>
      </c>
      <c r="Q310" s="23">
        <f ca="1">IF(P310="","",_xll.RiskUniform($AJ$4,$AK$4)+$AJ$8)</f>
        <v>941.92865224035324</v>
      </c>
      <c r="R310" s="23">
        <f t="shared" ca="1" si="64"/>
        <v>-1210.0711939460841</v>
      </c>
      <c r="S310" s="23">
        <f t="shared" ca="1" si="65"/>
        <v>-198.81733741212136</v>
      </c>
      <c r="T310" s="23">
        <f ca="1">IF($A310&gt;$AJ$19,"",_xll.RiskUniform($AJ$3,$AK$3))</f>
        <v>279.76459338874099</v>
      </c>
      <c r="U310" s="23">
        <f ca="1">IF(T310="","",_xll.RiskUniform($AJ$4,$AK$4)+$AJ$9)</f>
        <v>1226.2954897061909</v>
      </c>
      <c r="V310" s="23">
        <f t="shared" ca="1" si="66"/>
        <v>-827.95350311286995</v>
      </c>
      <c r="W310" s="23">
        <f t="shared" ca="1" si="67"/>
        <v>-1085.5668825291382</v>
      </c>
      <c r="X310" s="23">
        <f ca="1">IF($A310&gt;$AJ$20,"",_xll.RiskUniform($AJ$3,$AK$3))</f>
        <v>60.609481927800367</v>
      </c>
      <c r="Y310" s="23">
        <f ca="1">IF(X310="","",_xll.RiskUniform($AJ$4,$AK$4)+$AJ$10)</f>
        <v>1365.2701050564701</v>
      </c>
      <c r="Z310" s="23">
        <f t="shared" ca="1" si="68"/>
        <v>1568.0245212852972</v>
      </c>
      <c r="AA310" s="23">
        <f t="shared" ca="1" si="69"/>
        <v>85.235321716652876</v>
      </c>
      <c r="AB310" s="23">
        <f ca="1">IF($A310&gt;$AJ$21,"",_xll.RiskUniform($AJ$3,$AK$3))</f>
        <v>175.98349356688146</v>
      </c>
      <c r="AC310" s="23">
        <f ca="1">IF(AB310="","",_xll.RiskUniform($AJ$4,$AK$4)+$AJ$11)</f>
        <v>1570.3394408280417</v>
      </c>
    </row>
    <row r="311" spans="1:33" x14ac:dyDescent="0.2">
      <c r="A311">
        <v>309</v>
      </c>
      <c r="B311" s="23">
        <f t="shared" ca="1" si="72"/>
        <v>-75.840141368838943</v>
      </c>
      <c r="C311" s="23">
        <f t="shared" ca="1" si="73"/>
        <v>99.160413189636188</v>
      </c>
      <c r="D311" s="23">
        <f ca="1">IF(A311&gt;$AJ$15,"",_xll.RiskUniform($AJ$3,$AK$3))</f>
        <v>284.96705553011657</v>
      </c>
      <c r="E311" s="23">
        <f ca="1">IF(D311="","",_xll.RiskUniform($AJ$4,$AK$4))</f>
        <v>124.83795331062124</v>
      </c>
      <c r="F311" s="23">
        <f t="shared" ca="1" si="74"/>
        <v>105.57436418907488</v>
      </c>
      <c r="G311" s="23">
        <f t="shared" ca="1" si="75"/>
        <v>275.07305105701482</v>
      </c>
      <c r="H311" s="23">
        <f ca="1">IF(A311&gt;$AJ$16,"",_xll.RiskUniform($AJ$3,$AK$3))</f>
        <v>114.30166432007232</v>
      </c>
      <c r="I311" s="23">
        <f ca="1">IF(H311="","",_xll.RiskUniform($AJ$4,$AK$4)+$AJ$6)</f>
        <v>294.63728513503258</v>
      </c>
      <c r="J311" s="23">
        <f t="shared" ca="1" si="76"/>
        <v>103.47291062273351</v>
      </c>
      <c r="K311" s="23">
        <f t="shared" ca="1" si="77"/>
        <v>-585.86284873746865</v>
      </c>
      <c r="L311" s="23">
        <f ca="1">IF(A311&gt;$AJ$17,"",_xll.RiskUniform($AJ$3,$AK$3))</f>
        <v>262.49780005146295</v>
      </c>
      <c r="M311" s="23">
        <f ca="1">IF(L311="","",_xll.RiskUniform($AJ$4,$AK$4)+$AJ$7)</f>
        <v>594.93018141923369</v>
      </c>
      <c r="N311" s="23">
        <f t="shared" ca="1" si="78"/>
        <v>-732.11610353345725</v>
      </c>
      <c r="O311" s="23">
        <f t="shared" ca="1" si="79"/>
        <v>555.05480431922547</v>
      </c>
      <c r="P311" s="23">
        <f ca="1">IF($A311&gt;$AJ$18,"",_xll.RiskUniform($AJ$3,$AK$3))</f>
        <v>272.66986327537268</v>
      </c>
      <c r="Q311" s="23">
        <f ca="1">IF(P311="","",_xll.RiskUniform($AJ$4,$AK$4)+$AJ$8)</f>
        <v>918.7381699107018</v>
      </c>
      <c r="R311" s="23">
        <f t="shared" ca="1" si="64"/>
        <v>-494.64835554920876</v>
      </c>
      <c r="S311" s="23">
        <f t="shared" ca="1" si="65"/>
        <v>-967.06019603555865</v>
      </c>
      <c r="T311" s="23">
        <f ca="1">IF($A311&gt;$AJ$19,"",_xll.RiskUniform($AJ$3,$AK$3))</f>
        <v>192.73514537435844</v>
      </c>
      <c r="U311" s="23">
        <f ca="1">IF(T311="","",_xll.RiskUniform($AJ$4,$AK$4)+$AJ$9)</f>
        <v>1086.2239264552543</v>
      </c>
      <c r="V311" s="23">
        <f t="shared" ca="1" si="66"/>
        <v>1107.0269587649123</v>
      </c>
      <c r="W311" s="23">
        <f t="shared" ca="1" si="67"/>
        <v>793.90017650166942</v>
      </c>
      <c r="X311" s="23">
        <f ca="1">IF($A311&gt;$AJ$20,"",_xll.RiskUniform($AJ$3,$AK$3))</f>
        <v>0.62214102983444874</v>
      </c>
      <c r="Y311" s="23">
        <f ca="1">IF(X311="","",_xll.RiskUniform($AJ$4,$AK$4)+$AJ$10)</f>
        <v>1362.2724315208293</v>
      </c>
      <c r="Z311" s="23">
        <f t="shared" ca="1" si="68"/>
        <v>-610.13498881578175</v>
      </c>
      <c r="AA311" s="23">
        <f t="shared" ca="1" si="69"/>
        <v>1380.595469339532</v>
      </c>
      <c r="AB311" s="23">
        <f ca="1">IF($A311&gt;$AJ$21,"",_xll.RiskUniform($AJ$3,$AK$3))</f>
        <v>309.86300416951343</v>
      </c>
      <c r="AC311" s="23">
        <f ca="1">IF(AB311="","",_xll.RiskUniform($AJ$4,$AK$4)+$AJ$11)</f>
        <v>1509.4066895764299</v>
      </c>
    </row>
    <row r="312" spans="1:33" x14ac:dyDescent="0.2">
      <c r="A312">
        <v>310</v>
      </c>
      <c r="B312" s="23">
        <f t="shared" ca="1" si="72"/>
        <v>-0.45245292293944855</v>
      </c>
      <c r="C312" s="23">
        <f t="shared" ca="1" si="73"/>
        <v>-70.94892913364049</v>
      </c>
      <c r="D312" s="23">
        <f ca="1">IF(A312&gt;$AJ$15,"",_xll.RiskUniform($AJ$3,$AK$3))</f>
        <v>256.0334241904913</v>
      </c>
      <c r="E312" s="23">
        <f ca="1">IF(D312="","",_xll.RiskUniform($AJ$4,$AK$4))</f>
        <v>70.950371802111206</v>
      </c>
      <c r="F312" s="23">
        <f t="shared" ca="1" si="74"/>
        <v>-171.90018844546287</v>
      </c>
      <c r="G312" s="23">
        <f t="shared" ca="1" si="75"/>
        <v>346.98818876450451</v>
      </c>
      <c r="H312" s="23">
        <f ca="1">IF(A312&gt;$AJ$16,"",_xll.RiskUniform($AJ$3,$AK$3))</f>
        <v>165.39358033828051</v>
      </c>
      <c r="I312" s="23">
        <f ca="1">IF(H312="","",_xll.RiskUniform($AJ$4,$AK$4)+$AJ$6)</f>
        <v>387.23439662516688</v>
      </c>
      <c r="J312" s="23">
        <f t="shared" ca="1" si="76"/>
        <v>-415.006004817198</v>
      </c>
      <c r="K312" s="23">
        <f t="shared" ca="1" si="77"/>
        <v>310.65320711990989</v>
      </c>
      <c r="L312" s="23">
        <f ca="1">IF(A312&gt;$AJ$17,"",_xll.RiskUniform($AJ$3,$AK$3))</f>
        <v>159.57865215656318</v>
      </c>
      <c r="M312" s="23">
        <f ca="1">IF(L312="","",_xll.RiskUniform($AJ$4,$AK$4)+$AJ$7)</f>
        <v>518.39695131068993</v>
      </c>
      <c r="N312" s="23">
        <f t="shared" ca="1" si="78"/>
        <v>26.472900666051434</v>
      </c>
      <c r="O312" s="23">
        <f t="shared" ca="1" si="79"/>
        <v>884.98443902268843</v>
      </c>
      <c r="P312" s="23">
        <f ca="1">IF($A312&gt;$AJ$18,"",_xll.RiskUniform($AJ$3,$AK$3))</f>
        <v>334.54971311674103</v>
      </c>
      <c r="Q312" s="23">
        <f ca="1">IF(P312="","",_xll.RiskUniform($AJ$4,$AK$4)+$AJ$8)</f>
        <v>885.38029782798822</v>
      </c>
      <c r="R312" s="23">
        <f t="shared" ca="1" si="64"/>
        <v>-634.45993684767416</v>
      </c>
      <c r="S312" s="23">
        <f t="shared" ca="1" si="65"/>
        <v>839.54171843779977</v>
      </c>
      <c r="T312" s="23">
        <f ca="1">IF($A312&gt;$AJ$19,"",_xll.RiskUniform($AJ$3,$AK$3))</f>
        <v>46.200246460059027</v>
      </c>
      <c r="U312" s="23">
        <f ca="1">IF(T312="","",_xll.RiskUniform($AJ$4,$AK$4)+$AJ$9)</f>
        <v>1052.3163537939761</v>
      </c>
      <c r="V312" s="23">
        <f t="shared" ca="1" si="66"/>
        <v>-631.66225801301812</v>
      </c>
      <c r="W312" s="23">
        <f t="shared" ca="1" si="67"/>
        <v>1133.5731803990393</v>
      </c>
      <c r="X312" s="23">
        <f ca="1">IF($A312&gt;$AJ$20,"",_xll.RiskUniform($AJ$3,$AK$3))</f>
        <v>353.93755151000681</v>
      </c>
      <c r="Y312" s="23">
        <f ca="1">IF(X312="","",_xll.RiskUniform($AJ$4,$AK$4)+$AJ$10)</f>
        <v>1297.6846163525627</v>
      </c>
      <c r="Z312" s="23">
        <f t="shared" ca="1" si="68"/>
        <v>1439.4458751358613</v>
      </c>
      <c r="AA312" s="23">
        <f t="shared" ca="1" si="69"/>
        <v>564.55017660252838</v>
      </c>
      <c r="AB312" s="23">
        <f ca="1">IF($A312&gt;$AJ$21,"",_xll.RiskUniform($AJ$3,$AK$3))</f>
        <v>107.18791413059314</v>
      </c>
      <c r="AC312" s="23">
        <f ca="1">IF(AB312="","",_xll.RiskUniform($AJ$4,$AK$4)+$AJ$11)</f>
        <v>1546.1957603575272</v>
      </c>
    </row>
    <row r="313" spans="1:33" x14ac:dyDescent="0.2">
      <c r="A313">
        <v>311</v>
      </c>
      <c r="B313" s="23">
        <f t="shared" ca="1" si="72"/>
        <v>-157.13645239632973</v>
      </c>
      <c r="C313" s="23">
        <f t="shared" ca="1" si="73"/>
        <v>-182.67318452903578</v>
      </c>
      <c r="D313" s="23">
        <f ca="1">IF(A313&gt;$AJ$15,"",_xll.RiskUniform($AJ$3,$AK$3))</f>
        <v>60.550667699572742</v>
      </c>
      <c r="E313" s="23">
        <f ca="1">IF(D313="","",_xll.RiskUniform($AJ$4,$AK$4))</f>
        <v>240.95924347840062</v>
      </c>
      <c r="F313" s="23">
        <f t="shared" ca="1" si="74"/>
        <v>-225.43373485519996</v>
      </c>
      <c r="G313" s="23">
        <f t="shared" ca="1" si="75"/>
        <v>-189.00695195373626</v>
      </c>
      <c r="H313" s="23">
        <f ca="1">IF(A313&gt;$AJ$16,"",_xll.RiskUniform($AJ$3,$AK$3))</f>
        <v>154.63576964339239</v>
      </c>
      <c r="I313" s="23">
        <f ca="1">IF(H313="","",_xll.RiskUniform($AJ$4,$AK$4)+$AJ$6)</f>
        <v>294.18361051834034</v>
      </c>
      <c r="J313" s="23">
        <f t="shared" ca="1" si="76"/>
        <v>14.186660029751899</v>
      </c>
      <c r="K313" s="23">
        <f t="shared" ca="1" si="77"/>
        <v>517.27413207359086</v>
      </c>
      <c r="L313" s="23">
        <f ca="1">IF(A313&gt;$AJ$17,"",_xll.RiskUniform($AJ$3,$AK$3))</f>
        <v>296.8530868314005</v>
      </c>
      <c r="M313" s="23">
        <f ca="1">IF(L313="","",_xll.RiskUniform($AJ$4,$AK$4)+$AJ$7)</f>
        <v>517.46863579862156</v>
      </c>
      <c r="N313" s="23">
        <f t="shared" ca="1" si="78"/>
        <v>-669.45662559360903</v>
      </c>
      <c r="O313" s="23">
        <f t="shared" ca="1" si="79"/>
        <v>394.28931575319439</v>
      </c>
      <c r="P313" s="23">
        <f ca="1">IF($A313&gt;$AJ$18,"",_xll.RiskUniform($AJ$3,$AK$3))</f>
        <v>209.9544386763603</v>
      </c>
      <c r="Q313" s="23">
        <f ca="1">IF(P313="","",_xll.RiskUniform($AJ$4,$AK$4)+$AJ$8)</f>
        <v>776.94030534417755</v>
      </c>
      <c r="R313" s="23">
        <f t="shared" ca="1" si="64"/>
        <v>-944.65578017084238</v>
      </c>
      <c r="S313" s="23">
        <f t="shared" ca="1" si="65"/>
        <v>663.36213144361022</v>
      </c>
      <c r="T313" s="23">
        <f ca="1">IF($A313&gt;$AJ$19,"",_xll.RiskUniform($AJ$3,$AK$3))</f>
        <v>278.98952760757038</v>
      </c>
      <c r="U313" s="23">
        <f ca="1">IF(T313="","",_xll.RiskUniform($AJ$4,$AK$4)+$AJ$9)</f>
        <v>1154.3066578875791</v>
      </c>
      <c r="V313" s="23">
        <f t="shared" ca="1" si="66"/>
        <v>-439.3842503795841</v>
      </c>
      <c r="W313" s="23">
        <f t="shared" ca="1" si="67"/>
        <v>1284.4933266240969</v>
      </c>
      <c r="X313" s="23">
        <f ca="1">IF($A313&gt;$AJ$20,"",_xll.RiskUniform($AJ$3,$AK$3))</f>
        <v>146.41364957042856</v>
      </c>
      <c r="Y313" s="23">
        <f ca="1">IF(X313="","",_xll.RiskUniform($AJ$4,$AK$4)+$AJ$10)</f>
        <v>1357.5645935363327</v>
      </c>
      <c r="Z313" s="23">
        <f t="shared" ca="1" si="68"/>
        <v>-1445.9048111237832</v>
      </c>
      <c r="AA313" s="23">
        <f t="shared" ca="1" si="69"/>
        <v>-848.403040340242</v>
      </c>
      <c r="AB313" s="23">
        <f ca="1">IF($A313&gt;$AJ$21,"",_xll.RiskUniform($AJ$3,$AK$3))</f>
        <v>185.88459590489265</v>
      </c>
      <c r="AC313" s="23">
        <f ca="1">IF(AB313="","",_xll.RiskUniform($AJ$4,$AK$4)+$AJ$11)</f>
        <v>1676.4332499952002</v>
      </c>
    </row>
    <row r="314" spans="1:33" x14ac:dyDescent="0.2">
      <c r="A314">
        <v>312</v>
      </c>
      <c r="B314" s="23">
        <f t="shared" ca="1" si="72"/>
        <v>-18.238885437417022</v>
      </c>
      <c r="C314" s="23">
        <f t="shared" ca="1" si="73"/>
        <v>78.313783895007276</v>
      </c>
      <c r="D314" s="23">
        <f ca="1">IF(A314&gt;$AJ$15,"",_xll.RiskUniform($AJ$3,$AK$3))</f>
        <v>334.80843376003099</v>
      </c>
      <c r="E314" s="23">
        <f ca="1">IF(D314="","",_xll.RiskUniform($AJ$4,$AK$4))</f>
        <v>80.409611925149377</v>
      </c>
      <c r="F314" s="23">
        <f t="shared" ca="1" si="74"/>
        <v>-309.35858660063423</v>
      </c>
      <c r="G314" s="23">
        <f t="shared" ca="1" si="75"/>
        <v>102.92062153396752</v>
      </c>
      <c r="H314" s="23">
        <f ca="1">IF(A314&gt;$AJ$16,"",_xll.RiskUniform($AJ$3,$AK$3))</f>
        <v>304.4133156256043</v>
      </c>
      <c r="I314" s="23">
        <f ca="1">IF(H314="","",_xll.RiskUniform($AJ$4,$AK$4)+$AJ$6)</f>
        <v>326.02973704936841</v>
      </c>
      <c r="J314" s="23">
        <f t="shared" ca="1" si="76"/>
        <v>432.56953720246258</v>
      </c>
      <c r="K314" s="23">
        <f t="shared" ca="1" si="77"/>
        <v>-268.20877324867348</v>
      </c>
      <c r="L314" s="23">
        <f ca="1">IF(A314&gt;$AJ$17,"",_xll.RiskUniform($AJ$3,$AK$3))</f>
        <v>74.843201808781544</v>
      </c>
      <c r="M314" s="23">
        <f ca="1">IF(L314="","",_xll.RiskUniform($AJ$4,$AK$4)+$AJ$7)</f>
        <v>508.97185635662709</v>
      </c>
      <c r="N314" s="23">
        <f t="shared" ca="1" si="78"/>
        <v>514.44443677115112</v>
      </c>
      <c r="O314" s="23">
        <f t="shared" ca="1" si="79"/>
        <v>-646.85614002582986</v>
      </c>
      <c r="P314" s="23">
        <f ca="1">IF($A314&gt;$AJ$18,"",_xll.RiskUniform($AJ$3,$AK$3))</f>
        <v>281.84441076909769</v>
      </c>
      <c r="Q314" s="23">
        <f ca="1">IF(P314="","",_xll.RiskUniform($AJ$4,$AK$4)+$AJ$8)</f>
        <v>826.48408600160167</v>
      </c>
      <c r="R314" s="23">
        <f t="shared" ca="1" si="64"/>
        <v>1056.889000178136</v>
      </c>
      <c r="S314" s="23">
        <f t="shared" ca="1" si="65"/>
        <v>219.19780627356241</v>
      </c>
      <c r="T314" s="23">
        <f ca="1">IF($A314&gt;$AJ$19,"",_xll.RiskUniform($AJ$3,$AK$3))</f>
        <v>339.49650641916469</v>
      </c>
      <c r="U314" s="23">
        <f ca="1">IF(T314="","",_xll.RiskUniform($AJ$4,$AK$4)+$AJ$9)</f>
        <v>1079.3803949362255</v>
      </c>
      <c r="V314" s="23">
        <f t="shared" ca="1" si="66"/>
        <v>-497.70048427939747</v>
      </c>
      <c r="W314" s="23">
        <f t="shared" ca="1" si="67"/>
        <v>1351.003555590323</v>
      </c>
      <c r="X314" s="23">
        <f ca="1">IF($A314&gt;$AJ$20,"",_xll.RiskUniform($AJ$3,$AK$3))</f>
        <v>253.25117445240943</v>
      </c>
      <c r="Y314" s="23">
        <f ca="1">IF(X314="","",_xll.RiskUniform($AJ$4,$AK$4)+$AJ$10)</f>
        <v>1439.7626121238327</v>
      </c>
      <c r="Z314" s="23">
        <f t="shared" ca="1" si="68"/>
        <v>1638.9190683891377</v>
      </c>
      <c r="AA314" s="23">
        <f t="shared" ca="1" si="69"/>
        <v>-282.84867035523467</v>
      </c>
      <c r="AB314" s="23">
        <f ca="1">IF($A314&gt;$AJ$21,"",_xll.RiskUniform($AJ$3,$AK$3))</f>
        <v>238.59014267663488</v>
      </c>
      <c r="AC314" s="23">
        <f ca="1">IF(AB314="","",_xll.RiskUniform($AJ$4,$AK$4)+$AJ$11)</f>
        <v>1663.1473425560475</v>
      </c>
    </row>
    <row r="315" spans="1:33" x14ac:dyDescent="0.2">
      <c r="A315">
        <v>313</v>
      </c>
      <c r="B315" s="23">
        <f t="shared" ca="1" si="72"/>
        <v>-1.4523667049003233</v>
      </c>
      <c r="C315" s="23">
        <f t="shared" ca="1" si="73"/>
        <v>0.85530693905911492</v>
      </c>
      <c r="D315" s="23">
        <f ca="1">IF(A315&gt;$AJ$15,"",_xll.RiskUniform($AJ$3,$AK$3))</f>
        <v>266.50315361576241</v>
      </c>
      <c r="E315" s="23">
        <f ca="1">IF(D315="","",_xll.RiskUniform($AJ$4,$AK$4))</f>
        <v>1.6855025973001927</v>
      </c>
      <c r="F315" s="23">
        <f t="shared" ca="1" si="74"/>
        <v>-321.84454696983153</v>
      </c>
      <c r="G315" s="23">
        <f t="shared" ca="1" si="75"/>
        <v>-325.94591569742335</v>
      </c>
      <c r="H315" s="23">
        <f ca="1">IF(A315&gt;$AJ$16,"",_xll.RiskUniform($AJ$3,$AK$3))</f>
        <v>311.80940210421466</v>
      </c>
      <c r="I315" s="23">
        <f ca="1">IF(H315="","",_xll.RiskUniform($AJ$4,$AK$4)+$AJ$6)</f>
        <v>458.06620959643806</v>
      </c>
      <c r="J315" s="23">
        <f t="shared" ca="1" si="76"/>
        <v>-512.6055579726285</v>
      </c>
      <c r="K315" s="23">
        <f t="shared" ca="1" si="77"/>
        <v>77.220222803867927</v>
      </c>
      <c r="L315" s="23">
        <f ca="1">IF(A315&gt;$AJ$17,"",_xll.RiskUniform($AJ$3,$AK$3))</f>
        <v>128.655780470645</v>
      </c>
      <c r="M315" s="23">
        <f ca="1">IF(L315="","",_xll.RiskUniform($AJ$4,$AK$4)+$AJ$7)</f>
        <v>518.38925613317724</v>
      </c>
      <c r="N315" s="23">
        <f t="shared" ca="1" si="78"/>
        <v>426.80400408908389</v>
      </c>
      <c r="O315" s="23">
        <f t="shared" ca="1" si="79"/>
        <v>-718.15104649641967</v>
      </c>
      <c r="P315" s="23">
        <f ca="1">IF($A315&gt;$AJ$18,"",_xll.RiskUniform($AJ$3,$AK$3))</f>
        <v>319.40787915729783</v>
      </c>
      <c r="Q315" s="23">
        <f ca="1">IF(P315="","",_xll.RiskUniform($AJ$4,$AK$4)+$AJ$8)</f>
        <v>835.40564008772253</v>
      </c>
      <c r="R315" s="23">
        <f t="shared" ca="1" si="64"/>
        <v>1116.3709978888878</v>
      </c>
      <c r="S315" s="23">
        <f t="shared" ca="1" si="65"/>
        <v>339.29219097407059</v>
      </c>
      <c r="T315" s="23">
        <f ca="1">IF($A315&gt;$AJ$19,"",_xll.RiskUniform($AJ$3,$AK$3))</f>
        <v>75.693276787815151</v>
      </c>
      <c r="U315" s="23">
        <f ca="1">IF(T315="","",_xll.RiskUniform($AJ$4,$AK$4)+$AJ$9)</f>
        <v>1166.7919248021117</v>
      </c>
      <c r="V315" s="23">
        <f t="shared" ca="1" si="66"/>
        <v>689.11939153395838</v>
      </c>
      <c r="W315" s="23">
        <f t="shared" ca="1" si="67"/>
        <v>1045.3245251624996</v>
      </c>
      <c r="X315" s="23">
        <f ca="1">IF($A315&gt;$AJ$20,"",_xll.RiskUniform($AJ$3,$AK$3))</f>
        <v>327.71358910584905</v>
      </c>
      <c r="Y315" s="23">
        <f ca="1">IF(X315="","",_xll.RiskUniform($AJ$4,$AK$4)+$AJ$10)</f>
        <v>1252.0339047702894</v>
      </c>
      <c r="Z315" s="23">
        <f t="shared" ca="1" si="68"/>
        <v>-962.51815466232961</v>
      </c>
      <c r="AA315" s="23">
        <f t="shared" ca="1" si="69"/>
        <v>-1231.6864718731533</v>
      </c>
      <c r="AB315" s="23">
        <f ca="1">IF($A315&gt;$AJ$21,"",_xll.RiskUniform($AJ$3,$AK$3))</f>
        <v>104.58001826927065</v>
      </c>
      <c r="AC315" s="23">
        <f ca="1">IF(AB315="","",_xll.RiskUniform($AJ$4,$AK$4)+$AJ$11)</f>
        <v>1563.1675415802083</v>
      </c>
    </row>
    <row r="316" spans="1:33" x14ac:dyDescent="0.2">
      <c r="A316">
        <v>314</v>
      </c>
      <c r="B316" s="23">
        <f t="shared" ca="1" si="72"/>
        <v>23.207535131116412</v>
      </c>
      <c r="C316" s="23">
        <f t="shared" ca="1" si="73"/>
        <v>92.394818311654319</v>
      </c>
      <c r="D316" s="23">
        <f ca="1">IF(A316&gt;$AJ$15,"",_xll.RiskUniform($AJ$3,$AK$3))</f>
        <v>346.89990126767276</v>
      </c>
      <c r="E316" s="23">
        <f ca="1">IF(D316="","",_xll.RiskUniform($AJ$4,$AK$4))</f>
        <v>95.264852583235623</v>
      </c>
      <c r="F316" s="23">
        <f t="shared" ca="1" si="74"/>
        <v>-344.11116048140343</v>
      </c>
      <c r="G316" s="23">
        <f t="shared" ca="1" si="75"/>
        <v>-242.09889113224622</v>
      </c>
      <c r="H316" s="23">
        <f ca="1">IF(A316&gt;$AJ$16,"",_xll.RiskUniform($AJ$3,$AK$3))</f>
        <v>72.869734573146587</v>
      </c>
      <c r="I316" s="23">
        <f ca="1">IF(H316="","",_xll.RiskUniform($AJ$4,$AK$4)+$AJ$6)</f>
        <v>420.74263375051669</v>
      </c>
      <c r="J316" s="23">
        <f t="shared" ca="1" si="76"/>
        <v>-306.1286926432067</v>
      </c>
      <c r="K316" s="23">
        <f t="shared" ca="1" si="77"/>
        <v>-421.27859182497855</v>
      </c>
      <c r="L316" s="23">
        <f ca="1">IF(A316&gt;$AJ$17,"",_xll.RiskUniform($AJ$3,$AK$3))</f>
        <v>223.99547560437145</v>
      </c>
      <c r="M316" s="23">
        <f ca="1">IF(L316="","",_xll.RiskUniform($AJ$4,$AK$4)+$AJ$7)</f>
        <v>520.75947268338359</v>
      </c>
      <c r="N316" s="23">
        <f t="shared" ca="1" si="78"/>
        <v>-661.58820037032967</v>
      </c>
      <c r="O316" s="23">
        <f t="shared" ca="1" si="79"/>
        <v>509.90154928755572</v>
      </c>
      <c r="P316" s="23">
        <f ca="1">IF($A316&gt;$AJ$18,"",_xll.RiskUniform($AJ$3,$AK$3))</f>
        <v>172.13096320806355</v>
      </c>
      <c r="Q316" s="23">
        <f ca="1">IF(P316="","",_xll.RiskUniform($AJ$4,$AK$4)+$AJ$8)</f>
        <v>835.283506861653</v>
      </c>
      <c r="R316" s="23">
        <f t="shared" ca="1" si="64"/>
        <v>-244.58883453491703</v>
      </c>
      <c r="S316" s="23">
        <f t="shared" ca="1" si="65"/>
        <v>1109.8419933431869</v>
      </c>
      <c r="T316" s="23">
        <f ca="1">IF($A316&gt;$AJ$19,"",_xll.RiskUniform($AJ$3,$AK$3))</f>
        <v>303.38060539944036</v>
      </c>
      <c r="U316" s="23">
        <f ca="1">IF(T316="","",_xll.RiskUniform($AJ$4,$AK$4)+$AJ$9)</f>
        <v>1136.473910024831</v>
      </c>
      <c r="V316" s="23">
        <f t="shared" ca="1" si="66"/>
        <v>1228.8231297881259</v>
      </c>
      <c r="W316" s="23">
        <f t="shared" ca="1" si="67"/>
        <v>-854.62794459818872</v>
      </c>
      <c r="X316" s="23">
        <f ca="1">IF($A316&gt;$AJ$20,"",_xll.RiskUniform($AJ$3,$AK$3))</f>
        <v>131.33920217977331</v>
      </c>
      <c r="Y316" s="23">
        <f ca="1">IF(X316="","",_xll.RiskUniform($AJ$4,$AK$4)+$AJ$10)</f>
        <v>1496.7949786094321</v>
      </c>
      <c r="Z316" s="23">
        <f t="shared" ca="1" si="68"/>
        <v>-59.178951676728538</v>
      </c>
      <c r="AA316" s="23">
        <f t="shared" ca="1" si="69"/>
        <v>-1702.6972175408077</v>
      </c>
      <c r="AB316" s="23">
        <f ca="1">IF($A316&gt;$AJ$21,"",_xll.RiskUniform($AJ$3,$AK$3))</f>
        <v>287.42098578396309</v>
      </c>
      <c r="AC316" s="23">
        <f ca="1">IF(AB316="","",_xll.RiskUniform($AJ$4,$AK$4)+$AJ$11)</f>
        <v>1703.7253191001082</v>
      </c>
    </row>
    <row r="317" spans="1:33" x14ac:dyDescent="0.2">
      <c r="A317">
        <v>315</v>
      </c>
      <c r="B317" s="23">
        <f t="shared" ca="1" si="72"/>
        <v>56.21878936626198</v>
      </c>
      <c r="C317" s="23">
        <f t="shared" ca="1" si="73"/>
        <v>149.42093990225962</v>
      </c>
      <c r="D317" s="23">
        <f ca="1">IF(A317&gt;$AJ$15,"",_xll.RiskUniform($AJ$3,$AK$3))</f>
        <v>26.343676365752881</v>
      </c>
      <c r="E317" s="23">
        <f ca="1">IF(D317="","",_xll.RiskUniform($AJ$4,$AK$4))</f>
        <v>159.647015503212</v>
      </c>
      <c r="F317" s="23">
        <f t="shared" ca="1" si="74"/>
        <v>55.656029873994207</v>
      </c>
      <c r="G317" s="23">
        <f t="shared" ca="1" si="75"/>
        <v>249.01682428677881</v>
      </c>
      <c r="H317" s="23">
        <f ca="1">IF(A317&gt;$AJ$16,"",_xll.RiskUniform($AJ$3,$AK$3))</f>
        <v>309.22698717196255</v>
      </c>
      <c r="I317" s="23">
        <f ca="1">IF(H317="","",_xll.RiskUniform($AJ$4,$AK$4)+$AJ$6)</f>
        <v>255.16067964952481</v>
      </c>
      <c r="J317" s="23">
        <f t="shared" ca="1" si="76"/>
        <v>-535.12328345320009</v>
      </c>
      <c r="K317" s="23">
        <f t="shared" ca="1" si="77"/>
        <v>488.45601292174587</v>
      </c>
      <c r="L317" s="23">
        <f ca="1">IF(A317&gt;$AJ$17,"",_xll.RiskUniform($AJ$3,$AK$3))</f>
        <v>21.251311098585184</v>
      </c>
      <c r="M317" s="23">
        <f ca="1">IF(L317="","",_xll.RiskUniform($AJ$4,$AK$4)+$AJ$7)</f>
        <v>724.53171431838825</v>
      </c>
      <c r="N317" s="23">
        <f t="shared" ca="1" si="78"/>
        <v>-175.53523645385283</v>
      </c>
      <c r="O317" s="23">
        <f t="shared" ca="1" si="79"/>
        <v>-802.94835339585495</v>
      </c>
      <c r="P317" s="23">
        <f ca="1">IF($A317&gt;$AJ$18,"",_xll.RiskUniform($AJ$3,$AK$3))</f>
        <v>287.24050050881141</v>
      </c>
      <c r="Q317" s="23">
        <f ca="1">IF(P317="","",_xll.RiskUniform($AJ$4,$AK$4)+$AJ$8)</f>
        <v>821.91159953977092</v>
      </c>
      <c r="R317" s="23">
        <f t="shared" ca="1" si="64"/>
        <v>1105.5297962549635</v>
      </c>
      <c r="S317" s="23">
        <f t="shared" ca="1" si="65"/>
        <v>112.34392955710699</v>
      </c>
      <c r="T317" s="23">
        <f ca="1">IF($A317&gt;$AJ$19,"",_xll.RiskUniform($AJ$3,$AK$3))</f>
        <v>276.56142586272125</v>
      </c>
      <c r="U317" s="23">
        <f ca="1">IF(T317="","",_xll.RiskUniform($AJ$4,$AK$4)+$AJ$9)</f>
        <v>1111.223329900823</v>
      </c>
      <c r="V317" s="23">
        <f t="shared" ca="1" si="66"/>
        <v>-1315.3081465402195</v>
      </c>
      <c r="W317" s="23">
        <f t="shared" ca="1" si="67"/>
        <v>546.16024513461787</v>
      </c>
      <c r="X317" s="23">
        <f ca="1">IF($A317&gt;$AJ$20,"",_xll.RiskUniform($AJ$3,$AK$3))</f>
        <v>329.47365913249928</v>
      </c>
      <c r="Y317" s="23">
        <f ca="1">IF(X317="","",_xll.RiskUniform($AJ$4,$AK$4)+$AJ$10)</f>
        <v>1424.1932922607707</v>
      </c>
      <c r="Z317" s="23">
        <f t="shared" ca="1" si="68"/>
        <v>-910.59713261903255</v>
      </c>
      <c r="AA317" s="23">
        <f t="shared" ca="1" si="69"/>
        <v>-1267.8893343637826</v>
      </c>
      <c r="AB317" s="23">
        <f ca="1">IF($A317&gt;$AJ$21,"",_xll.RiskUniform($AJ$3,$AK$3))</f>
        <v>318.24881827062308</v>
      </c>
      <c r="AC317" s="23">
        <f ca="1">IF(AB317="","",_xll.RiskUniform($AJ$4,$AK$4)+$AJ$11)</f>
        <v>1561.0030435996721</v>
      </c>
    </row>
    <row r="318" spans="1:33" x14ac:dyDescent="0.2">
      <c r="A318">
        <v>316</v>
      </c>
      <c r="B318" s="23">
        <f t="shared" ca="1" si="72"/>
        <v>56.939216825057187</v>
      </c>
      <c r="C318" s="23">
        <f t="shared" ca="1" si="73"/>
        <v>-121.75683033612714</v>
      </c>
      <c r="D318" s="23">
        <f ca="1">IF(A318&gt;$AJ$15,"",_xll.RiskUniform($AJ$3,$AK$3))</f>
        <v>350.72501275345877</v>
      </c>
      <c r="E318" s="23">
        <f ca="1">IF(D318="","",_xll.RiskUniform($AJ$4,$AK$4))</f>
        <v>134.41279755347452</v>
      </c>
      <c r="F318" s="23">
        <f t="shared" ca="1" si="74"/>
        <v>291.09483681683088</v>
      </c>
      <c r="G318" s="23">
        <f t="shared" ca="1" si="75"/>
        <v>206.86076570818565</v>
      </c>
      <c r="H318" s="23">
        <f ca="1">IF(A318&gt;$AJ$16,"",_xll.RiskUniform($AJ$3,$AK$3))</f>
        <v>308.49390476959189</v>
      </c>
      <c r="I318" s="23">
        <f ca="1">IF(H318="","",_xll.RiskUniform($AJ$4,$AK$4)+$AJ$6)</f>
        <v>357.11003963875658</v>
      </c>
      <c r="J318" s="23">
        <f t="shared" ca="1" si="76"/>
        <v>574.11419628002341</v>
      </c>
      <c r="K318" s="23">
        <f t="shared" ca="1" si="77"/>
        <v>-126.34956991454098</v>
      </c>
      <c r="L318" s="23">
        <f ca="1">IF(A318&gt;$AJ$17,"",_xll.RiskUniform($AJ$3,$AK$3))</f>
        <v>339.07538244003496</v>
      </c>
      <c r="M318" s="23">
        <f ca="1">IF(L318="","",_xll.RiskUniform($AJ$4,$AK$4)+$AJ$7)</f>
        <v>587.85314848850362</v>
      </c>
      <c r="N318" s="23">
        <f t="shared" ca="1" si="78"/>
        <v>-996.72910433273944</v>
      </c>
      <c r="O318" s="23">
        <f t="shared" ca="1" si="79"/>
        <v>-38.489173806290665</v>
      </c>
      <c r="P318" s="23">
        <f ca="1">IF($A318&gt;$AJ$18,"",_xll.RiskUniform($AJ$3,$AK$3))</f>
        <v>53.445671415302684</v>
      </c>
      <c r="Q318" s="23">
        <f ca="1">IF(P318="","",_xll.RiskUniform($AJ$4,$AK$4)+$AJ$8)</f>
        <v>997.4719664853925</v>
      </c>
      <c r="R318" s="23">
        <f t="shared" ca="1" si="64"/>
        <v>1131.0566572044374</v>
      </c>
      <c r="S318" s="23">
        <f t="shared" ca="1" si="65"/>
        <v>-283.31605371929669</v>
      </c>
      <c r="T318" s="23">
        <f ca="1">IF($A318&gt;$AJ$19,"",_xll.RiskUniform($AJ$3,$AK$3))</f>
        <v>18.604118072157426</v>
      </c>
      <c r="U318" s="23">
        <f ca="1">IF(T318="","",_xll.RiskUniform($AJ$4,$AK$4)+$AJ$9)</f>
        <v>1166.0004923247466</v>
      </c>
      <c r="V318" s="23">
        <f t="shared" ca="1" si="66"/>
        <v>-98.631294132094595</v>
      </c>
      <c r="W318" s="23">
        <f t="shared" ca="1" si="67"/>
        <v>-1341.0525905137508</v>
      </c>
      <c r="X318" s="23">
        <f ca="1">IF($A318&gt;$AJ$20,"",_xll.RiskUniform($AJ$3,$AK$3))</f>
        <v>243.400015166722</v>
      </c>
      <c r="Y318" s="23">
        <f ca="1">IF(X318="","",_xll.RiskUniform($AJ$4,$AK$4)+$AJ$10)</f>
        <v>1344.6747497836841</v>
      </c>
      <c r="Z318" s="23">
        <f t="shared" ca="1" si="68"/>
        <v>-1171.2099873132431</v>
      </c>
      <c r="AA318" s="23">
        <f t="shared" ca="1" si="69"/>
        <v>-974.3998948921834</v>
      </c>
      <c r="AB318" s="23">
        <f ca="1">IF($A318&gt;$AJ$21,"",_xll.RiskUniform($AJ$3,$AK$3))</f>
        <v>248.87974688745913</v>
      </c>
      <c r="AC318" s="23">
        <f ca="1">IF(AB318="","",_xll.RiskUniform($AJ$4,$AK$4)+$AJ$11)</f>
        <v>1523.5445479368777</v>
      </c>
    </row>
    <row r="319" spans="1:33" x14ac:dyDescent="0.2">
      <c r="A319">
        <v>317</v>
      </c>
      <c r="B319" s="23">
        <f t="shared" ca="1" si="72"/>
        <v>-135.83299004017232</v>
      </c>
      <c r="C319" s="23">
        <f t="shared" ca="1" si="73"/>
        <v>-8.1631088406329013</v>
      </c>
      <c r="D319" s="23">
        <f ca="1">IF(A319&gt;$AJ$15,"",_xll.RiskUniform($AJ$3,$AK$3))</f>
        <v>254.52902940729973</v>
      </c>
      <c r="E319" s="23">
        <f ca="1">IF(D319="","",_xll.RiskUniform($AJ$4,$AK$4))</f>
        <v>136.07805675125425</v>
      </c>
      <c r="F319" s="23">
        <f t="shared" ca="1" si="74"/>
        <v>-252.45656408607189</v>
      </c>
      <c r="G319" s="23">
        <f t="shared" ca="1" si="75"/>
        <v>228.04165224491339</v>
      </c>
      <c r="H319" s="23">
        <f ca="1">IF(A319&gt;$AJ$16,"",_xll.RiskUniform($AJ$3,$AK$3))</f>
        <v>65.238815560342033</v>
      </c>
      <c r="I319" s="23">
        <f ca="1">IF(H319="","",_xll.RiskUniform($AJ$4,$AK$4)+$AJ$6)</f>
        <v>340.20186934926585</v>
      </c>
      <c r="J319" s="23">
        <f t="shared" ca="1" si="76"/>
        <v>-240.2504733017004</v>
      </c>
      <c r="K319" s="23">
        <f t="shared" ca="1" si="77"/>
        <v>-476.01606065787854</v>
      </c>
      <c r="L319" s="23">
        <f ca="1">IF(A319&gt;$AJ$17,"",_xll.RiskUniform($AJ$3,$AK$3))</f>
        <v>330.97061576603892</v>
      </c>
      <c r="M319" s="23">
        <f ca="1">IF(L319="","",_xll.RiskUniform($AJ$4,$AK$4)+$AJ$7)</f>
        <v>533.20875829822614</v>
      </c>
      <c r="N319" s="23">
        <f t="shared" ca="1" si="78"/>
        <v>508.69667719536909</v>
      </c>
      <c r="O319" s="23">
        <f t="shared" ca="1" si="79"/>
        <v>597.97457704709984</v>
      </c>
      <c r="P319" s="23">
        <f ca="1">IF($A319&gt;$AJ$18,"",_xll.RiskUniform($AJ$3,$AK$3))</f>
        <v>346.44108819840488</v>
      </c>
      <c r="Q319" s="23">
        <f ca="1">IF(P319="","",_xll.RiskUniform($AJ$4,$AK$4)+$AJ$8)</f>
        <v>785.07700525761641</v>
      </c>
      <c r="R319" s="23">
        <f t="shared" ca="1" si="64"/>
        <v>1097.3580137037311</v>
      </c>
      <c r="S319" s="23">
        <f t="shared" ca="1" si="65"/>
        <v>-273.02027492270355</v>
      </c>
      <c r="T319" s="23">
        <f ca="1">IF($A319&gt;$AJ$19,"",_xll.RiskUniform($AJ$3,$AK$3))</f>
        <v>163.11897111243513</v>
      </c>
      <c r="U319" s="23">
        <f ca="1">IF(T319="","",_xll.RiskUniform($AJ$4,$AK$4)+$AJ$9)</f>
        <v>1130.8115142492434</v>
      </c>
      <c r="V319" s="23">
        <f t="shared" ca="1" si="66"/>
        <v>976.3360128312147</v>
      </c>
      <c r="W319" s="23">
        <f t="shared" ca="1" si="67"/>
        <v>1043.9625413094723</v>
      </c>
      <c r="X319" s="23">
        <f ca="1">IF($A319&gt;$AJ$20,"",_xll.RiskUniform($AJ$3,$AK$3))</f>
        <v>69.933897580747114</v>
      </c>
      <c r="Y319" s="23">
        <f ca="1">IF(X319="","",_xll.RiskUniform($AJ$4,$AK$4)+$AJ$10)</f>
        <v>1429.3669219652752</v>
      </c>
      <c r="Z319" s="23">
        <f t="shared" ca="1" si="68"/>
        <v>-240.75327427508719</v>
      </c>
      <c r="AA319" s="23">
        <f t="shared" ca="1" si="69"/>
        <v>-1604.8822391552155</v>
      </c>
      <c r="AB319" s="23">
        <f ca="1">IF($A319&gt;$AJ$21,"",_xll.RiskUniform($AJ$3,$AK$3))</f>
        <v>237.04134263884484</v>
      </c>
      <c r="AC319" s="23">
        <f ca="1">IF(AB319="","",_xll.RiskUniform($AJ$4,$AK$4)+$AJ$11)</f>
        <v>1622.8398382557762</v>
      </c>
    </row>
    <row r="320" spans="1:33" x14ac:dyDescent="0.2">
      <c r="A320">
        <v>318</v>
      </c>
      <c r="B320" s="23">
        <f t="shared" ca="1" si="72"/>
        <v>75.981067469115231</v>
      </c>
      <c r="C320" s="23">
        <f t="shared" ca="1" si="73"/>
        <v>56.29756693120472</v>
      </c>
      <c r="D320" s="23">
        <f ca="1">IF(A320&gt;$AJ$15,"",_xll.RiskUniform($AJ$3,$AK$3))</f>
        <v>44.619975913945758</v>
      </c>
      <c r="E320" s="23">
        <f ca="1">IF(D320="","",_xll.RiskUniform($AJ$4,$AK$4))</f>
        <v>94.564996992120271</v>
      </c>
      <c r="F320" s="23">
        <f t="shared" ca="1" si="74"/>
        <v>291.49792515989952</v>
      </c>
      <c r="G320" s="23">
        <f t="shared" ca="1" si="75"/>
        <v>-182.08756243914351</v>
      </c>
      <c r="H320" s="23">
        <f ca="1">IF(A320&gt;$AJ$16,"",_xll.RiskUniform($AJ$3,$AK$3))</f>
        <v>106.25579428232868</v>
      </c>
      <c r="I320" s="23">
        <f ca="1">IF(H320="","",_xll.RiskUniform($AJ$4,$AK$4)+$AJ$6)</f>
        <v>343.69597141595273</v>
      </c>
      <c r="J320" s="23">
        <f t="shared" ca="1" si="76"/>
        <v>-571.32867393443553</v>
      </c>
      <c r="K320" s="23">
        <f t="shared" ca="1" si="77"/>
        <v>106.57925178331222</v>
      </c>
      <c r="L320" s="23">
        <f ca="1">IF(A320&gt;$AJ$17,"",_xll.RiskUniform($AJ$3,$AK$3))</f>
        <v>46.939463320291608</v>
      </c>
      <c r="M320" s="23">
        <f ca="1">IF(L320="","",_xll.RiskUniform($AJ$4,$AK$4)+$AJ$7)</f>
        <v>581.18464412815592</v>
      </c>
      <c r="N320" s="23">
        <f t="shared" ca="1" si="78"/>
        <v>596.98696618534132</v>
      </c>
      <c r="O320" s="23">
        <f t="shared" ca="1" si="79"/>
        <v>-529.56528707631662</v>
      </c>
      <c r="P320" s="23">
        <f ca="1">IF($A320&gt;$AJ$18,"",_xll.RiskUniform($AJ$3,$AK$3))</f>
        <v>212.90267878497502</v>
      </c>
      <c r="Q320" s="23">
        <f ca="1">IF(P320="","",_xll.RiskUniform($AJ$4,$AK$4)+$AJ$8)</f>
        <v>798.01806437661514</v>
      </c>
      <c r="R320" s="23">
        <f t="shared" ca="1" si="64"/>
        <v>-488.33123243717341</v>
      </c>
      <c r="S320" s="23">
        <f t="shared" ca="1" si="65"/>
        <v>962.90562826935434</v>
      </c>
      <c r="T320" s="23">
        <f ca="1">IF($A320&gt;$AJ$19,"",_xll.RiskUniform($AJ$3,$AK$3))</f>
        <v>247.08436929017719</v>
      </c>
      <c r="U320" s="23">
        <f ca="1">IF(T320="","",_xll.RiskUniform($AJ$4,$AK$4)+$AJ$9)</f>
        <v>1079.6548714873697</v>
      </c>
      <c r="V320" s="23">
        <f t="shared" ca="1" si="66"/>
        <v>-650.37293356907719</v>
      </c>
      <c r="W320" s="23">
        <f t="shared" ca="1" si="67"/>
        <v>-1151.195077262146</v>
      </c>
      <c r="X320" s="23">
        <f ca="1">IF($A320&gt;$AJ$20,"",_xll.RiskUniform($AJ$3,$AK$3))</f>
        <v>268.0919197691864</v>
      </c>
      <c r="Y320" s="23">
        <f ca="1">IF(X320="","",_xll.RiskUniform($AJ$4,$AK$4)+$AJ$10)</f>
        <v>1322.2084021181554</v>
      </c>
      <c r="Z320" s="23">
        <f t="shared" ca="1" si="68"/>
        <v>735.09724491707527</v>
      </c>
      <c r="AA320" s="23">
        <f t="shared" ca="1" si="69"/>
        <v>1409.8952213772927</v>
      </c>
      <c r="AB320" s="23">
        <f ca="1">IF($A320&gt;$AJ$21,"",_xll.RiskUniform($AJ$3,$AK$3))</f>
        <v>258.70078558326207</v>
      </c>
      <c r="AC320" s="23">
        <f ca="1">IF(AB320="","",_xll.RiskUniform($AJ$4,$AK$4)+$AJ$11)</f>
        <v>1590.0227969268867</v>
      </c>
    </row>
    <row r="321" spans="1:29" x14ac:dyDescent="0.2">
      <c r="A321">
        <v>319</v>
      </c>
      <c r="B321" s="23">
        <f t="shared" ca="1" si="72"/>
        <v>-42.777291898800769</v>
      </c>
      <c r="C321" s="23">
        <f t="shared" ca="1" si="73"/>
        <v>11.970811204520675</v>
      </c>
      <c r="D321" s="23">
        <f ca="1">IF(A321&gt;$AJ$15,"",_xll.RiskUniform($AJ$3,$AK$3))</f>
        <v>128.53243816817982</v>
      </c>
      <c r="E321" s="23">
        <f ca="1">IF(D321="","",_xll.RiskUniform($AJ$4,$AK$4))</f>
        <v>44.42068237982712</v>
      </c>
      <c r="F321" s="23">
        <f t="shared" ca="1" si="74"/>
        <v>98.767017881178489</v>
      </c>
      <c r="G321" s="23">
        <f t="shared" ca="1" si="75"/>
        <v>-292.17812662458425</v>
      </c>
      <c r="H321" s="23">
        <f ca="1">IF(A321&gt;$AJ$16,"",_xll.RiskUniform($AJ$3,$AK$3))</f>
        <v>42.737478688994969</v>
      </c>
      <c r="I321" s="23">
        <f ca="1">IF(H321="","",_xll.RiskUniform($AJ$4,$AK$4)+$AJ$6)</f>
        <v>308.42013795955774</v>
      </c>
      <c r="J321" s="23">
        <f t="shared" ca="1" si="76"/>
        <v>-624.95418828293555</v>
      </c>
      <c r="K321" s="23">
        <f t="shared" ca="1" si="77"/>
        <v>-124.69032734514676</v>
      </c>
      <c r="L321" s="23">
        <f ca="1">IF(A321&gt;$AJ$17,"",_xll.RiskUniform($AJ$3,$AK$3))</f>
        <v>330.06416178660601</v>
      </c>
      <c r="M321" s="23">
        <f ca="1">IF(L321="","",_xll.RiskUniform($AJ$4,$AK$4)+$AJ$7)</f>
        <v>637.27185343919177</v>
      </c>
      <c r="N321" s="23">
        <f t="shared" ca="1" si="78"/>
        <v>470.89016569009044</v>
      </c>
      <c r="O321" s="23">
        <f t="shared" ca="1" si="79"/>
        <v>-626.32803256537659</v>
      </c>
      <c r="P321" s="23">
        <f ca="1">IF($A321&gt;$AJ$18,"",_xll.RiskUniform($AJ$3,$AK$3))</f>
        <v>250.40128516088058</v>
      </c>
      <c r="Q321" s="23">
        <f ca="1">IF(P321="","",_xll.RiskUniform($AJ$4,$AK$4)+$AJ$8)</f>
        <v>783.59706005118232</v>
      </c>
      <c r="R321" s="23">
        <f t="shared" ca="1" si="64"/>
        <v>-798.20714692849469</v>
      </c>
      <c r="S321" s="23">
        <f t="shared" ca="1" si="65"/>
        <v>695.22853259706073</v>
      </c>
      <c r="T321" s="23">
        <f ca="1">IF($A321&gt;$AJ$19,"",_xll.RiskUniform($AJ$3,$AK$3))</f>
        <v>84.106448677027643</v>
      </c>
      <c r="U321" s="23">
        <f ca="1">IF(T321="","",_xll.RiskUniform($AJ$4,$AK$4)+$AJ$9)</f>
        <v>1058.5260327194555</v>
      </c>
      <c r="V321" s="23">
        <f t="shared" ca="1" si="66"/>
        <v>-1136.0811447720439</v>
      </c>
      <c r="W321" s="23">
        <f t="shared" ca="1" si="67"/>
        <v>680.27966835878851</v>
      </c>
      <c r="X321" s="23">
        <f ca="1">IF($A321&gt;$AJ$20,"",_xll.RiskUniform($AJ$3,$AK$3))</f>
        <v>297.91176911760476</v>
      </c>
      <c r="Y321" s="23">
        <f ca="1">IF(X321="","",_xll.RiskUniform($AJ$4,$AK$4)+$AJ$10)</f>
        <v>1324.1830669091419</v>
      </c>
      <c r="Z321" s="23">
        <f t="shared" ca="1" si="68"/>
        <v>7.8197614782970488</v>
      </c>
      <c r="AA321" s="23">
        <f t="shared" ca="1" si="69"/>
        <v>-1654.2293900711472</v>
      </c>
      <c r="AB321" s="23">
        <f ca="1">IF($A321&gt;$AJ$21,"",_xll.RiskUniform($AJ$3,$AK$3))</f>
        <v>344.00912266535181</v>
      </c>
      <c r="AC321" s="23">
        <f ca="1">IF(AB321="","",_xll.RiskUniform($AJ$4,$AK$4)+$AJ$11)</f>
        <v>1654.2478724921298</v>
      </c>
    </row>
    <row r="322" spans="1:29" x14ac:dyDescent="0.2">
      <c r="A322">
        <v>320</v>
      </c>
      <c r="B322" s="23">
        <f t="shared" ca="1" si="72"/>
        <v>54.184932163981429</v>
      </c>
      <c r="C322" s="23">
        <f t="shared" ca="1" si="73"/>
        <v>-14.153955647907202</v>
      </c>
      <c r="D322" s="23">
        <f ca="1">IF(A322&gt;$AJ$15,"",_xll.RiskUniform($AJ$3,$AK$3))</f>
        <v>119.1250143815635</v>
      </c>
      <c r="E322" s="23">
        <f ca="1">IF(D322="","",_xll.RiskUniform($AJ$4,$AK$4))</f>
        <v>56.003047542952459</v>
      </c>
      <c r="F322" s="23">
        <f t="shared" ca="1" si="74"/>
        <v>281.45030574824955</v>
      </c>
      <c r="G322" s="23">
        <f t="shared" ca="1" si="75"/>
        <v>342.6439584276776</v>
      </c>
      <c r="H322" s="23">
        <f ca="1">IF(A322&gt;$AJ$16,"",_xll.RiskUniform($AJ$3,$AK$3))</f>
        <v>7.1663229800392969</v>
      </c>
      <c r="I322" s="23">
        <f ca="1">IF(H322="","",_xll.RiskUniform($AJ$4,$AK$4)+$AJ$6)</f>
        <v>443.41758744187314</v>
      </c>
      <c r="J322" s="23">
        <f t="shared" ca="1" si="76"/>
        <v>407.5499715785449</v>
      </c>
      <c r="K322" s="23">
        <f t="shared" ca="1" si="77"/>
        <v>-557.7113593292263</v>
      </c>
      <c r="L322" s="23">
        <f ca="1">IF(A322&gt;$AJ$17,"",_xll.RiskUniform($AJ$3,$AK$3))</f>
        <v>231.5381296903586</v>
      </c>
      <c r="M322" s="23">
        <f ca="1">IF(L322="","",_xll.RiskUniform($AJ$4,$AK$4)+$AJ$7)</f>
        <v>690.75244455486813</v>
      </c>
      <c r="N322" s="23">
        <f t="shared" ca="1" si="78"/>
        <v>813.59027322352711</v>
      </c>
      <c r="O322" s="23">
        <f t="shared" ca="1" si="79"/>
        <v>109.0703591276537</v>
      </c>
      <c r="P322" s="23">
        <f ca="1">IF($A322&gt;$AJ$18,"",_xll.RiskUniform($AJ$3,$AK$3))</f>
        <v>106.94741619990278</v>
      </c>
      <c r="Q322" s="23">
        <f ca="1">IF(P322="","",_xll.RiskUniform($AJ$4,$AK$4)+$AJ$8)</f>
        <v>820.86873245615152</v>
      </c>
      <c r="R322" s="23">
        <f t="shared" ca="1" si="64"/>
        <v>-1187.6918553991557</v>
      </c>
      <c r="S322" s="23">
        <f t="shared" ca="1" si="65"/>
        <v>264.47595895851299</v>
      </c>
      <c r="T322" s="23">
        <f ca="1">IF($A322&gt;$AJ$19,"",_xll.RiskUniform($AJ$3,$AK$3))</f>
        <v>34.338413459739662</v>
      </c>
      <c r="U322" s="23">
        <f ca="1">IF(T322="","",_xll.RiskUniform($AJ$4,$AK$4)+$AJ$9)</f>
        <v>1216.7824276543913</v>
      </c>
      <c r="V322" s="23">
        <f t="shared" ca="1" si="66"/>
        <v>1285.8526400218202</v>
      </c>
      <c r="W322" s="23">
        <f t="shared" ca="1" si="67"/>
        <v>425.76428051684303</v>
      </c>
      <c r="X322" s="23">
        <f ca="1">IF($A322&gt;$AJ$20,"",_xll.RiskUniform($AJ$3,$AK$3))</f>
        <v>63.151605227128499</v>
      </c>
      <c r="Y322" s="23">
        <f ca="1">IF(X322="","",_xll.RiskUniform($AJ$4,$AK$4)+$AJ$10)</f>
        <v>1354.5081153005729</v>
      </c>
      <c r="Z322" s="23">
        <f t="shared" ca="1" si="68"/>
        <v>1543.078049127115</v>
      </c>
      <c r="AA322" s="23">
        <f t="shared" ca="1" si="69"/>
        <v>-701.69170129734925</v>
      </c>
      <c r="AB322" s="23">
        <f ca="1">IF($A322&gt;$AJ$21,"",_xll.RiskUniform($AJ$3,$AK$3))</f>
        <v>225.76788643132838</v>
      </c>
      <c r="AC322" s="23">
        <f ca="1">IF(AB322="","",_xll.RiskUniform($AJ$4,$AK$4)+$AJ$11)</f>
        <v>1695.1286409495626</v>
      </c>
    </row>
    <row r="323" spans="1:29" x14ac:dyDescent="0.2">
      <c r="A323">
        <v>321</v>
      </c>
      <c r="B323" s="23">
        <f t="shared" ca="1" si="72"/>
        <v>-8.6388274525234579</v>
      </c>
      <c r="C323" s="23">
        <f t="shared" ca="1" si="73"/>
        <v>-72.112478983172579</v>
      </c>
      <c r="D323" s="23">
        <f ca="1">IF(A323&gt;$AJ$15,"",_xll.RiskUniform($AJ$3,$AK$3))</f>
        <v>17.159531218254966</v>
      </c>
      <c r="E323" s="23">
        <f ca="1">IF(D323="","",_xll.RiskUniform($AJ$4,$AK$4))</f>
        <v>72.628086611537412</v>
      </c>
      <c r="F323" s="23">
        <f t="shared" ca="1" si="74"/>
        <v>287.6029601167196</v>
      </c>
      <c r="G323" s="23">
        <f t="shared" ca="1" si="75"/>
        <v>250.42217778211577</v>
      </c>
      <c r="H323" s="23">
        <f ca="1">IF(A323&gt;$AJ$16,"",_xll.RiskUniform($AJ$3,$AK$3))</f>
        <v>321.15885249211942</v>
      </c>
      <c r="I323" s="23">
        <f ca="1">IF(H323="","",_xll.RiskUniform($AJ$4,$AK$4)+$AJ$6)</f>
        <v>381.34856731478226</v>
      </c>
      <c r="J323" s="23">
        <f t="shared" ca="1" si="76"/>
        <v>-279.53051394179693</v>
      </c>
      <c r="K323" s="23">
        <f t="shared" ca="1" si="77"/>
        <v>-568.28328786155839</v>
      </c>
      <c r="L323" s="23">
        <f ca="1">IF(A323&gt;$AJ$17,"",_xll.RiskUniform($AJ$3,$AK$3))</f>
        <v>92.219848028762925</v>
      </c>
      <c r="M323" s="23">
        <f ca="1">IF(L323="","",_xll.RiskUniform($AJ$4,$AK$4)+$AJ$7)</f>
        <v>633.31130061550925</v>
      </c>
      <c r="N323" s="23">
        <f t="shared" ca="1" si="78"/>
        <v>847.6142030209113</v>
      </c>
      <c r="O323" s="23">
        <f t="shared" ca="1" si="79"/>
        <v>100.45216369817908</v>
      </c>
      <c r="P323" s="23">
        <f ca="1">IF($A323&gt;$AJ$18,"",_xll.RiskUniform($AJ$3,$AK$3))</f>
        <v>169.7639647474478</v>
      </c>
      <c r="Q323" s="23">
        <f ca="1">IF(P323="","",_xll.RiskUniform($AJ$4,$AK$4)+$AJ$8)</f>
        <v>853.5458244021936</v>
      </c>
      <c r="R323" s="23">
        <f t="shared" ref="R323:R386" ca="1" si="80">IF(T323="","",U323*COS(T323))</f>
        <v>478.28826001771949</v>
      </c>
      <c r="S323" s="23">
        <f t="shared" ref="S323:S386" ca="1" si="81">IF(T323="","",U323*SIN(T323))</f>
        <v>-1130.4777555217968</v>
      </c>
      <c r="T323" s="23">
        <f ca="1">IF($A323&gt;$AJ$19,"",_xll.RiskUniform($AJ$3,$AK$3))</f>
        <v>193.60819576261571</v>
      </c>
      <c r="U323" s="23">
        <f ca="1">IF(T323="","",_xll.RiskUniform($AJ$4,$AK$4)+$AJ$9)</f>
        <v>1227.4932241769716</v>
      </c>
      <c r="V323" s="23">
        <f t="shared" ref="V323:V386" ca="1" si="82">IF(X323="","",Y323*COS(X323))</f>
        <v>-1254.9530169882769</v>
      </c>
      <c r="W323" s="23">
        <f t="shared" ref="W323:W386" ca="1" si="83">IF(X323="","",Y323*SIN(X323))</f>
        <v>804.76801841072768</v>
      </c>
      <c r="X323" s="23">
        <f ca="1">IF($A323&gt;$AJ$20,"",_xll.RiskUniform($AJ$3,$AK$3))</f>
        <v>52.836859048176088</v>
      </c>
      <c r="Y323" s="23">
        <f ca="1">IF(X323="","",_xll.RiskUniform($AJ$4,$AK$4)+$AJ$10)</f>
        <v>1490.8248181140223</v>
      </c>
      <c r="Z323" s="23">
        <f t="shared" ref="Z323:Z386" ca="1" si="84">IF(AB323="","",AC323*COS(AB323))</f>
        <v>-1661.1930164996243</v>
      </c>
      <c r="AA323" s="23">
        <f t="shared" ref="AA323:AA386" ca="1" si="85">IF(AB323="","",AC323*SIN(AB323))</f>
        <v>-339.94222777772353</v>
      </c>
      <c r="AB323" s="23">
        <f ca="1">IF($A323&gt;$AJ$21,"",_xll.RiskUniform($AJ$3,$AK$3))</f>
        <v>91.308037554492529</v>
      </c>
      <c r="AC323" s="23">
        <f ca="1">IF(AB323="","",_xll.RiskUniform($AJ$4,$AK$4)+$AJ$11)</f>
        <v>1695.6187532265626</v>
      </c>
    </row>
    <row r="324" spans="1:29" x14ac:dyDescent="0.2">
      <c r="A324">
        <v>322</v>
      </c>
      <c r="B324" s="23">
        <f t="shared" ref="B324:B387" ca="1" si="86">IF(D324="","",E324*COS(D324))</f>
        <v>-23.080509468577418</v>
      </c>
      <c r="C324" s="23">
        <f t="shared" ref="C324:C387" ca="1" si="87">IF(D324="","",E324*SIN(D324))</f>
        <v>1.3166874716198447</v>
      </c>
      <c r="D324" s="23">
        <f ca="1">IF(A324&gt;$AJ$15,"",_xll.RiskUniform($AJ$3,$AK$3))</f>
        <v>304.67750157208189</v>
      </c>
      <c r="E324" s="23">
        <f ca="1">IF(D324="","",_xll.RiskUniform($AJ$4,$AK$4))</f>
        <v>23.118035886013597</v>
      </c>
      <c r="F324" s="23">
        <f t="shared" ref="F324:F387" ca="1" si="88">IF(H324="","",I324*COS(H324))</f>
        <v>46.224192508708555</v>
      </c>
      <c r="G324" s="23">
        <f t="shared" ref="G324:G387" ca="1" si="89">IF(H324="","",I324*SIN(H324))</f>
        <v>432.06950958513704</v>
      </c>
      <c r="H324" s="23">
        <f ca="1">IF(A324&gt;$AJ$16,"",_xll.RiskUniform($AJ$3,$AK$3))</f>
        <v>353.32259567255039</v>
      </c>
      <c r="I324" s="23">
        <f ca="1">IF(H324="","",_xll.RiskUniform($AJ$4,$AK$4)+$AJ$6)</f>
        <v>434.53508153683401</v>
      </c>
      <c r="J324" s="23">
        <f t="shared" ref="J324:J387" ca="1" si="90">IF(L324="","",M324*COS(L324))</f>
        <v>258.73754496910823</v>
      </c>
      <c r="K324" s="23">
        <f t="shared" ref="K324:K387" ca="1" si="91">IF(L324="","",M324*SIN(L324))</f>
        <v>568.17269608744618</v>
      </c>
      <c r="L324" s="23">
        <f ca="1">IF(A324&gt;$AJ$17,"",_xll.RiskUniform($AJ$3,$AK$3))</f>
        <v>233.62132930847062</v>
      </c>
      <c r="M324" s="23">
        <f ca="1">IF(L324="","",_xll.RiskUniform($AJ$4,$AK$4)+$AJ$7)</f>
        <v>624.3118850029357</v>
      </c>
      <c r="N324" s="23">
        <f t="shared" ref="N324:N387" ca="1" si="92">IF(P324="","",Q324*COS(P324))</f>
        <v>152.03483091185612</v>
      </c>
      <c r="O324" s="23">
        <f t="shared" ref="O324:O387" ca="1" si="93">IF(P324="","",Q324*SIN(P324))</f>
        <v>-915.18468500724805</v>
      </c>
      <c r="P324" s="23">
        <f ca="1">IF($A324&gt;$AJ$18,"",_xll.RiskUniform($AJ$3,$AK$3))</f>
        <v>350.45220224027435</v>
      </c>
      <c r="Q324" s="23">
        <f ca="1">IF(P324="","",_xll.RiskUniform($AJ$4,$AK$4)+$AJ$8)</f>
        <v>927.72711369357557</v>
      </c>
      <c r="R324" s="23">
        <f t="shared" ca="1" si="80"/>
        <v>-382.92482609401799</v>
      </c>
      <c r="S324" s="23">
        <f t="shared" ca="1" si="81"/>
        <v>1083.7095077335605</v>
      </c>
      <c r="T324" s="23">
        <f ca="1">IF($A324&gt;$AJ$19,"",_xll.RiskUniform($AJ$3,$AK$3))</f>
        <v>127.57415535399598</v>
      </c>
      <c r="U324" s="23">
        <f ca="1">IF(T324="","",_xll.RiskUniform($AJ$4,$AK$4)+$AJ$9)</f>
        <v>1149.3727504997019</v>
      </c>
      <c r="V324" s="23">
        <f t="shared" ca="1" si="82"/>
        <v>-768.70928023922158</v>
      </c>
      <c r="W324" s="23">
        <f t="shared" ca="1" si="83"/>
        <v>-1143.8028531134373</v>
      </c>
      <c r="X324" s="23">
        <f ca="1">IF($A324&gt;$AJ$20,"",_xll.RiskUniform($AJ$3,$AK$3))</f>
        <v>16.687029341138565</v>
      </c>
      <c r="Y324" s="23">
        <f ca="1">IF(X324="","",_xll.RiskUniform($AJ$4,$AK$4)+$AJ$10)</f>
        <v>1378.114263882477</v>
      </c>
      <c r="Z324" s="23">
        <f t="shared" ca="1" si="84"/>
        <v>-1273.2741544241815</v>
      </c>
      <c r="AA324" s="23">
        <f t="shared" ca="1" si="85"/>
        <v>950.16444105700384</v>
      </c>
      <c r="AB324" s="23">
        <f ca="1">IF($A324&gt;$AJ$21,"",_xll.RiskUniform($AJ$3,$AK$3))</f>
        <v>46.482801289611459</v>
      </c>
      <c r="AC324" s="23">
        <f ca="1">IF(AB324="","",_xll.RiskUniform($AJ$4,$AK$4)+$AJ$11)</f>
        <v>1588.7226118406518</v>
      </c>
    </row>
    <row r="325" spans="1:29" x14ac:dyDescent="0.2">
      <c r="A325">
        <v>323</v>
      </c>
      <c r="B325" s="23">
        <f t="shared" ca="1" si="86"/>
        <v>-18.576259110247154</v>
      </c>
      <c r="C325" s="23">
        <f t="shared" ca="1" si="87"/>
        <v>108.43075227629984</v>
      </c>
      <c r="D325" s="23">
        <f ca="1">IF(A325&gt;$AJ$15,"",_xll.RiskUniform($AJ$3,$AK$3))</f>
        <v>315.89973361360302</v>
      </c>
      <c r="E325" s="23">
        <f ca="1">IF(D325="","",_xll.RiskUniform($AJ$4,$AK$4))</f>
        <v>110.01047878150219</v>
      </c>
      <c r="F325" s="23">
        <f t="shared" ca="1" si="88"/>
        <v>210.36462042710045</v>
      </c>
      <c r="G325" s="23">
        <f t="shared" ca="1" si="89"/>
        <v>-205.05794924953264</v>
      </c>
      <c r="H325" s="23">
        <f ca="1">IF(A325&gt;$AJ$16,"",_xll.RiskUniform($AJ$3,$AK$3))</f>
        <v>36.926487137232577</v>
      </c>
      <c r="I325" s="23">
        <f ca="1">IF(H325="","",_xll.RiskUniform($AJ$4,$AK$4)+$AJ$6)</f>
        <v>293.7720818557508</v>
      </c>
      <c r="J325" s="23">
        <f t="shared" ca="1" si="90"/>
        <v>-396.72548478769386</v>
      </c>
      <c r="K325" s="23">
        <f t="shared" ca="1" si="91"/>
        <v>505.37424994654828</v>
      </c>
      <c r="L325" s="23">
        <f ca="1">IF(A325&gt;$AJ$17,"",_xll.RiskUniform($AJ$3,$AK$3))</f>
        <v>215.86463241559213</v>
      </c>
      <c r="M325" s="23">
        <f ca="1">IF(L325="","",_xll.RiskUniform($AJ$4,$AK$4)+$AJ$7)</f>
        <v>642.49065579902947</v>
      </c>
      <c r="N325" s="23">
        <f t="shared" ca="1" si="92"/>
        <v>280.89562521984772</v>
      </c>
      <c r="O325" s="23">
        <f t="shared" ca="1" si="93"/>
        <v>711.31461779593155</v>
      </c>
      <c r="P325" s="23">
        <f ca="1">IF($A325&gt;$AJ$18,"",_xll.RiskUniform($AJ$3,$AK$3))</f>
        <v>20.04425320152788</v>
      </c>
      <c r="Q325" s="23">
        <f ca="1">IF(P325="","",_xll.RiskUniform($AJ$4,$AK$4)+$AJ$8)</f>
        <v>764.76848637860417</v>
      </c>
      <c r="R325" s="23">
        <f t="shared" ca="1" si="80"/>
        <v>-518.65335151333409</v>
      </c>
      <c r="S325" s="23">
        <f t="shared" ca="1" si="81"/>
        <v>990.52797108420611</v>
      </c>
      <c r="T325" s="23">
        <f ca="1">IF($A325&gt;$AJ$19,"",_xll.RiskUniform($AJ$3,$AK$3))</f>
        <v>353.91153262264345</v>
      </c>
      <c r="U325" s="23">
        <f ca="1">IF(T325="","",_xll.RiskUniform($AJ$4,$AK$4)+$AJ$9)</f>
        <v>1118.0997095680725</v>
      </c>
      <c r="V325" s="23">
        <f t="shared" ca="1" si="82"/>
        <v>-318.82221196217455</v>
      </c>
      <c r="W325" s="23">
        <f t="shared" ca="1" si="83"/>
        <v>1422.9623416464217</v>
      </c>
      <c r="X325" s="23">
        <f ca="1">IF($A325&gt;$AJ$20,"",_xll.RiskUniform($AJ$3,$AK$3))</f>
        <v>202.85314120975534</v>
      </c>
      <c r="Y325" s="23">
        <f ca="1">IF(X325="","",_xll.RiskUniform($AJ$4,$AK$4)+$AJ$10)</f>
        <v>1458.2418964576218</v>
      </c>
      <c r="Z325" s="23">
        <f t="shared" ca="1" si="84"/>
        <v>-340.5722701541078</v>
      </c>
      <c r="AA325" s="23">
        <f t="shared" ca="1" si="85"/>
        <v>-1471.9905806610084</v>
      </c>
      <c r="AB325" s="23">
        <f ca="1">IF($A325&gt;$AJ$21,"",_xll.RiskUniform($AJ$3,$AK$3))</f>
        <v>105.01598614158088</v>
      </c>
      <c r="AC325" s="23">
        <f ca="1">IF(AB325="","",_xll.RiskUniform($AJ$4,$AK$4)+$AJ$11)</f>
        <v>1510.8758191038255</v>
      </c>
    </row>
    <row r="326" spans="1:29" x14ac:dyDescent="0.2">
      <c r="A326">
        <v>324</v>
      </c>
      <c r="B326" s="23">
        <f t="shared" ca="1" si="86"/>
        <v>175.29098374838151</v>
      </c>
      <c r="C326" s="23">
        <f t="shared" ca="1" si="87"/>
        <v>159.17439629075574</v>
      </c>
      <c r="D326" s="23">
        <f ca="1">IF(A326&gt;$AJ$15,"",_xll.RiskUniform($AJ$3,$AK$3))</f>
        <v>94.985028898123218</v>
      </c>
      <c r="E326" s="23">
        <f ca="1">IF(D326="","",_xll.RiskUniform($AJ$4,$AK$4))</f>
        <v>236.77714716163362</v>
      </c>
      <c r="F326" s="23">
        <f t="shared" ca="1" si="88"/>
        <v>259.86846412261485</v>
      </c>
      <c r="G326" s="23">
        <f t="shared" ca="1" si="89"/>
        <v>109.3633581994663</v>
      </c>
      <c r="H326" s="23">
        <f ca="1">IF(A326&gt;$AJ$16,"",_xll.RiskUniform($AJ$3,$AK$3))</f>
        <v>126.06204898947152</v>
      </c>
      <c r="I326" s="23">
        <f ca="1">IF(H326="","",_xll.RiskUniform($AJ$4,$AK$4)+$AJ$6)</f>
        <v>281.94319066455841</v>
      </c>
      <c r="J326" s="23">
        <f t="shared" ca="1" si="90"/>
        <v>-708.27920773570781</v>
      </c>
      <c r="K326" s="23">
        <f t="shared" ca="1" si="91"/>
        <v>46.697571154461393</v>
      </c>
      <c r="L326" s="23">
        <f ca="1">IF(A326&gt;$AJ$17,"",_xll.RiskUniform($AJ$3,$AK$3))</f>
        <v>248.11998389627712</v>
      </c>
      <c r="M326" s="23">
        <f ca="1">IF(L326="","",_xll.RiskUniform($AJ$4,$AK$4)+$AJ$7)</f>
        <v>709.81694771430193</v>
      </c>
      <c r="N326" s="23">
        <f t="shared" ca="1" si="92"/>
        <v>-386.06867873321499</v>
      </c>
      <c r="O326" s="23">
        <f t="shared" ca="1" si="93"/>
        <v>916.5740566840567</v>
      </c>
      <c r="P326" s="23">
        <f ca="1">IF($A326&gt;$AJ$18,"",_xll.RiskUniform($AJ$3,$AK$3))</f>
        <v>309.8455311162208</v>
      </c>
      <c r="Q326" s="23">
        <f ca="1">IF(P326="","",_xll.RiskUniform($AJ$4,$AK$4)+$AJ$8)</f>
        <v>994.56373656245819</v>
      </c>
      <c r="R326" s="23">
        <f t="shared" ca="1" si="80"/>
        <v>-1067.1965445165263</v>
      </c>
      <c r="S326" s="23">
        <f t="shared" ca="1" si="81"/>
        <v>-96.597601511801102</v>
      </c>
      <c r="T326" s="23">
        <f ca="1">IF($A326&gt;$AJ$19,"",_xll.RiskUniform($AJ$3,$AK$3))</f>
        <v>160.31149463042274</v>
      </c>
      <c r="U326" s="23">
        <f ca="1">IF(T326="","",_xll.RiskUniform($AJ$4,$AK$4)+$AJ$9)</f>
        <v>1071.5594063073904</v>
      </c>
      <c r="V326" s="23">
        <f t="shared" ca="1" si="82"/>
        <v>1133.1119103991264</v>
      </c>
      <c r="W326" s="23">
        <f t="shared" ca="1" si="83"/>
        <v>801.44042879597134</v>
      </c>
      <c r="X326" s="23">
        <f ca="1">IF($A326&gt;$AJ$20,"",_xll.RiskUniform($AJ$3,$AK$3))</f>
        <v>57.164270611981777</v>
      </c>
      <c r="Y326" s="23">
        <f ca="1">IF(X326="","",_xll.RiskUniform($AJ$4,$AK$4)+$AJ$10)</f>
        <v>1387.8938584765867</v>
      </c>
      <c r="Z326" s="23">
        <f t="shared" ca="1" si="84"/>
        <v>-1061.701820485961</v>
      </c>
      <c r="AA326" s="23">
        <f t="shared" ca="1" si="85"/>
        <v>-1320.4091340966563</v>
      </c>
      <c r="AB326" s="23">
        <f ca="1">IF($A326&gt;$AJ$21,"",_xll.RiskUniform($AJ$3,$AK$3))</f>
        <v>186.24754495537275</v>
      </c>
      <c r="AC326" s="23">
        <f ca="1">IF(AB326="","",_xll.RiskUniform($AJ$4,$AK$4)+$AJ$11)</f>
        <v>1694.3113754647004</v>
      </c>
    </row>
    <row r="327" spans="1:29" x14ac:dyDescent="0.2">
      <c r="A327">
        <v>325</v>
      </c>
      <c r="B327" s="23">
        <f t="shared" ca="1" si="86"/>
        <v>-21.000633497157636</v>
      </c>
      <c r="C327" s="23">
        <f t="shared" ca="1" si="87"/>
        <v>16.517564215434568</v>
      </c>
      <c r="D327" s="23">
        <f ca="1">IF(A327&gt;$AJ$15,"",_xll.RiskUniform($AJ$3,$AK$3))</f>
        <v>2.4751211469550949</v>
      </c>
      <c r="E327" s="23">
        <f ca="1">IF(D327="","",_xll.RiskUniform($AJ$4,$AK$4))</f>
        <v>26.718093773563709</v>
      </c>
      <c r="F327" s="23">
        <f t="shared" ca="1" si="88"/>
        <v>316.76494241904408</v>
      </c>
      <c r="G327" s="23">
        <f t="shared" ca="1" si="89"/>
        <v>109.96261573767868</v>
      </c>
      <c r="H327" s="23">
        <f ca="1">IF(A327&gt;$AJ$16,"",_xll.RiskUniform($AJ$3,$AK$3))</f>
        <v>82.015536008592164</v>
      </c>
      <c r="I327" s="23">
        <f ca="1">IF(H327="","",_xll.RiskUniform($AJ$4,$AK$4)+$AJ$6)</f>
        <v>335.30852301367571</v>
      </c>
      <c r="J327" s="23">
        <f t="shared" ca="1" si="90"/>
        <v>145.88637723657661</v>
      </c>
      <c r="K327" s="23">
        <f t="shared" ca="1" si="91"/>
        <v>-561.61997316329303</v>
      </c>
      <c r="L327" s="23">
        <f ca="1">IF(A327&gt;$AJ$17,"",_xll.RiskUniform($AJ$3,$AK$3))</f>
        <v>356.82490937953764</v>
      </c>
      <c r="M327" s="23">
        <f ca="1">IF(L327="","",_xll.RiskUniform($AJ$4,$AK$4)+$AJ$7)</f>
        <v>580.25841598304351</v>
      </c>
      <c r="N327" s="23">
        <f t="shared" ca="1" si="92"/>
        <v>143.443067634914</v>
      </c>
      <c r="O327" s="23">
        <f t="shared" ca="1" si="93"/>
        <v>-823.49119663563147</v>
      </c>
      <c r="P327" s="23">
        <f ca="1">IF($A327&gt;$AJ$18,"",_xll.RiskUniform($AJ$3,$AK$3))</f>
        <v>99.132627197530468</v>
      </c>
      <c r="Q327" s="23">
        <f ca="1">IF(P327="","",_xll.RiskUniform($AJ$4,$AK$4)+$AJ$8)</f>
        <v>835.8909406070261</v>
      </c>
      <c r="R327" s="23">
        <f t="shared" ca="1" si="80"/>
        <v>366.67035805542838</v>
      </c>
      <c r="S327" s="23">
        <f t="shared" ca="1" si="81"/>
        <v>-1168.8326385447176</v>
      </c>
      <c r="T327" s="23">
        <f ca="1">IF($A327&gt;$AJ$19,"",_xll.RiskUniform($AJ$3,$AK$3))</f>
        <v>344.30837918908793</v>
      </c>
      <c r="U327" s="23">
        <f ca="1">IF(T327="","",_xll.RiskUniform($AJ$4,$AK$4)+$AJ$9)</f>
        <v>1224.9966891399758</v>
      </c>
      <c r="V327" s="23">
        <f t="shared" ca="1" si="82"/>
        <v>-915.62231565154923</v>
      </c>
      <c r="W327" s="23">
        <f t="shared" ca="1" si="83"/>
        <v>-880.97827595753495</v>
      </c>
      <c r="X327" s="23">
        <f ca="1">IF($A327&gt;$AJ$20,"",_xll.RiskUniform($AJ$3,$AK$3))</f>
        <v>324.35016076665227</v>
      </c>
      <c r="Y327" s="23">
        <f ca="1">IF(X327="","",_xll.RiskUniform($AJ$4,$AK$4)+$AJ$10)</f>
        <v>1270.6246289239855</v>
      </c>
      <c r="Z327" s="23">
        <f t="shared" ca="1" si="84"/>
        <v>1226.8703722155183</v>
      </c>
      <c r="AA327" s="23">
        <f t="shared" ca="1" si="85"/>
        <v>-1082.1019401300107</v>
      </c>
      <c r="AB327" s="23">
        <f ca="1">IF($A327&gt;$AJ$21,"",_xll.RiskUniform($AJ$3,$AK$3))</f>
        <v>326.00285405675419</v>
      </c>
      <c r="AC327" s="23">
        <f ca="1">IF(AB327="","",_xll.RiskUniform($AJ$4,$AK$4)+$AJ$11)</f>
        <v>1635.8959377213996</v>
      </c>
    </row>
    <row r="328" spans="1:29" x14ac:dyDescent="0.2">
      <c r="A328">
        <v>326</v>
      </c>
      <c r="B328" s="23">
        <f t="shared" ca="1" si="86"/>
        <v>106.76029955860528</v>
      </c>
      <c r="C328" s="23">
        <f t="shared" ca="1" si="87"/>
        <v>115.51414842468522</v>
      </c>
      <c r="D328" s="23">
        <f ca="1">IF(A328&gt;$AJ$15,"",_xll.RiskUniform($AJ$3,$AK$3))</f>
        <v>308.70084093699268</v>
      </c>
      <c r="E328" s="23">
        <f ca="1">IF(D328="","",_xll.RiskUniform($AJ$4,$AK$4))</f>
        <v>157.29361095773515</v>
      </c>
      <c r="F328" s="23">
        <f t="shared" ca="1" si="88"/>
        <v>-34.800319805787112</v>
      </c>
      <c r="G328" s="23">
        <f t="shared" ca="1" si="89"/>
        <v>-430.29248259166911</v>
      </c>
      <c r="H328" s="23">
        <f ca="1">IF(A328&gt;$AJ$16,"",_xll.RiskUniform($AJ$3,$AK$3))</f>
        <v>67.463541732713963</v>
      </c>
      <c r="I328" s="23">
        <f ca="1">IF(H328="","",_xll.RiskUniform($AJ$4,$AK$4)+$AJ$6)</f>
        <v>431.69744362630519</v>
      </c>
      <c r="J328" s="23">
        <f t="shared" ca="1" si="90"/>
        <v>-476.14045353151442</v>
      </c>
      <c r="K328" s="23">
        <f t="shared" ca="1" si="91"/>
        <v>-276.8033116338255</v>
      </c>
      <c r="L328" s="23">
        <f ca="1">IF(A328&gt;$AJ$17,"",_xll.RiskUniform($AJ$3,$AK$3))</f>
        <v>72.783222933709609</v>
      </c>
      <c r="M328" s="23">
        <f ca="1">IF(L328="","",_xll.RiskUniform($AJ$4,$AK$4)+$AJ$7)</f>
        <v>550.7538513897556</v>
      </c>
      <c r="N328" s="23">
        <f t="shared" ca="1" si="92"/>
        <v>38.376298435021909</v>
      </c>
      <c r="O328" s="23">
        <f t="shared" ca="1" si="93"/>
        <v>916.21386840744185</v>
      </c>
      <c r="P328" s="23">
        <f ca="1">IF($A328&gt;$AJ$18,"",_xll.RiskUniform($AJ$3,$AK$3))</f>
        <v>240.28997672607241</v>
      </c>
      <c r="Q328" s="23">
        <f ca="1">IF(P328="","",_xll.RiskUniform($AJ$4,$AK$4)+$AJ$8)</f>
        <v>917.01722608885768</v>
      </c>
      <c r="R328" s="23">
        <f t="shared" ca="1" si="80"/>
        <v>1092.1626314048447</v>
      </c>
      <c r="S328" s="23">
        <f t="shared" ca="1" si="81"/>
        <v>-549.55677787860577</v>
      </c>
      <c r="T328" s="23">
        <f ca="1">IF($A328&gt;$AJ$19,"",_xll.RiskUniform($AJ$3,$AK$3))</f>
        <v>169.17981317962241</v>
      </c>
      <c r="U328" s="23">
        <f ca="1">IF(T328="","",_xll.RiskUniform($AJ$4,$AK$4)+$AJ$9)</f>
        <v>1222.6331688407074</v>
      </c>
      <c r="V328" s="23">
        <f t="shared" ca="1" si="82"/>
        <v>1288.5738697656639</v>
      </c>
      <c r="W328" s="23">
        <f t="shared" ca="1" si="83"/>
        <v>-694.73134514916637</v>
      </c>
      <c r="X328" s="23">
        <f ca="1">IF($A328&gt;$AJ$20,"",_xll.RiskUniform($AJ$3,$AK$3))</f>
        <v>257.11612462142227</v>
      </c>
      <c r="Y328" s="23">
        <f ca="1">IF(X328="","",_xll.RiskUniform($AJ$4,$AK$4)+$AJ$10)</f>
        <v>1463.9242670902167</v>
      </c>
      <c r="Z328" s="23">
        <f t="shared" ca="1" si="84"/>
        <v>-1190.5115954158662</v>
      </c>
      <c r="AA328" s="23">
        <f t="shared" ca="1" si="85"/>
        <v>1234.2406798847885</v>
      </c>
      <c r="AB328" s="23">
        <f ca="1">IF($A328&gt;$AJ$21,"",_xll.RiskUniform($AJ$3,$AK$3))</f>
        <v>65.170015062338294</v>
      </c>
      <c r="AC328" s="23">
        <f ca="1">IF(AB328="","",_xll.RiskUniform($AJ$4,$AK$4)+$AJ$11)</f>
        <v>1714.8375767699097</v>
      </c>
    </row>
    <row r="329" spans="1:29" x14ac:dyDescent="0.2">
      <c r="A329">
        <v>327</v>
      </c>
      <c r="B329" s="23">
        <f t="shared" ca="1" si="86"/>
        <v>-18.266197757712668</v>
      </c>
      <c r="C329" s="23">
        <f t="shared" ca="1" si="87"/>
        <v>42.933970379581737</v>
      </c>
      <c r="D329" s="23">
        <f ca="1">IF(A329&gt;$AJ$15,"",_xll.RiskUniform($AJ$3,$AK$3))</f>
        <v>341.2650534721011</v>
      </c>
      <c r="E329" s="23">
        <f ca="1">IF(D329="","",_xll.RiskUniform($AJ$4,$AK$4))</f>
        <v>46.658116047250232</v>
      </c>
      <c r="F329" s="23">
        <f t="shared" ca="1" si="88"/>
        <v>277.05765060034457</v>
      </c>
      <c r="G329" s="23">
        <f t="shared" ca="1" si="89"/>
        <v>376.47059924038075</v>
      </c>
      <c r="H329" s="23">
        <f ca="1">IF(A329&gt;$AJ$16,"",_xll.RiskUniform($AJ$3,$AK$3))</f>
        <v>114.03369369707292</v>
      </c>
      <c r="I329" s="23">
        <f ca="1">IF(H329="","",_xll.RiskUniform($AJ$4,$AK$4)+$AJ$6)</f>
        <v>467.43026629497791</v>
      </c>
      <c r="J329" s="23">
        <f t="shared" ca="1" si="90"/>
        <v>-188.02926310111181</v>
      </c>
      <c r="K329" s="23">
        <f t="shared" ca="1" si="91"/>
        <v>506.9764996400603</v>
      </c>
      <c r="L329" s="23">
        <f ca="1">IF(A329&gt;$AJ$17,"",_xll.RiskUniform($AJ$3,$AK$3))</f>
        <v>290.95247734300091</v>
      </c>
      <c r="M329" s="23">
        <f ca="1">IF(L329="","",_xll.RiskUniform($AJ$4,$AK$4)+$AJ$7)</f>
        <v>540.72190169220551</v>
      </c>
      <c r="N329" s="23">
        <f t="shared" ca="1" si="92"/>
        <v>357.04528483561438</v>
      </c>
      <c r="O329" s="23">
        <f t="shared" ca="1" si="93"/>
        <v>767.18809403986143</v>
      </c>
      <c r="P329" s="23">
        <f ca="1">IF($A329&gt;$AJ$18,"",_xll.RiskUniform($AJ$3,$AK$3))</f>
        <v>233.61307052697066</v>
      </c>
      <c r="Q329" s="23">
        <f ca="1">IF(P329="","",_xll.RiskUniform($AJ$4,$AK$4)+$AJ$8)</f>
        <v>846.20263947819274</v>
      </c>
      <c r="R329" s="23">
        <f t="shared" ca="1" si="80"/>
        <v>-928.74825350101514</v>
      </c>
      <c r="S329" s="23">
        <f t="shared" ca="1" si="81"/>
        <v>470.8181762721959</v>
      </c>
      <c r="T329" s="23">
        <f ca="1">IF($A329&gt;$AJ$19,"",_xll.RiskUniform($AJ$3,$AK$3))</f>
        <v>21.5219656458782</v>
      </c>
      <c r="U329" s="23">
        <f ca="1">IF(T329="","",_xll.RiskUniform($AJ$4,$AK$4)+$AJ$9)</f>
        <v>1041.269933057448</v>
      </c>
      <c r="V329" s="23">
        <f t="shared" ca="1" si="82"/>
        <v>-925.94998485349686</v>
      </c>
      <c r="W329" s="23">
        <f t="shared" ca="1" si="83"/>
        <v>1175.3646948869969</v>
      </c>
      <c r="X329" s="23">
        <f ca="1">IF($A329&gt;$AJ$20,"",_xll.RiskUniform($AJ$3,$AK$3))</f>
        <v>115.33538815835456</v>
      </c>
      <c r="Y329" s="23">
        <f ca="1">IF(X329="","",_xll.RiskUniform($AJ$4,$AK$4)+$AJ$10)</f>
        <v>1496.2839103716228</v>
      </c>
      <c r="Z329" s="23">
        <f t="shared" ca="1" si="84"/>
        <v>-1599.4224089736515</v>
      </c>
      <c r="AA329" s="23">
        <f t="shared" ca="1" si="85"/>
        <v>490.65291344435877</v>
      </c>
      <c r="AB329" s="23">
        <f ca="1">IF($A329&gt;$AJ$21,"",_xll.RiskUniform($AJ$3,$AK$3))</f>
        <v>310.72001761777915</v>
      </c>
      <c r="AC329" s="23">
        <f ca="1">IF(AB329="","",_xll.RiskUniform($AJ$4,$AK$4)+$AJ$11)</f>
        <v>1672.9890387562364</v>
      </c>
    </row>
    <row r="330" spans="1:29" x14ac:dyDescent="0.2">
      <c r="A330">
        <v>328</v>
      </c>
      <c r="B330" s="23">
        <f t="shared" ca="1" si="86"/>
        <v>-179.11151614122903</v>
      </c>
      <c r="C330" s="23">
        <f t="shared" ca="1" si="87"/>
        <v>-114.16875234738953</v>
      </c>
      <c r="D330" s="23">
        <f ca="1">IF(A330&gt;$AJ$15,"",_xll.RiskUniform($AJ$3,$AK$3))</f>
        <v>110.52322158998508</v>
      </c>
      <c r="E330" s="23">
        <f ca="1">IF(D330="","",_xll.RiskUniform($AJ$4,$AK$4))</f>
        <v>212.40395294572394</v>
      </c>
      <c r="F330" s="23">
        <f t="shared" ca="1" si="88"/>
        <v>466.87877920840782</v>
      </c>
      <c r="G330" s="23">
        <f t="shared" ca="1" si="89"/>
        <v>19.584487929310761</v>
      </c>
      <c r="H330" s="23">
        <f ca="1">IF(A330&gt;$AJ$16,"",_xll.RiskUniform($AJ$3,$AK$3))</f>
        <v>238.80296478841586</v>
      </c>
      <c r="I330" s="23">
        <f ca="1">IF(H330="","",_xll.RiskUniform($AJ$4,$AK$4)+$AJ$6)</f>
        <v>467.28936072051386</v>
      </c>
      <c r="J330" s="23">
        <f t="shared" ca="1" si="90"/>
        <v>68.051247661094507</v>
      </c>
      <c r="K330" s="23">
        <f t="shared" ca="1" si="91"/>
        <v>-681.16000044063856</v>
      </c>
      <c r="L330" s="23">
        <f ca="1">IF(A330&gt;$AJ$17,"",_xll.RiskUniform($AJ$3,$AK$3))</f>
        <v>331.53759948460788</v>
      </c>
      <c r="M330" s="23">
        <f ca="1">IF(L330="","",_xll.RiskUniform($AJ$4,$AK$4)+$AJ$7)</f>
        <v>684.55088818036188</v>
      </c>
      <c r="N330" s="23">
        <f t="shared" ca="1" si="92"/>
        <v>276.19817500766902</v>
      </c>
      <c r="O330" s="23">
        <f t="shared" ca="1" si="93"/>
        <v>828.07130831060147</v>
      </c>
      <c r="P330" s="23">
        <f ca="1">IF($A330&gt;$AJ$18,"",_xll.RiskUniform($AJ$3,$AK$3))</f>
        <v>38.947968072506391</v>
      </c>
      <c r="Q330" s="23">
        <f ca="1">IF(P330="","",_xll.RiskUniform($AJ$4,$AK$4)+$AJ$8)</f>
        <v>872.91896733018586</v>
      </c>
      <c r="R330" s="23">
        <f t="shared" ca="1" si="80"/>
        <v>642.31163520349639</v>
      </c>
      <c r="S330" s="23">
        <f t="shared" ca="1" si="81"/>
        <v>773.58957372398277</v>
      </c>
      <c r="T330" s="23">
        <f ca="1">IF($A330&gt;$AJ$19,"",_xll.RiskUniform($AJ$3,$AK$3))</f>
        <v>201.93978055459755</v>
      </c>
      <c r="U330" s="23">
        <f ca="1">IF(T330="","",_xll.RiskUniform($AJ$4,$AK$4)+$AJ$9)</f>
        <v>1005.4874764472418</v>
      </c>
      <c r="V330" s="23">
        <f t="shared" ca="1" si="82"/>
        <v>-145.78191987330402</v>
      </c>
      <c r="W330" s="23">
        <f t="shared" ca="1" si="83"/>
        <v>1260.0089408827728</v>
      </c>
      <c r="X330" s="23">
        <f ca="1">IF($A330&gt;$AJ$20,"",_xll.RiskUniform($AJ$3,$AK$3))</f>
        <v>70.801021667974652</v>
      </c>
      <c r="Y330" s="23">
        <f ca="1">IF(X330="","",_xll.RiskUniform($AJ$4,$AK$4)+$AJ$10)</f>
        <v>1268.4143247639838</v>
      </c>
      <c r="Z330" s="23">
        <f t="shared" ca="1" si="84"/>
        <v>-779.83855306369276</v>
      </c>
      <c r="AA330" s="23">
        <f t="shared" ca="1" si="85"/>
        <v>-1522.6885258635962</v>
      </c>
      <c r="AB330" s="23">
        <f ca="1">IF($A330&gt;$AJ$21,"",_xll.RiskUniform($AJ$3,$AK$3))</f>
        <v>142.46914875868811</v>
      </c>
      <c r="AC330" s="23">
        <f ca="1">IF(AB330="","",_xll.RiskUniform($AJ$4,$AK$4)+$AJ$11)</f>
        <v>1710.7683991824042</v>
      </c>
    </row>
    <row r="331" spans="1:29" x14ac:dyDescent="0.2">
      <c r="A331">
        <v>329</v>
      </c>
      <c r="B331" s="23">
        <f t="shared" ca="1" si="86"/>
        <v>40.164033823098016</v>
      </c>
      <c r="C331" s="23">
        <f t="shared" ca="1" si="87"/>
        <v>-85.820962211197852</v>
      </c>
      <c r="D331" s="23">
        <f ca="1">IF(A331&gt;$AJ$15,"",_xll.RiskUniform($AJ$3,$AK$3))</f>
        <v>61.698776548725604</v>
      </c>
      <c r="E331" s="23">
        <f ca="1">IF(D331="","",_xll.RiskUniform($AJ$4,$AK$4))</f>
        <v>94.75435170903134</v>
      </c>
      <c r="F331" s="23">
        <f t="shared" ca="1" si="88"/>
        <v>184.07314975296066</v>
      </c>
      <c r="G331" s="23">
        <f t="shared" ca="1" si="89"/>
        <v>306.72702469611602</v>
      </c>
      <c r="H331" s="23">
        <f ca="1">IF(A331&gt;$AJ$16,"",_xll.RiskUniform($AJ$3,$AK$3))</f>
        <v>214.65858873393245</v>
      </c>
      <c r="I331" s="23">
        <f ca="1">IF(H331="","",_xll.RiskUniform($AJ$4,$AK$4)+$AJ$6)</f>
        <v>357.72110943989264</v>
      </c>
      <c r="J331" s="23">
        <f t="shared" ca="1" si="90"/>
        <v>195.54850134056898</v>
      </c>
      <c r="K331" s="23">
        <f t="shared" ca="1" si="91"/>
        <v>-487.14532146929645</v>
      </c>
      <c r="L331" s="23">
        <f ca="1">IF(A331&gt;$AJ$17,"",_xll.RiskUniform($AJ$3,$AK$3))</f>
        <v>11.37730177448919</v>
      </c>
      <c r="M331" s="23">
        <f ca="1">IF(L331="","",_xll.RiskUniform($AJ$4,$AK$4)+$AJ$7)</f>
        <v>524.92835759364982</v>
      </c>
      <c r="N331" s="23">
        <f t="shared" ca="1" si="92"/>
        <v>475.2570168874575</v>
      </c>
      <c r="O331" s="23">
        <f t="shared" ca="1" si="93"/>
        <v>-790.53904799948305</v>
      </c>
      <c r="P331" s="23">
        <f ca="1">IF($A331&gt;$AJ$18,"",_xll.RiskUniform($AJ$3,$AK$3))</f>
        <v>99.501455982468798</v>
      </c>
      <c r="Q331" s="23">
        <f ca="1">IF(P331="","",_xll.RiskUniform($AJ$4,$AK$4)+$AJ$8)</f>
        <v>922.39970647908058</v>
      </c>
      <c r="R331" s="23">
        <f t="shared" ca="1" si="80"/>
        <v>-1114.3590895429968</v>
      </c>
      <c r="S331" s="23">
        <f t="shared" ca="1" si="81"/>
        <v>-230.01851910063442</v>
      </c>
      <c r="T331" s="23">
        <f ca="1">IF($A331&gt;$AJ$19,"",_xll.RiskUniform($AJ$3,$AK$3))</f>
        <v>160.42477983810437</v>
      </c>
      <c r="U331" s="23">
        <f ca="1">IF(T331="","",_xll.RiskUniform($AJ$4,$AK$4)+$AJ$9)</f>
        <v>1137.8509127193886</v>
      </c>
      <c r="V331" s="23">
        <f t="shared" ca="1" si="82"/>
        <v>1043.3442055163994</v>
      </c>
      <c r="W331" s="23">
        <f t="shared" ca="1" si="83"/>
        <v>-906.63701099303614</v>
      </c>
      <c r="X331" s="23">
        <f ca="1">IF($A331&gt;$AJ$20,"",_xll.RiskUniform($AJ$3,$AK$3))</f>
        <v>313.4438596039376</v>
      </c>
      <c r="Y331" s="23">
        <f ca="1">IF(X331="","",_xll.RiskUniform($AJ$4,$AK$4)+$AJ$10)</f>
        <v>1382.2292866550879</v>
      </c>
      <c r="Z331" s="23">
        <f t="shared" ca="1" si="84"/>
        <v>-544.79994760873171</v>
      </c>
      <c r="AA331" s="23">
        <f t="shared" ca="1" si="85"/>
        <v>-1643.024107994707</v>
      </c>
      <c r="AB331" s="23">
        <f ca="1">IF($A331&gt;$AJ$21,"",_xll.RiskUniform($AJ$3,$AK$3))</f>
        <v>262.00281155182216</v>
      </c>
      <c r="AC331" s="23">
        <f ca="1">IF(AB331="","",_xll.RiskUniform($AJ$4,$AK$4)+$AJ$11)</f>
        <v>1730.9925483277736</v>
      </c>
    </row>
    <row r="332" spans="1:29" x14ac:dyDescent="0.2">
      <c r="A332">
        <v>330</v>
      </c>
      <c r="B332" s="23">
        <f t="shared" ca="1" si="86"/>
        <v>-83.741631788561989</v>
      </c>
      <c r="C332" s="23">
        <f t="shared" ca="1" si="87"/>
        <v>90.643555010709505</v>
      </c>
      <c r="D332" s="23">
        <f ca="1">IF(A332&gt;$AJ$15,"",_xll.RiskUniform($AJ$3,$AK$3))</f>
        <v>134.2635279781837</v>
      </c>
      <c r="E332" s="23">
        <f ca="1">IF(D332="","",_xll.RiskUniform($AJ$4,$AK$4))</f>
        <v>123.4054899896703</v>
      </c>
      <c r="F332" s="23">
        <f t="shared" ca="1" si="88"/>
        <v>290.29131312723064</v>
      </c>
      <c r="G332" s="23">
        <f t="shared" ca="1" si="89"/>
        <v>-265.01452027999619</v>
      </c>
      <c r="H332" s="23">
        <f ca="1">IF(A332&gt;$AJ$16,"",_xll.RiskUniform($AJ$3,$AK$3))</f>
        <v>338.55209571359785</v>
      </c>
      <c r="I332" s="23">
        <f ca="1">IF(H332="","",_xll.RiskUniform($AJ$4,$AK$4)+$AJ$6)</f>
        <v>393.06709660866858</v>
      </c>
      <c r="J332" s="23">
        <f t="shared" ca="1" si="90"/>
        <v>-696.09225161666382</v>
      </c>
      <c r="K332" s="23">
        <f t="shared" ca="1" si="91"/>
        <v>-26.145360735183861</v>
      </c>
      <c r="L332" s="23">
        <f ca="1">IF(A332&gt;$AJ$17,"",_xll.RiskUniform($AJ$3,$AK$3))</f>
        <v>128.84284134424524</v>
      </c>
      <c r="M332" s="23">
        <f ca="1">IF(L332="","",_xll.RiskUniform($AJ$4,$AK$4)+$AJ$7)</f>
        <v>696.58309098680377</v>
      </c>
      <c r="N332" s="23">
        <f t="shared" ca="1" si="92"/>
        <v>-522.35909315971037</v>
      </c>
      <c r="O332" s="23">
        <f t="shared" ca="1" si="93"/>
        <v>-592.04222224978946</v>
      </c>
      <c r="P332" s="23">
        <f ca="1">IF($A332&gt;$AJ$18,"",_xll.RiskUniform($AJ$3,$AK$3))</f>
        <v>98.237218773612994</v>
      </c>
      <c r="Q332" s="23">
        <f ca="1">IF(P332="","",_xll.RiskUniform($AJ$4,$AK$4)+$AJ$8)</f>
        <v>789.53974892534961</v>
      </c>
      <c r="R332" s="23">
        <f t="shared" ca="1" si="80"/>
        <v>922.81493888872956</v>
      </c>
      <c r="S332" s="23">
        <f t="shared" ca="1" si="81"/>
        <v>-457.15537997068645</v>
      </c>
      <c r="T332" s="23">
        <f ca="1">IF($A332&gt;$AJ$19,"",_xll.RiskUniform($AJ$3,$AK$3))</f>
        <v>357.68160788040319</v>
      </c>
      <c r="U332" s="23">
        <f ca="1">IF(T332="","",_xll.RiskUniform($AJ$4,$AK$4)+$AJ$9)</f>
        <v>1029.843897332189</v>
      </c>
      <c r="V332" s="23">
        <f t="shared" ca="1" si="82"/>
        <v>-764.22783143545348</v>
      </c>
      <c r="W332" s="23">
        <f t="shared" ca="1" si="83"/>
        <v>-1271.73187206117</v>
      </c>
      <c r="X332" s="23">
        <f ca="1">IF($A332&gt;$AJ$20,"",_xll.RiskUniform($AJ$3,$AK$3))</f>
        <v>205.23321230205659</v>
      </c>
      <c r="Y332" s="23">
        <f ca="1">IF(X332="","",_xll.RiskUniform($AJ$4,$AK$4)+$AJ$10)</f>
        <v>1483.693409285336</v>
      </c>
      <c r="Z332" s="23">
        <f t="shared" ca="1" si="84"/>
        <v>1633.3352863655248</v>
      </c>
      <c r="AA332" s="23">
        <f t="shared" ca="1" si="85"/>
        <v>341.19488883806429</v>
      </c>
      <c r="AB332" s="23">
        <f ca="1">IF($A332&gt;$AJ$21,"",_xll.RiskUniform($AJ$3,$AK$3))</f>
        <v>157.28556590876889</v>
      </c>
      <c r="AC332" s="23">
        <f ca="1">IF(AB332="","",_xll.RiskUniform($AJ$4,$AK$4)+$AJ$11)</f>
        <v>1668.5916546165422</v>
      </c>
    </row>
    <row r="333" spans="1:29" x14ac:dyDescent="0.2">
      <c r="A333">
        <v>331</v>
      </c>
      <c r="B333" s="23">
        <f t="shared" ca="1" si="86"/>
        <v>176.79610425932307</v>
      </c>
      <c r="C333" s="23">
        <f t="shared" ca="1" si="87"/>
        <v>56.858450206675286</v>
      </c>
      <c r="D333" s="23">
        <f ca="1">IF(A333&gt;$AJ$15,"",_xll.RiskUniform($AJ$3,$AK$3))</f>
        <v>239.07219954052928</v>
      </c>
      <c r="E333" s="23">
        <f ca="1">IF(D333="","",_xll.RiskUniform($AJ$4,$AK$4))</f>
        <v>185.71415089103579</v>
      </c>
      <c r="F333" s="23">
        <f t="shared" ca="1" si="88"/>
        <v>369.81506825059603</v>
      </c>
      <c r="G333" s="23">
        <f t="shared" ca="1" si="89"/>
        <v>205.3809421977713</v>
      </c>
      <c r="H333" s="23">
        <f ca="1">IF(A333&gt;$AJ$16,"",_xll.RiskUniform($AJ$3,$AK$3))</f>
        <v>69.621988358505789</v>
      </c>
      <c r="I333" s="23">
        <f ca="1">IF(H333="","",_xll.RiskUniform($AJ$4,$AK$4)+$AJ$6)</f>
        <v>423.01834017361148</v>
      </c>
      <c r="J333" s="23">
        <f t="shared" ca="1" si="90"/>
        <v>-450.75650452590293</v>
      </c>
      <c r="K333" s="23">
        <f t="shared" ca="1" si="91"/>
        <v>382.2118254269169</v>
      </c>
      <c r="L333" s="23">
        <f ca="1">IF(A333&gt;$AJ$17,"",_xll.RiskUniform($AJ$3,$AK$3))</f>
        <v>190.93385837085771</v>
      </c>
      <c r="M333" s="23">
        <f ca="1">IF(L333="","",_xll.RiskUniform($AJ$4,$AK$4)+$AJ$7)</f>
        <v>590.98841432686845</v>
      </c>
      <c r="N333" s="23">
        <f t="shared" ca="1" si="92"/>
        <v>-402.81413048335429</v>
      </c>
      <c r="O333" s="23">
        <f t="shared" ca="1" si="93"/>
        <v>-704.4194986595304</v>
      </c>
      <c r="P333" s="23">
        <f ca="1">IF($A333&gt;$AJ$18,"",_xll.RiskUniform($AJ$3,$AK$3))</f>
        <v>324.63538462690752</v>
      </c>
      <c r="Q333" s="23">
        <f ca="1">IF(P333="","",_xll.RiskUniform($AJ$4,$AK$4)+$AJ$8)</f>
        <v>811.4592126587786</v>
      </c>
      <c r="R333" s="23">
        <f t="shared" ca="1" si="80"/>
        <v>-806.0863946313184</v>
      </c>
      <c r="S333" s="23">
        <f t="shared" ca="1" si="81"/>
        <v>-680.01099225681503</v>
      </c>
      <c r="T333" s="23">
        <f ca="1">IF($A333&gt;$AJ$19,"",_xll.RiskUniform($AJ$3,$AK$3))</f>
        <v>349.41754879901305</v>
      </c>
      <c r="U333" s="23">
        <f ca="1">IF(T333="","",_xll.RiskUniform($AJ$4,$AK$4)+$AJ$9)</f>
        <v>1054.6042979240203</v>
      </c>
      <c r="V333" s="23">
        <f t="shared" ca="1" si="82"/>
        <v>-1092.5453942453228</v>
      </c>
      <c r="W333" s="23">
        <f t="shared" ca="1" si="83"/>
        <v>1019.2283370401587</v>
      </c>
      <c r="X333" s="23">
        <f ca="1">IF($A333&gt;$AJ$20,"",_xll.RiskUniform($AJ$3,$AK$3))</f>
        <v>310.26697883804923</v>
      </c>
      <c r="Y333" s="23">
        <f ca="1">IF(X333="","",_xll.RiskUniform($AJ$4,$AK$4)+$AJ$10)</f>
        <v>1494.1492032298231</v>
      </c>
      <c r="Z333" s="23">
        <f t="shared" ca="1" si="84"/>
        <v>-1001.8186038291667</v>
      </c>
      <c r="AA333" s="23">
        <f t="shared" ca="1" si="85"/>
        <v>1400.0164726164719</v>
      </c>
      <c r="AB333" s="23">
        <f ca="1">IF($A333&gt;$AJ$21,"",_xll.RiskUniform($AJ$3,$AK$3))</f>
        <v>228.3865709250428</v>
      </c>
      <c r="AC333" s="23">
        <f ca="1">IF(AB333="","",_xll.RiskUniform($AJ$4,$AK$4)+$AJ$11)</f>
        <v>1721.5361275836442</v>
      </c>
    </row>
    <row r="334" spans="1:29" x14ac:dyDescent="0.2">
      <c r="A334">
        <v>332</v>
      </c>
      <c r="B334" s="23">
        <f t="shared" ca="1" si="86"/>
        <v>-182.32080863174377</v>
      </c>
      <c r="C334" s="23">
        <f t="shared" ca="1" si="87"/>
        <v>57.157982478913112</v>
      </c>
      <c r="D334" s="23">
        <f ca="1">IF(A334&gt;$AJ$15,"",_xll.RiskUniform($AJ$3,$AK$3))</f>
        <v>40.536906813395348</v>
      </c>
      <c r="E334" s="23">
        <f ca="1">IF(D334="","",_xll.RiskUniform($AJ$4,$AK$4))</f>
        <v>191.07043785262198</v>
      </c>
      <c r="F334" s="23">
        <f t="shared" ca="1" si="88"/>
        <v>-234.6394943449082</v>
      </c>
      <c r="G334" s="23">
        <f t="shared" ca="1" si="89"/>
        <v>137.39823303614989</v>
      </c>
      <c r="H334" s="23">
        <f ca="1">IF(A334&gt;$AJ$16,"",_xll.RiskUniform($AJ$3,$AK$3))</f>
        <v>341.90385638934038</v>
      </c>
      <c r="I334" s="23">
        <f ca="1">IF(H334="","",_xll.RiskUniform($AJ$4,$AK$4)+$AJ$6)</f>
        <v>271.90801155517715</v>
      </c>
      <c r="J334" s="23">
        <f t="shared" ca="1" si="90"/>
        <v>-467.87960542927425</v>
      </c>
      <c r="K334" s="23">
        <f t="shared" ca="1" si="91"/>
        <v>-540.91084584390705</v>
      </c>
      <c r="L334" s="23">
        <f ca="1">IF(A334&gt;$AJ$17,"",_xll.RiskUniform($AJ$3,$AK$3))</f>
        <v>274.17622780470606</v>
      </c>
      <c r="M334" s="23">
        <f ca="1">IF(L334="","",_xll.RiskUniform($AJ$4,$AK$4)+$AJ$7)</f>
        <v>715.18939332754678</v>
      </c>
      <c r="N334" s="23">
        <f t="shared" ca="1" si="92"/>
        <v>107.63899602243445</v>
      </c>
      <c r="O334" s="23">
        <f t="shared" ca="1" si="93"/>
        <v>913.55634057685393</v>
      </c>
      <c r="P334" s="23">
        <f ca="1">IF($A334&gt;$AJ$18,"",_xll.RiskUniform($AJ$3,$AK$3))</f>
        <v>221.36499866709988</v>
      </c>
      <c r="Q334" s="23">
        <f ca="1">IF(P334="","",_xll.RiskUniform($AJ$4,$AK$4)+$AJ$8)</f>
        <v>919.87572034100913</v>
      </c>
      <c r="R334" s="23">
        <f t="shared" ca="1" si="80"/>
        <v>1006.0823907901065</v>
      </c>
      <c r="S334" s="23">
        <f t="shared" ca="1" si="81"/>
        <v>-543.8083079050042</v>
      </c>
      <c r="T334" s="23">
        <f ca="1">IF($A334&gt;$AJ$19,"",_xll.RiskUniform($AJ$3,$AK$3))</f>
        <v>326.23009969288012</v>
      </c>
      <c r="U334" s="23">
        <f ca="1">IF(T334="","",_xll.RiskUniform($AJ$4,$AK$4)+$AJ$9)</f>
        <v>1143.6473463460843</v>
      </c>
      <c r="V334" s="23">
        <f t="shared" ca="1" si="82"/>
        <v>1289.3656079451387</v>
      </c>
      <c r="W334" s="23">
        <f t="shared" ca="1" si="83"/>
        <v>295.12646729626653</v>
      </c>
      <c r="X334" s="23">
        <f ca="1">IF($A334&gt;$AJ$20,"",_xll.RiskUniform($AJ$3,$AK$3))</f>
        <v>163.58783452158946</v>
      </c>
      <c r="Y334" s="23">
        <f ca="1">IF(X334="","",_xll.RiskUniform($AJ$4,$AK$4)+$AJ$10)</f>
        <v>1322.710589150367</v>
      </c>
      <c r="Z334" s="23">
        <f t="shared" ca="1" si="84"/>
        <v>488.33375156572373</v>
      </c>
      <c r="AA334" s="23">
        <f t="shared" ca="1" si="85"/>
        <v>1530.1634146698425</v>
      </c>
      <c r="AB334" s="23">
        <f ca="1">IF($A334&gt;$AJ$21,"",_xll.RiskUniform($AJ$3,$AK$3))</f>
        <v>177.19106383648065</v>
      </c>
      <c r="AC334" s="23">
        <f ca="1">IF(AB334="","",_xll.RiskUniform($AJ$4,$AK$4)+$AJ$11)</f>
        <v>1606.1973504250113</v>
      </c>
    </row>
    <row r="335" spans="1:29" x14ac:dyDescent="0.2">
      <c r="A335">
        <v>333</v>
      </c>
      <c r="B335" s="23">
        <f t="shared" ca="1" si="86"/>
        <v>245.20798477040796</v>
      </c>
      <c r="C335" s="23">
        <f t="shared" ca="1" si="87"/>
        <v>-30.016792529344624</v>
      </c>
      <c r="D335" s="23">
        <f ca="1">IF(A335&gt;$AJ$15,"",_xll.RiskUniform($AJ$3,$AK$3))</f>
        <v>138.10826917656905</v>
      </c>
      <c r="E335" s="23">
        <f ca="1">IF(D335="","",_xll.RiskUniform($AJ$4,$AK$4))</f>
        <v>247.03838493018517</v>
      </c>
      <c r="F335" s="23">
        <f t="shared" ca="1" si="88"/>
        <v>101.73994766877424</v>
      </c>
      <c r="G335" s="23">
        <f t="shared" ca="1" si="89"/>
        <v>-321.52385819270711</v>
      </c>
      <c r="H335" s="23">
        <f ca="1">IF(A335&gt;$AJ$16,"",_xll.RiskUniform($AJ$3,$AK$3))</f>
        <v>162.09848330060257</v>
      </c>
      <c r="I335" s="23">
        <f ca="1">IF(H335="","",_xll.RiskUniform($AJ$4,$AK$4)+$AJ$6)</f>
        <v>337.23672448114093</v>
      </c>
      <c r="J335" s="23">
        <f t="shared" ca="1" si="90"/>
        <v>-247.75284978838656</v>
      </c>
      <c r="K335" s="23">
        <f t="shared" ca="1" si="91"/>
        <v>-448.26544883974873</v>
      </c>
      <c r="L335" s="23">
        <f ca="1">IF(A335&gt;$AJ$17,"",_xll.RiskUniform($AJ$3,$AK$3))</f>
        <v>230.40215217390846</v>
      </c>
      <c r="M335" s="23">
        <f ca="1">IF(L335="","",_xll.RiskUniform($AJ$4,$AK$4)+$AJ$7)</f>
        <v>512.17515285473212</v>
      </c>
      <c r="N335" s="23">
        <f t="shared" ca="1" si="92"/>
        <v>14.16168675596907</v>
      </c>
      <c r="O335" s="23">
        <f t="shared" ca="1" si="93"/>
        <v>866.80945104576608</v>
      </c>
      <c r="P335" s="23">
        <f ca="1">IF($A335&gt;$AJ$18,"",_xll.RiskUniform($AJ$3,$AK$3))</f>
        <v>347.12965195892883</v>
      </c>
      <c r="Q335" s="23">
        <f ca="1">IF(P335="","",_xll.RiskUniform($AJ$4,$AK$4)+$AJ$8)</f>
        <v>866.92512813624023</v>
      </c>
      <c r="R335" s="23">
        <f t="shared" ca="1" si="80"/>
        <v>-628.46646489558088</v>
      </c>
      <c r="S335" s="23">
        <f t="shared" ca="1" si="81"/>
        <v>935.82406535772918</v>
      </c>
      <c r="T335" s="23">
        <f ca="1">IF($A335&gt;$AJ$19,"",_xll.RiskUniform($AJ$3,$AK$3))</f>
        <v>102.69314717219129</v>
      </c>
      <c r="U335" s="23">
        <f ca="1">IF(T335="","",_xll.RiskUniform($AJ$4,$AK$4)+$AJ$9)</f>
        <v>1127.2696122938007</v>
      </c>
      <c r="V335" s="23">
        <f t="shared" ca="1" si="82"/>
        <v>-1318.2020189198654</v>
      </c>
      <c r="W335" s="23">
        <f t="shared" ca="1" si="83"/>
        <v>-190.86087875738059</v>
      </c>
      <c r="X335" s="23">
        <f ca="1">IF($A335&gt;$AJ$20,"",_xll.RiskUniform($AJ$3,$AK$3))</f>
        <v>242.046423883741</v>
      </c>
      <c r="Y335" s="23">
        <f ca="1">IF(X335="","",_xll.RiskUniform($AJ$4,$AK$4)+$AJ$10)</f>
        <v>1331.947610728158</v>
      </c>
      <c r="Z335" s="23">
        <f t="shared" ca="1" si="84"/>
        <v>-637.9407685466274</v>
      </c>
      <c r="AA335" s="23">
        <f t="shared" ca="1" si="85"/>
        <v>1441.7364723391415</v>
      </c>
      <c r="AB335" s="23">
        <f ca="1">IF($A335&gt;$AJ$21,"",_xll.RiskUniform($AJ$3,$AK$3))</f>
        <v>39.686491596029086</v>
      </c>
      <c r="AC335" s="23">
        <f ca="1">IF(AB335="","",_xll.RiskUniform($AJ$4,$AK$4)+$AJ$11)</f>
        <v>1576.5698461681848</v>
      </c>
    </row>
    <row r="336" spans="1:29" x14ac:dyDescent="0.2">
      <c r="A336">
        <v>334</v>
      </c>
      <c r="B336" s="23">
        <f t="shared" ca="1" si="86"/>
        <v>-179.40769402287799</v>
      </c>
      <c r="C336" s="23">
        <f t="shared" ca="1" si="87"/>
        <v>66.27666406581362</v>
      </c>
      <c r="D336" s="23">
        <f ca="1">IF(A336&gt;$AJ$15,"",_xll.RiskUniform($AJ$3,$AK$3))</f>
        <v>191.28328282458094</v>
      </c>
      <c r="E336" s="23">
        <f ca="1">IF(D336="","",_xll.RiskUniform($AJ$4,$AK$4))</f>
        <v>191.2582465524018</v>
      </c>
      <c r="F336" s="23">
        <f t="shared" ca="1" si="88"/>
        <v>255.13232559285461</v>
      </c>
      <c r="G336" s="23">
        <f t="shared" ca="1" si="89"/>
        <v>-171.86426624697413</v>
      </c>
      <c r="H336" s="23">
        <f ca="1">IF(A336&gt;$AJ$16,"",_xll.RiskUniform($AJ$3,$AK$3))</f>
        <v>68.522231894781157</v>
      </c>
      <c r="I336" s="23">
        <f ca="1">IF(H336="","",_xll.RiskUniform($AJ$4,$AK$4)+$AJ$6)</f>
        <v>307.61961831949077</v>
      </c>
      <c r="J336" s="23">
        <f t="shared" ca="1" si="90"/>
        <v>-6.368325590315612</v>
      </c>
      <c r="K336" s="23">
        <f t="shared" ca="1" si="91"/>
        <v>-612.65352328442168</v>
      </c>
      <c r="L336" s="23">
        <f ca="1">IF(A336&gt;$AJ$17,"",_xll.RiskUniform($AJ$3,$AK$3))</f>
        <v>10.985180001072031</v>
      </c>
      <c r="M336" s="23">
        <f ca="1">IF(L336="","",_xll.RiskUniform($AJ$4,$AK$4)+$AJ$7)</f>
        <v>612.6866206827433</v>
      </c>
      <c r="N336" s="23">
        <f t="shared" ca="1" si="92"/>
        <v>906.81637943060559</v>
      </c>
      <c r="O336" s="23">
        <f t="shared" ca="1" si="93"/>
        <v>-244.02043679408058</v>
      </c>
      <c r="P336" s="23">
        <f ca="1">IF($A336&gt;$AJ$18,"",_xll.RiskUniform($AJ$3,$AK$3))</f>
        <v>225.9318022216984</v>
      </c>
      <c r="Q336" s="23">
        <f ca="1">IF(P336="","",_xll.RiskUniform($AJ$4,$AK$4)+$AJ$8)</f>
        <v>939.07503405042451</v>
      </c>
      <c r="R336" s="23">
        <f t="shared" ca="1" si="80"/>
        <v>1022.7994680431102</v>
      </c>
      <c r="S336" s="23">
        <f t="shared" ca="1" si="81"/>
        <v>366.96590817375534</v>
      </c>
      <c r="T336" s="23">
        <f ca="1">IF($A336&gt;$AJ$19,"",_xll.RiskUniform($AJ$3,$AK$3))</f>
        <v>345.91967215109656</v>
      </c>
      <c r="U336" s="23">
        <f ca="1">IF(T336="","",_xll.RiskUniform($AJ$4,$AK$4)+$AJ$9)</f>
        <v>1086.6382698907021</v>
      </c>
      <c r="V336" s="23">
        <f t="shared" ca="1" si="82"/>
        <v>1036.5359840241306</v>
      </c>
      <c r="W336" s="23">
        <f t="shared" ca="1" si="83"/>
        <v>-731.01020332074086</v>
      </c>
      <c r="X336" s="23">
        <f ca="1">IF($A336&gt;$AJ$20,"",_xll.RiskUniform($AJ$3,$AK$3))</f>
        <v>181.59813751830103</v>
      </c>
      <c r="Y336" s="23">
        <f ca="1">IF(X336="","",_xll.RiskUniform($AJ$4,$AK$4)+$AJ$10)</f>
        <v>1268.3780049874342</v>
      </c>
      <c r="Z336" s="23">
        <f t="shared" ca="1" si="84"/>
        <v>-1378.9077837688521</v>
      </c>
      <c r="AA336" s="23">
        <f t="shared" ca="1" si="85"/>
        <v>-955.2407881444899</v>
      </c>
      <c r="AB336" s="23">
        <f ca="1">IF($A336&gt;$AJ$21,"",_xll.RiskUniform($AJ$3,$AK$3))</f>
        <v>123.12795827807393</v>
      </c>
      <c r="AC336" s="23">
        <f ca="1">IF(AB336="","",_xll.RiskUniform($AJ$4,$AK$4)+$AJ$11)</f>
        <v>1677.4598771574936</v>
      </c>
    </row>
    <row r="337" spans="1:29" x14ac:dyDescent="0.2">
      <c r="A337">
        <v>335</v>
      </c>
      <c r="B337" s="23">
        <f t="shared" ca="1" si="86"/>
        <v>-68.355488960595608</v>
      </c>
      <c r="C337" s="23">
        <f t="shared" ca="1" si="87"/>
        <v>-101.43171364360741</v>
      </c>
      <c r="D337" s="23">
        <f ca="1">IF(A337&gt;$AJ$15,"",_xll.RiskUniform($AJ$3,$AK$3))</f>
        <v>60.668058697682561</v>
      </c>
      <c r="E337" s="23">
        <f ca="1">IF(D337="","",_xll.RiskUniform($AJ$4,$AK$4))</f>
        <v>122.31461647620402</v>
      </c>
      <c r="F337" s="23">
        <f t="shared" ca="1" si="88"/>
        <v>248.3806152656461</v>
      </c>
      <c r="G337" s="23">
        <f t="shared" ca="1" si="89"/>
        <v>387.12255482172088</v>
      </c>
      <c r="H337" s="23">
        <f ca="1">IF(A337&gt;$AJ$16,"",_xll.RiskUniform($AJ$3,$AK$3))</f>
        <v>189.49590300720334</v>
      </c>
      <c r="I337" s="23">
        <f ca="1">IF(H337="","",_xll.RiskUniform($AJ$4,$AK$4)+$AJ$6)</f>
        <v>459.95304378972992</v>
      </c>
      <c r="J337" s="23">
        <f t="shared" ca="1" si="90"/>
        <v>-585.21812037921632</v>
      </c>
      <c r="K337" s="23">
        <f t="shared" ca="1" si="91"/>
        <v>385.93901384177849</v>
      </c>
      <c r="L337" s="23">
        <f ca="1">IF(A337&gt;$AJ$17,"",_xll.RiskUniform($AJ$3,$AK$3))</f>
        <v>71.673621082895238</v>
      </c>
      <c r="M337" s="23">
        <f ca="1">IF(L337="","",_xll.RiskUniform($AJ$4,$AK$4)+$AJ$7)</f>
        <v>701.02009302540489</v>
      </c>
      <c r="N337" s="23">
        <f t="shared" ca="1" si="92"/>
        <v>-659.82742066935987</v>
      </c>
      <c r="O337" s="23">
        <f t="shared" ca="1" si="93"/>
        <v>372.96252796654454</v>
      </c>
      <c r="P337" s="23">
        <f ca="1">IF($A337&gt;$AJ$18,"",_xll.RiskUniform($AJ$3,$AK$3))</f>
        <v>71.742160659170182</v>
      </c>
      <c r="Q337" s="23">
        <f ca="1">IF(P337="","",_xll.RiskUniform($AJ$4,$AK$4)+$AJ$8)</f>
        <v>757.94015089212417</v>
      </c>
      <c r="R337" s="23">
        <f t="shared" ca="1" si="80"/>
        <v>203.23903044594829</v>
      </c>
      <c r="S337" s="23">
        <f t="shared" ca="1" si="81"/>
        <v>1195.310505116237</v>
      </c>
      <c r="T337" s="23">
        <f ca="1">IF($A337&gt;$AJ$19,"",_xll.RiskUniform($AJ$3,$AK$3))</f>
        <v>259.01297429354827</v>
      </c>
      <c r="U337" s="23">
        <f ca="1">IF(T337="","",_xll.RiskUniform($AJ$4,$AK$4)+$AJ$9)</f>
        <v>1212.4657962754425</v>
      </c>
      <c r="V337" s="23">
        <f t="shared" ca="1" si="82"/>
        <v>881.38531535453683</v>
      </c>
      <c r="W337" s="23">
        <f t="shared" ca="1" si="83"/>
        <v>1153.1463325546072</v>
      </c>
      <c r="X337" s="23">
        <f ca="1">IF($A337&gt;$AJ$20,"",_xll.RiskUniform($AJ$3,$AK$3))</f>
        <v>26.050927614939777</v>
      </c>
      <c r="Y337" s="23">
        <f ca="1">IF(X337="","",_xll.RiskUniform($AJ$4,$AK$4)+$AJ$10)</f>
        <v>1451.4084671128101</v>
      </c>
      <c r="Z337" s="23">
        <f t="shared" ca="1" si="84"/>
        <v>-1054.2183223856</v>
      </c>
      <c r="AA337" s="23">
        <f t="shared" ca="1" si="85"/>
        <v>-1311.038007319964</v>
      </c>
      <c r="AB337" s="23">
        <f ca="1">IF($A337&gt;$AJ$21,"",_xll.RiskUniform($AJ$3,$AK$3))</f>
        <v>223.94663291977395</v>
      </c>
      <c r="AC337" s="23">
        <f ca="1">IF(AB337="","",_xll.RiskUniform($AJ$4,$AK$4)+$AJ$11)</f>
        <v>1682.318913848088</v>
      </c>
    </row>
    <row r="338" spans="1:29" x14ac:dyDescent="0.2">
      <c r="A338">
        <v>336</v>
      </c>
      <c r="B338" s="23">
        <f t="shared" ca="1" si="86"/>
        <v>188.94731992122388</v>
      </c>
      <c r="C338" s="23">
        <f t="shared" ca="1" si="87"/>
        <v>-119.23351412016002</v>
      </c>
      <c r="D338" s="23">
        <f ca="1">IF(A338&gt;$AJ$15,"",_xll.RiskUniform($AJ$3,$AK$3))</f>
        <v>5.7202536597324816</v>
      </c>
      <c r="E338" s="23">
        <f ca="1">IF(D338="","",_xll.RiskUniform($AJ$4,$AK$4))</f>
        <v>223.42273965479819</v>
      </c>
      <c r="F338" s="23">
        <f t="shared" ca="1" si="88"/>
        <v>-144.98189142419213</v>
      </c>
      <c r="G338" s="23">
        <f t="shared" ca="1" si="89"/>
        <v>382.50892087640955</v>
      </c>
      <c r="H338" s="23">
        <f ca="1">IF(A338&gt;$AJ$16,"",_xll.RiskUniform($AJ$3,$AK$3))</f>
        <v>127.59680053908947</v>
      </c>
      <c r="I338" s="23">
        <f ca="1">IF(H338="","",_xll.RiskUniform($AJ$4,$AK$4)+$AJ$6)</f>
        <v>409.06334887272851</v>
      </c>
      <c r="J338" s="23">
        <f t="shared" ca="1" si="90"/>
        <v>543.46514151477584</v>
      </c>
      <c r="K338" s="23">
        <f t="shared" ca="1" si="91"/>
        <v>-348.54674620160569</v>
      </c>
      <c r="L338" s="23">
        <f ca="1">IF(A338&gt;$AJ$17,"",_xll.RiskUniform($AJ$3,$AK$3))</f>
        <v>219.34122145507405</v>
      </c>
      <c r="M338" s="23">
        <f ca="1">IF(L338="","",_xll.RiskUniform($AJ$4,$AK$4)+$AJ$7)</f>
        <v>645.63084988978176</v>
      </c>
      <c r="N338" s="23">
        <f t="shared" ca="1" si="92"/>
        <v>713.71658524714667</v>
      </c>
      <c r="O338" s="23">
        <f t="shared" ca="1" si="93"/>
        <v>500.60146768445969</v>
      </c>
      <c r="P338" s="23">
        <f ca="1">IF($A338&gt;$AJ$18,"",_xll.RiskUniform($AJ$3,$AK$3))</f>
        <v>182.82403946697426</v>
      </c>
      <c r="Q338" s="23">
        <f ca="1">IF(P338="","",_xll.RiskUniform($AJ$4,$AK$4)+$AJ$8)</f>
        <v>871.77588490659832</v>
      </c>
      <c r="R338" s="23">
        <f t="shared" ca="1" si="80"/>
        <v>779.18283189782994</v>
      </c>
      <c r="S338" s="23">
        <f t="shared" ca="1" si="81"/>
        <v>-684.78212791309102</v>
      </c>
      <c r="T338" s="23">
        <f ca="1">IF($A338&gt;$AJ$19,"",_xll.RiskUniform($AJ$3,$AK$3))</f>
        <v>351.13737278527532</v>
      </c>
      <c r="U338" s="23">
        <f ca="1">IF(T338="","",_xll.RiskUniform($AJ$4,$AK$4)+$AJ$9)</f>
        <v>1037.3294791113876</v>
      </c>
      <c r="V338" s="23">
        <f t="shared" ca="1" si="82"/>
        <v>596.34240474783667</v>
      </c>
      <c r="W338" s="23">
        <f t="shared" ca="1" si="83"/>
        <v>1235.9945345842011</v>
      </c>
      <c r="X338" s="23">
        <f ca="1">IF($A338&gt;$AJ$20,"",_xll.RiskUniform($AJ$3,$AK$3))</f>
        <v>151.91771022657377</v>
      </c>
      <c r="Y338" s="23">
        <f ca="1">IF(X338="","",_xll.RiskUniform($AJ$4,$AK$4)+$AJ$10)</f>
        <v>1372.3362391274409</v>
      </c>
      <c r="Z338" s="23">
        <f t="shared" ca="1" si="84"/>
        <v>-426.41506135811937</v>
      </c>
      <c r="AA338" s="23">
        <f t="shared" ca="1" si="85"/>
        <v>1478.0461153155188</v>
      </c>
      <c r="AB338" s="23">
        <f ca="1">IF($A338&gt;$AJ$21,"",_xll.RiskUniform($AJ$3,$AK$3))</f>
        <v>278.31182229765182</v>
      </c>
      <c r="AC338" s="23">
        <f ca="1">IF(AB338="","",_xll.RiskUniform($AJ$4,$AK$4)+$AJ$11)</f>
        <v>1538.3270535072654</v>
      </c>
    </row>
    <row r="339" spans="1:29" x14ac:dyDescent="0.2">
      <c r="A339">
        <v>337</v>
      </c>
      <c r="B339" s="23">
        <f t="shared" ca="1" si="86"/>
        <v>20.330569001539953</v>
      </c>
      <c r="C339" s="23">
        <f t="shared" ca="1" si="87"/>
        <v>-81.499620512760643</v>
      </c>
      <c r="D339" s="23">
        <f ca="1">IF(A339&gt;$AJ$15,"",_xll.RiskUniform($AJ$3,$AK$3))</f>
        <v>199.7356000967315</v>
      </c>
      <c r="E339" s="23">
        <f ca="1">IF(D339="","",_xll.RiskUniform($AJ$4,$AK$4))</f>
        <v>83.997143877934164</v>
      </c>
      <c r="F339" s="23">
        <f t="shared" ca="1" si="88"/>
        <v>464.08173139699954</v>
      </c>
      <c r="G339" s="23">
        <f t="shared" ca="1" si="89"/>
        <v>-73.034843652972043</v>
      </c>
      <c r="H339" s="23">
        <f ca="1">IF(A339&gt;$AJ$16,"",_xll.RiskUniform($AJ$3,$AK$3))</f>
        <v>301.43680004237928</v>
      </c>
      <c r="I339" s="23">
        <f ca="1">IF(H339="","",_xll.RiskUniform($AJ$4,$AK$4)+$AJ$6)</f>
        <v>469.79350975066791</v>
      </c>
      <c r="J339" s="23">
        <f t="shared" ca="1" si="90"/>
        <v>548.29429398789148</v>
      </c>
      <c r="K339" s="23">
        <f t="shared" ca="1" si="91"/>
        <v>59.639495048910803</v>
      </c>
      <c r="L339" s="23">
        <f ca="1">IF(A339&gt;$AJ$17,"",_xll.RiskUniform($AJ$3,$AK$3))</f>
        <v>100.6393117331048</v>
      </c>
      <c r="M339" s="23">
        <f ca="1">IF(L339="","",_xll.RiskUniform($AJ$4,$AK$4)+$AJ$7)</f>
        <v>551.52833307942524</v>
      </c>
      <c r="N339" s="23">
        <f t="shared" ca="1" si="92"/>
        <v>-833.87924180451569</v>
      </c>
      <c r="O339" s="23">
        <f t="shared" ca="1" si="93"/>
        <v>-2.425382083598639</v>
      </c>
      <c r="P339" s="23">
        <f ca="1">IF($A339&gt;$AJ$18,"",_xll.RiskUniform($AJ$3,$AK$3))</f>
        <v>97.392280806217585</v>
      </c>
      <c r="Q339" s="23">
        <f ca="1">IF(P339="","",_xll.RiskUniform($AJ$4,$AK$4)+$AJ$8)</f>
        <v>833.88276897338835</v>
      </c>
      <c r="R339" s="23">
        <f t="shared" ca="1" si="80"/>
        <v>1079.2037757195101</v>
      </c>
      <c r="S339" s="23">
        <f t="shared" ca="1" si="81"/>
        <v>484.81338486385488</v>
      </c>
      <c r="T339" s="23">
        <f ca="1">IF($A339&gt;$AJ$19,"",_xll.RiskUniform($AJ$3,$AK$3))</f>
        <v>276.88236898559921</v>
      </c>
      <c r="U339" s="23">
        <f ca="1">IF(T339="","",_xll.RiskUniform($AJ$4,$AK$4)+$AJ$9)</f>
        <v>1183.0996609205815</v>
      </c>
      <c r="V339" s="23">
        <f t="shared" ca="1" si="82"/>
        <v>-847.32819861558244</v>
      </c>
      <c r="W339" s="23">
        <f t="shared" ca="1" si="83"/>
        <v>-1099.7556195040318</v>
      </c>
      <c r="X339" s="23">
        <f ca="1">IF($A339&gt;$AJ$20,"",_xll.RiskUniform($AJ$3,$AK$3))</f>
        <v>192.55147477850343</v>
      </c>
      <c r="Y339" s="23">
        <f ca="1">IF(X339="","",_xll.RiskUniform($AJ$4,$AK$4)+$AJ$10)</f>
        <v>1388.3182267764926</v>
      </c>
      <c r="Z339" s="23">
        <f t="shared" ca="1" si="84"/>
        <v>-1480.3074065517162</v>
      </c>
      <c r="AA339" s="23">
        <f t="shared" ca="1" si="85"/>
        <v>511.415781433311</v>
      </c>
      <c r="AB339" s="23">
        <f ca="1">IF($A339&gt;$AJ$21,"",_xll.RiskUniform($AJ$3,$AK$3))</f>
        <v>84.490359710539153</v>
      </c>
      <c r="AC339" s="23">
        <f ca="1">IF(AB339="","",_xll.RiskUniform($AJ$4,$AK$4)+$AJ$11)</f>
        <v>1566.1596723804735</v>
      </c>
    </row>
    <row r="340" spans="1:29" x14ac:dyDescent="0.2">
      <c r="A340">
        <v>338</v>
      </c>
      <c r="B340" s="23">
        <f t="shared" ca="1" si="86"/>
        <v>-149.55028301631575</v>
      </c>
      <c r="C340" s="23">
        <f t="shared" ca="1" si="87"/>
        <v>-189.53632776614188</v>
      </c>
      <c r="D340" s="23">
        <f ca="1">IF(A340&gt;$AJ$15,"",_xll.RiskUniform($AJ$3,$AK$3))</f>
        <v>4.0443715359308552</v>
      </c>
      <c r="E340" s="23">
        <f ca="1">IF(D340="","",_xll.RiskUniform($AJ$4,$AK$4))</f>
        <v>241.43178476193748</v>
      </c>
      <c r="F340" s="23">
        <f t="shared" ca="1" si="88"/>
        <v>-101.0796337321767</v>
      </c>
      <c r="G340" s="23">
        <f t="shared" ca="1" si="89"/>
        <v>289.08462385476452</v>
      </c>
      <c r="H340" s="23">
        <f ca="1">IF(A340&gt;$AJ$16,"",_xll.RiskUniform($AJ$3,$AK$3))</f>
        <v>190.40272220695917</v>
      </c>
      <c r="I340" s="23">
        <f ca="1">IF(H340="","",_xll.RiskUniform($AJ$4,$AK$4)+$AJ$6)</f>
        <v>306.24665239751062</v>
      </c>
      <c r="J340" s="23">
        <f t="shared" ca="1" si="90"/>
        <v>128.93833535903548</v>
      </c>
      <c r="K340" s="23">
        <f t="shared" ca="1" si="91"/>
        <v>701.68715823758566</v>
      </c>
      <c r="L340" s="23">
        <f ca="1">IF(A340&gt;$AJ$17,"",_xll.RiskUniform($AJ$3,$AK$3))</f>
        <v>309.26514893960416</v>
      </c>
      <c r="M340" s="23">
        <f ca="1">IF(L340="","",_xll.RiskUniform($AJ$4,$AK$4)+$AJ$7)</f>
        <v>713.43532458149127</v>
      </c>
      <c r="N340" s="23">
        <f t="shared" ca="1" si="92"/>
        <v>704.17636462904966</v>
      </c>
      <c r="O340" s="23">
        <f t="shared" ca="1" si="93"/>
        <v>-438.61251436330195</v>
      </c>
      <c r="P340" s="23">
        <f ca="1">IF($A340&gt;$AJ$18,"",_xll.RiskUniform($AJ$3,$AK$3))</f>
        <v>338.7349381915983</v>
      </c>
      <c r="Q340" s="23">
        <f ca="1">IF(P340="","",_xll.RiskUniform($AJ$4,$AK$4)+$AJ$8)</f>
        <v>829.60550278929691</v>
      </c>
      <c r="R340" s="23">
        <f t="shared" ca="1" si="80"/>
        <v>-560.00758814781386</v>
      </c>
      <c r="S340" s="23">
        <f t="shared" ca="1" si="81"/>
        <v>-901.13703958271253</v>
      </c>
      <c r="T340" s="23">
        <f ca="1">IF($A340&gt;$AJ$19,"",_xll.RiskUniform($AJ$3,$AK$3))</f>
        <v>136.10324122102134</v>
      </c>
      <c r="U340" s="23">
        <f ca="1">IF(T340="","",_xll.RiskUniform($AJ$4,$AK$4)+$AJ$9)</f>
        <v>1060.9695862233878</v>
      </c>
      <c r="V340" s="23">
        <f t="shared" ca="1" si="82"/>
        <v>379.78062446490827</v>
      </c>
      <c r="W340" s="23">
        <f t="shared" ca="1" si="83"/>
        <v>1242.2697765326072</v>
      </c>
      <c r="X340" s="23">
        <f ca="1">IF($A340&gt;$AJ$20,"",_xll.RiskUniform($AJ$3,$AK$3))</f>
        <v>45.256401757120614</v>
      </c>
      <c r="Y340" s="23">
        <f ca="1">IF(X340="","",_xll.RiskUniform($AJ$4,$AK$4)+$AJ$10)</f>
        <v>1299.0256042146859</v>
      </c>
      <c r="Z340" s="23">
        <f t="shared" ca="1" si="84"/>
        <v>1379.2002967008304</v>
      </c>
      <c r="AA340" s="23">
        <f t="shared" ca="1" si="85"/>
        <v>-1034.6412282908059</v>
      </c>
      <c r="AB340" s="23">
        <f ca="1">IF($A340&gt;$AJ$21,"",_xll.RiskUniform($AJ$3,$AK$3))</f>
        <v>137.58646382293986</v>
      </c>
      <c r="AC340" s="23">
        <f ca="1">IF(AB340="","",_xll.RiskUniform($AJ$4,$AK$4)+$AJ$11)</f>
        <v>1724.1449851154532</v>
      </c>
    </row>
    <row r="341" spans="1:29" x14ac:dyDescent="0.2">
      <c r="A341">
        <v>339</v>
      </c>
      <c r="B341" s="23">
        <f t="shared" ca="1" si="86"/>
        <v>11.623529309411994</v>
      </c>
      <c r="C341" s="23">
        <f t="shared" ca="1" si="87"/>
        <v>6.8054341600038386</v>
      </c>
      <c r="D341" s="23">
        <f ca="1">IF(A341&gt;$AJ$15,"",_xll.RiskUniform($AJ$3,$AK$3))</f>
        <v>31.945606926330321</v>
      </c>
      <c r="E341" s="23">
        <f ca="1">IF(D341="","",_xll.RiskUniform($AJ$4,$AK$4))</f>
        <v>13.469237829695741</v>
      </c>
      <c r="F341" s="23">
        <f t="shared" ca="1" si="88"/>
        <v>-359.32214764173045</v>
      </c>
      <c r="G341" s="23">
        <f t="shared" ca="1" si="89"/>
        <v>140.60492345246959</v>
      </c>
      <c r="H341" s="23">
        <f ca="1">IF(A341&gt;$AJ$16,"",_xll.RiskUniform($AJ$3,$AK$3))</f>
        <v>279.22875698800163</v>
      </c>
      <c r="I341" s="23">
        <f ca="1">IF(H341="","",_xll.RiskUniform($AJ$4,$AK$4)+$AJ$6)</f>
        <v>385.85249809342997</v>
      </c>
      <c r="J341" s="23">
        <f t="shared" ca="1" si="90"/>
        <v>656.2495727046944</v>
      </c>
      <c r="K341" s="23">
        <f t="shared" ca="1" si="91"/>
        <v>-341.61828807625545</v>
      </c>
      <c r="L341" s="23">
        <f ca="1">IF(A341&gt;$AJ$17,"",_xll.RiskUniform($AJ$3,$AK$3))</f>
        <v>106.33418901353967</v>
      </c>
      <c r="M341" s="23">
        <f ca="1">IF(L341="","",_xll.RiskUniform($AJ$4,$AK$4)+$AJ$7)</f>
        <v>739.8422510395344</v>
      </c>
      <c r="N341" s="23">
        <f t="shared" ca="1" si="92"/>
        <v>935.18946937917701</v>
      </c>
      <c r="O341" s="23">
        <f t="shared" ca="1" si="93"/>
        <v>-333.4661039269306</v>
      </c>
      <c r="P341" s="23">
        <f ca="1">IF($A341&gt;$AJ$18,"",_xll.RiskUniform($AJ$3,$AK$3))</f>
        <v>100.18844381319224</v>
      </c>
      <c r="Q341" s="23">
        <f ca="1">IF(P341="","",_xll.RiskUniform($AJ$4,$AK$4)+$AJ$8)</f>
        <v>992.86403203354746</v>
      </c>
      <c r="R341" s="23">
        <f t="shared" ca="1" si="80"/>
        <v>-103.00181280779334</v>
      </c>
      <c r="S341" s="23">
        <f t="shared" ca="1" si="81"/>
        <v>-1072.7340430768515</v>
      </c>
      <c r="T341" s="23">
        <f ca="1">IF($A341&gt;$AJ$19,"",_xll.RiskUniform($AJ$3,$AK$3))</f>
        <v>325.05911507010705</v>
      </c>
      <c r="U341" s="23">
        <f ca="1">IF(T341="","",_xll.RiskUniform($AJ$4,$AK$4)+$AJ$9)</f>
        <v>1077.6677134523889</v>
      </c>
      <c r="V341" s="23">
        <f t="shared" ca="1" si="82"/>
        <v>-11.684589637990914</v>
      </c>
      <c r="W341" s="23">
        <f t="shared" ca="1" si="83"/>
        <v>-1448.7654737438252</v>
      </c>
      <c r="X341" s="23">
        <f ca="1">IF($A341&gt;$AJ$20,"",_xll.RiskUniform($AJ$3,$AK$3))</f>
        <v>86.385732944210787</v>
      </c>
      <c r="Y341" s="23">
        <f ca="1">IF(X341="","",_xll.RiskUniform($AJ$4,$AK$4)+$AJ$10)</f>
        <v>1448.812592279339</v>
      </c>
      <c r="Z341" s="23">
        <f t="shared" ca="1" si="84"/>
        <v>-618.12093689614949</v>
      </c>
      <c r="AA341" s="23">
        <f t="shared" ca="1" si="85"/>
        <v>1611.4607314183395</v>
      </c>
      <c r="AB341" s="23">
        <f ca="1">IF($A341&gt;$AJ$21,"",_xll.RiskUniform($AJ$3,$AK$3))</f>
        <v>27.069807402710566</v>
      </c>
      <c r="AC341" s="23">
        <f ca="1">IF(AB341="","",_xll.RiskUniform($AJ$4,$AK$4)+$AJ$11)</f>
        <v>1725.9429832797789</v>
      </c>
    </row>
    <row r="342" spans="1:29" x14ac:dyDescent="0.2">
      <c r="A342">
        <v>340</v>
      </c>
      <c r="B342" s="23">
        <f t="shared" ca="1" si="86"/>
        <v>31.684598983959127</v>
      </c>
      <c r="C342" s="23">
        <f t="shared" ca="1" si="87"/>
        <v>-75.638368723585231</v>
      </c>
      <c r="D342" s="23">
        <f ca="1">IF(A342&gt;$AJ$15,"",_xll.RiskUniform($AJ$3,$AK$3))</f>
        <v>55.374560478193153</v>
      </c>
      <c r="E342" s="23">
        <f ca="1">IF(D342="","",_xll.RiskUniform($AJ$4,$AK$4))</f>
        <v>82.006564590521293</v>
      </c>
      <c r="F342" s="23">
        <f t="shared" ca="1" si="88"/>
        <v>-363.74656519875447</v>
      </c>
      <c r="G342" s="23">
        <f t="shared" ca="1" si="89"/>
        <v>-306.73424209459137</v>
      </c>
      <c r="H342" s="23">
        <f ca="1">IF(A342&gt;$AJ$16,"",_xll.RiskUniform($AJ$3,$AK$3))</f>
        <v>179.77135147445489</v>
      </c>
      <c r="I342" s="23">
        <f ca="1">IF(H342="","",_xll.RiskUniform($AJ$4,$AK$4)+$AJ$6)</f>
        <v>475.8124199379784</v>
      </c>
      <c r="J342" s="23">
        <f t="shared" ca="1" si="90"/>
        <v>208.72796963598077</v>
      </c>
      <c r="K342" s="23">
        <f t="shared" ca="1" si="91"/>
        <v>-585.34484119037029</v>
      </c>
      <c r="L342" s="23">
        <f ca="1">IF(A342&gt;$AJ$17,"",_xll.RiskUniform($AJ$3,$AK$3))</f>
        <v>149.56818436012341</v>
      </c>
      <c r="M342" s="23">
        <f ca="1">IF(L342="","",_xll.RiskUniform($AJ$4,$AK$4)+$AJ$7)</f>
        <v>621.44665774025907</v>
      </c>
      <c r="N342" s="23">
        <f t="shared" ca="1" si="92"/>
        <v>911.62621012101556</v>
      </c>
      <c r="O342" s="23">
        <f t="shared" ca="1" si="93"/>
        <v>-373.34835153087778</v>
      </c>
      <c r="P342" s="23">
        <f ca="1">IF($A342&gt;$AJ$18,"",_xll.RiskUniform($AJ$3,$AK$3))</f>
        <v>49.876778196210203</v>
      </c>
      <c r="Q342" s="23">
        <f ca="1">IF(P342="","",_xll.RiskUniform($AJ$4,$AK$4)+$AJ$8)</f>
        <v>985.11488597545303</v>
      </c>
      <c r="R342" s="23">
        <f t="shared" ca="1" si="80"/>
        <v>-962.72086534656978</v>
      </c>
      <c r="S342" s="23">
        <f t="shared" ca="1" si="81"/>
        <v>641.22216829974138</v>
      </c>
      <c r="T342" s="23">
        <f ca="1">IF($A342&gt;$AJ$19,"",_xll.RiskUniform($AJ$3,$AK$3))</f>
        <v>71.669054080659123</v>
      </c>
      <c r="U342" s="23">
        <f ca="1">IF(T342="","",_xll.RiskUniform($AJ$4,$AK$4)+$AJ$9)</f>
        <v>1156.7183467433504</v>
      </c>
      <c r="V342" s="23">
        <f t="shared" ca="1" si="82"/>
        <v>-827.39613566269747</v>
      </c>
      <c r="W342" s="23">
        <f t="shared" ca="1" si="83"/>
        <v>1089.8911932540982</v>
      </c>
      <c r="X342" s="23">
        <f ca="1">IF($A342&gt;$AJ$20,"",_xll.RiskUniform($AJ$3,$AK$3))</f>
        <v>228.41480186879471</v>
      </c>
      <c r="Y342" s="23">
        <f ca="1">IF(X342="","",_xll.RiskUniform($AJ$4,$AK$4)+$AJ$10)</f>
        <v>1368.3739176271984</v>
      </c>
      <c r="Z342" s="23">
        <f t="shared" ca="1" si="84"/>
        <v>971.44057466804531</v>
      </c>
      <c r="AA342" s="23">
        <f t="shared" ca="1" si="85"/>
        <v>-1418.1197398278543</v>
      </c>
      <c r="AB342" s="23">
        <f ca="1">IF($A342&gt;$AJ$21,"",_xll.RiskUniform($AJ$3,$AK$3))</f>
        <v>244.07403210855165</v>
      </c>
      <c r="AC342" s="23">
        <f ca="1">IF(AB342="","",_xll.RiskUniform($AJ$4,$AK$4)+$AJ$11)</f>
        <v>1718.9416472355319</v>
      </c>
    </row>
    <row r="343" spans="1:29" x14ac:dyDescent="0.2">
      <c r="A343">
        <v>341</v>
      </c>
      <c r="B343" s="23">
        <f t="shared" ca="1" si="86"/>
        <v>-129.34504816425033</v>
      </c>
      <c r="C343" s="23">
        <f t="shared" ca="1" si="87"/>
        <v>139.67867430207099</v>
      </c>
      <c r="D343" s="23">
        <f ca="1">IF(A343&gt;$AJ$15,"",_xll.RiskUniform($AJ$3,$AK$3))</f>
        <v>253.64521407248759</v>
      </c>
      <c r="E343" s="23">
        <f ca="1">IF(D343="","",_xll.RiskUniform($AJ$4,$AK$4))</f>
        <v>190.3687829960476</v>
      </c>
      <c r="F343" s="23">
        <f t="shared" ca="1" si="88"/>
        <v>-308.35907066348204</v>
      </c>
      <c r="G343" s="23">
        <f t="shared" ca="1" si="89"/>
        <v>-88.789395354062592</v>
      </c>
      <c r="H343" s="23">
        <f ca="1">IF(A343&gt;$AJ$16,"",_xll.RiskUniform($AJ$3,$AK$3))</f>
        <v>323.86440095368675</v>
      </c>
      <c r="I343" s="23">
        <f ca="1">IF(H343="","",_xll.RiskUniform($AJ$4,$AK$4)+$AJ$6)</f>
        <v>320.88763327337244</v>
      </c>
      <c r="J343" s="23">
        <f t="shared" ca="1" si="90"/>
        <v>528.98423537909605</v>
      </c>
      <c r="K343" s="23">
        <f t="shared" ca="1" si="91"/>
        <v>-390.59605044910165</v>
      </c>
      <c r="L343" s="23">
        <f ca="1">IF(A343&gt;$AJ$17,"",_xll.RiskUniform($AJ$3,$AK$3))</f>
        <v>275.82412506566067</v>
      </c>
      <c r="M343" s="23">
        <f ca="1">IF(L343="","",_xll.RiskUniform($AJ$4,$AK$4)+$AJ$7)</f>
        <v>657.56337786257836</v>
      </c>
      <c r="N343" s="23">
        <f t="shared" ca="1" si="92"/>
        <v>-770.61258400127156</v>
      </c>
      <c r="O343" s="23">
        <f t="shared" ca="1" si="93"/>
        <v>113.17245275250514</v>
      </c>
      <c r="P343" s="23">
        <f ca="1">IF($A343&gt;$AJ$18,"",_xll.RiskUniform($AJ$3,$AK$3))</f>
        <v>34.411701185392886</v>
      </c>
      <c r="Q343" s="23">
        <f ca="1">IF(P343="","",_xll.RiskUniform($AJ$4,$AK$4)+$AJ$8)</f>
        <v>778.87852626910626</v>
      </c>
      <c r="R343" s="23">
        <f t="shared" ca="1" si="80"/>
        <v>-671.90511336504028</v>
      </c>
      <c r="S343" s="23">
        <f t="shared" ca="1" si="81"/>
        <v>-783.60541335866094</v>
      </c>
      <c r="T343" s="23">
        <f ca="1">IF($A343&gt;$AJ$19,"",_xll.RiskUniform($AJ$3,$AK$3))</f>
        <v>255.3309960133343</v>
      </c>
      <c r="U343" s="23">
        <f ca="1">IF(T343="","",_xll.RiskUniform($AJ$4,$AK$4)+$AJ$9)</f>
        <v>1032.2276518341705</v>
      </c>
      <c r="V343" s="23">
        <f t="shared" ca="1" si="82"/>
        <v>261.35163939626142</v>
      </c>
      <c r="W343" s="23">
        <f t="shared" ca="1" si="83"/>
        <v>-1433.7581220842969</v>
      </c>
      <c r="X343" s="23">
        <f ca="1">IF($A343&gt;$AJ$20,"",_xll.RiskUniform($AJ$3,$AK$3))</f>
        <v>48.87499082531955</v>
      </c>
      <c r="Y343" s="23">
        <f ca="1">IF(X343="","",_xll.RiskUniform($AJ$4,$AK$4)+$AJ$10)</f>
        <v>1457.3836255625363</v>
      </c>
      <c r="Z343" s="23">
        <f t="shared" ca="1" si="84"/>
        <v>1353.6696810944222</v>
      </c>
      <c r="AA343" s="23">
        <f t="shared" ca="1" si="85"/>
        <v>827.73776604718103</v>
      </c>
      <c r="AB343" s="23">
        <f ca="1">IF($A343&gt;$AJ$21,"",_xll.RiskUniform($AJ$3,$AK$3))</f>
        <v>320.99126636634219</v>
      </c>
      <c r="AC343" s="23">
        <f ca="1">IF(AB343="","",_xll.RiskUniform($AJ$4,$AK$4)+$AJ$11)</f>
        <v>1586.6856698335221</v>
      </c>
    </row>
    <row r="344" spans="1:29" x14ac:dyDescent="0.2">
      <c r="A344">
        <v>342</v>
      </c>
      <c r="B344" s="23">
        <f t="shared" ca="1" si="86"/>
        <v>-104.94303316141323</v>
      </c>
      <c r="C344" s="23">
        <f t="shared" ca="1" si="87"/>
        <v>-18.899701126442068</v>
      </c>
      <c r="D344" s="23">
        <f ca="1">IF(A344&gt;$AJ$15,"",_xll.RiskUniform($AJ$3,$AK$3))</f>
        <v>292.34630160596453</v>
      </c>
      <c r="E344" s="23">
        <f ca="1">IF(D344="","",_xll.RiskUniform($AJ$4,$AK$4))</f>
        <v>106.63132237661836</v>
      </c>
      <c r="F344" s="23">
        <f t="shared" ca="1" si="88"/>
        <v>107.21407183603692</v>
      </c>
      <c r="G344" s="23">
        <f t="shared" ca="1" si="89"/>
        <v>-421.34124971279795</v>
      </c>
      <c r="H344" s="23">
        <f ca="1">IF(A344&gt;$AJ$16,"",_xll.RiskUniform($AJ$3,$AK$3))</f>
        <v>268.85534282517619</v>
      </c>
      <c r="I344" s="23">
        <f ca="1">IF(H344="","",_xll.RiskUniform($AJ$4,$AK$4)+$AJ$6)</f>
        <v>434.76810590153138</v>
      </c>
      <c r="J344" s="23">
        <f t="shared" ca="1" si="90"/>
        <v>468.31872917451625</v>
      </c>
      <c r="K344" s="23">
        <f t="shared" ca="1" si="91"/>
        <v>473.66925662739197</v>
      </c>
      <c r="L344" s="23">
        <f ca="1">IF(A344&gt;$AJ$17,"",_xll.RiskUniform($AJ$3,$AK$3))</f>
        <v>233.26893450585032</v>
      </c>
      <c r="M344" s="23">
        <f ca="1">IF(L344="","",_xll.RiskUniform($AJ$4,$AK$4)+$AJ$7)</f>
        <v>666.09683738145759</v>
      </c>
      <c r="N344" s="23">
        <f t="shared" ca="1" si="92"/>
        <v>925.81252558800077</v>
      </c>
      <c r="O344" s="23">
        <f t="shared" ca="1" si="93"/>
        <v>31.761971530615789</v>
      </c>
      <c r="P344" s="23">
        <f ca="1">IF($A344&gt;$AJ$18,"",_xll.RiskUniform($AJ$3,$AK$3))</f>
        <v>326.75992965417049</v>
      </c>
      <c r="Q344" s="23">
        <f ca="1">IF(P344="","",_xll.RiskUniform($AJ$4,$AK$4)+$AJ$8)</f>
        <v>926.35719642648871</v>
      </c>
      <c r="R344" s="23">
        <f t="shared" ca="1" si="80"/>
        <v>1031.5802200682479</v>
      </c>
      <c r="S344" s="23">
        <f t="shared" ca="1" si="81"/>
        <v>-696.31554656563196</v>
      </c>
      <c r="T344" s="23">
        <f ca="1">IF($A344&gt;$AJ$19,"",_xll.RiskUniform($AJ$3,$AK$3))</f>
        <v>213.03455151126931</v>
      </c>
      <c r="U344" s="23">
        <f ca="1">IF(T344="","",_xll.RiskUniform($AJ$4,$AK$4)+$AJ$9)</f>
        <v>1244.5935444252671</v>
      </c>
      <c r="V344" s="23">
        <f t="shared" ca="1" si="82"/>
        <v>-1304.6240304266955</v>
      </c>
      <c r="W344" s="23">
        <f t="shared" ca="1" si="83"/>
        <v>491.96846032956114</v>
      </c>
      <c r="X344" s="23">
        <f ca="1">IF($A344&gt;$AJ$20,"",_xll.RiskUniform($AJ$3,$AK$3))</f>
        <v>15.347356304993092</v>
      </c>
      <c r="Y344" s="23">
        <f ca="1">IF(X344="","",_xll.RiskUniform($AJ$4,$AK$4)+$AJ$10)</f>
        <v>1394.3015551615204</v>
      </c>
      <c r="Z344" s="23">
        <f t="shared" ca="1" si="84"/>
        <v>-1427.9651713413957</v>
      </c>
      <c r="AA344" s="23">
        <f t="shared" ca="1" si="85"/>
        <v>523.33356629678178</v>
      </c>
      <c r="AB344" s="23">
        <f ca="1">IF($A344&gt;$AJ$21,"",_xll.RiskUniform($AJ$3,$AK$3))</f>
        <v>84.471713449237683</v>
      </c>
      <c r="AC344" s="23">
        <f ca="1">IF(AB344="","",_xll.RiskUniform($AJ$4,$AK$4)+$AJ$11)</f>
        <v>1520.842711189086</v>
      </c>
    </row>
    <row r="345" spans="1:29" x14ac:dyDescent="0.2">
      <c r="A345">
        <v>343</v>
      </c>
      <c r="B345" s="23">
        <f t="shared" ca="1" si="86"/>
        <v>11.695351235678103</v>
      </c>
      <c r="C345" s="23">
        <f t="shared" ca="1" si="87"/>
        <v>4.572114347109193</v>
      </c>
      <c r="D345" s="23">
        <f ca="1">IF(A345&gt;$AJ$15,"",_xll.RiskUniform($AJ$3,$AK$3))</f>
        <v>214.00096724484513</v>
      </c>
      <c r="E345" s="23">
        <f ca="1">IF(D345="","",_xll.RiskUniform($AJ$4,$AK$4))</f>
        <v>12.557287530709768</v>
      </c>
      <c r="F345" s="23">
        <f t="shared" ca="1" si="88"/>
        <v>-202.38289079210148</v>
      </c>
      <c r="G345" s="23">
        <f t="shared" ca="1" si="89"/>
        <v>284.44509665175474</v>
      </c>
      <c r="H345" s="23">
        <f ca="1">IF(A345&gt;$AJ$16,"",_xll.RiskUniform($AJ$3,$AK$3))</f>
        <v>240.95024093689273</v>
      </c>
      <c r="I345" s="23">
        <f ca="1">IF(H345="","",_xll.RiskUniform($AJ$4,$AK$4)+$AJ$6)</f>
        <v>349.09575691290456</v>
      </c>
      <c r="J345" s="23">
        <f t="shared" ca="1" si="90"/>
        <v>582.7887612340495</v>
      </c>
      <c r="K345" s="23">
        <f t="shared" ca="1" si="91"/>
        <v>-362.44460276798208</v>
      </c>
      <c r="L345" s="23">
        <f ca="1">IF(A345&gt;$AJ$17,"",_xll.RiskUniform($AJ$3,$AK$3))</f>
        <v>301.03651751388355</v>
      </c>
      <c r="M345" s="23">
        <f ca="1">IF(L345="","",_xll.RiskUniform($AJ$4,$AK$4)+$AJ$7)</f>
        <v>686.30083075598725</v>
      </c>
      <c r="N345" s="23">
        <f t="shared" ca="1" si="92"/>
        <v>-713.38880054950016</v>
      </c>
      <c r="O345" s="23">
        <f t="shared" ca="1" si="93"/>
        <v>660.0631980503158</v>
      </c>
      <c r="P345" s="23">
        <f ca="1">IF($A345&gt;$AJ$18,"",_xll.RiskUniform($AJ$3,$AK$3))</f>
        <v>253.72241325290938</v>
      </c>
      <c r="Q345" s="23">
        <f ca="1">IF(P345="","",_xll.RiskUniform($AJ$4,$AK$4)+$AJ$8)</f>
        <v>971.90894952658243</v>
      </c>
      <c r="R345" s="23">
        <f t="shared" ca="1" si="80"/>
        <v>163.93308813772725</v>
      </c>
      <c r="S345" s="23">
        <f t="shared" ca="1" si="81"/>
        <v>1190.4633261012889</v>
      </c>
      <c r="T345" s="23">
        <f ca="1">IF($A345&gt;$AJ$19,"",_xll.RiskUniform($AJ$3,$AK$3))</f>
        <v>101.96491661177052</v>
      </c>
      <c r="U345" s="23">
        <f ca="1">IF(T345="","",_xll.RiskUniform($AJ$4,$AK$4)+$AJ$9)</f>
        <v>1201.6975443839917</v>
      </c>
      <c r="V345" s="23">
        <f t="shared" ca="1" si="82"/>
        <v>203.68463045813135</v>
      </c>
      <c r="W345" s="23">
        <f t="shared" ca="1" si="83"/>
        <v>1324.7300237942904</v>
      </c>
      <c r="X345" s="23">
        <f ca="1">IF($A345&gt;$AJ$20,"",_xll.RiskUniform($AJ$3,$AK$3))</f>
        <v>177.34742408227191</v>
      </c>
      <c r="Y345" s="23">
        <f ca="1">IF(X345="","",_xll.RiskUniform($AJ$4,$AK$4)+$AJ$10)</f>
        <v>1340.2973791763106</v>
      </c>
      <c r="Z345" s="23">
        <f t="shared" ca="1" si="84"/>
        <v>-127.13159929821869</v>
      </c>
      <c r="AA345" s="23">
        <f t="shared" ca="1" si="85"/>
        <v>-1615.5284405611139</v>
      </c>
      <c r="AB345" s="23">
        <f ca="1">IF($A345&gt;$AJ$21,"",_xll.RiskUniform($AJ$3,$AK$3))</f>
        <v>230.82852837146194</v>
      </c>
      <c r="AC345" s="23">
        <f ca="1">IF(AB345="","",_xll.RiskUniform($AJ$4,$AK$4)+$AJ$11)</f>
        <v>1620.5229359074026</v>
      </c>
    </row>
    <row r="346" spans="1:29" x14ac:dyDescent="0.2">
      <c r="A346">
        <v>344</v>
      </c>
      <c r="B346" s="23">
        <f t="shared" ca="1" si="86"/>
        <v>116.56855418166414</v>
      </c>
      <c r="C346" s="23">
        <f t="shared" ca="1" si="87"/>
        <v>-161.96481133057623</v>
      </c>
      <c r="D346" s="23">
        <f ca="1">IF(A346&gt;$AJ$15,"",_xll.RiskUniform($AJ$3,$AK$3))</f>
        <v>187.54859842197212</v>
      </c>
      <c r="E346" s="23">
        <f ca="1">IF(D346="","",_xll.RiskUniform($AJ$4,$AK$4))</f>
        <v>199.55156710322453</v>
      </c>
      <c r="F346" s="23">
        <f t="shared" ca="1" si="88"/>
        <v>-353.33739220729552</v>
      </c>
      <c r="G346" s="23">
        <f t="shared" ca="1" si="89"/>
        <v>-245.10308489898495</v>
      </c>
      <c r="H346" s="23">
        <f ca="1">IF(A346&gt;$AJ$16,"",_xll.RiskUniform($AJ$3,$AK$3))</f>
        <v>185.96043831483303</v>
      </c>
      <c r="I346" s="23">
        <f ca="1">IF(H346="","",_xll.RiskUniform($AJ$4,$AK$4)+$AJ$6)</f>
        <v>430.02655145798985</v>
      </c>
      <c r="J346" s="23">
        <f t="shared" ca="1" si="90"/>
        <v>-510.45712311183678</v>
      </c>
      <c r="K346" s="23">
        <f t="shared" ca="1" si="91"/>
        <v>456.99153684624935</v>
      </c>
      <c r="L346" s="23">
        <f ca="1">IF(A346&gt;$AJ$17,"",_xll.RiskUniform($AJ$3,$AK$3))</f>
        <v>14.977773465529062</v>
      </c>
      <c r="M346" s="23">
        <f ca="1">IF(L346="","",_xll.RiskUniform($AJ$4,$AK$4)+$AJ$7)</f>
        <v>685.13337335493281</v>
      </c>
      <c r="N346" s="23">
        <f t="shared" ca="1" si="92"/>
        <v>-912.47874903880563</v>
      </c>
      <c r="O346" s="23">
        <f t="shared" ca="1" si="93"/>
        <v>-110.00700398604802</v>
      </c>
      <c r="P346" s="23">
        <f ca="1">IF($A346&gt;$AJ$18,"",_xll.RiskUniform($AJ$3,$AK$3))</f>
        <v>66.093425116225404</v>
      </c>
      <c r="Q346" s="23">
        <f ca="1">IF(P346="","",_xll.RiskUniform($AJ$4,$AK$4)+$AJ$8)</f>
        <v>919.08596353845496</v>
      </c>
      <c r="R346" s="23">
        <f t="shared" ca="1" si="80"/>
        <v>-241.90232848436764</v>
      </c>
      <c r="S346" s="23">
        <f t="shared" ca="1" si="81"/>
        <v>-1151.6366904203333</v>
      </c>
      <c r="T346" s="23">
        <f ca="1">IF($A346&gt;$AJ$19,"",_xll.RiskUniform($AJ$3,$AK$3))</f>
        <v>17.071718646588444</v>
      </c>
      <c r="U346" s="23">
        <f ca="1">IF(T346="","",_xll.RiskUniform($AJ$4,$AK$4)+$AJ$9)</f>
        <v>1176.7683728110887</v>
      </c>
      <c r="V346" s="23">
        <f t="shared" ca="1" si="82"/>
        <v>-1362.9478365035241</v>
      </c>
      <c r="W346" s="23">
        <f t="shared" ca="1" si="83"/>
        <v>183.02637099703739</v>
      </c>
      <c r="X346" s="23">
        <f ca="1">IF($A346&gt;$AJ$20,"",_xll.RiskUniform($AJ$3,$AK$3))</f>
        <v>197.78684861200199</v>
      </c>
      <c r="Y346" s="23">
        <f ca="1">IF(X346="","",_xll.RiskUniform($AJ$4,$AK$4)+$AJ$10)</f>
        <v>1375.1819725076321</v>
      </c>
      <c r="Z346" s="23">
        <f t="shared" ca="1" si="84"/>
        <v>-1630.1688818077562</v>
      </c>
      <c r="AA346" s="23">
        <f t="shared" ca="1" si="85"/>
        <v>631.15090103987825</v>
      </c>
      <c r="AB346" s="23">
        <f ca="1">IF($A346&gt;$AJ$21,"",_xll.RiskUniform($AJ$3,$AK$3))</f>
        <v>27.904937388453568</v>
      </c>
      <c r="AC346" s="23">
        <f ca="1">IF(AB346="","",_xll.RiskUniform($AJ$4,$AK$4)+$AJ$11)</f>
        <v>1748.085250523498</v>
      </c>
    </row>
    <row r="347" spans="1:29" x14ac:dyDescent="0.2">
      <c r="A347">
        <v>345</v>
      </c>
      <c r="B347" s="23">
        <f t="shared" ca="1" si="86"/>
        <v>98.088100446807175</v>
      </c>
      <c r="C347" s="23">
        <f t="shared" ca="1" si="87"/>
        <v>136.95363173016028</v>
      </c>
      <c r="D347" s="23">
        <f ca="1">IF(A347&gt;$AJ$15,"",_xll.RiskUniform($AJ$3,$AK$3))</f>
        <v>233.42712757112415</v>
      </c>
      <c r="E347" s="23">
        <f ca="1">IF(D347="","",_xll.RiskUniform($AJ$4,$AK$4))</f>
        <v>168.45644153116646</v>
      </c>
      <c r="F347" s="23">
        <f t="shared" ca="1" si="88"/>
        <v>33.114365223980911</v>
      </c>
      <c r="G347" s="23">
        <f t="shared" ca="1" si="89"/>
        <v>444.42668788994666</v>
      </c>
      <c r="H347" s="23">
        <f ca="1">IF(A347&gt;$AJ$16,"",_xll.RiskUniform($AJ$3,$AK$3))</f>
        <v>347.07161535393806</v>
      </c>
      <c r="I347" s="23">
        <f ca="1">IF(H347="","",_xll.RiskUniform($AJ$4,$AK$4)+$AJ$6)</f>
        <v>445.65866096488605</v>
      </c>
      <c r="J347" s="23">
        <f t="shared" ca="1" si="90"/>
        <v>640.70236990633998</v>
      </c>
      <c r="K347" s="23">
        <f t="shared" ca="1" si="91"/>
        <v>305.91173188133217</v>
      </c>
      <c r="L347" s="23">
        <f ca="1">IF(A347&gt;$AJ$17,"",_xll.RiskUniform($AJ$3,$AK$3))</f>
        <v>163.80827406238853</v>
      </c>
      <c r="M347" s="23">
        <f ca="1">IF(L347="","",_xll.RiskUniform($AJ$4,$AK$4)+$AJ$7)</f>
        <v>709.98698192730023</v>
      </c>
      <c r="N347" s="23">
        <f t="shared" ca="1" si="92"/>
        <v>-811.4779494412511</v>
      </c>
      <c r="O347" s="23">
        <f t="shared" ca="1" si="93"/>
        <v>-215.04711738064159</v>
      </c>
      <c r="P347" s="23">
        <f ca="1">IF($A347&gt;$AJ$18,"",_xll.RiskUniform($AJ$3,$AK$3))</f>
        <v>304.99353941654715</v>
      </c>
      <c r="Q347" s="23">
        <f ca="1">IF(P347="","",_xll.RiskUniform($AJ$4,$AK$4)+$AJ$8)</f>
        <v>839.48896664762731</v>
      </c>
      <c r="R347" s="23">
        <f t="shared" ca="1" si="80"/>
        <v>1112.8170880239868</v>
      </c>
      <c r="S347" s="23">
        <f t="shared" ca="1" si="81"/>
        <v>548.78972960730448</v>
      </c>
      <c r="T347" s="23">
        <f ca="1">IF($A347&gt;$AJ$19,"",_xll.RiskUniform($AJ$3,$AK$3))</f>
        <v>75.856379172783434</v>
      </c>
      <c r="U347" s="23">
        <f ca="1">IF(T347="","",_xll.RiskUniform($AJ$4,$AK$4)+$AJ$9)</f>
        <v>1240.7788033008317</v>
      </c>
      <c r="V347" s="23">
        <f t="shared" ca="1" si="82"/>
        <v>1332.2934805914238</v>
      </c>
      <c r="W347" s="23">
        <f t="shared" ca="1" si="83"/>
        <v>516.93168257767491</v>
      </c>
      <c r="X347" s="23">
        <f ca="1">IF($A347&gt;$AJ$20,"",_xll.RiskUniform($AJ$3,$AK$3))</f>
        <v>339.66212670896175</v>
      </c>
      <c r="Y347" s="23">
        <f ca="1">IF(X347="","",_xll.RiskUniform($AJ$4,$AK$4)+$AJ$10)</f>
        <v>1429.0641283297948</v>
      </c>
      <c r="Z347" s="23">
        <f t="shared" ca="1" si="84"/>
        <v>1613.5132854037406</v>
      </c>
      <c r="AA347" s="23">
        <f t="shared" ca="1" si="85"/>
        <v>598.57269202693294</v>
      </c>
      <c r="AB347" s="23">
        <f ca="1">IF($A347&gt;$AJ$21,"",_xll.RiskUniform($AJ$3,$AK$3))</f>
        <v>113.45257255393827</v>
      </c>
      <c r="AC347" s="23">
        <f ca="1">IF(AB347="","",_xll.RiskUniform($AJ$4,$AK$4)+$AJ$11)</f>
        <v>1720.9632157064666</v>
      </c>
    </row>
    <row r="348" spans="1:29" x14ac:dyDescent="0.2">
      <c r="A348">
        <v>346</v>
      </c>
      <c r="B348" s="23">
        <f t="shared" ca="1" si="86"/>
        <v>-153.23646806343478</v>
      </c>
      <c r="C348" s="23">
        <f t="shared" ca="1" si="87"/>
        <v>192.27974257735789</v>
      </c>
      <c r="D348" s="23">
        <f ca="1">IF(A348&gt;$AJ$15,"",_xll.RiskUniform($AJ$3,$AK$3))</f>
        <v>297.55338140542256</v>
      </c>
      <c r="E348" s="23">
        <f ca="1">IF(D348="","",_xll.RiskUniform($AJ$4,$AK$4))</f>
        <v>245.87174410690443</v>
      </c>
      <c r="F348" s="23">
        <f t="shared" ca="1" si="88"/>
        <v>-200.67293444808996</v>
      </c>
      <c r="G348" s="23">
        <f t="shared" ca="1" si="89"/>
        <v>-183.76491855605786</v>
      </c>
      <c r="H348" s="23">
        <f ca="1">IF(A348&gt;$AJ$16,"",_xll.RiskUniform($AJ$3,$AK$3))</f>
        <v>261.49363559442554</v>
      </c>
      <c r="I348" s="23">
        <f ca="1">IF(H348="","",_xll.RiskUniform($AJ$4,$AK$4)+$AJ$6)</f>
        <v>272.10140005505667</v>
      </c>
      <c r="J348" s="23">
        <f t="shared" ca="1" si="90"/>
        <v>-8.687034932761037</v>
      </c>
      <c r="K348" s="23">
        <f t="shared" ca="1" si="91"/>
        <v>727.58892966356063</v>
      </c>
      <c r="L348" s="23">
        <f ca="1">IF(A348&gt;$AJ$17,"",_xll.RiskUniform($AJ$3,$AK$3))</f>
        <v>152.37918261382922</v>
      </c>
      <c r="M348" s="23">
        <f ca="1">IF(L348="","",_xll.RiskUniform($AJ$4,$AK$4)+$AJ$7)</f>
        <v>727.64078716416714</v>
      </c>
      <c r="N348" s="23">
        <f t="shared" ca="1" si="92"/>
        <v>835.7588299386681</v>
      </c>
      <c r="O348" s="23">
        <f t="shared" ca="1" si="93"/>
        <v>341.20304370029589</v>
      </c>
      <c r="P348" s="23">
        <f ca="1">IF($A348&gt;$AJ$18,"",_xll.RiskUniform($AJ$3,$AK$3))</f>
        <v>113.48493829774104</v>
      </c>
      <c r="Q348" s="23">
        <f ca="1">IF(P348="","",_xll.RiskUniform($AJ$4,$AK$4)+$AJ$8)</f>
        <v>902.72495193763064</v>
      </c>
      <c r="R348" s="23">
        <f t="shared" ca="1" si="80"/>
        <v>-1038.9641027471046</v>
      </c>
      <c r="S348" s="23">
        <f t="shared" ca="1" si="81"/>
        <v>471.11911673432576</v>
      </c>
      <c r="T348" s="23">
        <f ca="1">IF($A348&gt;$AJ$19,"",_xll.RiskUniform($AJ$3,$AK$3))</f>
        <v>178.64506133868662</v>
      </c>
      <c r="U348" s="23">
        <f ca="1">IF(T348="","",_xll.RiskUniform($AJ$4,$AK$4)+$AJ$9)</f>
        <v>1140.7890378810744</v>
      </c>
      <c r="V348" s="23">
        <f t="shared" ca="1" si="82"/>
        <v>918.05441147457975</v>
      </c>
      <c r="W348" s="23">
        <f t="shared" ca="1" si="83"/>
        <v>-1052.3854753696899</v>
      </c>
      <c r="X348" s="23">
        <f ca="1">IF($A348&gt;$AJ$20,"",_xll.RiskUniform($AJ$3,$AK$3))</f>
        <v>269.32350223033717</v>
      </c>
      <c r="Y348" s="23">
        <f ca="1">IF(X348="","",_xll.RiskUniform($AJ$4,$AK$4)+$AJ$10)</f>
        <v>1396.5454132240116</v>
      </c>
      <c r="Z348" s="23">
        <f t="shared" ca="1" si="84"/>
        <v>1546.5729342604261</v>
      </c>
      <c r="AA348" s="23">
        <f t="shared" ca="1" si="85"/>
        <v>-494.80140953390355</v>
      </c>
      <c r="AB348" s="23">
        <f ca="1">IF($A348&gt;$AJ$21,"",_xll.RiskUniform($AJ$3,$AK$3))</f>
        <v>276.15051035719324</v>
      </c>
      <c r="AC348" s="23">
        <f ca="1">IF(AB348="","",_xll.RiskUniform($AJ$4,$AK$4)+$AJ$11)</f>
        <v>1623.7968702592211</v>
      </c>
    </row>
    <row r="349" spans="1:29" x14ac:dyDescent="0.2">
      <c r="A349">
        <v>347</v>
      </c>
      <c r="B349" s="23">
        <f t="shared" ca="1" si="86"/>
        <v>23.041958579858907</v>
      </c>
      <c r="C349" s="23">
        <f t="shared" ca="1" si="87"/>
        <v>150.08433459926442</v>
      </c>
      <c r="D349" s="23">
        <f ca="1">IF(A349&gt;$AJ$15,"",_xll.RiskUniform($AJ$3,$AK$3))</f>
        <v>64.250312113955616</v>
      </c>
      <c r="E349" s="23">
        <f ca="1">IF(D349="","",_xll.RiskUniform($AJ$4,$AK$4))</f>
        <v>151.84281131255406</v>
      </c>
      <c r="F349" s="23">
        <f t="shared" ca="1" si="88"/>
        <v>-368.41906117747175</v>
      </c>
      <c r="G349" s="23">
        <f t="shared" ca="1" si="89"/>
        <v>-214.6792871133801</v>
      </c>
      <c r="H349" s="23">
        <f ca="1">IF(A349&gt;$AJ$16,"",_xll.RiskUniform($AJ$3,$AK$3))</f>
        <v>286.41253629575294</v>
      </c>
      <c r="I349" s="23">
        <f ca="1">IF(H349="","",_xll.RiskUniform($AJ$4,$AK$4)+$AJ$6)</f>
        <v>426.40333131250134</v>
      </c>
      <c r="J349" s="23">
        <f t="shared" ca="1" si="90"/>
        <v>-516.00801714337501</v>
      </c>
      <c r="K349" s="23">
        <f t="shared" ca="1" si="91"/>
        <v>286.55623051963266</v>
      </c>
      <c r="L349" s="23">
        <f ca="1">IF(A349&gt;$AJ$17,"",_xll.RiskUniform($AJ$3,$AK$3))</f>
        <v>34.050590840762801</v>
      </c>
      <c r="M349" s="23">
        <f ca="1">IF(L349="","",_xll.RiskUniform($AJ$4,$AK$4)+$AJ$7)</f>
        <v>590.23617900452234</v>
      </c>
      <c r="N349" s="23">
        <f t="shared" ca="1" si="92"/>
        <v>-843.63889842757635</v>
      </c>
      <c r="O349" s="23">
        <f t="shared" ca="1" si="93"/>
        <v>508.88694940411239</v>
      </c>
      <c r="P349" s="23">
        <f ca="1">IF($A349&gt;$AJ$18,"",_xll.RiskUniform($AJ$3,$AK$3))</f>
        <v>329.3244560601334</v>
      </c>
      <c r="Q349" s="23">
        <f ca="1">IF(P349="","",_xll.RiskUniform($AJ$4,$AK$4)+$AJ$8)</f>
        <v>985.23729030823745</v>
      </c>
      <c r="R349" s="23">
        <f t="shared" ca="1" si="80"/>
        <v>859.13118556874838</v>
      </c>
      <c r="S349" s="23">
        <f t="shared" ca="1" si="81"/>
        <v>-593.5825307363026</v>
      </c>
      <c r="T349" s="23">
        <f ca="1">IF($A349&gt;$AJ$19,"",_xll.RiskUniform($AJ$3,$AK$3))</f>
        <v>62.227253706166465</v>
      </c>
      <c r="U349" s="23">
        <f ca="1">IF(T349="","",_xll.RiskUniform($AJ$4,$AK$4)+$AJ$9)</f>
        <v>1044.2445186890266</v>
      </c>
      <c r="V349" s="23">
        <f t="shared" ca="1" si="82"/>
        <v>1139.8319636046233</v>
      </c>
      <c r="W349" s="23">
        <f t="shared" ca="1" si="83"/>
        <v>758.60883267097142</v>
      </c>
      <c r="X349" s="23">
        <f ca="1">IF($A349&gt;$AJ$20,"",_xll.RiskUniform($AJ$3,$AK$3))</f>
        <v>239.34826695186644</v>
      </c>
      <c r="Y349" s="23">
        <f ca="1">IF(X349="","",_xll.RiskUniform($AJ$4,$AK$4)+$AJ$10)</f>
        <v>1369.1984028113623</v>
      </c>
      <c r="Z349" s="23">
        <f t="shared" ca="1" si="84"/>
        <v>1057.1957152659379</v>
      </c>
      <c r="AA349" s="23">
        <f t="shared" ca="1" si="85"/>
        <v>1294.2276113505463</v>
      </c>
      <c r="AB349" s="23">
        <f ca="1">IF($A349&gt;$AJ$21,"",_xll.RiskUniform($AJ$3,$AK$3))</f>
        <v>283.62920120207428</v>
      </c>
      <c r="AC349" s="23">
        <f ca="1">IF(AB349="","",_xll.RiskUniform($AJ$4,$AK$4)+$AJ$11)</f>
        <v>1671.133714087176</v>
      </c>
    </row>
    <row r="350" spans="1:29" x14ac:dyDescent="0.2">
      <c r="A350">
        <v>348</v>
      </c>
      <c r="B350" s="23">
        <f t="shared" ca="1" si="86"/>
        <v>-207.27288435130114</v>
      </c>
      <c r="C350" s="23">
        <f t="shared" ca="1" si="87"/>
        <v>69.098554028810554</v>
      </c>
      <c r="D350" s="23">
        <f ca="1">IF(A350&gt;$AJ$15,"",_xll.RiskUniform($AJ$3,$AK$3))</f>
        <v>216.44810957591184</v>
      </c>
      <c r="E350" s="23">
        <f ca="1">IF(D350="","",_xll.RiskUniform($AJ$4,$AK$4))</f>
        <v>218.4872050170909</v>
      </c>
      <c r="F350" s="23">
        <f t="shared" ca="1" si="88"/>
        <v>224.22957627864764</v>
      </c>
      <c r="G350" s="23">
        <f t="shared" ca="1" si="89"/>
        <v>-399.685624950099</v>
      </c>
      <c r="H350" s="23">
        <f ca="1">IF(A350&gt;$AJ$16,"",_xll.RiskUniform($AJ$3,$AK$3))</f>
        <v>55.4891320072242</v>
      </c>
      <c r="I350" s="23">
        <f ca="1">IF(H350="","",_xll.RiskUniform($AJ$4,$AK$4)+$AJ$6)</f>
        <v>458.28757529509028</v>
      </c>
      <c r="J350" s="23">
        <f t="shared" ca="1" si="90"/>
        <v>580.07320086272603</v>
      </c>
      <c r="K350" s="23">
        <f t="shared" ca="1" si="91"/>
        <v>-199.66023614454699</v>
      </c>
      <c r="L350" s="23">
        <f ca="1">IF(A350&gt;$AJ$17,"",_xll.RiskUniform($AJ$3,$AK$3))</f>
        <v>31.08442954850257</v>
      </c>
      <c r="M350" s="23">
        <f ca="1">IF(L350="","",_xll.RiskUniform($AJ$4,$AK$4)+$AJ$7)</f>
        <v>613.47300532005875</v>
      </c>
      <c r="N350" s="23">
        <f t="shared" ca="1" si="92"/>
        <v>521.90462958105172</v>
      </c>
      <c r="O350" s="23">
        <f t="shared" ca="1" si="93"/>
        <v>710.26044959399997</v>
      </c>
      <c r="P350" s="23">
        <f ca="1">IF($A350&gt;$AJ$18,"",_xll.RiskUniform($AJ$3,$AK$3))</f>
        <v>164.29990758704898</v>
      </c>
      <c r="Q350" s="23">
        <f ca="1">IF(P350="","",_xll.RiskUniform($AJ$4,$AK$4)+$AJ$8)</f>
        <v>881.39341308839244</v>
      </c>
      <c r="R350" s="23">
        <f t="shared" ca="1" si="80"/>
        <v>768.03811157477685</v>
      </c>
      <c r="S350" s="23">
        <f t="shared" ca="1" si="81"/>
        <v>735.01478170635335</v>
      </c>
      <c r="T350" s="23">
        <f ca="1">IF($A350&gt;$AJ$19,"",_xll.RiskUniform($AJ$3,$AK$3))</f>
        <v>76.161654546933804</v>
      </c>
      <c r="U350" s="23">
        <f ca="1">IF(T350="","",_xll.RiskUniform($AJ$4,$AK$4)+$AJ$9)</f>
        <v>1063.0753831023403</v>
      </c>
      <c r="V350" s="23">
        <f t="shared" ca="1" si="82"/>
        <v>-1442.515066200109</v>
      </c>
      <c r="W350" s="23">
        <f t="shared" ca="1" si="83"/>
        <v>84.037510278896065</v>
      </c>
      <c r="X350" s="23">
        <f ca="1">IF($A350&gt;$AJ$20,"",_xll.RiskUniform($AJ$3,$AK$3))</f>
        <v>15.649771411030375</v>
      </c>
      <c r="Y350" s="23">
        <f ca="1">IF(X350="","",_xll.RiskUniform($AJ$4,$AK$4)+$AJ$10)</f>
        <v>1444.9609058200087</v>
      </c>
      <c r="Z350" s="23">
        <f t="shared" ca="1" si="84"/>
        <v>-1413.3339103545809</v>
      </c>
      <c r="AA350" s="23">
        <f t="shared" ca="1" si="85"/>
        <v>-554.45039261582428</v>
      </c>
      <c r="AB350" s="23">
        <f ca="1">IF($A350&gt;$AJ$21,"",_xll.RiskUniform($AJ$3,$AK$3))</f>
        <v>248.55967019932567</v>
      </c>
      <c r="AC350" s="23">
        <f ca="1">IF(AB350="","",_xll.RiskUniform($AJ$4,$AK$4)+$AJ$11)</f>
        <v>1518.1989263696678</v>
      </c>
    </row>
    <row r="351" spans="1:29" x14ac:dyDescent="0.2">
      <c r="A351">
        <v>349</v>
      </c>
      <c r="B351" s="23">
        <f t="shared" ca="1" si="86"/>
        <v>42.894630308928264</v>
      </c>
      <c r="C351" s="23">
        <f t="shared" ca="1" si="87"/>
        <v>-120.72260287959121</v>
      </c>
      <c r="D351" s="23">
        <f ca="1">IF(A351&gt;$AJ$15,"",_xll.RiskUniform($AJ$3,$AK$3))</f>
        <v>350.62898337063234</v>
      </c>
      <c r="E351" s="23">
        <f ca="1">IF(D351="","",_xll.RiskUniform($AJ$4,$AK$4))</f>
        <v>128.11672863199055</v>
      </c>
      <c r="F351" s="23">
        <f t="shared" ca="1" si="88"/>
        <v>-63.473220155770278</v>
      </c>
      <c r="G351" s="23">
        <f t="shared" ca="1" si="89"/>
        <v>-425.5445978872869</v>
      </c>
      <c r="H351" s="23">
        <f ca="1">IF(A351&gt;$AJ$16,"",_xll.RiskUniform($AJ$3,$AK$3))</f>
        <v>205.62625280599607</v>
      </c>
      <c r="I351" s="23">
        <f ca="1">IF(H351="","",_xll.RiskUniform($AJ$4,$AK$4)+$AJ$6)</f>
        <v>430.25231488975817</v>
      </c>
      <c r="J351" s="23">
        <f t="shared" ca="1" si="90"/>
        <v>123.50238243808779</v>
      </c>
      <c r="K351" s="23">
        <f t="shared" ca="1" si="91"/>
        <v>-523.19807420451036</v>
      </c>
      <c r="L351" s="23">
        <f ca="1">IF(A351&gt;$AJ$17,"",_xll.RiskUniform($AJ$3,$AK$3))</f>
        <v>143.17427518830058</v>
      </c>
      <c r="M351" s="23">
        <f ca="1">IF(L351="","",_xll.RiskUniform($AJ$4,$AK$4)+$AJ$7)</f>
        <v>537.57703012609466</v>
      </c>
      <c r="N351" s="23">
        <f t="shared" ca="1" si="92"/>
        <v>748.08887915387038</v>
      </c>
      <c r="O351" s="23">
        <f t="shared" ca="1" si="93"/>
        <v>470.55524337066402</v>
      </c>
      <c r="P351" s="23">
        <f ca="1">IF($A351&gt;$AJ$18,"",_xll.RiskUniform($AJ$3,$AK$3))</f>
        <v>44.543774729063948</v>
      </c>
      <c r="Q351" s="23">
        <f ca="1">IF(P351="","",_xll.RiskUniform($AJ$4,$AK$4)+$AJ$8)</f>
        <v>883.77554173971055</v>
      </c>
      <c r="R351" s="23">
        <f t="shared" ca="1" si="80"/>
        <v>1220.4528360325278</v>
      </c>
      <c r="S351" s="23">
        <f t="shared" ca="1" si="81"/>
        <v>160.11266939743328</v>
      </c>
      <c r="T351" s="23">
        <f ca="1">IF($A351&gt;$AJ$19,"",_xll.RiskUniform($AJ$3,$AK$3))</f>
        <v>276.59059974216296</v>
      </c>
      <c r="U351" s="23">
        <f ca="1">IF(T351="","",_xll.RiskUniform($AJ$4,$AK$4)+$AJ$9)</f>
        <v>1230.9107164540455</v>
      </c>
      <c r="V351" s="23">
        <f t="shared" ca="1" si="82"/>
        <v>-1034.9658775435348</v>
      </c>
      <c r="W351" s="23">
        <f t="shared" ca="1" si="83"/>
        <v>-753.45884248771154</v>
      </c>
      <c r="X351" s="23">
        <f ca="1">IF($A351&gt;$AJ$20,"",_xll.RiskUniform($AJ$3,$AK$3))</f>
        <v>330.49650275076812</v>
      </c>
      <c r="Y351" s="23">
        <f ca="1">IF(X351="","",_xll.RiskUniform($AJ$4,$AK$4)+$AJ$10)</f>
        <v>1280.1775638568195</v>
      </c>
      <c r="Z351" s="23">
        <f t="shared" ca="1" si="84"/>
        <v>717.2401369022034</v>
      </c>
      <c r="AA351" s="23">
        <f t="shared" ca="1" si="85"/>
        <v>-1442.3178451714616</v>
      </c>
      <c r="AB351" s="23">
        <f ca="1">IF($A351&gt;$AJ$21,"",_xll.RiskUniform($AJ$3,$AK$3))</f>
        <v>124.55438145989179</v>
      </c>
      <c r="AC351" s="23">
        <f ca="1">IF(AB351="","",_xll.RiskUniform($AJ$4,$AK$4)+$AJ$11)</f>
        <v>1610.8116527029283</v>
      </c>
    </row>
    <row r="352" spans="1:29" x14ac:dyDescent="0.2">
      <c r="A352">
        <v>350</v>
      </c>
      <c r="B352" s="23">
        <f t="shared" ca="1" si="86"/>
        <v>69.471940425626599</v>
      </c>
      <c r="C352" s="23">
        <f t="shared" ca="1" si="87"/>
        <v>-10.799797525827991</v>
      </c>
      <c r="D352" s="23">
        <f ca="1">IF(A352&gt;$AJ$15,"",_xll.RiskUniform($AJ$3,$AK$3))</f>
        <v>345.42097077989496</v>
      </c>
      <c r="E352" s="23">
        <f ca="1">IF(D352="","",_xll.RiskUniform($AJ$4,$AK$4))</f>
        <v>70.306373346238615</v>
      </c>
      <c r="F352" s="23">
        <f t="shared" ca="1" si="88"/>
        <v>-225.41902823918284</v>
      </c>
      <c r="G352" s="23">
        <f t="shared" ca="1" si="89"/>
        <v>-215.30372118959767</v>
      </c>
      <c r="H352" s="23">
        <f ca="1">IF(A352&gt;$AJ$16,"",_xll.RiskUniform($AJ$3,$AK$3))</f>
        <v>148.41730527741188</v>
      </c>
      <c r="I352" s="23">
        <f ca="1">IF(H352="","",_xll.RiskUniform($AJ$4,$AK$4)+$AJ$6)</f>
        <v>311.7201158898564</v>
      </c>
      <c r="J352" s="23">
        <f t="shared" ca="1" si="90"/>
        <v>624.22039665815464</v>
      </c>
      <c r="K352" s="23">
        <f t="shared" ca="1" si="91"/>
        <v>-380.57238902583475</v>
      </c>
      <c r="L352" s="23">
        <f ca="1">IF(A352&gt;$AJ$17,"",_xll.RiskUniform($AJ$3,$AK$3))</f>
        <v>307.32857597936754</v>
      </c>
      <c r="M352" s="23">
        <f ca="1">IF(L352="","",_xll.RiskUniform($AJ$4,$AK$4)+$AJ$7)</f>
        <v>731.08579995298442</v>
      </c>
      <c r="N352" s="23">
        <f t="shared" ca="1" si="92"/>
        <v>968.71349273151816</v>
      </c>
      <c r="O352" s="23">
        <f t="shared" ca="1" si="93"/>
        <v>200.71398913213409</v>
      </c>
      <c r="P352" s="23">
        <f ca="1">IF($A352&gt;$AJ$18,"",_xll.RiskUniform($AJ$3,$AK$3))</f>
        <v>157.28393822215472</v>
      </c>
      <c r="Q352" s="23">
        <f ca="1">IF(P352="","",_xll.RiskUniform($AJ$4,$AK$4)+$AJ$8)</f>
        <v>989.28860118442265</v>
      </c>
      <c r="R352" s="23">
        <f t="shared" ca="1" si="80"/>
        <v>-878.877577863385</v>
      </c>
      <c r="S352" s="23">
        <f t="shared" ca="1" si="81"/>
        <v>-685.77639999280575</v>
      </c>
      <c r="T352" s="23">
        <f ca="1">IF($A352&gt;$AJ$19,"",_xll.RiskUniform($AJ$3,$AK$3))</f>
        <v>343.09620370194426</v>
      </c>
      <c r="U352" s="23">
        <f ca="1">IF(T352="","",_xll.RiskUniform($AJ$4,$AK$4)+$AJ$9)</f>
        <v>1114.771307335322</v>
      </c>
      <c r="V352" s="23">
        <f t="shared" ca="1" si="82"/>
        <v>-1180.8484833519899</v>
      </c>
      <c r="W352" s="23">
        <f t="shared" ca="1" si="83"/>
        <v>-425.93940446001295</v>
      </c>
      <c r="X352" s="23">
        <f ca="1">IF($A352&gt;$AJ$20,"",_xll.RiskUniform($AJ$3,$AK$3))</f>
        <v>267.38155619843144</v>
      </c>
      <c r="Y352" s="23">
        <f ca="1">IF(X352="","",_xll.RiskUniform($AJ$4,$AK$4)+$AJ$10)</f>
        <v>1255.3196871340963</v>
      </c>
      <c r="Z352" s="23">
        <f t="shared" ca="1" si="84"/>
        <v>896.32467289186945</v>
      </c>
      <c r="AA352" s="23">
        <f t="shared" ca="1" si="85"/>
        <v>1455.5204118265949</v>
      </c>
      <c r="AB352" s="23">
        <f ca="1">IF($A352&gt;$AJ$21,"",_xll.RiskUniform($AJ$3,$AK$3))</f>
        <v>57.567500303857699</v>
      </c>
      <c r="AC352" s="23">
        <f ca="1">IF(AB352="","",_xll.RiskUniform($AJ$4,$AK$4)+$AJ$11)</f>
        <v>1709.3675989905089</v>
      </c>
    </row>
    <row r="353" spans="1:29" x14ac:dyDescent="0.2">
      <c r="A353">
        <v>351</v>
      </c>
      <c r="B353" s="23">
        <f t="shared" ca="1" si="86"/>
        <v>-33.217774719457466</v>
      </c>
      <c r="C353" s="23">
        <f t="shared" ca="1" si="87"/>
        <v>-57.085876241423129</v>
      </c>
      <c r="D353" s="23">
        <f ca="1">IF(A353&gt;$AJ$15,"",_xll.RiskUniform($AJ$3,$AK$3))</f>
        <v>224.09687688000551</v>
      </c>
      <c r="E353" s="23">
        <f ca="1">IF(D353="","",_xll.RiskUniform($AJ$4,$AK$4))</f>
        <v>66.047087926446125</v>
      </c>
      <c r="F353" s="23">
        <f t="shared" ca="1" si="88"/>
        <v>-80.905827481948108</v>
      </c>
      <c r="G353" s="23">
        <f t="shared" ca="1" si="89"/>
        <v>400.81036217074563</v>
      </c>
      <c r="H353" s="23">
        <f ca="1">IF(A353&gt;$AJ$16,"",_xll.RiskUniform($AJ$3,$AK$3))</f>
        <v>171.41597880008717</v>
      </c>
      <c r="I353" s="23">
        <f ca="1">IF(H353="","",_xll.RiskUniform($AJ$4,$AK$4)+$AJ$6)</f>
        <v>408.89448436483349</v>
      </c>
      <c r="J353" s="23">
        <f t="shared" ca="1" si="90"/>
        <v>625.03547794926283</v>
      </c>
      <c r="K353" s="23">
        <f t="shared" ca="1" si="91"/>
        <v>255.59210499169231</v>
      </c>
      <c r="L353" s="23">
        <f ca="1">IF(A353&gt;$AJ$17,"",_xll.RiskUniform($AJ$3,$AK$3))</f>
        <v>314.54744122149958</v>
      </c>
      <c r="M353" s="23">
        <f ca="1">IF(L353="","",_xll.RiskUniform($AJ$4,$AK$4)+$AJ$7)</f>
        <v>675.27525708361895</v>
      </c>
      <c r="N353" s="23">
        <f t="shared" ca="1" si="92"/>
        <v>-967.03404579874757</v>
      </c>
      <c r="O353" s="23">
        <f t="shared" ca="1" si="93"/>
        <v>72.162184311849643</v>
      </c>
      <c r="P353" s="23">
        <f ca="1">IF($A353&gt;$AJ$18,"",_xll.RiskUniform($AJ$3,$AK$3))</f>
        <v>292.09363265780178</v>
      </c>
      <c r="Q353" s="23">
        <f ca="1">IF(P353="","",_xll.RiskUniform($AJ$4,$AK$4)+$AJ$8)</f>
        <v>969.72275758515207</v>
      </c>
      <c r="R353" s="23">
        <f t="shared" ca="1" si="80"/>
        <v>-471.58696928245075</v>
      </c>
      <c r="S353" s="23">
        <f t="shared" ca="1" si="81"/>
        <v>943.76366293708782</v>
      </c>
      <c r="T353" s="23">
        <f ca="1">IF($A353&gt;$AJ$19,"",_xll.RiskUniform($AJ$3,$AK$3))</f>
        <v>14.600564573135486</v>
      </c>
      <c r="U353" s="23">
        <f ca="1">IF(T353="","",_xll.RiskUniform($AJ$4,$AK$4)+$AJ$9)</f>
        <v>1055.0280190959083</v>
      </c>
      <c r="V353" s="23">
        <f t="shared" ca="1" si="82"/>
        <v>-927.01318035227405</v>
      </c>
      <c r="W353" s="23">
        <f t="shared" ca="1" si="83"/>
        <v>1085.7704796294879</v>
      </c>
      <c r="X353" s="23">
        <f ca="1">IF($A353&gt;$AJ$20,"",_xll.RiskUniform($AJ$3,$AK$3))</f>
        <v>354.13586015146365</v>
      </c>
      <c r="Y353" s="23">
        <f ca="1">IF(X353="","",_xll.RiskUniform($AJ$4,$AK$4)+$AJ$10)</f>
        <v>1427.6732717893426</v>
      </c>
      <c r="Z353" s="23">
        <f t="shared" ca="1" si="84"/>
        <v>-1670.2132470155759</v>
      </c>
      <c r="AA353" s="23">
        <f t="shared" ca="1" si="85"/>
        <v>-403.23677980256457</v>
      </c>
      <c r="AB353" s="23">
        <f ca="1">IF($A353&gt;$AJ$21,"",_xll.RiskUniform($AJ$3,$AK$3))</f>
        <v>72.493526105233002</v>
      </c>
      <c r="AC353" s="23">
        <f ca="1">IF(AB353="","",_xll.RiskUniform($AJ$4,$AK$4)+$AJ$11)</f>
        <v>1718.2002767698111</v>
      </c>
    </row>
    <row r="354" spans="1:29" x14ac:dyDescent="0.2">
      <c r="A354">
        <v>352</v>
      </c>
      <c r="B354" s="23">
        <f t="shared" ca="1" si="86"/>
        <v>-110.91996115163811</v>
      </c>
      <c r="C354" s="23">
        <f t="shared" ca="1" si="87"/>
        <v>13.239556774785422</v>
      </c>
      <c r="D354" s="23">
        <f ca="1">IF(A354&gt;$AJ$15,"",_xll.RiskUniform($AJ$3,$AK$3))</f>
        <v>310.89887340667144</v>
      </c>
      <c r="E354" s="23">
        <f ca="1">IF(D354="","",_xll.RiskUniform($AJ$4,$AK$4))</f>
        <v>111.70731240824691</v>
      </c>
      <c r="F354" s="23">
        <f t="shared" ca="1" si="88"/>
        <v>-43.777825030322234</v>
      </c>
      <c r="G354" s="23">
        <f t="shared" ca="1" si="89"/>
        <v>473.10445775202919</v>
      </c>
      <c r="H354" s="23">
        <f ca="1">IF(A354&gt;$AJ$16,"",_xll.RiskUniform($AJ$3,$AK$3))</f>
        <v>315.82233203945054</v>
      </c>
      <c r="I354" s="23">
        <f ca="1">IF(H354="","",_xll.RiskUniform($AJ$4,$AK$4)+$AJ$6)</f>
        <v>475.1255896173422</v>
      </c>
      <c r="J354" s="23">
        <f t="shared" ca="1" si="90"/>
        <v>685.01932509954486</v>
      </c>
      <c r="K354" s="23">
        <f t="shared" ca="1" si="91"/>
        <v>-186.84501678040317</v>
      </c>
      <c r="L354" s="23">
        <f ca="1">IF(A354&gt;$AJ$17,"",_xll.RiskUniform($AJ$3,$AK$3))</f>
        <v>112.83105417960233</v>
      </c>
      <c r="M354" s="23">
        <f ca="1">IF(L354="","",_xll.RiskUniform($AJ$4,$AK$4)+$AJ$7)</f>
        <v>710.04403810996473</v>
      </c>
      <c r="N354" s="23">
        <f t="shared" ca="1" si="92"/>
        <v>-386.63676290896331</v>
      </c>
      <c r="O354" s="23">
        <f t="shared" ca="1" si="93"/>
        <v>-704.65195248185398</v>
      </c>
      <c r="P354" s="23">
        <f ca="1">IF($A354&gt;$AJ$18,"",_xll.RiskUniform($AJ$3,$AK$3))</f>
        <v>255.53796297156779</v>
      </c>
      <c r="Q354" s="23">
        <f ca="1">IF(P354="","",_xll.RiskUniform($AJ$4,$AK$4)+$AJ$8)</f>
        <v>803.75516207935539</v>
      </c>
      <c r="R354" s="23">
        <f t="shared" ca="1" si="80"/>
        <v>267.35501838428257</v>
      </c>
      <c r="S354" s="23">
        <f t="shared" ca="1" si="81"/>
        <v>1068.0138413799818</v>
      </c>
      <c r="T354" s="23">
        <f ca="1">IF($A354&gt;$AJ$19,"",_xll.RiskUniform($AJ$3,$AK$3))</f>
        <v>101.85647279555349</v>
      </c>
      <c r="U354" s="23">
        <f ca="1">IF(T354="","",_xll.RiskUniform($AJ$4,$AK$4)+$AJ$9)</f>
        <v>1100.9687875841371</v>
      </c>
      <c r="V354" s="23">
        <f t="shared" ca="1" si="82"/>
        <v>1407.0178798291786</v>
      </c>
      <c r="W354" s="23">
        <f t="shared" ca="1" si="83"/>
        <v>268.81974478305057</v>
      </c>
      <c r="X354" s="23">
        <f ca="1">IF($A354&gt;$AJ$20,"",_xll.RiskUniform($AJ$3,$AK$3))</f>
        <v>50.454263780942767</v>
      </c>
      <c r="Y354" s="23">
        <f ca="1">IF(X354="","",_xll.RiskUniform($AJ$4,$AK$4)+$AJ$10)</f>
        <v>1432.4675805560912</v>
      </c>
      <c r="Z354" s="23">
        <f t="shared" ca="1" si="84"/>
        <v>-41.693144463457855</v>
      </c>
      <c r="AA354" s="23">
        <f t="shared" ca="1" si="85"/>
        <v>-1743.0469210030637</v>
      </c>
      <c r="AB354" s="23">
        <f ca="1">IF($A354&gt;$AJ$21,"",_xll.RiskUniform($AJ$3,$AK$3))</f>
        <v>17.254844463665361</v>
      </c>
      <c r="AC354" s="23">
        <f ca="1">IF(AB354="","",_xll.RiskUniform($AJ$4,$AK$4)+$AJ$11)</f>
        <v>1743.5454932732646</v>
      </c>
    </row>
    <row r="355" spans="1:29" x14ac:dyDescent="0.2">
      <c r="A355">
        <v>353</v>
      </c>
      <c r="B355" s="23">
        <f t="shared" ca="1" si="86"/>
        <v>-53.845627471312419</v>
      </c>
      <c r="C355" s="23">
        <f t="shared" ca="1" si="87"/>
        <v>0.5777153600218935</v>
      </c>
      <c r="D355" s="23">
        <f ca="1">IF(A355&gt;$AJ$15,"",_xll.RiskUniform($AJ$3,$AK$3))</f>
        <v>267.02464686236692</v>
      </c>
      <c r="E355" s="23">
        <f ca="1">IF(D355="","",_xll.RiskUniform($AJ$4,$AK$4))</f>
        <v>53.848726566341007</v>
      </c>
      <c r="F355" s="23">
        <f t="shared" ca="1" si="88"/>
        <v>413.58396986942643</v>
      </c>
      <c r="G355" s="23">
        <f t="shared" ca="1" si="89"/>
        <v>-48.081088303897779</v>
      </c>
      <c r="H355" s="23">
        <f ca="1">IF(A355&gt;$AJ$16,"",_xll.RiskUniform($AJ$3,$AK$3))</f>
        <v>270.06123301673813</v>
      </c>
      <c r="I355" s="23">
        <f ca="1">IF(H355="","",_xll.RiskUniform($AJ$4,$AK$4)+$AJ$6)</f>
        <v>416.36941672683145</v>
      </c>
      <c r="J355" s="23">
        <f t="shared" ca="1" si="90"/>
        <v>-695.56004516222765</v>
      </c>
      <c r="K355" s="23">
        <f t="shared" ca="1" si="91"/>
        <v>-5.1728557439437868</v>
      </c>
      <c r="L355" s="23">
        <f ca="1">IF(A355&gt;$AJ$17,"",_xll.RiskUniform($AJ$3,$AK$3))</f>
        <v>179.07821808256074</v>
      </c>
      <c r="M355" s="23">
        <f ca="1">IF(L355="","",_xll.RiskUniform($AJ$4,$AK$4)+$AJ$7)</f>
        <v>695.57928006994848</v>
      </c>
      <c r="N355" s="23">
        <f t="shared" ca="1" si="92"/>
        <v>153.17366111231411</v>
      </c>
      <c r="O355" s="23">
        <f t="shared" ca="1" si="93"/>
        <v>781.4403611138365</v>
      </c>
      <c r="P355" s="23">
        <f ca="1">IF($A355&gt;$AJ$18,"",_xll.RiskUniform($AJ$3,$AK$3))</f>
        <v>221.28872162642068</v>
      </c>
      <c r="Q355" s="23">
        <f ca="1">IF(P355="","",_xll.RiskUniform($AJ$4,$AK$4)+$AJ$8)</f>
        <v>796.31099982122134</v>
      </c>
      <c r="R355" s="23">
        <f t="shared" ca="1" si="80"/>
        <v>-919.58248320786117</v>
      </c>
      <c r="S355" s="23">
        <f t="shared" ca="1" si="81"/>
        <v>-821.23117729847274</v>
      </c>
      <c r="T355" s="23">
        <f ca="1">IF($A355&gt;$AJ$19,"",_xll.RiskUniform($AJ$3,$AK$3))</f>
        <v>292.89707762484136</v>
      </c>
      <c r="U355" s="23">
        <f ca="1">IF(T355="","",_xll.RiskUniform($AJ$4,$AK$4)+$AJ$9)</f>
        <v>1232.9041284665129</v>
      </c>
      <c r="V355" s="23">
        <f t="shared" ca="1" si="82"/>
        <v>-1174.5028396955986</v>
      </c>
      <c r="W355" s="23">
        <f t="shared" ca="1" si="83"/>
        <v>-437.03275902486831</v>
      </c>
      <c r="X355" s="23">
        <f ca="1">IF($A355&gt;$AJ$20,"",_xll.RiskUniform($AJ$3,$AK$3))</f>
        <v>349.07301052085944</v>
      </c>
      <c r="Y355" s="23">
        <f ca="1">IF(X355="","",_xll.RiskUniform($AJ$4,$AK$4)+$AJ$10)</f>
        <v>1253.1777818465796</v>
      </c>
      <c r="Z355" s="23">
        <f t="shared" ca="1" si="84"/>
        <v>-1730.5362162930362</v>
      </c>
      <c r="AA355" s="23">
        <f t="shared" ca="1" si="85"/>
        <v>33.970373299843132</v>
      </c>
      <c r="AB355" s="23">
        <f ca="1">IF($A355&gt;$AJ$21,"",_xll.RiskUniform($AJ$3,$AK$3))</f>
        <v>128.78567134838502</v>
      </c>
      <c r="AC355" s="23">
        <f ca="1">IF(AB355="","",_xll.RiskUniform($AJ$4,$AK$4)+$AJ$11)</f>
        <v>1730.8696028771055</v>
      </c>
    </row>
    <row r="356" spans="1:29" x14ac:dyDescent="0.2">
      <c r="A356">
        <v>354</v>
      </c>
      <c r="B356" s="23">
        <f t="shared" ca="1" si="86"/>
        <v>-46.784199249720416</v>
      </c>
      <c r="C356" s="23">
        <f t="shared" ca="1" si="87"/>
        <v>-5.4132007634244381</v>
      </c>
      <c r="D356" s="23">
        <f ca="1">IF(A356&gt;$AJ$15,"",_xll.RiskUniform($AJ$3,$AK$3))</f>
        <v>84.93819515398458</v>
      </c>
      <c r="E356" s="23">
        <f ca="1">IF(D356="","",_xll.RiskUniform($AJ$4,$AK$4))</f>
        <v>47.096327265962891</v>
      </c>
      <c r="F356" s="23">
        <f t="shared" ca="1" si="88"/>
        <v>353.05823693900805</v>
      </c>
      <c r="G356" s="23">
        <f t="shared" ca="1" si="89"/>
        <v>317.45866296413567</v>
      </c>
      <c r="H356" s="23">
        <f ca="1">IF(A356&gt;$AJ$16,"",_xll.RiskUniform($AJ$3,$AK$3))</f>
        <v>233.21021159958372</v>
      </c>
      <c r="I356" s="23">
        <f ca="1">IF(H356="","",_xll.RiskUniform($AJ$4,$AK$4)+$AJ$6)</f>
        <v>474.79482027656684</v>
      </c>
      <c r="J356" s="23">
        <f t="shared" ca="1" si="90"/>
        <v>-656.71958174383622</v>
      </c>
      <c r="K356" s="23">
        <f t="shared" ca="1" si="91"/>
        <v>-104.69188123519464</v>
      </c>
      <c r="L356" s="23">
        <f ca="1">IF(A356&gt;$AJ$17,"",_xll.RiskUniform($AJ$3,$AK$3))</f>
        <v>260.91027644003731</v>
      </c>
      <c r="M356" s="23">
        <f ca="1">IF(L356="","",_xll.RiskUniform($AJ$4,$AK$4)+$AJ$7)</f>
        <v>665.01202924636129</v>
      </c>
      <c r="N356" s="23">
        <f t="shared" ca="1" si="92"/>
        <v>-756.06383196772344</v>
      </c>
      <c r="O356" s="23">
        <f t="shared" ca="1" si="93"/>
        <v>-653.59954425162539</v>
      </c>
      <c r="P356" s="23">
        <f ca="1">IF($A356&gt;$AJ$18,"",_xll.RiskUniform($AJ$3,$AK$3))</f>
        <v>261.46502895796334</v>
      </c>
      <c r="Q356" s="23">
        <f ca="1">IF(P356="","",_xll.RiskUniform($AJ$4,$AK$4)+$AJ$8)</f>
        <v>999.4122684136164</v>
      </c>
      <c r="R356" s="23">
        <f t="shared" ca="1" si="80"/>
        <v>-21.378625472551661</v>
      </c>
      <c r="S356" s="23">
        <f t="shared" ca="1" si="81"/>
        <v>1236.4280922249927</v>
      </c>
      <c r="T356" s="23">
        <f ca="1">IF($A356&gt;$AJ$19,"",_xll.RiskUniform($AJ$3,$AK$3))</f>
        <v>177.51727383891719</v>
      </c>
      <c r="U356" s="23">
        <f ca="1">IF(T356="","",_xll.RiskUniform($AJ$4,$AK$4)+$AJ$9)</f>
        <v>1236.6129034060054</v>
      </c>
      <c r="V356" s="23">
        <f t="shared" ca="1" si="82"/>
        <v>-1042.8414872171163</v>
      </c>
      <c r="W356" s="23">
        <f t="shared" ca="1" si="83"/>
        <v>854.41112367355493</v>
      </c>
      <c r="X356" s="23">
        <f ca="1">IF($A356&gt;$AJ$20,"",_xll.RiskUniform($AJ$3,$AK$3))</f>
        <v>77.853411028885532</v>
      </c>
      <c r="Y356" s="23">
        <f ca="1">IF(X356="","",_xll.RiskUniform($AJ$4,$AK$4)+$AJ$10)</f>
        <v>1348.1605007261983</v>
      </c>
      <c r="Z356" s="23">
        <f t="shared" ca="1" si="84"/>
        <v>-1631.972475323488</v>
      </c>
      <c r="AA356" s="23">
        <f t="shared" ca="1" si="85"/>
        <v>-598.92490991671684</v>
      </c>
      <c r="AB356" s="23">
        <f ca="1">IF($A356&gt;$AJ$21,"",_xll.RiskUniform($AJ$3,$AK$3))</f>
        <v>254.82073867869576</v>
      </c>
      <c r="AC356" s="23">
        <f ca="1">IF(AB356="","",_xll.RiskUniform($AJ$4,$AK$4)+$AJ$11)</f>
        <v>1738.4030625640937</v>
      </c>
    </row>
    <row r="357" spans="1:29" x14ac:dyDescent="0.2">
      <c r="A357">
        <v>355</v>
      </c>
      <c r="B357" s="23">
        <f t="shared" ca="1" si="86"/>
        <v>-191.54069064326561</v>
      </c>
      <c r="C357" s="23">
        <f t="shared" ca="1" si="87"/>
        <v>155.00784475391438</v>
      </c>
      <c r="D357" s="23">
        <f ca="1">IF(A357&gt;$AJ$15,"",_xll.RiskUniform($AJ$3,$AK$3))</f>
        <v>203.52315552122545</v>
      </c>
      <c r="E357" s="23">
        <f ca="1">IF(D357="","",_xll.RiskUniform($AJ$4,$AK$4))</f>
        <v>246.40468361488746</v>
      </c>
      <c r="F357" s="23">
        <f t="shared" ca="1" si="88"/>
        <v>-330.53345703350283</v>
      </c>
      <c r="G357" s="23">
        <f t="shared" ca="1" si="89"/>
        <v>-191.19685342728778</v>
      </c>
      <c r="H357" s="23">
        <f ca="1">IF(A357&gt;$AJ$16,"",_xll.RiskUniform($AJ$3,$AK$3))</f>
        <v>179.59520392597307</v>
      </c>
      <c r="I357" s="23">
        <f ca="1">IF(H357="","",_xll.RiskUniform($AJ$4,$AK$4)+$AJ$6)</f>
        <v>381.8489269056733</v>
      </c>
      <c r="J357" s="23">
        <f t="shared" ca="1" si="90"/>
        <v>-330.96872651030611</v>
      </c>
      <c r="K357" s="23">
        <f t="shared" ca="1" si="91"/>
        <v>475.90816500425882</v>
      </c>
      <c r="L357" s="23">
        <f ca="1">IF(A357&gt;$AJ$17,"",_xll.RiskUniform($AJ$3,$AK$3))</f>
        <v>134.12535124300797</v>
      </c>
      <c r="M357" s="23">
        <f ca="1">IF(L357="","",_xll.RiskUniform($AJ$4,$AK$4)+$AJ$7)</f>
        <v>579.67998020077823</v>
      </c>
      <c r="N357" s="23">
        <f t="shared" ca="1" si="92"/>
        <v>736.30461338721625</v>
      </c>
      <c r="O357" s="23">
        <f t="shared" ca="1" si="93"/>
        <v>-325.00710514383763</v>
      </c>
      <c r="P357" s="23">
        <f ca="1">IF($A357&gt;$AJ$18,"",_xll.RiskUniform($AJ$3,$AK$3))</f>
        <v>175.51350685360725</v>
      </c>
      <c r="Q357" s="23">
        <f ca="1">IF(P357="","",_xll.RiskUniform($AJ$4,$AK$4)+$AJ$8)</f>
        <v>804.84414770145122</v>
      </c>
      <c r="R357" s="23">
        <f t="shared" ca="1" si="80"/>
        <v>577.32522335568433</v>
      </c>
      <c r="S357" s="23">
        <f t="shared" ca="1" si="81"/>
        <v>-1055.3157853391842</v>
      </c>
      <c r="T357" s="23">
        <f ca="1">IF($A357&gt;$AJ$19,"",_xll.RiskUniform($AJ$3,$AK$3))</f>
        <v>338.22179651340394</v>
      </c>
      <c r="U357" s="23">
        <f ca="1">IF(T357="","",_xll.RiskUniform($AJ$4,$AK$4)+$AJ$9)</f>
        <v>1202.9113933739052</v>
      </c>
      <c r="V357" s="23">
        <f t="shared" ca="1" si="82"/>
        <v>-1257.4638357419528</v>
      </c>
      <c r="W357" s="23">
        <f t="shared" ca="1" si="83"/>
        <v>337.62097383036843</v>
      </c>
      <c r="X357" s="23">
        <f ca="1">IF($A357&gt;$AJ$20,"",_xll.RiskUniform($AJ$3,$AK$3))</f>
        <v>178.80847401038093</v>
      </c>
      <c r="Y357" s="23">
        <f ca="1">IF(X357="","",_xll.RiskUniform($AJ$4,$AK$4)+$AJ$10)</f>
        <v>1301.9997005257073</v>
      </c>
      <c r="Z357" s="23">
        <f t="shared" ca="1" si="84"/>
        <v>-1480.6019928885</v>
      </c>
      <c r="AA357" s="23">
        <f t="shared" ca="1" si="85"/>
        <v>448.15360763640859</v>
      </c>
      <c r="AB357" s="23">
        <f ca="1">IF($A357&gt;$AJ$21,"",_xll.RiskUniform($AJ$3,$AK$3))</f>
        <v>229.04234692779926</v>
      </c>
      <c r="AC357" s="23">
        <f ca="1">IF(AB357="","",_xll.RiskUniform($AJ$4,$AK$4)+$AJ$11)</f>
        <v>1546.94017899301</v>
      </c>
    </row>
    <row r="358" spans="1:29" x14ac:dyDescent="0.2">
      <c r="A358">
        <v>356</v>
      </c>
      <c r="B358" s="23">
        <f t="shared" ca="1" si="86"/>
        <v>26.840052242533964</v>
      </c>
      <c r="C358" s="23">
        <f t="shared" ca="1" si="87"/>
        <v>-171.37849920416085</v>
      </c>
      <c r="D358" s="23">
        <f ca="1">IF(A358&gt;$AJ$15,"",_xll.RiskUniform($AJ$3,$AK$3))</f>
        <v>143.0978165324328</v>
      </c>
      <c r="E358" s="23">
        <f ca="1">IF(D358="","",_xll.RiskUniform($AJ$4,$AK$4))</f>
        <v>173.467513943829</v>
      </c>
      <c r="F358" s="23">
        <f t="shared" ca="1" si="88"/>
        <v>16.229264620664754</v>
      </c>
      <c r="G358" s="23">
        <f t="shared" ca="1" si="89"/>
        <v>-424.89212470045555</v>
      </c>
      <c r="H358" s="23">
        <f ca="1">IF(A358&gt;$AJ$16,"",_xll.RiskUniform($AJ$3,$AK$3))</f>
        <v>331.47620259463275</v>
      </c>
      <c r="I358" s="23">
        <f ca="1">IF(H358="","",_xll.RiskUniform($AJ$4,$AK$4)+$AJ$6)</f>
        <v>425.20195985272107</v>
      </c>
      <c r="J358" s="23">
        <f t="shared" ca="1" si="90"/>
        <v>-97.920050920112558</v>
      </c>
      <c r="K358" s="23">
        <f t="shared" ca="1" si="91"/>
        <v>672.88413400695288</v>
      </c>
      <c r="L358" s="23">
        <f ca="1">IF(A358&gt;$AJ$17,"",_xll.RiskUniform($AJ$3,$AK$3))</f>
        <v>322.15775550955254</v>
      </c>
      <c r="M358" s="23">
        <f ca="1">IF(L358="","",_xll.RiskUniform($AJ$4,$AK$4)+$AJ$7)</f>
        <v>679.97161276812449</v>
      </c>
      <c r="N358" s="23">
        <f t="shared" ca="1" si="92"/>
        <v>-306.82128146562707</v>
      </c>
      <c r="O358" s="23">
        <f t="shared" ca="1" si="93"/>
        <v>-929.11920501428381</v>
      </c>
      <c r="P358" s="23">
        <f ca="1">IF($A358&gt;$AJ$18,"",_xll.RiskUniform($AJ$3,$AK$3))</f>
        <v>98.641215330907116</v>
      </c>
      <c r="Q358" s="23">
        <f ca="1">IF(P358="","",_xll.RiskUniform($AJ$4,$AK$4)+$AJ$8)</f>
        <v>978.46910829447461</v>
      </c>
      <c r="R358" s="23">
        <f t="shared" ca="1" si="80"/>
        <v>-604.8770261802257</v>
      </c>
      <c r="S358" s="23">
        <f t="shared" ca="1" si="81"/>
        <v>-884.56579831930219</v>
      </c>
      <c r="T358" s="23">
        <f ca="1">IF($A358&gt;$AJ$19,"",_xll.RiskUniform($AJ$3,$AK$3))</f>
        <v>35.528536557014036</v>
      </c>
      <c r="U358" s="23">
        <f ca="1">IF(T358="","",_xll.RiskUniform($AJ$4,$AK$4)+$AJ$9)</f>
        <v>1071.6029434248946</v>
      </c>
      <c r="V358" s="23">
        <f t="shared" ca="1" si="82"/>
        <v>-10.96070233465173</v>
      </c>
      <c r="W358" s="23">
        <f t="shared" ca="1" si="83"/>
        <v>-1253.4564360210222</v>
      </c>
      <c r="X358" s="23">
        <f ca="1">IF($A358&gt;$AJ$20,"",_xll.RiskUniform($AJ$3,$AK$3))</f>
        <v>10.986830128082303</v>
      </c>
      <c r="Y358" s="23">
        <f ca="1">IF(X358="","",_xll.RiskUniform($AJ$4,$AK$4)+$AJ$10)</f>
        <v>1253.5043573909873</v>
      </c>
      <c r="Z358" s="23">
        <f t="shared" ca="1" si="84"/>
        <v>-1305.8013681460397</v>
      </c>
      <c r="AA358" s="23">
        <f t="shared" ca="1" si="85"/>
        <v>-853.22722874473914</v>
      </c>
      <c r="AB358" s="23">
        <f ca="1">IF($A358&gt;$AJ$21,"",_xll.RiskUniform($AJ$3,$AK$3))</f>
        <v>110.5345134591462</v>
      </c>
      <c r="AC358" s="23">
        <f ca="1">IF(AB358="","",_xll.RiskUniform($AJ$4,$AK$4)+$AJ$11)</f>
        <v>1559.8441963617702</v>
      </c>
    </row>
    <row r="359" spans="1:29" x14ac:dyDescent="0.2">
      <c r="A359">
        <v>357</v>
      </c>
      <c r="B359" s="23">
        <f t="shared" ca="1" si="86"/>
        <v>47.071330678316365</v>
      </c>
      <c r="C359" s="23">
        <f t="shared" ca="1" si="87"/>
        <v>2.3787716491454045</v>
      </c>
      <c r="D359" s="23">
        <f ca="1">IF(A359&gt;$AJ$15,"",_xll.RiskUniform($AJ$3,$AK$3))</f>
        <v>125.71419865605485</v>
      </c>
      <c r="E359" s="23">
        <f ca="1">IF(D359="","",_xll.RiskUniform($AJ$4,$AK$4))</f>
        <v>47.131398519311787</v>
      </c>
      <c r="F359" s="23">
        <f t="shared" ca="1" si="88"/>
        <v>425.98279075539091</v>
      </c>
      <c r="G359" s="23">
        <f t="shared" ca="1" si="89"/>
        <v>51.362434715078933</v>
      </c>
      <c r="H359" s="23">
        <f ca="1">IF(A359&gt;$AJ$16,"",_xll.RiskUniform($AJ$3,$AK$3))</f>
        <v>132.0668861569618</v>
      </c>
      <c r="I359" s="23">
        <f ca="1">IF(H359="","",_xll.RiskUniform($AJ$4,$AK$4)+$AJ$6)</f>
        <v>429.0681038245699</v>
      </c>
      <c r="J359" s="23">
        <f t="shared" ca="1" si="90"/>
        <v>334.44660418891408</v>
      </c>
      <c r="K359" s="23">
        <f t="shared" ca="1" si="91"/>
        <v>601.38924795901232</v>
      </c>
      <c r="L359" s="23">
        <f ca="1">IF(A359&gt;$AJ$17,"",_xll.RiskUniform($AJ$3,$AK$3))</f>
        <v>95.311043652803477</v>
      </c>
      <c r="M359" s="23">
        <f ca="1">IF(L359="","",_xll.RiskUniform($AJ$4,$AK$4)+$AJ$7)</f>
        <v>688.1304808059316</v>
      </c>
      <c r="N359" s="23">
        <f t="shared" ca="1" si="92"/>
        <v>914.74099338675001</v>
      </c>
      <c r="O359" s="23">
        <f t="shared" ca="1" si="93"/>
        <v>203.72665419081511</v>
      </c>
      <c r="P359" s="23">
        <f ca="1">IF($A359&gt;$AJ$18,"",_xll.RiskUniform($AJ$3,$AK$3))</f>
        <v>176.14832720468365</v>
      </c>
      <c r="Q359" s="23">
        <f ca="1">IF(P359="","",_xll.RiskUniform($AJ$4,$AK$4)+$AJ$8)</f>
        <v>937.15294088529765</v>
      </c>
      <c r="R359" s="23">
        <f t="shared" ca="1" si="80"/>
        <v>913.41014031354382</v>
      </c>
      <c r="S359" s="23">
        <f t="shared" ca="1" si="81"/>
        <v>-425.76371197359731</v>
      </c>
      <c r="T359" s="23">
        <f ca="1">IF($A359&gt;$AJ$19,"",_xll.RiskUniform($AJ$3,$AK$3))</f>
        <v>282.30715618581991</v>
      </c>
      <c r="U359" s="23">
        <f ca="1">IF(T359="","",_xll.RiskUniform($AJ$4,$AK$4)+$AJ$9)</f>
        <v>1007.7662540793596</v>
      </c>
      <c r="V359" s="23">
        <f t="shared" ca="1" si="82"/>
        <v>920.2006207304089</v>
      </c>
      <c r="W359" s="23">
        <f t="shared" ca="1" si="83"/>
        <v>-1098.9603708763698</v>
      </c>
      <c r="X359" s="23">
        <f ca="1">IF($A359&gt;$AJ$20,"",_xll.RiskUniform($AJ$3,$AK$3))</f>
        <v>49.391782814565239</v>
      </c>
      <c r="Y359" s="23">
        <f ca="1">IF(X359="","",_xll.RiskUniform($AJ$4,$AK$4)+$AJ$10)</f>
        <v>1433.3468104926169</v>
      </c>
      <c r="Z359" s="23">
        <f t="shared" ca="1" si="84"/>
        <v>801.2216629954462</v>
      </c>
      <c r="AA359" s="23">
        <f t="shared" ca="1" si="85"/>
        <v>-1532.2140921353728</v>
      </c>
      <c r="AB359" s="23">
        <f ca="1">IF($A359&gt;$AJ$21,"",_xll.RiskUniform($AJ$3,$AK$3))</f>
        <v>181.12339070244323</v>
      </c>
      <c r="AC359" s="23">
        <f ca="1">IF(AB359="","",_xll.RiskUniform($AJ$4,$AK$4)+$AJ$11)</f>
        <v>1729.0564413550569</v>
      </c>
    </row>
    <row r="360" spans="1:29" x14ac:dyDescent="0.2">
      <c r="A360">
        <v>358</v>
      </c>
      <c r="B360" s="23">
        <f t="shared" ca="1" si="86"/>
        <v>46.716467588559127</v>
      </c>
      <c r="C360" s="23">
        <f t="shared" ca="1" si="87"/>
        <v>-42.875818724273508</v>
      </c>
      <c r="D360" s="23">
        <f ca="1">IF(A360&gt;$AJ$15,"",_xll.RiskUniform($AJ$3,$AK$3))</f>
        <v>68.37248206051126</v>
      </c>
      <c r="E360" s="23">
        <f ca="1">IF(D360="","",_xll.RiskUniform($AJ$4,$AK$4))</f>
        <v>63.409495938933766</v>
      </c>
      <c r="F360" s="23">
        <f t="shared" ca="1" si="88"/>
        <v>78.889443871612457</v>
      </c>
      <c r="G360" s="23">
        <f t="shared" ca="1" si="89"/>
        <v>-477.11674735394899</v>
      </c>
      <c r="H360" s="23">
        <f ca="1">IF(A360&gt;$AJ$16,"",_xll.RiskUniform($AJ$3,$AK$3))</f>
        <v>42.575364453628218</v>
      </c>
      <c r="I360" s="23">
        <f ca="1">IF(H360="","",_xll.RiskUniform($AJ$4,$AK$4)+$AJ$6)</f>
        <v>483.59480452128957</v>
      </c>
      <c r="J360" s="23">
        <f t="shared" ca="1" si="90"/>
        <v>-520.10367725978517</v>
      </c>
      <c r="K360" s="23">
        <f t="shared" ca="1" si="91"/>
        <v>334.33426340691079</v>
      </c>
      <c r="L360" s="23">
        <f ca="1">IF(A360&gt;$AJ$17,"",_xll.RiskUniform($AJ$3,$AK$3))</f>
        <v>165.93309778591785</v>
      </c>
      <c r="M360" s="23">
        <f ca="1">IF(L360="","",_xll.RiskUniform($AJ$4,$AK$4)+$AJ$7)</f>
        <v>618.29380943609033</v>
      </c>
      <c r="N360" s="23">
        <f t="shared" ca="1" si="92"/>
        <v>-528.42208866655187</v>
      </c>
      <c r="O360" s="23">
        <f t="shared" ca="1" si="93"/>
        <v>-570.13153315861553</v>
      </c>
      <c r="P360" s="23">
        <f ca="1">IF($A360&gt;$AJ$18,"",_xll.RiskUniform($AJ$3,$AK$3))</f>
        <v>242.72598186165399</v>
      </c>
      <c r="Q360" s="23">
        <f ca="1">IF(P360="","",_xll.RiskUniform($AJ$4,$AK$4)+$AJ$8)</f>
        <v>777.35440366187845</v>
      </c>
      <c r="R360" s="23">
        <f t="shared" ca="1" si="80"/>
        <v>-161.18799439534587</v>
      </c>
      <c r="S360" s="23">
        <f t="shared" ca="1" si="81"/>
        <v>-1039.1457198416547</v>
      </c>
      <c r="T360" s="23">
        <f ca="1">IF($A360&gt;$AJ$19,"",_xll.RiskUniform($AJ$3,$AK$3))</f>
        <v>4.5584995288313035</v>
      </c>
      <c r="U360" s="23">
        <f ca="1">IF(T360="","",_xll.RiskUniform($AJ$4,$AK$4)+$AJ$9)</f>
        <v>1051.572820399246</v>
      </c>
      <c r="V360" s="23">
        <f t="shared" ca="1" si="82"/>
        <v>1329.0679129704934</v>
      </c>
      <c r="W360" s="23">
        <f t="shared" ca="1" si="83"/>
        <v>-574.80894450169433</v>
      </c>
      <c r="X360" s="23">
        <f ca="1">IF($A360&gt;$AJ$20,"",_xll.RiskUniform($AJ$3,$AK$3))</f>
        <v>106.40595239088032</v>
      </c>
      <c r="Y360" s="23">
        <f ca="1">IF(X360="","",_xll.RiskUniform($AJ$4,$AK$4)+$AJ$10)</f>
        <v>1448.042416494384</v>
      </c>
      <c r="Z360" s="23">
        <f t="shared" ca="1" si="84"/>
        <v>-1091.2357747757587</v>
      </c>
      <c r="AA360" s="23">
        <f t="shared" ca="1" si="85"/>
        <v>-1252.0511202063558</v>
      </c>
      <c r="AB360" s="23">
        <f ca="1">IF($A360&gt;$AJ$21,"",_xll.RiskUniform($AJ$3,$AK$3))</f>
        <v>47.977808636456793</v>
      </c>
      <c r="AC360" s="23">
        <f ca="1">IF(AB360="","",_xll.RiskUniform($AJ$4,$AK$4)+$AJ$11)</f>
        <v>1660.8514454220283</v>
      </c>
    </row>
    <row r="361" spans="1:29" x14ac:dyDescent="0.2">
      <c r="A361">
        <v>359</v>
      </c>
      <c r="B361" s="23">
        <f t="shared" ca="1" si="86"/>
        <v>56.545213516240146</v>
      </c>
      <c r="C361" s="23">
        <f t="shared" ca="1" si="87"/>
        <v>65.826554817801409</v>
      </c>
      <c r="D361" s="23">
        <f ca="1">IF(A361&gt;$AJ$15,"",_xll.RiskUniform($AJ$3,$AK$3))</f>
        <v>283.60443749758156</v>
      </c>
      <c r="E361" s="23">
        <f ca="1">IF(D361="","",_xll.RiskUniform($AJ$4,$AK$4))</f>
        <v>86.778433327516353</v>
      </c>
      <c r="F361" s="23">
        <f t="shared" ca="1" si="88"/>
        <v>223.94950175933411</v>
      </c>
      <c r="G361" s="23">
        <f t="shared" ca="1" si="89"/>
        <v>121.84708601868341</v>
      </c>
      <c r="H361" s="23">
        <f ca="1">IF(A361&gt;$AJ$16,"",_xll.RiskUniform($AJ$3,$AK$3))</f>
        <v>69.613327334340653</v>
      </c>
      <c r="I361" s="23">
        <f ca="1">IF(H361="","",_xll.RiskUniform($AJ$4,$AK$4)+$AJ$6)</f>
        <v>254.95115553669967</v>
      </c>
      <c r="J361" s="23">
        <f t="shared" ca="1" si="90"/>
        <v>-517.89563679140588</v>
      </c>
      <c r="K361" s="23">
        <f t="shared" ca="1" si="91"/>
        <v>106.75986985997844</v>
      </c>
      <c r="L361" s="23">
        <f ca="1">IF(A361&gt;$AJ$17,"",_xll.RiskUniform($AJ$3,$AK$3))</f>
        <v>304.53119342443898</v>
      </c>
      <c r="M361" s="23">
        <f ca="1">IF(L361="","",_xll.RiskUniform($AJ$4,$AK$4)+$AJ$7)</f>
        <v>528.78498505545269</v>
      </c>
      <c r="N361" s="23">
        <f t="shared" ca="1" si="92"/>
        <v>-831.10054374092135</v>
      </c>
      <c r="O361" s="23">
        <f t="shared" ca="1" si="93"/>
        <v>341.96068568615624</v>
      </c>
      <c r="P361" s="23">
        <f ca="1">IF($A361&gt;$AJ$18,"",_xll.RiskUniform($AJ$3,$AK$3))</f>
        <v>354.6096274309154</v>
      </c>
      <c r="Q361" s="23">
        <f ca="1">IF(P361="","",_xll.RiskUniform($AJ$4,$AK$4)+$AJ$8)</f>
        <v>898.70196637227923</v>
      </c>
      <c r="R361" s="23">
        <f t="shared" ca="1" si="80"/>
        <v>697.3055431913283</v>
      </c>
      <c r="S361" s="23">
        <f t="shared" ca="1" si="81"/>
        <v>-727.99705662977101</v>
      </c>
      <c r="T361" s="23">
        <f ca="1">IF($A361&gt;$AJ$19,"",_xll.RiskUniform($AJ$3,$AK$3))</f>
        <v>43.175368982608902</v>
      </c>
      <c r="U361" s="23">
        <f ca="1">IF(T361="","",_xll.RiskUniform($AJ$4,$AK$4)+$AJ$9)</f>
        <v>1008.0747665857743</v>
      </c>
      <c r="V361" s="23">
        <f t="shared" ca="1" si="82"/>
        <v>-298.08266840257608</v>
      </c>
      <c r="W361" s="23">
        <f t="shared" ca="1" si="83"/>
        <v>-1262.1467510681071</v>
      </c>
      <c r="X361" s="23">
        <f ca="1">IF($A361&gt;$AJ$20,"",_xll.RiskUniform($AJ$3,$AK$3))</f>
        <v>61.029135202301646</v>
      </c>
      <c r="Y361" s="23">
        <f ca="1">IF(X361="","",_xll.RiskUniform($AJ$4,$AK$4)+$AJ$10)</f>
        <v>1296.8684198613901</v>
      </c>
      <c r="Z361" s="23">
        <f t="shared" ca="1" si="84"/>
        <v>-1721.6023312717739</v>
      </c>
      <c r="AA361" s="23">
        <f t="shared" ca="1" si="85"/>
        <v>152.63160629561071</v>
      </c>
      <c r="AB361" s="23">
        <f ca="1">IF($A361&gt;$AJ$21,"",_xll.RiskUniform($AJ$3,$AK$3))</f>
        <v>97.300946738475005</v>
      </c>
      <c r="AC361" s="23">
        <f ca="1">IF(AB361="","",_xll.RiskUniform($AJ$4,$AK$4)+$AJ$11)</f>
        <v>1728.3549966024877</v>
      </c>
    </row>
    <row r="362" spans="1:29" x14ac:dyDescent="0.2">
      <c r="A362">
        <v>360</v>
      </c>
      <c r="B362" s="23">
        <f t="shared" ca="1" si="86"/>
        <v>12.259767126610267</v>
      </c>
      <c r="C362" s="23">
        <f t="shared" ca="1" si="87"/>
        <v>-5.8242063981093635</v>
      </c>
      <c r="D362" s="23">
        <f ca="1">IF(A362&gt;$AJ$15,"",_xll.RiskUniform($AJ$3,$AK$3))</f>
        <v>68.671535670231009</v>
      </c>
      <c r="E362" s="23">
        <f ca="1">IF(D362="","",_xll.RiskUniform($AJ$4,$AK$4))</f>
        <v>13.572887318713429</v>
      </c>
      <c r="F362" s="23">
        <f t="shared" ca="1" si="88"/>
        <v>211.28791837752277</v>
      </c>
      <c r="G362" s="23">
        <f t="shared" ca="1" si="89"/>
        <v>-356.80599180037592</v>
      </c>
      <c r="H362" s="23">
        <f ca="1">IF(A362&gt;$AJ$16,"",_xll.RiskUniform($AJ$3,$AK$3))</f>
        <v>42.94613916482416</v>
      </c>
      <c r="I362" s="23">
        <f ca="1">IF(H362="","",_xll.RiskUniform($AJ$4,$AK$4)+$AJ$6)</f>
        <v>414.6722805263895</v>
      </c>
      <c r="J362" s="23">
        <f t="shared" ca="1" si="90"/>
        <v>47.796647762287542</v>
      </c>
      <c r="K362" s="23">
        <f t="shared" ca="1" si="91"/>
        <v>-527.59676294677399</v>
      </c>
      <c r="L362" s="23">
        <f ca="1">IF(A362&gt;$AJ$17,"",_xll.RiskUniform($AJ$3,$AK$3))</f>
        <v>4.8027354981848802</v>
      </c>
      <c r="M362" s="23">
        <f ca="1">IF(L362="","",_xll.RiskUniform($AJ$4,$AK$4)+$AJ$7)</f>
        <v>529.75736314772121</v>
      </c>
      <c r="N362" s="23">
        <f t="shared" ca="1" si="92"/>
        <v>-730.02769802460739</v>
      </c>
      <c r="O362" s="23">
        <f t="shared" ca="1" si="93"/>
        <v>-217.65972146961167</v>
      </c>
      <c r="P362" s="23">
        <f ca="1">IF($A362&gt;$AJ$18,"",_xll.RiskUniform($AJ$3,$AK$3))</f>
        <v>59.980021571778181</v>
      </c>
      <c r="Q362" s="23">
        <f ca="1">IF(P362="","",_xll.RiskUniform($AJ$4,$AK$4)+$AJ$8)</f>
        <v>761.78487398565233</v>
      </c>
      <c r="R362" s="23">
        <f t="shared" ca="1" si="80"/>
        <v>1040.7654940745922</v>
      </c>
      <c r="S362" s="23">
        <f t="shared" ca="1" si="81"/>
        <v>-436.45167577542236</v>
      </c>
      <c r="T362" s="23">
        <f ca="1">IF($A362&gt;$AJ$19,"",_xll.RiskUniform($AJ$3,$AK$3))</f>
        <v>219.51440497424025</v>
      </c>
      <c r="U362" s="23">
        <f ca="1">IF(T362="","",_xll.RiskUniform($AJ$4,$AK$4)+$AJ$9)</f>
        <v>1128.5755973542509</v>
      </c>
      <c r="V362" s="23">
        <f t="shared" ca="1" si="82"/>
        <v>82.381239376943256</v>
      </c>
      <c r="W362" s="23">
        <f t="shared" ca="1" si="83"/>
        <v>-1310.1883923535881</v>
      </c>
      <c r="X362" s="23">
        <f ca="1">IF($A362&gt;$AJ$20,"",_xll.RiskUniform($AJ$3,$AK$3))</f>
        <v>17.341554327221221</v>
      </c>
      <c r="Y362" s="23">
        <f ca="1">IF(X362="","",_xll.RiskUniform($AJ$4,$AK$4)+$AJ$10)</f>
        <v>1312.7757965697574</v>
      </c>
      <c r="Z362" s="23">
        <f t="shared" ca="1" si="84"/>
        <v>-1587.0890478460033</v>
      </c>
      <c r="AA362" s="23">
        <f t="shared" ca="1" si="85"/>
        <v>-205.27736732917674</v>
      </c>
      <c r="AB362" s="23">
        <f ca="1">IF($A362&gt;$AJ$21,"",_xll.RiskUniform($AJ$3,$AK$3))</f>
        <v>103.80118551286748</v>
      </c>
      <c r="AC362" s="23">
        <f ca="1">IF(AB362="","",_xll.RiskUniform($AJ$4,$AK$4)+$AJ$11)</f>
        <v>1600.3094836094458</v>
      </c>
    </row>
    <row r="363" spans="1:29" x14ac:dyDescent="0.2">
      <c r="A363">
        <v>361</v>
      </c>
      <c r="B363" s="23">
        <f t="shared" ca="1" si="86"/>
        <v>90.116163966128099</v>
      </c>
      <c r="C363" s="23">
        <f t="shared" ca="1" si="87"/>
        <v>-112.70195007583564</v>
      </c>
      <c r="D363" s="23">
        <f ca="1">IF(A363&gt;$AJ$15,"",_xll.RiskUniform($AJ$3,$AK$3))</f>
        <v>36.802810801844473</v>
      </c>
      <c r="E363" s="23">
        <f ca="1">IF(D363="","",_xll.RiskUniform($AJ$4,$AK$4))</f>
        <v>144.30056326593544</v>
      </c>
      <c r="F363" s="23">
        <f t="shared" ca="1" si="88"/>
        <v>108.49117779526111</v>
      </c>
      <c r="G363" s="23">
        <f t="shared" ca="1" si="89"/>
        <v>-265.32063459369886</v>
      </c>
      <c r="H363" s="23">
        <f ca="1">IF(A363&gt;$AJ$16,"",_xll.RiskUniform($AJ$3,$AK$3))</f>
        <v>111.91469944055288</v>
      </c>
      <c r="I363" s="23">
        <f ca="1">IF(H363="","",_xll.RiskUniform($AJ$4,$AK$4)+$AJ$6)</f>
        <v>286.6450327506235</v>
      </c>
      <c r="J363" s="23">
        <f t="shared" ca="1" si="90"/>
        <v>405.86096575510737</v>
      </c>
      <c r="K363" s="23">
        <f t="shared" ca="1" si="91"/>
        <v>413.65902997652444</v>
      </c>
      <c r="L363" s="23">
        <f ca="1">IF(A363&gt;$AJ$17,"",_xll.RiskUniform($AJ$3,$AK$3))</f>
        <v>245.83914026069149</v>
      </c>
      <c r="M363" s="23">
        <f ca="1">IF(L363="","",_xll.RiskUniform($AJ$4,$AK$4)+$AJ$7)</f>
        <v>579.51437998102131</v>
      </c>
      <c r="N363" s="23">
        <f t="shared" ca="1" si="92"/>
        <v>-450.91558430816713</v>
      </c>
      <c r="O363" s="23">
        <f t="shared" ca="1" si="93"/>
        <v>-667.14515040099286</v>
      </c>
      <c r="P363" s="23">
        <f ca="1">IF($A363&gt;$AJ$18,"",_xll.RiskUniform($AJ$3,$AK$3))</f>
        <v>148.6312913945732</v>
      </c>
      <c r="Q363" s="23">
        <f ca="1">IF(P363="","",_xll.RiskUniform($AJ$4,$AK$4)+$AJ$8)</f>
        <v>805.23755244992094</v>
      </c>
      <c r="R363" s="23">
        <f t="shared" ca="1" si="80"/>
        <v>221.47413163958907</v>
      </c>
      <c r="S363" s="23">
        <f t="shared" ca="1" si="81"/>
        <v>-1175.2178624565668</v>
      </c>
      <c r="T363" s="23">
        <f ca="1">IF($A363&gt;$AJ$19,"",_xll.RiskUniform($AJ$3,$AK$3))</f>
        <v>149.41192012754072</v>
      </c>
      <c r="U363" s="23">
        <f ca="1">IF(T363="","",_xll.RiskUniform($AJ$4,$AK$4)+$AJ$9)</f>
        <v>1195.9046012213901</v>
      </c>
      <c r="V363" s="23">
        <f t="shared" ca="1" si="82"/>
        <v>427.56488705585622</v>
      </c>
      <c r="W363" s="23">
        <f t="shared" ca="1" si="83"/>
        <v>-1385.0404549577893</v>
      </c>
      <c r="X363" s="23">
        <f ca="1">IF($A363&gt;$AJ$20,"",_xll.RiskUniform($AJ$3,$AK$3))</f>
        <v>23.861366023841597</v>
      </c>
      <c r="Y363" s="23">
        <f ca="1">IF(X363="","",_xll.RiskUniform($AJ$4,$AK$4)+$AJ$10)</f>
        <v>1449.5339921894786</v>
      </c>
      <c r="Z363" s="23">
        <f t="shared" ca="1" si="84"/>
        <v>-822.64666512832639</v>
      </c>
      <c r="AA363" s="23">
        <f t="shared" ca="1" si="85"/>
        <v>-1370.8998718024829</v>
      </c>
      <c r="AB363" s="23">
        <f ca="1">IF($A363&gt;$AJ$21,"",_xll.RiskUniform($AJ$3,$AK$3))</f>
        <v>23.021468151590589</v>
      </c>
      <c r="AC363" s="23">
        <f ca="1">IF(AB363="","",_xll.RiskUniform($AJ$4,$AK$4)+$AJ$11)</f>
        <v>1598.7851619760613</v>
      </c>
    </row>
    <row r="364" spans="1:29" x14ac:dyDescent="0.2">
      <c r="A364">
        <v>362</v>
      </c>
      <c r="B364" s="23">
        <f t="shared" ca="1" si="86"/>
        <v>-45.052741315486365</v>
      </c>
      <c r="C364" s="23">
        <f t="shared" ca="1" si="87"/>
        <v>-6.1293206508545888</v>
      </c>
      <c r="D364" s="23">
        <f ca="1">IF(A364&gt;$AJ$15,"",_xll.RiskUniform($AJ$3,$AK$3))</f>
        <v>235.75466652554925</v>
      </c>
      <c r="E364" s="23">
        <f ca="1">IF(D364="","",_xll.RiskUniform($AJ$4,$AK$4))</f>
        <v>45.467769592109143</v>
      </c>
      <c r="F364" s="23">
        <f t="shared" ca="1" si="88"/>
        <v>5.706411473007976</v>
      </c>
      <c r="G364" s="23">
        <f t="shared" ca="1" si="89"/>
        <v>253.20295303689511</v>
      </c>
      <c r="H364" s="23">
        <f ca="1">IF(A364&gt;$AJ$16,"",_xll.RiskUniform($AJ$3,$AK$3))</f>
        <v>64.380116305748658</v>
      </c>
      <c r="I364" s="23">
        <f ca="1">IF(H364="","",_xll.RiskUniform($AJ$4,$AK$4)+$AJ$6)</f>
        <v>253.26724730707559</v>
      </c>
      <c r="J364" s="23">
        <f t="shared" ca="1" si="90"/>
        <v>562.34314940322861</v>
      </c>
      <c r="K364" s="23">
        <f t="shared" ca="1" si="91"/>
        <v>146.57955233583397</v>
      </c>
      <c r="L364" s="23">
        <f ca="1">IF(A364&gt;$AJ$17,"",_xll.RiskUniform($AJ$3,$AK$3))</f>
        <v>358.39654732368945</v>
      </c>
      <c r="M364" s="23">
        <f ca="1">IF(L364="","",_xll.RiskUniform($AJ$4,$AK$4)+$AJ$7)</f>
        <v>581.13284440282268</v>
      </c>
      <c r="N364" s="23">
        <f t="shared" ca="1" si="92"/>
        <v>-748.44336265593586</v>
      </c>
      <c r="O364" s="23">
        <f t="shared" ca="1" si="93"/>
        <v>215.07000885873407</v>
      </c>
      <c r="P364" s="23">
        <f ca="1">IF($A364&gt;$AJ$18,"",_xll.RiskUniform($AJ$3,$AK$3))</f>
        <v>260.47237304432127</v>
      </c>
      <c r="Q364" s="23">
        <f ca="1">IF(P364="","",_xll.RiskUniform($AJ$4,$AK$4)+$AJ$8)</f>
        <v>778.7313887433977</v>
      </c>
      <c r="R364" s="23">
        <f t="shared" ca="1" si="80"/>
        <v>-700.6685529796282</v>
      </c>
      <c r="S364" s="23">
        <f t="shared" ca="1" si="81"/>
        <v>-790.4903442469157</v>
      </c>
      <c r="T364" s="23">
        <f ca="1">IF($A364&gt;$AJ$19,"",_xll.RiskUniform($AJ$3,$AK$3))</f>
        <v>73.102192731024275</v>
      </c>
      <c r="U364" s="23">
        <f ca="1">IF(T364="","",_xll.RiskUniform($AJ$4,$AK$4)+$AJ$9)</f>
        <v>1056.3197458545274</v>
      </c>
      <c r="V364" s="23">
        <f t="shared" ca="1" si="82"/>
        <v>-1251.3400378295737</v>
      </c>
      <c r="W364" s="23">
        <f t="shared" ca="1" si="83"/>
        <v>570.58844646042314</v>
      </c>
      <c r="X364" s="23">
        <f ca="1">IF($A364&gt;$AJ$20,"",_xll.RiskUniform($AJ$3,$AK$3))</f>
        <v>21.563331222199686</v>
      </c>
      <c r="Y364" s="23">
        <f ca="1">IF(X364="","",_xll.RiskUniform($AJ$4,$AK$4)+$AJ$10)</f>
        <v>1375.2901750210528</v>
      </c>
      <c r="Z364" s="23">
        <f t="shared" ca="1" si="84"/>
        <v>-822.60320000130935</v>
      </c>
      <c r="AA364" s="23">
        <f t="shared" ca="1" si="85"/>
        <v>-1521.4044057427216</v>
      </c>
      <c r="AB364" s="23">
        <f ca="1">IF($A364&gt;$AJ$21,"",_xll.RiskUniform($AJ$3,$AK$3))</f>
        <v>104.74768908141561</v>
      </c>
      <c r="AC364" s="23">
        <f ca="1">IF(AB364="","",_xll.RiskUniform($AJ$4,$AK$4)+$AJ$11)</f>
        <v>1729.5512107092284</v>
      </c>
    </row>
    <row r="365" spans="1:29" x14ac:dyDescent="0.2">
      <c r="A365">
        <v>363</v>
      </c>
      <c r="B365" s="23">
        <f t="shared" ca="1" si="86"/>
        <v>-159.71199243218038</v>
      </c>
      <c r="C365" s="23">
        <f t="shared" ca="1" si="87"/>
        <v>-49.350705597253786</v>
      </c>
      <c r="D365" s="23">
        <f ca="1">IF(A365&gt;$AJ$15,"",_xll.RiskUniform($AJ$3,$AK$3))</f>
        <v>147.95454609036878</v>
      </c>
      <c r="E365" s="23">
        <f ca="1">IF(D365="","",_xll.RiskUniform($AJ$4,$AK$4))</f>
        <v>167.16283279964975</v>
      </c>
      <c r="F365" s="23">
        <f t="shared" ca="1" si="88"/>
        <v>-275.96732821846427</v>
      </c>
      <c r="G365" s="23">
        <f t="shared" ca="1" si="89"/>
        <v>-246.78001738983036</v>
      </c>
      <c r="H365" s="23">
        <f ca="1">IF(A365&gt;$AJ$16,"",_xll.RiskUniform($AJ$3,$AK$3))</f>
        <v>311.74729433096775</v>
      </c>
      <c r="I365" s="23">
        <f ca="1">IF(H365="","",_xll.RiskUniform($AJ$4,$AK$4)+$AJ$6)</f>
        <v>370.21391549611229</v>
      </c>
      <c r="J365" s="23">
        <f t="shared" ca="1" si="90"/>
        <v>447.22077431487668</v>
      </c>
      <c r="K365" s="23">
        <f t="shared" ca="1" si="91"/>
        <v>254.50548946441174</v>
      </c>
      <c r="L365" s="23">
        <f ca="1">IF(A365&gt;$AJ$17,"",_xll.RiskUniform($AJ$3,$AK$3))</f>
        <v>258.12797329905231</v>
      </c>
      <c r="M365" s="23">
        <f ca="1">IF(L365="","",_xll.RiskUniform($AJ$4,$AK$4)+$AJ$7)</f>
        <v>514.56726008007706</v>
      </c>
      <c r="N365" s="23">
        <f t="shared" ca="1" si="92"/>
        <v>847.57679075030342</v>
      </c>
      <c r="O365" s="23">
        <f t="shared" ca="1" si="93"/>
        <v>-109.87626203708645</v>
      </c>
      <c r="P365" s="23">
        <f ca="1">IF($A365&gt;$AJ$18,"",_xll.RiskUniform($AJ$3,$AK$3))</f>
        <v>56.419750963170394</v>
      </c>
      <c r="Q365" s="23">
        <f ca="1">IF(P365="","",_xll.RiskUniform($AJ$4,$AK$4)+$AJ$8)</f>
        <v>854.66906412823096</v>
      </c>
      <c r="R365" s="23">
        <f t="shared" ca="1" si="80"/>
        <v>772.78861862332667</v>
      </c>
      <c r="S365" s="23">
        <f t="shared" ca="1" si="81"/>
        <v>-777.53833739481547</v>
      </c>
      <c r="T365" s="23">
        <f ca="1">IF($A365&gt;$AJ$19,"",_xll.RiskUniform($AJ$3,$AK$3))</f>
        <v>275.67169167365097</v>
      </c>
      <c r="U365" s="23">
        <f ca="1">IF(T365="","",_xll.RiskUniform($AJ$4,$AK$4)+$AJ$9)</f>
        <v>1096.2518484328514</v>
      </c>
      <c r="V365" s="23">
        <f t="shared" ca="1" si="82"/>
        <v>-1299.6324057738618</v>
      </c>
      <c r="W365" s="23">
        <f t="shared" ca="1" si="83"/>
        <v>288.63979354772925</v>
      </c>
      <c r="X365" s="23">
        <f ca="1">IF($A365&gt;$AJ$20,"",_xll.RiskUniform($AJ$3,$AK$3))</f>
        <v>291.94957059120651</v>
      </c>
      <c r="Y365" s="23">
        <f ca="1">IF(X365="","",_xll.RiskUniform($AJ$4,$AK$4)+$AJ$10)</f>
        <v>1331.2991101014195</v>
      </c>
      <c r="Z365" s="23">
        <f t="shared" ca="1" si="84"/>
        <v>1093.0445575149026</v>
      </c>
      <c r="AA365" s="23">
        <f t="shared" ca="1" si="85"/>
        <v>-1201.4027711506099</v>
      </c>
      <c r="AB365" s="23">
        <f ca="1">IF($A365&gt;$AJ$21,"",_xll.RiskUniform($AJ$3,$AK$3))</f>
        <v>357.30897312814324</v>
      </c>
      <c r="AC365" s="23">
        <f ca="1">IF(AB365="","",_xll.RiskUniform($AJ$4,$AK$4)+$AJ$11)</f>
        <v>1624.2275158490925</v>
      </c>
    </row>
    <row r="366" spans="1:29" x14ac:dyDescent="0.2">
      <c r="A366">
        <v>364</v>
      </c>
      <c r="B366" s="23">
        <f t="shared" ca="1" si="86"/>
        <v>-4.0164779314571506</v>
      </c>
      <c r="C366" s="23">
        <f t="shared" ca="1" si="87"/>
        <v>20.379011597418426</v>
      </c>
      <c r="D366" s="23">
        <f ca="1">IF(A366&gt;$AJ$15,"",_xll.RiskUniform($AJ$3,$AK$3))</f>
        <v>359.90695374567792</v>
      </c>
      <c r="E366" s="23">
        <f ca="1">IF(D366="","",_xll.RiskUniform($AJ$4,$AK$4))</f>
        <v>20.771042551147907</v>
      </c>
      <c r="F366" s="23">
        <f t="shared" ca="1" si="88"/>
        <v>165.09208331267737</v>
      </c>
      <c r="G366" s="23">
        <f t="shared" ca="1" si="89"/>
        <v>216.67265808903517</v>
      </c>
      <c r="H366" s="23">
        <f ca="1">IF(A366&gt;$AJ$16,"",_xll.RiskUniform($AJ$3,$AK$3))</f>
        <v>321.36214646315489</v>
      </c>
      <c r="I366" s="23">
        <f ca="1">IF(H366="","",_xll.RiskUniform($AJ$4,$AK$4)+$AJ$6)</f>
        <v>272.40124217023669</v>
      </c>
      <c r="J366" s="23">
        <f t="shared" ca="1" si="90"/>
        <v>626.54004390611715</v>
      </c>
      <c r="K366" s="23">
        <f t="shared" ca="1" si="91"/>
        <v>229.31988958029032</v>
      </c>
      <c r="L366" s="23">
        <f ca="1">IF(A366&gt;$AJ$17,"",_xll.RiskUniform($AJ$3,$AK$3))</f>
        <v>163.71368376870024</v>
      </c>
      <c r="M366" s="23">
        <f ca="1">IF(L366="","",_xll.RiskUniform($AJ$4,$AK$4)+$AJ$7)</f>
        <v>667.18815814955508</v>
      </c>
      <c r="N366" s="23">
        <f t="shared" ca="1" si="92"/>
        <v>-736.75827206297834</v>
      </c>
      <c r="O366" s="23">
        <f t="shared" ca="1" si="93"/>
        <v>-255.40337717138394</v>
      </c>
      <c r="P366" s="23">
        <f ca="1">IF($A366&gt;$AJ$18,"",_xll.RiskUniform($AJ$3,$AK$3))</f>
        <v>41.174399212696095</v>
      </c>
      <c r="Q366" s="23">
        <f ca="1">IF(P366="","",_xll.RiskUniform($AJ$4,$AK$4)+$AJ$8)</f>
        <v>779.77152841314603</v>
      </c>
      <c r="R366" s="23">
        <f t="shared" ca="1" si="80"/>
        <v>-912.0590454922002</v>
      </c>
      <c r="S366" s="23">
        <f t="shared" ca="1" si="81"/>
        <v>-434.7412668432022</v>
      </c>
      <c r="T366" s="23">
        <f ca="1">IF($A366&gt;$AJ$19,"",_xll.RiskUniform($AJ$3,$AK$3))</f>
        <v>273.76336202536532</v>
      </c>
      <c r="U366" s="23">
        <f ca="1">IF(T366="","",_xll.RiskUniform($AJ$4,$AK$4)+$AJ$9)</f>
        <v>1010.3720461100336</v>
      </c>
      <c r="V366" s="23">
        <f t="shared" ca="1" si="82"/>
        <v>-1284.0298561216539</v>
      </c>
      <c r="W366" s="23">
        <f t="shared" ca="1" si="83"/>
        <v>431.53416637939188</v>
      </c>
      <c r="X366" s="23">
        <f ca="1">IF($A366&gt;$AJ$20,"",_xll.RiskUniform($AJ$3,$AK$3))</f>
        <v>90.781968250728241</v>
      </c>
      <c r="Y366" s="23">
        <f ca="1">IF(X366="","",_xll.RiskUniform($AJ$4,$AK$4)+$AJ$10)</f>
        <v>1354.604890056341</v>
      </c>
      <c r="Z366" s="23">
        <f t="shared" ca="1" si="84"/>
        <v>546.2037153077207</v>
      </c>
      <c r="AA366" s="23">
        <f t="shared" ca="1" si="85"/>
        <v>1639.2937543993762</v>
      </c>
      <c r="AB366" s="23">
        <f ca="1">IF($A366&gt;$AJ$21,"",_xll.RiskUniform($AJ$3,$AK$3))</f>
        <v>240.01021237162382</v>
      </c>
      <c r="AC366" s="23">
        <f ca="1">IF(AB366="","",_xll.RiskUniform($AJ$4,$AK$4)+$AJ$11)</f>
        <v>1727.8953995623579</v>
      </c>
    </row>
    <row r="367" spans="1:29" x14ac:dyDescent="0.2">
      <c r="A367">
        <v>365</v>
      </c>
      <c r="B367" s="23">
        <f t="shared" ca="1" si="86"/>
        <v>-50.692530653421144</v>
      </c>
      <c r="C367" s="23">
        <f t="shared" ca="1" si="87"/>
        <v>-10.099292054483628</v>
      </c>
      <c r="D367" s="23">
        <f ca="1">IF(A367&gt;$AJ$15,"",_xll.RiskUniform($AJ$3,$AK$3))</f>
        <v>179.26743288937453</v>
      </c>
      <c r="E367" s="23">
        <f ca="1">IF(D367="","",_xll.RiskUniform($AJ$4,$AK$4))</f>
        <v>51.688764388886284</v>
      </c>
      <c r="F367" s="23">
        <f t="shared" ca="1" si="88"/>
        <v>-243.45540324098172</v>
      </c>
      <c r="G367" s="23">
        <f t="shared" ca="1" si="89"/>
        <v>-170.5819276624114</v>
      </c>
      <c r="H367" s="23">
        <f ca="1">IF(A367&gt;$AJ$16,"",_xll.RiskUniform($AJ$3,$AK$3))</f>
        <v>204.81469805403438</v>
      </c>
      <c r="I367" s="23">
        <f ca="1">IF(H367="","",_xll.RiskUniform($AJ$4,$AK$4)+$AJ$6)</f>
        <v>297.26877974697101</v>
      </c>
      <c r="J367" s="23">
        <f t="shared" ca="1" si="90"/>
        <v>431.93680076837808</v>
      </c>
      <c r="K367" s="23">
        <f t="shared" ca="1" si="91"/>
        <v>-610.69938159591925</v>
      </c>
      <c r="L367" s="23">
        <f ca="1">IF(A367&gt;$AJ$17,"",_xll.RiskUniform($AJ$3,$AK$3))</f>
        <v>112.14213584580118</v>
      </c>
      <c r="M367" s="23">
        <f ca="1">IF(L367="","",_xll.RiskUniform($AJ$4,$AK$4)+$AJ$7)</f>
        <v>748.01279035833318</v>
      </c>
      <c r="N367" s="23">
        <f t="shared" ca="1" si="92"/>
        <v>-89.618390365720913</v>
      </c>
      <c r="O367" s="23">
        <f t="shared" ca="1" si="93"/>
        <v>-853.03806234159242</v>
      </c>
      <c r="P367" s="23">
        <f ca="1">IF($A367&gt;$AJ$18,"",_xll.RiskUniform($AJ$3,$AK$3))</f>
        <v>105.13867996597534</v>
      </c>
      <c r="Q367" s="23">
        <f ca="1">IF(P367="","",_xll.RiskUniform($AJ$4,$AK$4)+$AJ$8)</f>
        <v>857.73270410731175</v>
      </c>
      <c r="R367" s="23">
        <f t="shared" ca="1" si="80"/>
        <v>-1070.4508251371974</v>
      </c>
      <c r="S367" s="23">
        <f t="shared" ca="1" si="81"/>
        <v>-274.48795823643474</v>
      </c>
      <c r="T367" s="23">
        <f ca="1">IF($A367&gt;$AJ$19,"",_xll.RiskUniform($AJ$3,$AK$3))</f>
        <v>9.6757923824306236</v>
      </c>
      <c r="U367" s="23">
        <f ca="1">IF(T367="","",_xll.RiskUniform($AJ$4,$AK$4)+$AJ$9)</f>
        <v>1105.0830775347677</v>
      </c>
      <c r="V367" s="23">
        <f t="shared" ca="1" si="82"/>
        <v>1188.8018228082087</v>
      </c>
      <c r="W367" s="23">
        <f t="shared" ca="1" si="83"/>
        <v>691.71567240051399</v>
      </c>
      <c r="X367" s="23">
        <f ca="1">IF($A367&gt;$AJ$20,"",_xll.RiskUniform($AJ$3,$AK$3))</f>
        <v>308.40305417116241</v>
      </c>
      <c r="Y367" s="23">
        <f ca="1">IF(X367="","",_xll.RiskUniform($AJ$4,$AK$4)+$AJ$10)</f>
        <v>1375.3982497286431</v>
      </c>
      <c r="Z367" s="23">
        <f t="shared" ca="1" si="84"/>
        <v>1126.1682858028837</v>
      </c>
      <c r="AA367" s="23">
        <f t="shared" ca="1" si="85"/>
        <v>-1058.2469836003222</v>
      </c>
      <c r="AB367" s="23">
        <f ca="1">IF($A367&gt;$AJ$21,"",_xll.RiskUniform($AJ$3,$AK$3))</f>
        <v>112.34302093626277</v>
      </c>
      <c r="AC367" s="23">
        <f ca="1">IF(AB367="","",_xll.RiskUniform($AJ$4,$AK$4)+$AJ$11)</f>
        <v>1545.3613448793735</v>
      </c>
    </row>
    <row r="368" spans="1:29" x14ac:dyDescent="0.2">
      <c r="A368">
        <v>366</v>
      </c>
      <c r="B368" s="23">
        <f t="shared" ca="1" si="86"/>
        <v>-46.615007638447416</v>
      </c>
      <c r="C368" s="23">
        <f t="shared" ca="1" si="87"/>
        <v>139.28314511624464</v>
      </c>
      <c r="D368" s="23">
        <f ca="1">IF(A368&gt;$AJ$15,"",_xll.RiskUniform($AJ$3,$AK$3))</f>
        <v>316.05302197222568</v>
      </c>
      <c r="E368" s="23">
        <f ca="1">IF(D368="","",_xll.RiskUniform($AJ$4,$AK$4))</f>
        <v>146.87666067352353</v>
      </c>
      <c r="F368" s="23">
        <f t="shared" ca="1" si="88"/>
        <v>-394.52520802698768</v>
      </c>
      <c r="G368" s="23">
        <f t="shared" ca="1" si="89"/>
        <v>43.260662130576591</v>
      </c>
      <c r="H368" s="23">
        <f ca="1">IF(A368&gt;$AJ$16,"",_xll.RiskUniform($AJ$3,$AK$3))</f>
        <v>222.9438622697422</v>
      </c>
      <c r="I368" s="23">
        <f ca="1">IF(H368="","",_xll.RiskUniform($AJ$4,$AK$4)+$AJ$6)</f>
        <v>396.88994023118528</v>
      </c>
      <c r="J368" s="23">
        <f t="shared" ca="1" si="90"/>
        <v>-500.11011965442179</v>
      </c>
      <c r="K368" s="23">
        <f t="shared" ca="1" si="91"/>
        <v>554.48915056550561</v>
      </c>
      <c r="L368" s="23">
        <f ca="1">IF(A368&gt;$AJ$17,"",_xll.RiskUniform($AJ$3,$AK$3))</f>
        <v>52.570158883276605</v>
      </c>
      <c r="M368" s="23">
        <f ca="1">IF(L368="","",_xll.RiskUniform($AJ$4,$AK$4)+$AJ$7)</f>
        <v>746.70499521271188</v>
      </c>
      <c r="N368" s="23">
        <f t="shared" ca="1" si="92"/>
        <v>768.24470192680917</v>
      </c>
      <c r="O368" s="23">
        <f t="shared" ca="1" si="93"/>
        <v>-157.84994814345745</v>
      </c>
      <c r="P368" s="23">
        <f ca="1">IF($A368&gt;$AJ$18,"",_xll.RiskUniform($AJ$3,$AK$3))</f>
        <v>131.7442434628654</v>
      </c>
      <c r="Q368" s="23">
        <f ca="1">IF(P368="","",_xll.RiskUniform($AJ$4,$AK$4)+$AJ$8)</f>
        <v>784.29364919493264</v>
      </c>
      <c r="R368" s="23">
        <f t="shared" ca="1" si="80"/>
        <v>-684.97904295344802</v>
      </c>
      <c r="S368" s="23">
        <f t="shared" ca="1" si="81"/>
        <v>927.59113219304072</v>
      </c>
      <c r="T368" s="23">
        <f ca="1">IF($A368&gt;$AJ$19,"",_xll.RiskUniform($AJ$3,$AK$3))</f>
        <v>121.58738476063893</v>
      </c>
      <c r="U368" s="23">
        <f ca="1">IF(T368="","",_xll.RiskUniform($AJ$4,$AK$4)+$AJ$9)</f>
        <v>1153.0921896399216</v>
      </c>
      <c r="V368" s="23">
        <f t="shared" ca="1" si="82"/>
        <v>1244.9102585563535</v>
      </c>
      <c r="W368" s="23">
        <f t="shared" ca="1" si="83"/>
        <v>598.88050989619978</v>
      </c>
      <c r="X368" s="23">
        <f ca="1">IF($A368&gt;$AJ$20,"",_xll.RiskUniform($AJ$3,$AK$3))</f>
        <v>56.997051488706319</v>
      </c>
      <c r="Y368" s="23">
        <f ca="1">IF(X368="","",_xll.RiskUniform($AJ$4,$AK$4)+$AJ$10)</f>
        <v>1381.4700203016998</v>
      </c>
      <c r="Z368" s="23">
        <f t="shared" ca="1" si="84"/>
        <v>595.6335820544582</v>
      </c>
      <c r="AA368" s="23">
        <f t="shared" ca="1" si="85"/>
        <v>1581.1922780842194</v>
      </c>
      <c r="AB368" s="23">
        <f ca="1">IF($A368&gt;$AJ$21,"",_xll.RiskUniform($AJ$3,$AK$3))</f>
        <v>271.38750514587821</v>
      </c>
      <c r="AC368" s="23">
        <f ca="1">IF(AB368="","",_xll.RiskUniform($AJ$4,$AK$4)+$AJ$11)</f>
        <v>1689.659250956887</v>
      </c>
    </row>
    <row r="369" spans="1:29" x14ac:dyDescent="0.2">
      <c r="A369">
        <v>367</v>
      </c>
      <c r="B369" s="23">
        <f t="shared" ca="1" si="86"/>
        <v>-38.096588767654467</v>
      </c>
      <c r="C369" s="23">
        <f t="shared" ca="1" si="87"/>
        <v>-232.6242196122223</v>
      </c>
      <c r="D369" s="23">
        <f ca="1">IF(A369&gt;$AJ$15,"",_xll.RiskUniform($AJ$3,$AK$3))</f>
        <v>243.31110284206969</v>
      </c>
      <c r="E369" s="23">
        <f ca="1">IF(D369="","",_xll.RiskUniform($AJ$4,$AK$4))</f>
        <v>235.72309523236623</v>
      </c>
      <c r="F369" s="23">
        <f t="shared" ca="1" si="88"/>
        <v>-170.37988846595479</v>
      </c>
      <c r="G369" s="23">
        <f t="shared" ca="1" si="89"/>
        <v>-225.76262532630133</v>
      </c>
      <c r="H369" s="23">
        <f ca="1">IF(A369&gt;$AJ$16,"",_xll.RiskUniform($AJ$3,$AK$3))</f>
        <v>217.69419602699764</v>
      </c>
      <c r="I369" s="23">
        <f ca="1">IF(H369="","",_xll.RiskUniform($AJ$4,$AK$4)+$AJ$6)</f>
        <v>282.83929958175031</v>
      </c>
      <c r="J369" s="23">
        <f t="shared" ca="1" si="90"/>
        <v>655.87392767625499</v>
      </c>
      <c r="K369" s="23">
        <f t="shared" ca="1" si="91"/>
        <v>-99.444637090703623</v>
      </c>
      <c r="L369" s="23">
        <f ca="1">IF(A369&gt;$AJ$17,"",_xll.RiskUniform($AJ$3,$AK$3))</f>
        <v>276.30967805559845</v>
      </c>
      <c r="M369" s="23">
        <f ca="1">IF(L369="","",_xll.RiskUniform($AJ$4,$AK$4)+$AJ$7)</f>
        <v>663.37006629149255</v>
      </c>
      <c r="N369" s="23">
        <f t="shared" ca="1" si="92"/>
        <v>197.48646308742718</v>
      </c>
      <c r="O369" s="23">
        <f t="shared" ca="1" si="93"/>
        <v>-766.66834437597868</v>
      </c>
      <c r="P369" s="23">
        <f ca="1">IF($A369&gt;$AJ$18,"",_xll.RiskUniform($AJ$3,$AK$3))</f>
        <v>174.61050205670907</v>
      </c>
      <c r="Q369" s="23">
        <f ca="1">IF(P369="","",_xll.RiskUniform($AJ$4,$AK$4)+$AJ$8)</f>
        <v>791.69517705426631</v>
      </c>
      <c r="R369" s="23">
        <f t="shared" ca="1" si="80"/>
        <v>-362.97680855740066</v>
      </c>
      <c r="S369" s="23">
        <f t="shared" ca="1" si="81"/>
        <v>1140.0788475765944</v>
      </c>
      <c r="T369" s="23">
        <f ca="1">IF($A369&gt;$AJ$19,"",_xll.RiskUniform($AJ$3,$AK$3))</f>
        <v>215.50732831352289</v>
      </c>
      <c r="U369" s="23">
        <f ca="1">IF(T369="","",_xll.RiskUniform($AJ$4,$AK$4)+$AJ$9)</f>
        <v>1196.4664400818317</v>
      </c>
      <c r="V369" s="23">
        <f t="shared" ca="1" si="82"/>
        <v>162.01135220513936</v>
      </c>
      <c r="W369" s="23">
        <f t="shared" ca="1" si="83"/>
        <v>-1317.5797017014181</v>
      </c>
      <c r="X369" s="23">
        <f ca="1">IF($A369&gt;$AJ$20,"",_xll.RiskUniform($AJ$3,$AK$3))</f>
        <v>281.29488968367701</v>
      </c>
      <c r="Y369" s="23">
        <f ca="1">IF(X369="","",_xll.RiskUniform($AJ$4,$AK$4)+$AJ$10)</f>
        <v>1327.5028996499163</v>
      </c>
      <c r="Z369" s="23">
        <f t="shared" ca="1" si="84"/>
        <v>1540.5351299200881</v>
      </c>
      <c r="AA369" s="23">
        <f t="shared" ca="1" si="85"/>
        <v>-667.07232739829067</v>
      </c>
      <c r="AB369" s="23">
        <f ca="1">IF($A369&gt;$AJ$21,"",_xll.RiskUniform($AJ$3,$AK$3))</f>
        <v>150.38780894410667</v>
      </c>
      <c r="AC369" s="23">
        <f ca="1">IF(AB369="","",_xll.RiskUniform($AJ$4,$AK$4)+$AJ$11)</f>
        <v>1678.7596541787855</v>
      </c>
    </row>
    <row r="370" spans="1:29" x14ac:dyDescent="0.2">
      <c r="A370">
        <v>368</v>
      </c>
      <c r="B370" s="23">
        <f t="shared" ca="1" si="86"/>
        <v>91.42637667842952</v>
      </c>
      <c r="C370" s="23">
        <f t="shared" ca="1" si="87"/>
        <v>151.15132422383863</v>
      </c>
      <c r="D370" s="23">
        <f ca="1">IF(A370&gt;$AJ$15,"",_xll.RiskUniform($AJ$3,$AK$3))</f>
        <v>19.876362100067645</v>
      </c>
      <c r="E370" s="23">
        <f ca="1">IF(D370="","",_xll.RiskUniform($AJ$4,$AK$4))</f>
        <v>176.6508000750805</v>
      </c>
      <c r="F370" s="23">
        <f t="shared" ca="1" si="88"/>
        <v>-111.00198291447096</v>
      </c>
      <c r="G370" s="23">
        <f t="shared" ca="1" si="89"/>
        <v>-338.14164592984343</v>
      </c>
      <c r="H370" s="23">
        <f ca="1">IF(A370&gt;$AJ$16,"",_xll.RiskUniform($AJ$3,$AK$3))</f>
        <v>249.43942870676588</v>
      </c>
      <c r="I370" s="23">
        <f ca="1">IF(H370="","",_xll.RiskUniform($AJ$4,$AK$4)+$AJ$6)</f>
        <v>355.89494647028653</v>
      </c>
      <c r="J370" s="23">
        <f t="shared" ca="1" si="90"/>
        <v>503.97054911878911</v>
      </c>
      <c r="K370" s="23">
        <f t="shared" ca="1" si="91"/>
        <v>-427.17517768655739</v>
      </c>
      <c r="L370" s="23">
        <f ca="1">IF(A370&gt;$AJ$17,"",_xll.RiskUniform($AJ$3,$AK$3))</f>
        <v>55.845557428400063</v>
      </c>
      <c r="M370" s="23">
        <f ca="1">IF(L370="","",_xll.RiskUniform($AJ$4,$AK$4)+$AJ$7)</f>
        <v>660.65493777813822</v>
      </c>
      <c r="N370" s="23">
        <f t="shared" ca="1" si="92"/>
        <v>-836.82038520047138</v>
      </c>
      <c r="O370" s="23">
        <f t="shared" ca="1" si="93"/>
        <v>292.08957360362666</v>
      </c>
      <c r="P370" s="23">
        <f ca="1">IF($A370&gt;$AJ$18,"",_xll.RiskUniform($AJ$3,$AK$3))</f>
        <v>9.0889524673507758</v>
      </c>
      <c r="Q370" s="23">
        <f ca="1">IF(P370="","",_xll.RiskUniform($AJ$4,$AK$4)+$AJ$8)</f>
        <v>886.33214772737074</v>
      </c>
      <c r="R370" s="23">
        <f t="shared" ca="1" si="80"/>
        <v>824.28596298342609</v>
      </c>
      <c r="S370" s="23">
        <f t="shared" ca="1" si="81"/>
        <v>842.60221192043332</v>
      </c>
      <c r="T370" s="23">
        <f ca="1">IF($A370&gt;$AJ$19,"",_xll.RiskUniform($AJ$3,$AK$3))</f>
        <v>233.27424237578734</v>
      </c>
      <c r="U370" s="23">
        <f ca="1">IF(T370="","",_xll.RiskUniform($AJ$4,$AK$4)+$AJ$9)</f>
        <v>1178.7390874594432</v>
      </c>
      <c r="V370" s="23">
        <f t="shared" ca="1" si="82"/>
        <v>-1205.4951323468256</v>
      </c>
      <c r="W370" s="23">
        <f t="shared" ca="1" si="83"/>
        <v>792.32273643355131</v>
      </c>
      <c r="X370" s="23">
        <f ca="1">IF($A370&gt;$AJ$20,"",_xll.RiskUniform($AJ$3,$AK$3))</f>
        <v>159.63976391663277</v>
      </c>
      <c r="Y370" s="23">
        <f ca="1">IF(X370="","",_xll.RiskUniform($AJ$4,$AK$4)+$AJ$10)</f>
        <v>1442.5650185629213</v>
      </c>
      <c r="Z370" s="23">
        <f t="shared" ca="1" si="84"/>
        <v>-111.98078056919003</v>
      </c>
      <c r="AA370" s="23">
        <f t="shared" ca="1" si="85"/>
        <v>1676.4543752464094</v>
      </c>
      <c r="AB370" s="23">
        <f ca="1">IF($A370&gt;$AJ$21,"",_xll.RiskUniform($AJ$3,$AK$3))</f>
        <v>108.45164367099608</v>
      </c>
      <c r="AC370" s="23">
        <f ca="1">IF(AB370="","",_xll.RiskUniform($AJ$4,$AK$4)+$AJ$11)</f>
        <v>1680.1901581367849</v>
      </c>
    </row>
    <row r="371" spans="1:29" x14ac:dyDescent="0.2">
      <c r="A371">
        <v>369</v>
      </c>
      <c r="B371" s="23">
        <f t="shared" ca="1" si="86"/>
        <v>-7.8650770681715345</v>
      </c>
      <c r="C371" s="23">
        <f t="shared" ca="1" si="87"/>
        <v>-57.227625778869957</v>
      </c>
      <c r="D371" s="23">
        <f ca="1">IF(A371&gt;$AJ$15,"",_xll.RiskUniform($AJ$3,$AK$3))</f>
        <v>130.23951578476652</v>
      </c>
      <c r="E371" s="23">
        <f ca="1">IF(D371="","",_xll.RiskUniform($AJ$4,$AK$4))</f>
        <v>57.765565777326714</v>
      </c>
      <c r="F371" s="23">
        <f t="shared" ca="1" si="88"/>
        <v>-183.57315474015087</v>
      </c>
      <c r="G371" s="23">
        <f t="shared" ca="1" si="89"/>
        <v>379.02915347707722</v>
      </c>
      <c r="H371" s="23">
        <f ca="1">IF(A371&gt;$AJ$16,"",_xll.RiskUniform($AJ$3,$AK$3))</f>
        <v>240.78286685727164</v>
      </c>
      <c r="I371" s="23">
        <f ca="1">IF(H371="","",_xll.RiskUniform($AJ$4,$AK$4)+$AJ$6)</f>
        <v>421.14392115617807</v>
      </c>
      <c r="J371" s="23">
        <f t="shared" ca="1" si="90"/>
        <v>-191.90945156475956</v>
      </c>
      <c r="K371" s="23">
        <f t="shared" ca="1" si="91"/>
        <v>471.47452313863312</v>
      </c>
      <c r="L371" s="23">
        <f ca="1">IF(A371&gt;$AJ$17,"",_xll.RiskUniform($AJ$3,$AK$3))</f>
        <v>133.90424918898862</v>
      </c>
      <c r="M371" s="23">
        <f ca="1">IF(L371="","",_xll.RiskUniform($AJ$4,$AK$4)+$AJ$7)</f>
        <v>509.03581756953832</v>
      </c>
      <c r="N371" s="23">
        <f t="shared" ca="1" si="92"/>
        <v>619.43300866688844</v>
      </c>
      <c r="O371" s="23">
        <f t="shared" ca="1" si="93"/>
        <v>-698.89195046203929</v>
      </c>
      <c r="P371" s="23">
        <f ca="1">IF($A371&gt;$AJ$18,"",_xll.RiskUniform($AJ$3,$AK$3))</f>
        <v>36.85351385478539</v>
      </c>
      <c r="Q371" s="23">
        <f ca="1">IF(P371="","",_xll.RiskUniform($AJ$4,$AK$4)+$AJ$8)</f>
        <v>933.88822170897254</v>
      </c>
      <c r="R371" s="23">
        <f t="shared" ca="1" si="80"/>
        <v>1026.0604336556162</v>
      </c>
      <c r="S371" s="23">
        <f t="shared" ca="1" si="81"/>
        <v>283.1308346473507</v>
      </c>
      <c r="T371" s="23">
        <f ca="1">IF($A371&gt;$AJ$19,"",_xll.RiskUniform($AJ$3,$AK$3))</f>
        <v>163.63205764303544</v>
      </c>
      <c r="U371" s="23">
        <f ca="1">IF(T371="","",_xll.RiskUniform($AJ$4,$AK$4)+$AJ$9)</f>
        <v>1064.4073858451268</v>
      </c>
      <c r="V371" s="23">
        <f t="shared" ca="1" si="82"/>
        <v>-1132.1792091516493</v>
      </c>
      <c r="W371" s="23">
        <f t="shared" ca="1" si="83"/>
        <v>-609.96893290540811</v>
      </c>
      <c r="X371" s="23">
        <f ca="1">IF($A371&gt;$AJ$20,"",_xll.RiskUniform($AJ$3,$AK$3))</f>
        <v>104.16672758905577</v>
      </c>
      <c r="Y371" s="23">
        <f ca="1">IF(X371="","",_xll.RiskUniform($AJ$4,$AK$4)+$AJ$10)</f>
        <v>1286.0372703561186</v>
      </c>
      <c r="Z371" s="23">
        <f t="shared" ca="1" si="84"/>
        <v>-742.40480861626406</v>
      </c>
      <c r="AA371" s="23">
        <f t="shared" ca="1" si="85"/>
        <v>-1450.8648378036041</v>
      </c>
      <c r="AB371" s="23">
        <f ca="1">IF($A371&gt;$AJ$21,"",_xll.RiskUniform($AJ$3,$AK$3))</f>
        <v>324.68187739839902</v>
      </c>
      <c r="AC371" s="23">
        <f ca="1">IF(AB371="","",_xll.RiskUniform($AJ$4,$AK$4)+$AJ$11)</f>
        <v>1629.7771864372842</v>
      </c>
    </row>
    <row r="372" spans="1:29" x14ac:dyDescent="0.2">
      <c r="A372">
        <v>370</v>
      </c>
      <c r="B372" s="23">
        <f t="shared" ca="1" si="86"/>
        <v>197.58225068448982</v>
      </c>
      <c r="C372" s="23">
        <f t="shared" ca="1" si="87"/>
        <v>-56.407837024298303</v>
      </c>
      <c r="D372" s="23">
        <f ca="1">IF(A372&gt;$AJ$15,"",_xll.RiskUniform($AJ$3,$AK$3))</f>
        <v>100.25287225096731</v>
      </c>
      <c r="E372" s="23">
        <f ca="1">IF(D372="","",_xll.RiskUniform($AJ$4,$AK$4))</f>
        <v>205.47649467349879</v>
      </c>
      <c r="F372" s="23">
        <f t="shared" ca="1" si="88"/>
        <v>-326.3004614100264</v>
      </c>
      <c r="G372" s="23">
        <f t="shared" ca="1" si="89"/>
        <v>-180.73739696796304</v>
      </c>
      <c r="H372" s="23">
        <f ca="1">IF(A372&gt;$AJ$16,"",_xll.RiskUniform($AJ$3,$AK$3))</f>
        <v>72.762462548372142</v>
      </c>
      <c r="I372" s="23">
        <f ca="1">IF(H372="","",_xll.RiskUniform($AJ$4,$AK$4)+$AJ$6)</f>
        <v>373.01206117115191</v>
      </c>
      <c r="J372" s="23">
        <f t="shared" ca="1" si="90"/>
        <v>-696.30006168341072</v>
      </c>
      <c r="K372" s="23">
        <f t="shared" ca="1" si="91"/>
        <v>-180.1243949440094</v>
      </c>
      <c r="L372" s="23">
        <f ca="1">IF(A372&gt;$AJ$17,"",_xll.RiskUniform($AJ$3,$AK$3))</f>
        <v>22.244287215306301</v>
      </c>
      <c r="M372" s="23">
        <f ca="1">IF(L372="","",_xll.RiskUniform($AJ$4,$AK$4)+$AJ$7)</f>
        <v>719.220810011965</v>
      </c>
      <c r="N372" s="23">
        <f t="shared" ca="1" si="92"/>
        <v>-946.8308912774454</v>
      </c>
      <c r="O372" s="23">
        <f t="shared" ca="1" si="93"/>
        <v>87.975655523132886</v>
      </c>
      <c r="P372" s="23">
        <f ca="1">IF($A372&gt;$AJ$18,"",_xll.RiskUniform($AJ$3,$AK$3))</f>
        <v>222.96042850890368</v>
      </c>
      <c r="Q372" s="23">
        <f ca="1">IF(P372="","",_xll.RiskUniform($AJ$4,$AK$4)+$AJ$8)</f>
        <v>950.90927676722481</v>
      </c>
      <c r="R372" s="23">
        <f t="shared" ca="1" si="80"/>
        <v>1013.7231351272357</v>
      </c>
      <c r="S372" s="23">
        <f t="shared" ca="1" si="81"/>
        <v>-647.87270111039516</v>
      </c>
      <c r="T372" s="23">
        <f ca="1">IF($A372&gt;$AJ$19,"",_xll.RiskUniform($AJ$3,$AK$3))</f>
        <v>49.696806433568192</v>
      </c>
      <c r="U372" s="23">
        <f ca="1">IF(T372="","",_xll.RiskUniform($AJ$4,$AK$4)+$AJ$9)</f>
        <v>1203.0684234640485</v>
      </c>
      <c r="V372" s="23">
        <f t="shared" ca="1" si="82"/>
        <v>-11.557609360725877</v>
      </c>
      <c r="W372" s="23">
        <f t="shared" ca="1" si="83"/>
        <v>1405.4148346586915</v>
      </c>
      <c r="X372" s="23">
        <f ca="1">IF($A372&gt;$AJ$20,"",_xll.RiskUniform($AJ$3,$AK$3))</f>
        <v>177.50820837085715</v>
      </c>
      <c r="Y372" s="23">
        <f ca="1">IF(X372="","",_xll.RiskUniform($AJ$4,$AK$4)+$AJ$10)</f>
        <v>1405.4623565975903</v>
      </c>
      <c r="Z372" s="23">
        <f t="shared" ca="1" si="84"/>
        <v>212.2199040761742</v>
      </c>
      <c r="AA372" s="23">
        <f t="shared" ca="1" si="85"/>
        <v>1684.5402430108177</v>
      </c>
      <c r="AB372" s="23">
        <f ca="1">IF($A372&gt;$AJ$21,"",_xll.RiskUniform($AJ$3,$AK$3))</f>
        <v>108.25962585717748</v>
      </c>
      <c r="AC372" s="23">
        <f ca="1">IF(AB372="","",_xll.RiskUniform($AJ$4,$AK$4)+$AJ$11)</f>
        <v>1697.8554467353943</v>
      </c>
    </row>
    <row r="373" spans="1:29" x14ac:dyDescent="0.2">
      <c r="A373">
        <v>371</v>
      </c>
      <c r="B373" s="23">
        <f t="shared" ca="1" si="86"/>
        <v>198.83308470478948</v>
      </c>
      <c r="C373" s="23">
        <f t="shared" ca="1" si="87"/>
        <v>58.328144285821544</v>
      </c>
      <c r="D373" s="23">
        <f ca="1">IF(A373&gt;$AJ$15,"",_xll.RiskUniform($AJ$3,$AK$3))</f>
        <v>113.3826824205905</v>
      </c>
      <c r="E373" s="23">
        <f ca="1">IF(D373="","",_xll.RiskUniform($AJ$4,$AK$4))</f>
        <v>207.21189152423085</v>
      </c>
      <c r="F373" s="23">
        <f t="shared" ca="1" si="88"/>
        <v>227.26102327461143</v>
      </c>
      <c r="G373" s="23">
        <f t="shared" ca="1" si="89"/>
        <v>197.30978082369148</v>
      </c>
      <c r="H373" s="23">
        <f ca="1">IF(A373&gt;$AJ$16,"",_xll.RiskUniform($AJ$3,$AK$3))</f>
        <v>164.07778807245853</v>
      </c>
      <c r="I373" s="23">
        <f ca="1">IF(H373="","",_xll.RiskUniform($AJ$4,$AK$4)+$AJ$6)</f>
        <v>300.96299159284791</v>
      </c>
      <c r="J373" s="23">
        <f t="shared" ca="1" si="90"/>
        <v>53.500687861933685</v>
      </c>
      <c r="K373" s="23">
        <f t="shared" ca="1" si="91"/>
        <v>-670.7172230568026</v>
      </c>
      <c r="L373" s="23">
        <f ca="1">IF(A373&gt;$AJ$17,"",_xll.RiskUniform($AJ$3,$AK$3))</f>
        <v>130.45569297544918</v>
      </c>
      <c r="M373" s="23">
        <f ca="1">IF(L373="","",_xll.RiskUniform($AJ$4,$AK$4)+$AJ$7)</f>
        <v>672.84761789481627</v>
      </c>
      <c r="N373" s="23">
        <f t="shared" ca="1" si="92"/>
        <v>-819.33310744009452</v>
      </c>
      <c r="O373" s="23">
        <f t="shared" ca="1" si="93"/>
        <v>323.22400568337542</v>
      </c>
      <c r="P373" s="23">
        <f ca="1">IF($A373&gt;$AJ$18,"",_xll.RiskUniform($AJ$3,$AK$3))</f>
        <v>2.7658396977104927</v>
      </c>
      <c r="Q373" s="23">
        <f ca="1">IF(P373="","",_xll.RiskUniform($AJ$4,$AK$4)+$AJ$8)</f>
        <v>880.78402505804354</v>
      </c>
      <c r="R373" s="23">
        <f t="shared" ca="1" si="80"/>
        <v>392.47658266468824</v>
      </c>
      <c r="S373" s="23">
        <f t="shared" ca="1" si="81"/>
        <v>-1151.5308708489943</v>
      </c>
      <c r="T373" s="23">
        <f ca="1">IF($A373&gt;$AJ$19,"",_xll.RiskUniform($AJ$3,$AK$3))</f>
        <v>262.65146913332342</v>
      </c>
      <c r="U373" s="23">
        <f ca="1">IF(T373="","",_xll.RiskUniform($AJ$4,$AK$4)+$AJ$9)</f>
        <v>1216.5776647869197</v>
      </c>
      <c r="V373" s="23">
        <f t="shared" ca="1" si="82"/>
        <v>-687.54176427191135</v>
      </c>
      <c r="W373" s="23">
        <f t="shared" ca="1" si="83"/>
        <v>1269.7648162402572</v>
      </c>
      <c r="X373" s="23">
        <f ca="1">IF($A373&gt;$AJ$20,"",_xll.RiskUniform($AJ$3,$AK$3))</f>
        <v>2.0670683593917394</v>
      </c>
      <c r="Y373" s="23">
        <f ca="1">IF(X373="","",_xll.RiskUniform($AJ$4,$AK$4)+$AJ$10)</f>
        <v>1443.9585749528228</v>
      </c>
      <c r="Z373" s="23">
        <f t="shared" ca="1" si="84"/>
        <v>-1506.5882552116036</v>
      </c>
      <c r="AA373" s="23">
        <f t="shared" ca="1" si="85"/>
        <v>778.07608502620099</v>
      </c>
      <c r="AB373" s="23">
        <f ca="1">IF($A373&gt;$AJ$21,"",_xll.RiskUniform($AJ$3,$AK$3))</f>
        <v>84.346281553240132</v>
      </c>
      <c r="AC373" s="23">
        <f ca="1">IF(AB373="","",_xll.RiskUniform($AJ$4,$AK$4)+$AJ$11)</f>
        <v>1695.6445868256837</v>
      </c>
    </row>
    <row r="374" spans="1:29" x14ac:dyDescent="0.2">
      <c r="A374">
        <v>372</v>
      </c>
      <c r="B374" s="23">
        <f t="shared" ca="1" si="86"/>
        <v>37.013142292073162</v>
      </c>
      <c r="C374" s="23">
        <f t="shared" ca="1" si="87"/>
        <v>76.791499536594799</v>
      </c>
      <c r="D374" s="23">
        <f ca="1">IF(A374&gt;$AJ$15,"",_xll.RiskUniform($AJ$3,$AK$3))</f>
        <v>183.33402985023699</v>
      </c>
      <c r="E374" s="23">
        <f ca="1">IF(D374="","",_xll.RiskUniform($AJ$4,$AK$4))</f>
        <v>85.246155945075287</v>
      </c>
      <c r="F374" s="23">
        <f t="shared" ca="1" si="88"/>
        <v>-180.25060836169843</v>
      </c>
      <c r="G374" s="23">
        <f t="shared" ca="1" si="89"/>
        <v>340.77946366348726</v>
      </c>
      <c r="H374" s="23">
        <f ca="1">IF(A374&gt;$AJ$16,"",_xll.RiskUniform($AJ$3,$AK$3))</f>
        <v>134.00421551341174</v>
      </c>
      <c r="I374" s="23">
        <f ca="1">IF(H374="","",_xll.RiskUniform($AJ$4,$AK$4)+$AJ$6)</f>
        <v>385.51384497776007</v>
      </c>
      <c r="J374" s="23">
        <f t="shared" ca="1" si="90"/>
        <v>-579.58756503967334</v>
      </c>
      <c r="K374" s="23">
        <f t="shared" ca="1" si="91"/>
        <v>441.41345501614535</v>
      </c>
      <c r="L374" s="23">
        <f ca="1">IF(A374&gt;$AJ$17,"",_xll.RiskUniform($AJ$3,$AK$3))</f>
        <v>297.80041869880051</v>
      </c>
      <c r="M374" s="23">
        <f ca="1">IF(L374="","",_xll.RiskUniform($AJ$4,$AK$4)+$AJ$7)</f>
        <v>728.5379769222111</v>
      </c>
      <c r="N374" s="23">
        <f t="shared" ca="1" si="92"/>
        <v>878.22627094155655</v>
      </c>
      <c r="O374" s="23">
        <f t="shared" ca="1" si="93"/>
        <v>-227.76733438153471</v>
      </c>
      <c r="P374" s="23">
        <f ca="1">IF($A374&gt;$AJ$18,"",_xll.RiskUniform($AJ$3,$AK$3))</f>
        <v>106.56039179448419</v>
      </c>
      <c r="Q374" s="23">
        <f ca="1">IF(P374="","",_xll.RiskUniform($AJ$4,$AK$4)+$AJ$8)</f>
        <v>907.28129132214679</v>
      </c>
      <c r="R374" s="23">
        <f t="shared" ca="1" si="80"/>
        <v>-379.22014302238523</v>
      </c>
      <c r="S374" s="23">
        <f t="shared" ca="1" si="81"/>
        <v>980.87619152492516</v>
      </c>
      <c r="T374" s="23">
        <f ca="1">IF($A374&gt;$AJ$19,"",_xll.RiskUniform($AJ$3,$AK$3))</f>
        <v>322.38216043361706</v>
      </c>
      <c r="U374" s="23">
        <f ca="1">IF(T374="","",_xll.RiskUniform($AJ$4,$AK$4)+$AJ$9)</f>
        <v>1051.630172624559</v>
      </c>
      <c r="V374" s="23">
        <f t="shared" ca="1" si="82"/>
        <v>921.22279498933858</v>
      </c>
      <c r="W374" s="23">
        <f t="shared" ca="1" si="83"/>
        <v>905.26099239495011</v>
      </c>
      <c r="X374" s="23">
        <f ca="1">IF($A374&gt;$AJ$20,"",_xll.RiskUniform($AJ$3,$AK$3))</f>
        <v>252.10407158501849</v>
      </c>
      <c r="Y374" s="23">
        <f ca="1">IF(X374="","",_xll.RiskUniform($AJ$4,$AK$4)+$AJ$10)</f>
        <v>1291.5683885725366</v>
      </c>
      <c r="Z374" s="23">
        <f t="shared" ca="1" si="84"/>
        <v>-1272.5383025404458</v>
      </c>
      <c r="AA374" s="23">
        <f t="shared" ca="1" si="85"/>
        <v>816.54684634497835</v>
      </c>
      <c r="AB374" s="23">
        <f ca="1">IF($A374&gt;$AJ$21,"",_xll.RiskUniform($AJ$3,$AK$3))</f>
        <v>121.95161802588551</v>
      </c>
      <c r="AC374" s="23">
        <f ca="1">IF(AB374="","",_xll.RiskUniform($AJ$4,$AK$4)+$AJ$11)</f>
        <v>1511.9862710052789</v>
      </c>
    </row>
    <row r="375" spans="1:29" x14ac:dyDescent="0.2">
      <c r="A375">
        <v>373</v>
      </c>
      <c r="B375" s="23">
        <f t="shared" ca="1" si="86"/>
        <v>-14.990897766299655</v>
      </c>
      <c r="C375" s="23">
        <f t="shared" ca="1" si="87"/>
        <v>32.041750821561763</v>
      </c>
      <c r="D375" s="23">
        <f ca="1">IF(A375&gt;$AJ$15,"",_xll.RiskUniform($AJ$3,$AK$3))</f>
        <v>328.73403495020943</v>
      </c>
      <c r="E375" s="23">
        <f ca="1">IF(D375="","",_xll.RiskUniform($AJ$4,$AK$4))</f>
        <v>35.375143979222216</v>
      </c>
      <c r="F375" s="23">
        <f t="shared" ca="1" si="88"/>
        <v>25.317182074128439</v>
      </c>
      <c r="G375" s="23">
        <f t="shared" ca="1" si="89"/>
        <v>421.12612551038933</v>
      </c>
      <c r="H375" s="23">
        <f ca="1">IF(A375&gt;$AJ$16,"",_xll.RiskUniform($AJ$3,$AK$3))</f>
        <v>315.67001614011269</v>
      </c>
      <c r="I375" s="23">
        <f ca="1">IF(H375="","",_xll.RiskUniform($AJ$4,$AK$4)+$AJ$6)</f>
        <v>421.88644597280768</v>
      </c>
      <c r="J375" s="23">
        <f t="shared" ca="1" si="90"/>
        <v>474.20214850227194</v>
      </c>
      <c r="K375" s="23">
        <f t="shared" ca="1" si="91"/>
        <v>412.19321203484344</v>
      </c>
      <c r="L375" s="23">
        <f ca="1">IF(A375&gt;$AJ$17,"",_xll.RiskUniform($AJ$3,$AK$3))</f>
        <v>308.59163570430587</v>
      </c>
      <c r="M375" s="23">
        <f ca="1">IF(L375="","",_xll.RiskUniform($AJ$4,$AK$4)+$AJ$7)</f>
        <v>628.30798315139384</v>
      </c>
      <c r="N375" s="23">
        <f t="shared" ca="1" si="92"/>
        <v>-242.95929657372875</v>
      </c>
      <c r="O375" s="23">
        <f t="shared" ca="1" si="93"/>
        <v>-817.45937874266167</v>
      </c>
      <c r="P375" s="23">
        <f ca="1">IF($A375&gt;$AJ$18,"",_xll.RiskUniform($AJ$3,$AK$3))</f>
        <v>54.688973771015938</v>
      </c>
      <c r="Q375" s="23">
        <f ca="1">IF(P375="","",_xll.RiskUniform($AJ$4,$AK$4)+$AJ$8)</f>
        <v>852.80071276115825</v>
      </c>
      <c r="R375" s="23">
        <f t="shared" ca="1" si="80"/>
        <v>1100.0666855468987</v>
      </c>
      <c r="S375" s="23">
        <f t="shared" ca="1" si="81"/>
        <v>-497.28524130162799</v>
      </c>
      <c r="T375" s="23">
        <f ca="1">IF($A375&gt;$AJ$19,"",_xll.RiskUniform($AJ$3,$AK$3))</f>
        <v>282.31878135117933</v>
      </c>
      <c r="U375" s="23">
        <f ca="1">IF(T375="","",_xll.RiskUniform($AJ$4,$AK$4)+$AJ$9)</f>
        <v>1207.2445170165643</v>
      </c>
      <c r="V375" s="23">
        <f t="shared" ca="1" si="82"/>
        <v>112.56396650310276</v>
      </c>
      <c r="W375" s="23">
        <f t="shared" ca="1" si="83"/>
        <v>1343.9317451889412</v>
      </c>
      <c r="X375" s="23">
        <f ca="1">IF($A375&gt;$AJ$20,"",_xll.RiskUniform($AJ$3,$AK$3))</f>
        <v>14.053604775779114</v>
      </c>
      <c r="Y375" s="23">
        <f ca="1">IF(X375="","",_xll.RiskUniform($AJ$4,$AK$4)+$AJ$10)</f>
        <v>1348.6375281303367</v>
      </c>
      <c r="Z375" s="23">
        <f t="shared" ca="1" si="84"/>
        <v>-776.82579423693574</v>
      </c>
      <c r="AA375" s="23">
        <f t="shared" ca="1" si="85"/>
        <v>1504.2112868153974</v>
      </c>
      <c r="AB375" s="23">
        <f ca="1">IF($A375&gt;$AJ$21,"",_xll.RiskUniform($AJ$3,$AK$3))</f>
        <v>353.90588170499967</v>
      </c>
      <c r="AC375" s="23">
        <f ca="1">IF(AB375="","",_xll.RiskUniform($AJ$4,$AK$4)+$AJ$11)</f>
        <v>1692.9589215260598</v>
      </c>
    </row>
    <row r="376" spans="1:29" x14ac:dyDescent="0.2">
      <c r="A376">
        <v>374</v>
      </c>
      <c r="B376" s="23">
        <f t="shared" ca="1" si="86"/>
        <v>-32.365906062599535</v>
      </c>
      <c r="C376" s="23">
        <f t="shared" ca="1" si="87"/>
        <v>230.69096765090177</v>
      </c>
      <c r="D376" s="23">
        <f ca="1">IF(A376&gt;$AJ$15,"",_xll.RiskUniform($AJ$3,$AK$3))</f>
        <v>359.85174884240649</v>
      </c>
      <c r="E376" s="23">
        <f ca="1">IF(D376="","",_xll.RiskUniform($AJ$4,$AK$4))</f>
        <v>232.95036902946177</v>
      </c>
      <c r="F376" s="23">
        <f t="shared" ca="1" si="88"/>
        <v>395.20090734551883</v>
      </c>
      <c r="G376" s="23">
        <f t="shared" ca="1" si="89"/>
        <v>-166.56907365748984</v>
      </c>
      <c r="H376" s="23">
        <f ca="1">IF(A376&gt;$AJ$16,"",_xll.RiskUniform($AJ$3,$AK$3))</f>
        <v>81.28252403137833</v>
      </c>
      <c r="I376" s="23">
        <f ca="1">IF(H376="","",_xll.RiskUniform($AJ$4,$AK$4)+$AJ$6)</f>
        <v>428.86945970287468</v>
      </c>
      <c r="J376" s="23">
        <f t="shared" ca="1" si="90"/>
        <v>-601.65250602871481</v>
      </c>
      <c r="K376" s="23">
        <f t="shared" ca="1" si="91"/>
        <v>121.89176517369691</v>
      </c>
      <c r="L376" s="23">
        <f ca="1">IF(A376&gt;$AJ$17,"",_xll.RiskUniform($AJ$3,$AK$3))</f>
        <v>342.23370977764904</v>
      </c>
      <c r="M376" s="23">
        <f ca="1">IF(L376="","",_xll.RiskUniform($AJ$4,$AK$4)+$AJ$7)</f>
        <v>613.87567179991129</v>
      </c>
      <c r="N376" s="23">
        <f t="shared" ca="1" si="92"/>
        <v>215.5080235285526</v>
      </c>
      <c r="O376" s="23">
        <f t="shared" ca="1" si="93"/>
        <v>-917.75589275789696</v>
      </c>
      <c r="P376" s="23">
        <f ca="1">IF($A376&gt;$AJ$18,"",_xll.RiskUniform($AJ$3,$AK$3))</f>
        <v>331.66866693145272</v>
      </c>
      <c r="Q376" s="23">
        <f ca="1">IF(P376="","",_xll.RiskUniform($AJ$4,$AK$4)+$AJ$8)</f>
        <v>942.71925136650714</v>
      </c>
      <c r="R376" s="23">
        <f t="shared" ca="1" si="80"/>
        <v>926.05397872548826</v>
      </c>
      <c r="S376" s="23">
        <f t="shared" ca="1" si="81"/>
        <v>588.18847240230502</v>
      </c>
      <c r="T376" s="23">
        <f ca="1">IF($A376&gt;$AJ$19,"",_xll.RiskUniform($AJ$3,$AK$3))</f>
        <v>302.15876373239007</v>
      </c>
      <c r="U376" s="23">
        <f ca="1">IF(T376="","",_xll.RiskUniform($AJ$4,$AK$4)+$AJ$9)</f>
        <v>1097.0604589448405</v>
      </c>
      <c r="V376" s="23">
        <f t="shared" ca="1" si="82"/>
        <v>1270.1485925573666</v>
      </c>
      <c r="W376" s="23">
        <f t="shared" ca="1" si="83"/>
        <v>289.30702539211967</v>
      </c>
      <c r="X376" s="23">
        <f ca="1">IF($A376&gt;$AJ$20,"",_xll.RiskUniform($AJ$3,$AK$3))</f>
        <v>207.56906848825901</v>
      </c>
      <c r="Y376" s="23">
        <f ca="1">IF(X376="","",_xll.RiskUniform($AJ$4,$AK$4)+$AJ$10)</f>
        <v>1302.6803146269986</v>
      </c>
      <c r="Z376" s="23">
        <f t="shared" ca="1" si="84"/>
        <v>1320.5242983775713</v>
      </c>
      <c r="AA376" s="23">
        <f t="shared" ca="1" si="85"/>
        <v>1090.8723547895509</v>
      </c>
      <c r="AB376" s="23">
        <f ca="1">IF($A376&gt;$AJ$21,"",_xll.RiskUniform($AJ$3,$AK$3))</f>
        <v>170.3364517566516</v>
      </c>
      <c r="AC376" s="23">
        <f ca="1">IF(AB376="","",_xll.RiskUniform($AJ$4,$AK$4)+$AJ$11)</f>
        <v>1712.830089953372</v>
      </c>
    </row>
    <row r="377" spans="1:29" x14ac:dyDescent="0.2">
      <c r="A377">
        <v>375</v>
      </c>
      <c r="B377" s="23">
        <f t="shared" ca="1" si="86"/>
        <v>17.576223556219531</v>
      </c>
      <c r="C377" s="23">
        <f t="shared" ca="1" si="87"/>
        <v>73.300245189924865</v>
      </c>
      <c r="D377" s="23">
        <f ca="1">IF(A377&gt;$AJ$15,"",_xll.RiskUniform($AJ$3,$AK$3))</f>
        <v>296.64516506096072</v>
      </c>
      <c r="E377" s="23">
        <f ca="1">IF(D377="","",_xll.RiskUniform($AJ$4,$AK$4))</f>
        <v>75.378044412158303</v>
      </c>
      <c r="F377" s="23">
        <f t="shared" ca="1" si="88"/>
        <v>15.076357835037294</v>
      </c>
      <c r="G377" s="23">
        <f t="shared" ca="1" si="89"/>
        <v>408.65735504502669</v>
      </c>
      <c r="H377" s="23">
        <f ca="1">IF(A377&gt;$AJ$16,"",_xll.RiskUniform($AJ$3,$AK$3))</f>
        <v>196.31266515549646</v>
      </c>
      <c r="I377" s="23">
        <f ca="1">IF(H377="","",_xll.RiskUniform($AJ$4,$AK$4)+$AJ$6)</f>
        <v>408.93536212703236</v>
      </c>
      <c r="J377" s="23">
        <f t="shared" ca="1" si="90"/>
        <v>148.5041733931987</v>
      </c>
      <c r="K377" s="23">
        <f t="shared" ca="1" si="91"/>
        <v>551.79489949077811</v>
      </c>
      <c r="L377" s="23">
        <f ca="1">IF(A377&gt;$AJ$17,"",_xll.RiskUniform($AJ$3,$AK$3))</f>
        <v>101.83886112649628</v>
      </c>
      <c r="M377" s="23">
        <f ca="1">IF(L377="","",_xll.RiskUniform($AJ$4,$AK$4)+$AJ$7)</f>
        <v>571.42899875595674</v>
      </c>
      <c r="N377" s="23">
        <f t="shared" ca="1" si="92"/>
        <v>-343.69330747084263</v>
      </c>
      <c r="O377" s="23">
        <f t="shared" ca="1" si="93"/>
        <v>-928.32128564288564</v>
      </c>
      <c r="P377" s="23">
        <f ca="1">IF($A377&gt;$AJ$18,"",_xll.RiskUniform($AJ$3,$AK$3))</f>
        <v>337.36662718284362</v>
      </c>
      <c r="Q377" s="23">
        <f ca="1">IF(P377="","",_xll.RiskUniform($AJ$4,$AK$4)+$AJ$8)</f>
        <v>989.90176228649443</v>
      </c>
      <c r="R377" s="23">
        <f t="shared" ca="1" si="80"/>
        <v>-844.45178975823637</v>
      </c>
      <c r="S377" s="23">
        <f t="shared" ca="1" si="81"/>
        <v>643.17828567136064</v>
      </c>
      <c r="T377" s="23">
        <f ca="1">IF($A377&gt;$AJ$19,"",_xll.RiskUniform($AJ$3,$AK$3))</f>
        <v>260.10127355300568</v>
      </c>
      <c r="U377" s="23">
        <f ca="1">IF(T377="","",_xll.RiskUniform($AJ$4,$AK$4)+$AJ$9)</f>
        <v>1061.4975894391089</v>
      </c>
      <c r="V377" s="23">
        <f t="shared" ca="1" si="82"/>
        <v>-844.80894964773711</v>
      </c>
      <c r="W377" s="23">
        <f t="shared" ca="1" si="83"/>
        <v>-1201.5433064388842</v>
      </c>
      <c r="X377" s="23">
        <f ca="1">IF($A377&gt;$AJ$20,"",_xll.RiskUniform($AJ$3,$AK$3))</f>
        <v>205.16151319274411</v>
      </c>
      <c r="Y377" s="23">
        <f ca="1">IF(X377="","",_xll.RiskUniform($AJ$4,$AK$4)+$AJ$10)</f>
        <v>1468.8119275976073</v>
      </c>
      <c r="Z377" s="23">
        <f t="shared" ca="1" si="84"/>
        <v>-1425.320482494375</v>
      </c>
      <c r="AA377" s="23">
        <f t="shared" ca="1" si="85"/>
        <v>637.05542835954702</v>
      </c>
      <c r="AB377" s="23">
        <f ca="1">IF($A377&gt;$AJ$21,"",_xll.RiskUniform($AJ$3,$AK$3))</f>
        <v>210.06638820496013</v>
      </c>
      <c r="AC377" s="23">
        <f ca="1">IF(AB377="","",_xll.RiskUniform($AJ$4,$AK$4)+$AJ$11)</f>
        <v>1561.2104587852223</v>
      </c>
    </row>
    <row r="378" spans="1:29" x14ac:dyDescent="0.2">
      <c r="A378">
        <v>376</v>
      </c>
      <c r="B378" s="23">
        <f t="shared" ca="1" si="86"/>
        <v>8.6314223847138951</v>
      </c>
      <c r="C378" s="23">
        <f t="shared" ca="1" si="87"/>
        <v>-123.53221074061069</v>
      </c>
      <c r="D378" s="23">
        <f ca="1">IF(A378&gt;$AJ$15,"",_xll.RiskUniform($AJ$3,$AK$3))</f>
        <v>193.27770665733223</v>
      </c>
      <c r="E378" s="23">
        <f ca="1">IF(D378="","",_xll.RiskUniform($AJ$4,$AK$4))</f>
        <v>123.83339025822555</v>
      </c>
      <c r="F378" s="23">
        <f t="shared" ca="1" si="88"/>
        <v>182.75896259399155</v>
      </c>
      <c r="G378" s="23">
        <f t="shared" ca="1" si="89"/>
        <v>218.79911516301061</v>
      </c>
      <c r="H378" s="23">
        <f ca="1">IF(A378&gt;$AJ$16,"",_xll.RiskUniform($AJ$3,$AK$3))</f>
        <v>308.75098917098569</v>
      </c>
      <c r="I378" s="23">
        <f ca="1">IF(H378="","",_xll.RiskUniform($AJ$4,$AK$4)+$AJ$6)</f>
        <v>285.08576113960584</v>
      </c>
      <c r="J378" s="23">
        <f t="shared" ca="1" si="90"/>
        <v>-570.5607932927212</v>
      </c>
      <c r="K378" s="23">
        <f t="shared" ca="1" si="91"/>
        <v>119.35674826582478</v>
      </c>
      <c r="L378" s="23">
        <f ca="1">IF(A378&gt;$AJ$17,"",_xll.RiskUniform($AJ$3,$AK$3))</f>
        <v>329.6610104393128</v>
      </c>
      <c r="M378" s="23">
        <f ca="1">IF(L378="","",_xll.RiskUniform($AJ$4,$AK$4)+$AJ$7)</f>
        <v>582.91135878400132</v>
      </c>
      <c r="N378" s="23">
        <f t="shared" ca="1" si="92"/>
        <v>935.66132677166877</v>
      </c>
      <c r="O378" s="23">
        <f t="shared" ca="1" si="93"/>
        <v>165.77956712311411</v>
      </c>
      <c r="P378" s="23">
        <f ca="1">IF($A378&gt;$AJ$18,"",_xll.RiskUniform($AJ$3,$AK$3))</f>
        <v>326.90099513568902</v>
      </c>
      <c r="Q378" s="23">
        <f ca="1">IF(P378="","",_xll.RiskUniform($AJ$4,$AK$4)+$AJ$8)</f>
        <v>950.2341728709016</v>
      </c>
      <c r="R378" s="23">
        <f t="shared" ca="1" si="80"/>
        <v>786.02180283355221</v>
      </c>
      <c r="S378" s="23">
        <f t="shared" ca="1" si="81"/>
        <v>-652.40280741800223</v>
      </c>
      <c r="T378" s="23">
        <f ca="1">IF($A378&gt;$AJ$19,"",_xll.RiskUniform($AJ$3,$AK$3))</f>
        <v>18.156784537359037</v>
      </c>
      <c r="U378" s="23">
        <f ca="1">IF(T378="","",_xll.RiskUniform($AJ$4,$AK$4)+$AJ$9)</f>
        <v>1021.4987506877327</v>
      </c>
      <c r="V378" s="23">
        <f t="shared" ca="1" si="82"/>
        <v>1317.3375185610987</v>
      </c>
      <c r="W378" s="23">
        <f t="shared" ca="1" si="83"/>
        <v>319.16552319223155</v>
      </c>
      <c r="X378" s="23">
        <f ca="1">IF($A378&gt;$AJ$20,"",_xll.RiskUniform($AJ$3,$AK$3))</f>
        <v>88.20229469683747</v>
      </c>
      <c r="Y378" s="23">
        <f ca="1">IF(X378="","",_xll.RiskUniform($AJ$4,$AK$4)+$AJ$10)</f>
        <v>1355.4500245318097</v>
      </c>
      <c r="Z378" s="23">
        <f t="shared" ca="1" si="84"/>
        <v>-500.97020808311538</v>
      </c>
      <c r="AA378" s="23">
        <f t="shared" ca="1" si="85"/>
        <v>1631.2146997108828</v>
      </c>
      <c r="AB378" s="23">
        <f ca="1">IF($A378&gt;$AJ$21,"",_xll.RiskUniform($AJ$3,$AK$3))</f>
        <v>234.34662399517069</v>
      </c>
      <c r="AC378" s="23">
        <f ca="1">IF(AB378="","",_xll.RiskUniform($AJ$4,$AK$4)+$AJ$11)</f>
        <v>1706.4092551142899</v>
      </c>
    </row>
    <row r="379" spans="1:29" x14ac:dyDescent="0.2">
      <c r="A379">
        <v>377</v>
      </c>
      <c r="B379" s="23">
        <f t="shared" ca="1" si="86"/>
        <v>-149.35116914462327</v>
      </c>
      <c r="C379" s="23">
        <f t="shared" ca="1" si="87"/>
        <v>123.12137302574689</v>
      </c>
      <c r="D379" s="23">
        <f ca="1">IF(A379&gt;$AJ$15,"",_xll.RiskUniform($AJ$3,$AK$3))</f>
        <v>348.02735649149861</v>
      </c>
      <c r="E379" s="23">
        <f ca="1">IF(D379="","",_xll.RiskUniform($AJ$4,$AK$4))</f>
        <v>193.55785755326747</v>
      </c>
      <c r="F379" s="23">
        <f t="shared" ca="1" si="88"/>
        <v>-161.84060199325032</v>
      </c>
      <c r="G379" s="23">
        <f t="shared" ca="1" si="89"/>
        <v>267.70010948503278</v>
      </c>
      <c r="H379" s="23">
        <f ca="1">IF(A379&gt;$AJ$16,"",_xll.RiskUniform($AJ$3,$AK$3))</f>
        <v>58.663229306567871</v>
      </c>
      <c r="I379" s="23">
        <f ca="1">IF(H379="","",_xll.RiskUniform($AJ$4,$AK$4)+$AJ$6)</f>
        <v>312.81900369356748</v>
      </c>
      <c r="J379" s="23">
        <f t="shared" ca="1" si="90"/>
        <v>-533.62004813967746</v>
      </c>
      <c r="K379" s="23">
        <f t="shared" ca="1" si="91"/>
        <v>24.911843346284869</v>
      </c>
      <c r="L379" s="23">
        <f ca="1">IF(A379&gt;$AJ$17,"",_xll.RiskUniform($AJ$3,$AK$3))</f>
        <v>229.28961297432309</v>
      </c>
      <c r="M379" s="23">
        <f ca="1">IF(L379="","",_xll.RiskUniform($AJ$4,$AK$4)+$AJ$7)</f>
        <v>534.20123148070479</v>
      </c>
      <c r="N379" s="23">
        <f t="shared" ca="1" si="92"/>
        <v>-753.00614944075789</v>
      </c>
      <c r="O379" s="23">
        <f t="shared" ca="1" si="93"/>
        <v>134.42587502807041</v>
      </c>
      <c r="P379" s="23">
        <f ca="1">IF($A379&gt;$AJ$18,"",_xll.RiskUniform($AJ$3,$AK$3))</f>
        <v>116.06227017392474</v>
      </c>
      <c r="Q379" s="23">
        <f ca="1">IF(P379="","",_xll.RiskUniform($AJ$4,$AK$4)+$AJ$8)</f>
        <v>764.9108294256655</v>
      </c>
      <c r="R379" s="23">
        <f t="shared" ca="1" si="80"/>
        <v>919.68237231596265</v>
      </c>
      <c r="S379" s="23">
        <f t="shared" ca="1" si="81"/>
        <v>697.99343694219613</v>
      </c>
      <c r="T379" s="23">
        <f ca="1">IF($A379&gt;$AJ$19,"",_xll.RiskUniform($AJ$3,$AK$3))</f>
        <v>214.27750533412012</v>
      </c>
      <c r="U379" s="23">
        <f ca="1">IF(T379="","",_xll.RiskUniform($AJ$4,$AK$4)+$AJ$9)</f>
        <v>1154.5607406988584</v>
      </c>
      <c r="V379" s="23">
        <f t="shared" ca="1" si="82"/>
        <v>-824.80701992958041</v>
      </c>
      <c r="W379" s="23">
        <f t="shared" ca="1" si="83"/>
        <v>944.45423336354656</v>
      </c>
      <c r="X379" s="23">
        <f ca="1">IF($A379&gt;$AJ$20,"",_xll.RiskUniform($AJ$3,$AK$3))</f>
        <v>266.18245467772283</v>
      </c>
      <c r="Y379" s="23">
        <f ca="1">IF(X379="","",_xll.RiskUniform($AJ$4,$AK$4)+$AJ$10)</f>
        <v>1253.9140397345584</v>
      </c>
      <c r="Z379" s="23">
        <f t="shared" ca="1" si="84"/>
        <v>-755.97314632039843</v>
      </c>
      <c r="AA379" s="23">
        <f t="shared" ca="1" si="85"/>
        <v>-1402.5071823088088</v>
      </c>
      <c r="AB379" s="23">
        <f ca="1">IF($A379&gt;$AJ$21,"",_xll.RiskUniform($AJ$3,$AK$3))</f>
        <v>268.11180114507204</v>
      </c>
      <c r="AC379" s="23">
        <f ca="1">IF(AB379="","",_xll.RiskUniform($AJ$4,$AK$4)+$AJ$11)</f>
        <v>1593.2739232113718</v>
      </c>
    </row>
    <row r="380" spans="1:29" x14ac:dyDescent="0.2">
      <c r="A380">
        <v>378</v>
      </c>
      <c r="B380" s="23">
        <f t="shared" ca="1" si="86"/>
        <v>-132.147824776866</v>
      </c>
      <c r="C380" s="23">
        <f t="shared" ca="1" si="87"/>
        <v>-157.46153390899096</v>
      </c>
      <c r="D380" s="23">
        <f ca="1">IF(A380&gt;$AJ$15,"",_xll.RiskUniform($AJ$3,$AK$3))</f>
        <v>261.62477322678558</v>
      </c>
      <c r="E380" s="23">
        <f ca="1">IF(D380="","",_xll.RiskUniform($AJ$4,$AK$4))</f>
        <v>205.56551815474694</v>
      </c>
      <c r="F380" s="23">
        <f t="shared" ca="1" si="88"/>
        <v>21.452148298456358</v>
      </c>
      <c r="G380" s="23">
        <f t="shared" ca="1" si="89"/>
        <v>457.77078550016472</v>
      </c>
      <c r="H380" s="23">
        <f ca="1">IF(A380&gt;$AJ$16,"",_xll.RiskUniform($AJ$3,$AK$3))</f>
        <v>51.789450838477222</v>
      </c>
      <c r="I380" s="23">
        <f ca="1">IF(H380="","",_xll.RiskUniform($AJ$4,$AK$4)+$AJ$6)</f>
        <v>458.27315732438092</v>
      </c>
      <c r="J380" s="23">
        <f t="shared" ca="1" si="90"/>
        <v>-258.69256153812819</v>
      </c>
      <c r="K380" s="23">
        <f t="shared" ca="1" si="91"/>
        <v>-535.15296956916973</v>
      </c>
      <c r="L380" s="23">
        <f ca="1">IF(A380&gt;$AJ$17,"",_xll.RiskUniform($AJ$3,$AK$3))</f>
        <v>117.35944545444994</v>
      </c>
      <c r="M380" s="23">
        <f ca="1">IF(L380="","",_xll.RiskUniform($AJ$4,$AK$4)+$AJ$7)</f>
        <v>594.39931210749137</v>
      </c>
      <c r="N380" s="23">
        <f t="shared" ca="1" si="92"/>
        <v>788.08863937122578</v>
      </c>
      <c r="O380" s="23">
        <f t="shared" ca="1" si="93"/>
        <v>-203.66657790334432</v>
      </c>
      <c r="P380" s="23">
        <f ca="1">IF($A380&gt;$AJ$18,"",_xll.RiskUniform($AJ$3,$AK$3))</f>
        <v>93.994881710578852</v>
      </c>
      <c r="Q380" s="23">
        <f ca="1">IF(P380="","",_xll.RiskUniform($AJ$4,$AK$4)+$AJ$8)</f>
        <v>813.98020765915987</v>
      </c>
      <c r="R380" s="23">
        <f t="shared" ca="1" si="80"/>
        <v>-446.16990320980665</v>
      </c>
      <c r="S380" s="23">
        <f t="shared" ca="1" si="81"/>
        <v>-1075.8083496892868</v>
      </c>
      <c r="T380" s="23">
        <f ca="1">IF($A380&gt;$AJ$19,"",_xll.RiskUniform($AJ$3,$AK$3))</f>
        <v>211.6643643833057</v>
      </c>
      <c r="U380" s="23">
        <f ca="1">IF(T380="","",_xll.RiskUniform($AJ$4,$AK$4)+$AJ$9)</f>
        <v>1164.6592582345427</v>
      </c>
      <c r="V380" s="23">
        <f t="shared" ca="1" si="82"/>
        <v>1187.2634632486458</v>
      </c>
      <c r="W380" s="23">
        <f t="shared" ca="1" si="83"/>
        <v>596.93726154055298</v>
      </c>
      <c r="X380" s="23">
        <f ca="1">IF($A380&gt;$AJ$20,"",_xll.RiskUniform($AJ$3,$AK$3))</f>
        <v>144.97913451969765</v>
      </c>
      <c r="Y380" s="23">
        <f ca="1">IF(X380="","",_xll.RiskUniform($AJ$4,$AK$4)+$AJ$10)</f>
        <v>1328.882472373198</v>
      </c>
      <c r="Z380" s="23">
        <f t="shared" ca="1" si="84"/>
        <v>-1457.7006052073168</v>
      </c>
      <c r="AA380" s="23">
        <f t="shared" ca="1" si="85"/>
        <v>434.58353108191352</v>
      </c>
      <c r="AB380" s="23">
        <f ca="1">IF($A380&gt;$AJ$21,"",_xll.RiskUniform($AJ$3,$AK$3))</f>
        <v>53.117335267360133</v>
      </c>
      <c r="AC380" s="23">
        <f ca="1">IF(AB380="","",_xll.RiskUniform($AJ$4,$AK$4)+$AJ$11)</f>
        <v>1521.1028564529759</v>
      </c>
    </row>
    <row r="381" spans="1:29" x14ac:dyDescent="0.2">
      <c r="A381">
        <v>379</v>
      </c>
      <c r="B381" s="23">
        <f t="shared" ca="1" si="86"/>
        <v>26.432804162563304</v>
      </c>
      <c r="C381" s="23">
        <f t="shared" ca="1" si="87"/>
        <v>6.1504177587899873</v>
      </c>
      <c r="D381" s="23">
        <f ca="1">IF(A381&gt;$AJ$15,"",_xll.RiskUniform($AJ$3,$AK$3))</f>
        <v>257.83921101879668</v>
      </c>
      <c r="E381" s="23">
        <f ca="1">IF(D381="","",_xll.RiskUniform($AJ$4,$AK$4))</f>
        <v>27.138916236726608</v>
      </c>
      <c r="F381" s="23">
        <f t="shared" ca="1" si="88"/>
        <v>391.14039264260663</v>
      </c>
      <c r="G381" s="23">
        <f t="shared" ca="1" si="89"/>
        <v>212.76075087323312</v>
      </c>
      <c r="H381" s="23">
        <f ca="1">IF(A381&gt;$AJ$16,"",_xll.RiskUniform($AJ$3,$AK$3))</f>
        <v>226.69285736303419</v>
      </c>
      <c r="I381" s="23">
        <f ca="1">IF(H381="","",_xll.RiskUniform($AJ$4,$AK$4)+$AJ$6)</f>
        <v>445.26165775727247</v>
      </c>
      <c r="J381" s="23">
        <f t="shared" ca="1" si="90"/>
        <v>142.36779906882626</v>
      </c>
      <c r="K381" s="23">
        <f t="shared" ca="1" si="91"/>
        <v>703.61674863062444</v>
      </c>
      <c r="L381" s="23">
        <f ca="1">IF(A381&gt;$AJ$17,"",_xll.RiskUniform($AJ$3,$AK$3))</f>
        <v>101.90211944722411</v>
      </c>
      <c r="M381" s="23">
        <f ca="1">IF(L381="","",_xll.RiskUniform($AJ$4,$AK$4)+$AJ$7)</f>
        <v>717.87542036570176</v>
      </c>
      <c r="N381" s="23">
        <f t="shared" ca="1" si="92"/>
        <v>850.59872514430617</v>
      </c>
      <c r="O381" s="23">
        <f t="shared" ca="1" si="93"/>
        <v>-187.79759758622492</v>
      </c>
      <c r="P381" s="23">
        <f ca="1">IF($A381&gt;$AJ$18,"",_xll.RiskUniform($AJ$3,$AK$3))</f>
        <v>200.84463295303397</v>
      </c>
      <c r="Q381" s="23">
        <f ca="1">IF(P381="","",_xll.RiskUniform($AJ$4,$AK$4)+$AJ$8)</f>
        <v>871.0833076556321</v>
      </c>
      <c r="R381" s="23">
        <f t="shared" ca="1" si="80"/>
        <v>-1086.208533674303</v>
      </c>
      <c r="S381" s="23">
        <f t="shared" ca="1" si="81"/>
        <v>-419.90576739643444</v>
      </c>
      <c r="T381" s="23">
        <f ca="1">IF($A381&gt;$AJ$19,"",_xll.RiskUniform($AJ$3,$AK$3))</f>
        <v>116.60781174973607</v>
      </c>
      <c r="U381" s="23">
        <f ca="1">IF(T381="","",_xll.RiskUniform($AJ$4,$AK$4)+$AJ$9)</f>
        <v>1164.5470501957695</v>
      </c>
      <c r="V381" s="23">
        <f t="shared" ca="1" si="82"/>
        <v>-270.85206921661876</v>
      </c>
      <c r="W381" s="23">
        <f t="shared" ca="1" si="83"/>
        <v>-1405.7107555122668</v>
      </c>
      <c r="X381" s="23">
        <f ca="1">IF($A381&gt;$AJ$20,"",_xll.RiskUniform($AJ$3,$AK$3))</f>
        <v>287.26538070187081</v>
      </c>
      <c r="Y381" s="23">
        <f ca="1">IF(X381="","",_xll.RiskUniform($AJ$4,$AK$4)+$AJ$10)</f>
        <v>1431.5668239945321</v>
      </c>
      <c r="Z381" s="23">
        <f t="shared" ca="1" si="84"/>
        <v>-1682.7665384937775</v>
      </c>
      <c r="AA381" s="23">
        <f t="shared" ca="1" si="85"/>
        <v>-84.603929370707533</v>
      </c>
      <c r="AB381" s="23">
        <f ca="1">IF($A381&gt;$AJ$21,"",_xll.RiskUniform($AJ$3,$AK$3))</f>
        <v>40.890938887253114</v>
      </c>
      <c r="AC381" s="23">
        <f ca="1">IF(AB381="","",_xll.RiskUniform($AJ$4,$AK$4)+$AJ$11)</f>
        <v>1684.891998894675</v>
      </c>
    </row>
    <row r="382" spans="1:29" x14ac:dyDescent="0.2">
      <c r="A382">
        <v>380</v>
      </c>
      <c r="B382" s="23">
        <f t="shared" ca="1" si="86"/>
        <v>-173.69083413383862</v>
      </c>
      <c r="C382" s="23">
        <f t="shared" ca="1" si="87"/>
        <v>51.022259570934253</v>
      </c>
      <c r="D382" s="23">
        <f ca="1">IF(A382&gt;$AJ$15,"",_xll.RiskUniform($AJ$3,$AK$3))</f>
        <v>304.44877130761125</v>
      </c>
      <c r="E382" s="23">
        <f ca="1">IF(D382="","",_xll.RiskUniform($AJ$4,$AK$4))</f>
        <v>181.02976781135314</v>
      </c>
      <c r="F382" s="23">
        <f t="shared" ca="1" si="88"/>
        <v>114.28909729719746</v>
      </c>
      <c r="G382" s="23">
        <f t="shared" ca="1" si="89"/>
        <v>329.00828695924548</v>
      </c>
      <c r="H382" s="23">
        <f ca="1">IF(A382&gt;$AJ$16,"",_xll.RiskUniform($AJ$3,$AK$3))</f>
        <v>208.58157750989113</v>
      </c>
      <c r="I382" s="23">
        <f ca="1">IF(H382="","",_xll.RiskUniform($AJ$4,$AK$4)+$AJ$6)</f>
        <v>348.29362705749509</v>
      </c>
      <c r="J382" s="23">
        <f t="shared" ca="1" si="90"/>
        <v>-523.69921963603201</v>
      </c>
      <c r="K382" s="23">
        <f t="shared" ca="1" si="91"/>
        <v>328.83538901918331</v>
      </c>
      <c r="L382" s="23">
        <f ca="1">IF(A382&gt;$AJ$17,"",_xll.RiskUniform($AJ$3,$AK$3))</f>
        <v>21.430460217059967</v>
      </c>
      <c r="M382" s="23">
        <f ca="1">IF(L382="","",_xll.RiskUniform($AJ$4,$AK$4)+$AJ$7)</f>
        <v>618.37980701085837</v>
      </c>
      <c r="N382" s="23">
        <f t="shared" ca="1" si="92"/>
        <v>-820.95053383278957</v>
      </c>
      <c r="O382" s="23">
        <f t="shared" ca="1" si="93"/>
        <v>-365.12889342528314</v>
      </c>
      <c r="P382" s="23">
        <f ca="1">IF($A382&gt;$AJ$18,"",_xll.RiskUniform($AJ$3,$AK$3))</f>
        <v>160.63971612064125</v>
      </c>
      <c r="Q382" s="23">
        <f ca="1">IF(P382="","",_xll.RiskUniform($AJ$4,$AK$4)+$AJ$8)</f>
        <v>898.48699924612924</v>
      </c>
      <c r="R382" s="23">
        <f t="shared" ca="1" si="80"/>
        <v>281.10600331299634</v>
      </c>
      <c r="S382" s="23">
        <f t="shared" ca="1" si="81"/>
        <v>-984.37610935881958</v>
      </c>
      <c r="T382" s="23">
        <f ca="1">IF($A382&gt;$AJ$19,"",_xll.RiskUniform($AJ$3,$AK$3))</f>
        <v>344.28255968213097</v>
      </c>
      <c r="U382" s="23">
        <f ca="1">IF(T382="","",_xll.RiskUniform($AJ$4,$AK$4)+$AJ$9)</f>
        <v>1023.7269703270561</v>
      </c>
      <c r="V382" s="23">
        <f t="shared" ca="1" si="82"/>
        <v>-552.19150689383912</v>
      </c>
      <c r="W382" s="23">
        <f t="shared" ca="1" si="83"/>
        <v>-1182.1519749618194</v>
      </c>
      <c r="X382" s="23">
        <f ca="1">IF($A382&gt;$AJ$20,"",_xll.RiskUniform($AJ$3,$AK$3))</f>
        <v>155.07184763553036</v>
      </c>
      <c r="Y382" s="23">
        <f ca="1">IF(X382="","",_xll.RiskUniform($AJ$4,$AK$4)+$AJ$10)</f>
        <v>1304.7600362487422</v>
      </c>
      <c r="Z382" s="23">
        <f t="shared" ca="1" si="84"/>
        <v>1630.710093299698</v>
      </c>
      <c r="AA382" s="23">
        <f t="shared" ca="1" si="85"/>
        <v>484.63828102366608</v>
      </c>
      <c r="AB382" s="23">
        <f ca="1">IF($A382&gt;$AJ$21,"",_xll.RiskUniform($AJ$3,$AK$3))</f>
        <v>44.271178226708969</v>
      </c>
      <c r="AC382" s="23">
        <f ca="1">IF(AB382="","",_xll.RiskUniform($AJ$4,$AK$4)+$AJ$11)</f>
        <v>1701.2024194148923</v>
      </c>
    </row>
    <row r="383" spans="1:29" x14ac:dyDescent="0.2">
      <c r="A383">
        <v>381</v>
      </c>
      <c r="B383" s="23">
        <f t="shared" ca="1" si="86"/>
        <v>57.712281696410301</v>
      </c>
      <c r="C383" s="23">
        <f t="shared" ca="1" si="87"/>
        <v>-170.38652252953696</v>
      </c>
      <c r="D383" s="23">
        <f ca="1">IF(A383&gt;$AJ$15,"",_xll.RiskUniform($AJ$3,$AK$3))</f>
        <v>231.23364525176314</v>
      </c>
      <c r="E383" s="23">
        <f ca="1">IF(D383="","",_xll.RiskUniform($AJ$4,$AK$4))</f>
        <v>179.89517647317345</v>
      </c>
      <c r="F383" s="23">
        <f t="shared" ca="1" si="88"/>
        <v>-114.92116627438871</v>
      </c>
      <c r="G383" s="23">
        <f t="shared" ca="1" si="89"/>
        <v>426.13399288755352</v>
      </c>
      <c r="H383" s="23">
        <f ca="1">IF(A383&gt;$AJ$16,"",_xll.RiskUniform($AJ$3,$AK$3))</f>
        <v>347.40940473064302</v>
      </c>
      <c r="I383" s="23">
        <f ca="1">IF(H383="","",_xll.RiskUniform($AJ$4,$AK$4)+$AJ$6)</f>
        <v>441.35819280053613</v>
      </c>
      <c r="J383" s="23">
        <f t="shared" ca="1" si="90"/>
        <v>-133.956819689985</v>
      </c>
      <c r="K383" s="23">
        <f t="shared" ca="1" si="91"/>
        <v>562.67004436804552</v>
      </c>
      <c r="L383" s="23">
        <f ca="1">IF(A383&gt;$AJ$17,"",_xll.RiskUniform($AJ$3,$AK$3))</f>
        <v>259.41511651806604</v>
      </c>
      <c r="M383" s="23">
        <f ca="1">IF(L383="","",_xll.RiskUniform($AJ$4,$AK$4)+$AJ$7)</f>
        <v>578.39606531389325</v>
      </c>
      <c r="N383" s="23">
        <f t="shared" ca="1" si="92"/>
        <v>-169.9429058733223</v>
      </c>
      <c r="O383" s="23">
        <f t="shared" ca="1" si="93"/>
        <v>842.54763420588824</v>
      </c>
      <c r="P383" s="23">
        <f ca="1">IF($A383&gt;$AJ$18,"",_xll.RiskUniform($AJ$3,$AK$3))</f>
        <v>39.468939004716432</v>
      </c>
      <c r="Q383" s="23">
        <f ca="1">IF(P383="","",_xll.RiskUniform($AJ$4,$AK$4)+$AJ$8)</f>
        <v>859.51562357097862</v>
      </c>
      <c r="R383" s="23">
        <f t="shared" ca="1" si="80"/>
        <v>-1090.8822069607438</v>
      </c>
      <c r="S383" s="23">
        <f t="shared" ca="1" si="81"/>
        <v>155.39363772036089</v>
      </c>
      <c r="T383" s="23">
        <f ca="1">IF($A383&gt;$AJ$19,"",_xll.RiskUniform($AJ$3,$AK$3))</f>
        <v>178.92928549822699</v>
      </c>
      <c r="U383" s="23">
        <f ca="1">IF(T383="","",_xll.RiskUniform($AJ$4,$AK$4)+$AJ$9)</f>
        <v>1101.8943561465001</v>
      </c>
      <c r="V383" s="23">
        <f t="shared" ca="1" si="82"/>
        <v>-115.46807815088634</v>
      </c>
      <c r="W383" s="23">
        <f t="shared" ca="1" si="83"/>
        <v>-1412.0210188180938</v>
      </c>
      <c r="X383" s="23">
        <f ca="1">IF($A383&gt;$AJ$20,"",_xll.RiskUniform($AJ$3,$AK$3))</f>
        <v>318.79006085031386</v>
      </c>
      <c r="Y383" s="23">
        <f ca="1">IF(X383="","",_xll.RiskUniform($AJ$4,$AK$4)+$AJ$10)</f>
        <v>1416.7343557124416</v>
      </c>
      <c r="Z383" s="23">
        <f t="shared" ca="1" si="84"/>
        <v>531.0886406553426</v>
      </c>
      <c r="AA383" s="23">
        <f t="shared" ca="1" si="85"/>
        <v>1579.6127106980814</v>
      </c>
      <c r="AB383" s="23">
        <f ca="1">IF($A383&gt;$AJ$21,"",_xll.RiskUniform($AJ$3,$AK$3))</f>
        <v>108.06060522207251</v>
      </c>
      <c r="AC383" s="23">
        <f ca="1">IF(AB383="","",_xll.RiskUniform($AJ$4,$AK$4)+$AJ$11)</f>
        <v>1666.5027632836618</v>
      </c>
    </row>
    <row r="384" spans="1:29" x14ac:dyDescent="0.2">
      <c r="A384">
        <v>382</v>
      </c>
      <c r="B384" s="23">
        <f t="shared" ca="1" si="86"/>
        <v>47.773868117465284</v>
      </c>
      <c r="C384" s="23">
        <f t="shared" ca="1" si="87"/>
        <v>27.574291981576888</v>
      </c>
      <c r="D384" s="23">
        <f ca="1">IF(A384&gt;$AJ$15,"",_xll.RiskUniform($AJ$3,$AK$3))</f>
        <v>251.85088603295782</v>
      </c>
      <c r="E384" s="23">
        <f ca="1">IF(D384="","",_xll.RiskUniform($AJ$4,$AK$4))</f>
        <v>55.160529848708137</v>
      </c>
      <c r="F384" s="23">
        <f t="shared" ca="1" si="88"/>
        <v>330.08070183730933</v>
      </c>
      <c r="G384" s="23">
        <f t="shared" ca="1" si="89"/>
        <v>296.58451879330488</v>
      </c>
      <c r="H384" s="23">
        <f ca="1">IF(A384&gt;$AJ$16,"",_xll.RiskUniform($AJ$3,$AK$3))</f>
        <v>69.847035880732847</v>
      </c>
      <c r="I384" s="23">
        <f ca="1">IF(H384="","",_xll.RiskUniform($AJ$4,$AK$4)+$AJ$6)</f>
        <v>443.75178480009174</v>
      </c>
      <c r="J384" s="23">
        <f t="shared" ca="1" si="90"/>
        <v>513.4790601498878</v>
      </c>
      <c r="K384" s="23">
        <f t="shared" ca="1" si="91"/>
        <v>113.29313387796131</v>
      </c>
      <c r="L384" s="23">
        <f ca="1">IF(A384&gt;$AJ$17,"",_xll.RiskUniform($AJ$3,$AK$3))</f>
        <v>301.81005377627486</v>
      </c>
      <c r="M384" s="23">
        <f ca="1">IF(L384="","",_xll.RiskUniform($AJ$4,$AK$4)+$AJ$7)</f>
        <v>525.82894499666122</v>
      </c>
      <c r="N384" s="23">
        <f t="shared" ca="1" si="92"/>
        <v>445.83639891701068</v>
      </c>
      <c r="O384" s="23">
        <f t="shared" ca="1" si="93"/>
        <v>861.33444597587072</v>
      </c>
      <c r="P384" s="23">
        <f ca="1">IF($A384&gt;$AJ$18,"",_xll.RiskUniform($AJ$3,$AK$3))</f>
        <v>221.00464493775701</v>
      </c>
      <c r="Q384" s="23">
        <f ca="1">IF(P384="","",_xll.RiskUniform($AJ$4,$AK$4)+$AJ$8)</f>
        <v>969.87995258374531</v>
      </c>
      <c r="R384" s="23">
        <f t="shared" ca="1" si="80"/>
        <v>-1011.7511138798554</v>
      </c>
      <c r="S384" s="23">
        <f t="shared" ca="1" si="81"/>
        <v>-378.59498992284688</v>
      </c>
      <c r="T384" s="23">
        <f ca="1">IF($A384&gt;$AJ$19,"",_xll.RiskUniform($AJ$3,$AK$3))</f>
        <v>148.01292186069224</v>
      </c>
      <c r="U384" s="23">
        <f ca="1">IF(T384="","",_xll.RiskUniform($AJ$4,$AK$4)+$AJ$9)</f>
        <v>1080.265931533439</v>
      </c>
      <c r="V384" s="23">
        <f t="shared" ca="1" si="82"/>
        <v>-1367.3749883849912</v>
      </c>
      <c r="W384" s="23">
        <f t="shared" ca="1" si="83"/>
        <v>-35.289018765633188</v>
      </c>
      <c r="X384" s="23">
        <f ca="1">IF($A384&gt;$AJ$20,"",_xll.RiskUniform($AJ$3,$AK$3))</f>
        <v>273.34436299230367</v>
      </c>
      <c r="Y384" s="23">
        <f ca="1">IF(X384="","",_xll.RiskUniform($AJ$4,$AK$4)+$AJ$10)</f>
        <v>1367.8302795691782</v>
      </c>
      <c r="Z384" s="23">
        <f t="shared" ca="1" si="84"/>
        <v>955.98171036533051</v>
      </c>
      <c r="AA384" s="23">
        <f t="shared" ca="1" si="85"/>
        <v>1173.0018264497257</v>
      </c>
      <c r="AB384" s="23">
        <f ca="1">IF($A384&gt;$AJ$21,"",_xll.RiskUniform($AJ$3,$AK$3))</f>
        <v>38.58609514432105</v>
      </c>
      <c r="AC384" s="23">
        <f ca="1">IF(AB384="","",_xll.RiskUniform($AJ$4,$AK$4)+$AJ$11)</f>
        <v>1513.2198503216296</v>
      </c>
    </row>
    <row r="385" spans="1:29" x14ac:dyDescent="0.2">
      <c r="A385">
        <v>383</v>
      </c>
      <c r="B385" s="23">
        <f t="shared" ca="1" si="86"/>
        <v>-18.149616689889406</v>
      </c>
      <c r="C385" s="23">
        <f t="shared" ca="1" si="87"/>
        <v>-68.80113329409005</v>
      </c>
      <c r="D385" s="23">
        <f ca="1">IF(A385&gt;$AJ$15,"",_xll.RiskUniform($AJ$3,$AK$3))</f>
        <v>67.286319575599904</v>
      </c>
      <c r="E385" s="23">
        <f ca="1">IF(D385="","",_xll.RiskUniform($AJ$4,$AK$4))</f>
        <v>71.154792730645056</v>
      </c>
      <c r="F385" s="23">
        <f t="shared" ca="1" si="88"/>
        <v>187.70005565084963</v>
      </c>
      <c r="G385" s="23">
        <f t="shared" ca="1" si="89"/>
        <v>-244.41731044537815</v>
      </c>
      <c r="H385" s="23">
        <f ca="1">IF(A385&gt;$AJ$16,"",_xll.RiskUniform($AJ$3,$AK$3))</f>
        <v>68.19913197260307</v>
      </c>
      <c r="I385" s="23">
        <f ca="1">IF(H385="","",_xll.RiskUniform($AJ$4,$AK$4)+$AJ$6)</f>
        <v>308.17386738119831</v>
      </c>
      <c r="J385" s="23">
        <f t="shared" ca="1" si="90"/>
        <v>674.54078332106735</v>
      </c>
      <c r="K385" s="23">
        <f t="shared" ca="1" si="91"/>
        <v>42.7041686615201</v>
      </c>
      <c r="L385" s="23">
        <f ca="1">IF(A385&gt;$AJ$17,"",_xll.RiskUniform($AJ$3,$AK$3))</f>
        <v>276.52337764441353</v>
      </c>
      <c r="M385" s="23">
        <f ca="1">IF(L385="","",_xll.RiskUniform($AJ$4,$AK$4)+$AJ$7)</f>
        <v>675.89120010876798</v>
      </c>
      <c r="N385" s="23">
        <f t="shared" ca="1" si="92"/>
        <v>746.14211988038744</v>
      </c>
      <c r="O385" s="23">
        <f t="shared" ca="1" si="93"/>
        <v>171.16665186732865</v>
      </c>
      <c r="P385" s="23">
        <f ca="1">IF($A385&gt;$AJ$18,"",_xll.RiskUniform($AJ$3,$AK$3))</f>
        <v>308.10158061073759</v>
      </c>
      <c r="Q385" s="23">
        <f ca="1">IF(P385="","",_xll.RiskUniform($AJ$4,$AK$4)+$AJ$8)</f>
        <v>765.52340641620469</v>
      </c>
      <c r="R385" s="23">
        <f t="shared" ca="1" si="80"/>
        <v>-1027.7529703809867</v>
      </c>
      <c r="S385" s="23">
        <f t="shared" ca="1" si="81"/>
        <v>-222.83282317673238</v>
      </c>
      <c r="T385" s="23">
        <f ca="1">IF($A385&gt;$AJ$19,"",_xll.RiskUniform($AJ$3,$AK$3))</f>
        <v>9.6382888038271233</v>
      </c>
      <c r="U385" s="23">
        <f ca="1">IF(T385="","",_xll.RiskUniform($AJ$4,$AK$4)+$AJ$9)</f>
        <v>1051.6323669476203</v>
      </c>
      <c r="V385" s="23">
        <f t="shared" ca="1" si="82"/>
        <v>860.26403487170421</v>
      </c>
      <c r="W385" s="23">
        <f t="shared" ca="1" si="83"/>
        <v>-963.30433287253504</v>
      </c>
      <c r="X385" s="23">
        <f ca="1">IF($A385&gt;$AJ$20,"",_xll.RiskUniform($AJ$3,$AK$3))</f>
        <v>112.25549262404735</v>
      </c>
      <c r="Y385" s="23">
        <f ca="1">IF(X385="","",_xll.RiskUniform($AJ$4,$AK$4)+$AJ$10)</f>
        <v>1291.5144007810152</v>
      </c>
      <c r="Z385" s="23">
        <f t="shared" ca="1" si="84"/>
        <v>1534.2062306812527</v>
      </c>
      <c r="AA385" s="23">
        <f t="shared" ca="1" si="85"/>
        <v>-778.26410493493313</v>
      </c>
      <c r="AB385" s="23">
        <f ca="1">IF($A385&gt;$AJ$21,"",_xll.RiskUniform($AJ$3,$AK$3))</f>
        <v>43.512846680461386</v>
      </c>
      <c r="AC385" s="23">
        <f ca="1">IF(AB385="","",_xll.RiskUniform($AJ$4,$AK$4)+$AJ$11)</f>
        <v>1720.3150221082619</v>
      </c>
    </row>
    <row r="386" spans="1:29" x14ac:dyDescent="0.2">
      <c r="A386">
        <v>384</v>
      </c>
      <c r="B386" s="23">
        <f t="shared" ca="1" si="86"/>
        <v>40.677337624288874</v>
      </c>
      <c r="C386" s="23">
        <f t="shared" ca="1" si="87"/>
        <v>167.77645432902634</v>
      </c>
      <c r="D386" s="23">
        <f ca="1">IF(A386&gt;$AJ$15,"",_xll.RiskUniform($AJ$3,$AK$3))</f>
        <v>26.465677659108344</v>
      </c>
      <c r="E386" s="23">
        <f ca="1">IF(D386="","",_xll.RiskUniform($AJ$4,$AK$4))</f>
        <v>172.63714670782835</v>
      </c>
      <c r="F386" s="23">
        <f t="shared" ca="1" si="88"/>
        <v>274.10700141517873</v>
      </c>
      <c r="G386" s="23">
        <f t="shared" ca="1" si="89"/>
        <v>-190.75455200777461</v>
      </c>
      <c r="H386" s="23">
        <f ca="1">IF(A386&gt;$AJ$16,"",_xll.RiskUniform($AJ$3,$AK$3))</f>
        <v>62.223875511360454</v>
      </c>
      <c r="I386" s="23">
        <f ca="1">IF(H386="","",_xll.RiskUniform($AJ$4,$AK$4)+$AJ$6)</f>
        <v>333.94901906804216</v>
      </c>
      <c r="J386" s="23">
        <f t="shared" ca="1" si="90"/>
        <v>-431.55480881696622</v>
      </c>
      <c r="K386" s="23">
        <f t="shared" ca="1" si="91"/>
        <v>586.42963331570786</v>
      </c>
      <c r="L386" s="23">
        <f ca="1">IF(A386&gt;$AJ$17,"",_xll.RiskUniform($AJ$3,$AK$3))</f>
        <v>8.4883988756469222</v>
      </c>
      <c r="M386" s="23">
        <f ca="1">IF(L386="","",_xll.RiskUniform($AJ$4,$AK$4)+$AJ$7)</f>
        <v>728.10663219328239</v>
      </c>
      <c r="N386" s="23">
        <f t="shared" ca="1" si="92"/>
        <v>-325.19875541659894</v>
      </c>
      <c r="O386" s="23">
        <f t="shared" ca="1" si="93"/>
        <v>680.11661141064121</v>
      </c>
      <c r="P386" s="23">
        <f ca="1">IF($A386&gt;$AJ$18,"",_xll.RiskUniform($AJ$3,$AK$3))</f>
        <v>39.715924678095163</v>
      </c>
      <c r="Q386" s="23">
        <f ca="1">IF(P386="","",_xll.RiskUniform($AJ$4,$AK$4)+$AJ$8)</f>
        <v>753.86526358574054</v>
      </c>
      <c r="R386" s="23">
        <f t="shared" ca="1" si="80"/>
        <v>565.19486702548829</v>
      </c>
      <c r="S386" s="23">
        <f t="shared" ca="1" si="81"/>
        <v>-1004.7639371614449</v>
      </c>
      <c r="T386" s="23">
        <f ca="1">IF($A386&gt;$AJ$19,"",_xll.RiskUniform($AJ$3,$AK$3))</f>
        <v>181.15397849748251</v>
      </c>
      <c r="U386" s="23">
        <f ca="1">IF(T386="","",_xll.RiskUniform($AJ$4,$AK$4)+$AJ$9)</f>
        <v>1152.8208044323833</v>
      </c>
      <c r="V386" s="23">
        <f t="shared" ca="1" si="82"/>
        <v>628.24374151024892</v>
      </c>
      <c r="W386" s="23">
        <f t="shared" ca="1" si="83"/>
        <v>-1278.8971766539705</v>
      </c>
      <c r="X386" s="23">
        <f ca="1">IF($A386&gt;$AJ$20,"",_xll.RiskUniform($AJ$3,$AK$3))</f>
        <v>275.34597119605468</v>
      </c>
      <c r="Y386" s="23">
        <f ca="1">IF(X386="","",_xll.RiskUniform($AJ$4,$AK$4)+$AJ$10)</f>
        <v>1424.8747970261436</v>
      </c>
      <c r="Z386" s="23">
        <f t="shared" ca="1" si="84"/>
        <v>-1541.9200563757163</v>
      </c>
      <c r="AA386" s="23">
        <f t="shared" ca="1" si="85"/>
        <v>93.047748567464609</v>
      </c>
      <c r="AB386" s="23">
        <f ca="1">IF($A386&gt;$AJ$21,"",_xll.RiskUniform($AJ$3,$AK$3))</f>
        <v>235.55917673218528</v>
      </c>
      <c r="AC386" s="23">
        <f ca="1">IF(AB386="","",_xll.RiskUniform($AJ$4,$AK$4)+$AJ$11)</f>
        <v>1544.7250058722964</v>
      </c>
    </row>
    <row r="387" spans="1:29" x14ac:dyDescent="0.2">
      <c r="A387">
        <v>385</v>
      </c>
      <c r="B387" s="23">
        <f t="shared" ca="1" si="86"/>
        <v>-99.420457551783628</v>
      </c>
      <c r="C387" s="23">
        <f t="shared" ca="1" si="87"/>
        <v>-106.82207643102032</v>
      </c>
      <c r="D387" s="23">
        <f ca="1">IF(A387&gt;$AJ$15,"",_xll.RiskUniform($AJ$3,$AK$3))</f>
        <v>22.812419279297448</v>
      </c>
      <c r="E387" s="23">
        <f ca="1">IF(D387="","",_xll.RiskUniform($AJ$4,$AK$4))</f>
        <v>145.92937810064413</v>
      </c>
      <c r="F387" s="23">
        <f t="shared" ca="1" si="88"/>
        <v>-299.12046663406232</v>
      </c>
      <c r="G387" s="23">
        <f t="shared" ca="1" si="89"/>
        <v>-60.349718128075331</v>
      </c>
      <c r="H387" s="23">
        <f ca="1">IF(A387&gt;$AJ$16,"",_xll.RiskUniform($AJ$3,$AK$3))</f>
        <v>185.55305119780192</v>
      </c>
      <c r="I387" s="23">
        <f ca="1">IF(H387="","",_xll.RiskUniform($AJ$4,$AK$4)+$AJ$6)</f>
        <v>305.14773805079619</v>
      </c>
      <c r="J387" s="23">
        <f t="shared" ca="1" si="90"/>
        <v>370.1834853109907</v>
      </c>
      <c r="K387" s="23">
        <f t="shared" ca="1" si="91"/>
        <v>-425.81432261476903</v>
      </c>
      <c r="L387" s="23">
        <f ca="1">IF(A387&gt;$AJ$17,"",_xll.RiskUniform($AJ$3,$AK$3))</f>
        <v>269.32179532028044</v>
      </c>
      <c r="M387" s="23">
        <f ca="1">IF(L387="","",_xll.RiskUniform($AJ$4,$AK$4)+$AJ$7)</f>
        <v>564.22836701185724</v>
      </c>
      <c r="N387" s="23">
        <f t="shared" ca="1" si="92"/>
        <v>-528.92588289957916</v>
      </c>
      <c r="O387" s="23">
        <f t="shared" ca="1" si="93"/>
        <v>-840.54090178720423</v>
      </c>
      <c r="P387" s="23">
        <f ca="1">IF($A387&gt;$AJ$18,"",_xll.RiskUniform($AJ$3,$AK$3))</f>
        <v>349.72591798885043</v>
      </c>
      <c r="Q387" s="23">
        <f ca="1">IF(P387="","",_xll.RiskUniform($AJ$4,$AK$4)+$AJ$8)</f>
        <v>993.11207684648855</v>
      </c>
      <c r="R387" s="23">
        <f t="shared" ref="R387:R450" ca="1" si="94">IF(T387="","",U387*COS(T387))</f>
        <v>102.53174098595709</v>
      </c>
      <c r="S387" s="23">
        <f t="shared" ref="S387:S450" ca="1" si="95">IF(T387="","",U387*SIN(T387))</f>
        <v>1239.3199169058323</v>
      </c>
      <c r="T387" s="23">
        <f ca="1">IF($A387&gt;$AJ$19,"",_xll.RiskUniform($AJ$3,$AK$3))</f>
        <v>164.85107003647721</v>
      </c>
      <c r="U387" s="23">
        <f ca="1">IF(T387="","",_xll.RiskUniform($AJ$4,$AK$4)+$AJ$9)</f>
        <v>1243.5540255047588</v>
      </c>
      <c r="V387" s="23">
        <f t="shared" ref="V387:V450" ca="1" si="96">IF(X387="","",Y387*COS(X387))</f>
        <v>559.6993727778214</v>
      </c>
      <c r="W387" s="23">
        <f t="shared" ref="W387:W450" ca="1" si="97">IF(X387="","",Y387*SIN(X387))</f>
        <v>-1334.262959602509</v>
      </c>
      <c r="X387" s="23">
        <f ca="1">IF($A387&gt;$AJ$20,"",_xll.RiskUniform($AJ$3,$AK$3))</f>
        <v>61.658244378369076</v>
      </c>
      <c r="Y387" s="23">
        <f ca="1">IF(X387="","",_xll.RiskUniform($AJ$4,$AK$4)+$AJ$10)</f>
        <v>1446.9004918290452</v>
      </c>
      <c r="Z387" s="23">
        <f t="shared" ref="Z387:Z450" ca="1" si="98">IF(AB387="","",AC387*COS(AB387))</f>
        <v>204.49341817277462</v>
      </c>
      <c r="AA387" s="23">
        <f t="shared" ref="AA387:AA450" ca="1" si="99">IF(AB387="","",AC387*SIN(AB387))</f>
        <v>1637.7028388232497</v>
      </c>
      <c r="AB387" s="23">
        <f ca="1">IF($A387&gt;$AJ$21,"",_xll.RiskUniform($AJ$3,$AK$3))</f>
        <v>26.57931449228392</v>
      </c>
      <c r="AC387" s="23">
        <f ca="1">IF(AB387="","",_xll.RiskUniform($AJ$4,$AK$4)+$AJ$11)</f>
        <v>1650.4205968072856</v>
      </c>
    </row>
    <row r="388" spans="1:29" x14ac:dyDescent="0.2">
      <c r="A388">
        <v>386</v>
      </c>
      <c r="B388" s="23">
        <f t="shared" ref="B388:B451" ca="1" si="100">IF(D388="","",E388*COS(D388))</f>
        <v>-148.19404711635553</v>
      </c>
      <c r="C388" s="23">
        <f t="shared" ref="C388:C451" ca="1" si="101">IF(D388="","",E388*SIN(D388))</f>
        <v>83.66552012562039</v>
      </c>
      <c r="D388" s="23">
        <f ca="1">IF(A388&gt;$AJ$15,"",_xll.RiskUniform($AJ$3,$AK$3))</f>
        <v>209.97274926946093</v>
      </c>
      <c r="E388" s="23">
        <f ca="1">IF(D388="","",_xll.RiskUniform($AJ$4,$AK$4))</f>
        <v>170.18047731339573</v>
      </c>
      <c r="F388" s="23">
        <f t="shared" ref="F388:F451" ca="1" si="102">IF(H388="","",I388*COS(H388))</f>
        <v>-254.50356111746149</v>
      </c>
      <c r="G388" s="23">
        <f t="shared" ref="G388:G451" ca="1" si="103">IF(H388="","",I388*SIN(H388))</f>
        <v>-7.4416523262095682</v>
      </c>
      <c r="H388" s="23">
        <f ca="1">IF(A388&gt;$AJ$16,"",_xll.RiskUniform($AJ$3,$AK$3))</f>
        <v>235.64868056547922</v>
      </c>
      <c r="I388" s="23">
        <f ca="1">IF(H388="","",_xll.RiskUniform($AJ$4,$AK$4)+$AJ$6)</f>
        <v>254.61233436503744</v>
      </c>
      <c r="J388" s="23">
        <f t="shared" ref="J388:J451" ca="1" si="104">IF(L388="","",M388*COS(L388))</f>
        <v>633.37861029971634</v>
      </c>
      <c r="K388" s="23">
        <f t="shared" ref="K388:K451" ca="1" si="105">IF(L388="","",M388*SIN(L388))</f>
        <v>106.729798816976</v>
      </c>
      <c r="L388" s="23">
        <f ca="1">IF(A388&gt;$AJ$17,"",_xll.RiskUniform($AJ$3,$AK$3))</f>
        <v>238.92798205039108</v>
      </c>
      <c r="M388" s="23">
        <f ca="1">IF(L388="","",_xll.RiskUniform($AJ$4,$AK$4)+$AJ$7)</f>
        <v>642.30811449078874</v>
      </c>
      <c r="N388" s="23">
        <f t="shared" ref="N388:N451" ca="1" si="106">IF(P388="","",Q388*COS(P388))</f>
        <v>-507.77838654503773</v>
      </c>
      <c r="O388" s="23">
        <f t="shared" ref="O388:O451" ca="1" si="107">IF(P388="","",Q388*SIN(P388))</f>
        <v>-624.514732488616</v>
      </c>
      <c r="P388" s="23">
        <f ca="1">IF($A388&gt;$AJ$18,"",_xll.RiskUniform($AJ$3,$AK$3))</f>
        <v>255.35713742534702</v>
      </c>
      <c r="Q388" s="23">
        <f ca="1">IF(P388="","",_xll.RiskUniform($AJ$4,$AK$4)+$AJ$8)</f>
        <v>804.89598143959529</v>
      </c>
      <c r="R388" s="23">
        <f t="shared" ca="1" si="94"/>
        <v>850.43424849430914</v>
      </c>
      <c r="S388" s="23">
        <f t="shared" ca="1" si="95"/>
        <v>-786.75725476615253</v>
      </c>
      <c r="T388" s="23">
        <f ca="1">IF($A388&gt;$AJ$19,"",_xll.RiskUniform($AJ$3,$AK$3))</f>
        <v>187.74903549866616</v>
      </c>
      <c r="U388" s="23">
        <f ca="1">IF(T388="","",_xll.RiskUniform($AJ$4,$AK$4)+$AJ$9)</f>
        <v>1158.5445131453746</v>
      </c>
      <c r="V388" s="23">
        <f t="shared" ca="1" si="96"/>
        <v>-729.51777178262091</v>
      </c>
      <c r="W388" s="23">
        <f t="shared" ca="1" si="97"/>
        <v>1221.2700309081938</v>
      </c>
      <c r="X388" s="23">
        <f ca="1">IF($A388&gt;$AJ$20,"",_xll.RiskUniform($AJ$3,$AK$3))</f>
        <v>228.30393132170849</v>
      </c>
      <c r="Y388" s="23">
        <f ca="1">IF(X388="","",_xll.RiskUniform($AJ$4,$AK$4)+$AJ$10)</f>
        <v>1422.5669290902206</v>
      </c>
      <c r="Z388" s="23">
        <f t="shared" ca="1" si="98"/>
        <v>-1491.2540678557571</v>
      </c>
      <c r="AA388" s="23">
        <f t="shared" ca="1" si="99"/>
        <v>-242.10186086711414</v>
      </c>
      <c r="AB388" s="23">
        <f ca="1">IF($A388&gt;$AJ$21,"",_xll.RiskUniform($AJ$3,$AK$3))</f>
        <v>41.00164814182483</v>
      </c>
      <c r="AC388" s="23">
        <f ca="1">IF(AB388="","",_xll.RiskUniform($AJ$4,$AK$4)+$AJ$11)</f>
        <v>1510.7786091719931</v>
      </c>
    </row>
    <row r="389" spans="1:29" x14ac:dyDescent="0.2">
      <c r="A389">
        <v>387</v>
      </c>
      <c r="B389" s="23">
        <f t="shared" ca="1" si="100"/>
        <v>-192.17449104101118</v>
      </c>
      <c r="C389" s="23">
        <f t="shared" ca="1" si="101"/>
        <v>-64.875734863046759</v>
      </c>
      <c r="D389" s="23">
        <f ca="1">IF(A389&gt;$AJ$15,"",_xll.RiskUniform($AJ$3,$AK$3))</f>
        <v>103.99813210886158</v>
      </c>
      <c r="E389" s="23">
        <f ca="1">IF(D389="","",_xll.RiskUniform($AJ$4,$AK$4))</f>
        <v>202.82972164081878</v>
      </c>
      <c r="F389" s="23">
        <f t="shared" ca="1" si="102"/>
        <v>-429.32586305424604</v>
      </c>
      <c r="G389" s="23">
        <f t="shared" ca="1" si="103"/>
        <v>141.9567628587408</v>
      </c>
      <c r="H389" s="23">
        <f ca="1">IF(A389&gt;$AJ$16,"",_xll.RiskUniform($AJ$3,$AK$3))</f>
        <v>335.8310799715963</v>
      </c>
      <c r="I389" s="23">
        <f ca="1">IF(H389="","",_xll.RiskUniform($AJ$4,$AK$4)+$AJ$6)</f>
        <v>452.18626605482615</v>
      </c>
      <c r="J389" s="23">
        <f t="shared" ca="1" si="104"/>
        <v>-548.49151941254638</v>
      </c>
      <c r="K389" s="23">
        <f t="shared" ca="1" si="105"/>
        <v>-468.62163405138642</v>
      </c>
      <c r="L389" s="23">
        <f ca="1">IF(A389&gt;$AJ$17,"",_xll.RiskUniform($AJ$3,$AK$3))</f>
        <v>85.530034565033802</v>
      </c>
      <c r="M389" s="23">
        <f ca="1">IF(L389="","",_xll.RiskUniform($AJ$4,$AK$4)+$AJ$7)</f>
        <v>721.42164007498093</v>
      </c>
      <c r="N389" s="23">
        <f t="shared" ca="1" si="106"/>
        <v>856.51984942280421</v>
      </c>
      <c r="O389" s="23">
        <f t="shared" ca="1" si="107"/>
        <v>-19.209147982616571</v>
      </c>
      <c r="P389" s="23">
        <f ca="1">IF($A389&gt;$AJ$18,"",_xll.RiskUniform($AJ$3,$AK$3))</f>
        <v>251.30498907255406</v>
      </c>
      <c r="Q389" s="23">
        <f ca="1">IF(P389="","",_xll.RiskUniform($AJ$4,$AK$4)+$AJ$8)</f>
        <v>856.73522387111018</v>
      </c>
      <c r="R389" s="23">
        <f t="shared" ca="1" si="94"/>
        <v>1032.5231058417733</v>
      </c>
      <c r="S389" s="23">
        <f t="shared" ca="1" si="95"/>
        <v>84.004560784285829</v>
      </c>
      <c r="T389" s="23">
        <f ca="1">IF($A389&gt;$AJ$19,"",_xll.RiskUniform($AJ$3,$AK$3))</f>
        <v>219.99266547986809</v>
      </c>
      <c r="U389" s="23">
        <f ca="1">IF(T389="","",_xll.RiskUniform($AJ$4,$AK$4)+$AJ$9)</f>
        <v>1035.9347133529711</v>
      </c>
      <c r="V389" s="23">
        <f t="shared" ca="1" si="96"/>
        <v>-1111.6326682870247</v>
      </c>
      <c r="W389" s="23">
        <f t="shared" ca="1" si="97"/>
        <v>-775.23684547878986</v>
      </c>
      <c r="X389" s="23">
        <f ca="1">IF($A389&gt;$AJ$20,"",_xll.RiskUniform($AJ$3,$AK$3))</f>
        <v>72.865600349406847</v>
      </c>
      <c r="Y389" s="23">
        <f ca="1">IF(X389="","",_xll.RiskUniform($AJ$4,$AK$4)+$AJ$10)</f>
        <v>1355.2561956290165</v>
      </c>
      <c r="Z389" s="23">
        <f t="shared" ca="1" si="98"/>
        <v>-330.29567075568974</v>
      </c>
      <c r="AA389" s="23">
        <f t="shared" ca="1" si="99"/>
        <v>-1708.259256687968</v>
      </c>
      <c r="AB389" s="23">
        <f ca="1">IF($A389&gt;$AJ$21,"",_xll.RiskUniform($AJ$3,$AK$3))</f>
        <v>48.503690789365876</v>
      </c>
      <c r="AC389" s="23">
        <f ca="1">IF(AB389="","",_xll.RiskUniform($AJ$4,$AK$4)+$AJ$11)</f>
        <v>1739.8979620023927</v>
      </c>
    </row>
    <row r="390" spans="1:29" x14ac:dyDescent="0.2">
      <c r="A390">
        <v>388</v>
      </c>
      <c r="B390" s="23">
        <f t="shared" ca="1" si="100"/>
        <v>79.254018652731332</v>
      </c>
      <c r="C390" s="23">
        <f t="shared" ca="1" si="101"/>
        <v>3.4925255484900801</v>
      </c>
      <c r="D390" s="23">
        <f ca="1">IF(A390&gt;$AJ$15,"",_xll.RiskUniform($AJ$3,$AK$3))</f>
        <v>326.76967496941552</v>
      </c>
      <c r="E390" s="23">
        <f ca="1">IF(D390="","",_xll.RiskUniform($AJ$4,$AK$4))</f>
        <v>79.330934743732485</v>
      </c>
      <c r="F390" s="23">
        <f t="shared" ca="1" si="102"/>
        <v>280.64329065039556</v>
      </c>
      <c r="G390" s="23">
        <f t="shared" ca="1" si="103"/>
        <v>-47.515237573592408</v>
      </c>
      <c r="H390" s="23">
        <f ca="1">IF(A390&gt;$AJ$16,"",_xll.RiskUniform($AJ$3,$AK$3))</f>
        <v>251.1596944811559</v>
      </c>
      <c r="I390" s="23">
        <f ca="1">IF(H390="","",_xll.RiskUniform($AJ$4,$AK$4)+$AJ$6)</f>
        <v>284.63723296286685</v>
      </c>
      <c r="J390" s="23">
        <f t="shared" ca="1" si="104"/>
        <v>-356.21430974244487</v>
      </c>
      <c r="K390" s="23">
        <f t="shared" ca="1" si="105"/>
        <v>390.73941009506439</v>
      </c>
      <c r="L390" s="23">
        <f ca="1">IF(A390&gt;$AJ$17,"",_xll.RiskUniform($AJ$3,$AK$3))</f>
        <v>109.12415638165294</v>
      </c>
      <c r="M390" s="23">
        <f ca="1">IF(L390="","",_xll.RiskUniform($AJ$4,$AK$4)+$AJ$7)</f>
        <v>528.73993708318017</v>
      </c>
      <c r="N390" s="23">
        <f t="shared" ca="1" si="106"/>
        <v>-423.06592418224761</v>
      </c>
      <c r="O390" s="23">
        <f t="shared" ca="1" si="107"/>
        <v>-798.60335292965055</v>
      </c>
      <c r="P390" s="23">
        <f ca="1">IF($A390&gt;$AJ$18,"",_xll.RiskUniform($AJ$3,$AK$3))</f>
        <v>67.057072998981511</v>
      </c>
      <c r="Q390" s="23">
        <f ca="1">IF(P390="","",_xll.RiskUniform($AJ$4,$AK$4)+$AJ$8)</f>
        <v>903.74337702395326</v>
      </c>
      <c r="R390" s="23">
        <f t="shared" ca="1" si="94"/>
        <v>38.43743455395937</v>
      </c>
      <c r="S390" s="23">
        <f t="shared" ca="1" si="95"/>
        <v>1143.3305616039411</v>
      </c>
      <c r="T390" s="23">
        <f ca="1">IF($A390&gt;$AJ$19,"",_xll.RiskUniform($AJ$3,$AK$3))</f>
        <v>108.35134037696297</v>
      </c>
      <c r="U390" s="23">
        <f ca="1">IF(T390="","",_xll.RiskUniform($AJ$4,$AK$4)+$AJ$9)</f>
        <v>1143.9764899125651</v>
      </c>
      <c r="V390" s="23">
        <f t="shared" ca="1" si="96"/>
        <v>1294.2706183332637</v>
      </c>
      <c r="W390" s="23">
        <f t="shared" ca="1" si="97"/>
        <v>650.15996338581522</v>
      </c>
      <c r="X390" s="23">
        <f ca="1">IF($A390&gt;$AJ$20,"",_xll.RiskUniform($AJ$3,$AK$3))</f>
        <v>157.54514810556586</v>
      </c>
      <c r="Y390" s="23">
        <f ca="1">IF(X390="","",_xll.RiskUniform($AJ$4,$AK$4)+$AJ$10)</f>
        <v>1448.3937349597359</v>
      </c>
      <c r="Z390" s="23">
        <f t="shared" ca="1" si="98"/>
        <v>1720.5051063367189</v>
      </c>
      <c r="AA390" s="23">
        <f t="shared" ca="1" si="99"/>
        <v>-39.591746582958798</v>
      </c>
      <c r="AB390" s="23">
        <f ca="1">IF($A390&gt;$AJ$21,"",_xll.RiskUniform($AJ$3,$AK$3))</f>
        <v>50.242474818454525</v>
      </c>
      <c r="AC390" s="23">
        <f ca="1">IF(AB390="","",_xll.RiskUniform($AJ$4,$AK$4)+$AJ$11)</f>
        <v>1720.9605827351809</v>
      </c>
    </row>
    <row r="391" spans="1:29" x14ac:dyDescent="0.2">
      <c r="A391">
        <v>389</v>
      </c>
      <c r="B391" s="23">
        <f t="shared" ca="1" si="100"/>
        <v>69.193890635400621</v>
      </c>
      <c r="C391" s="23">
        <f t="shared" ca="1" si="101"/>
        <v>8.8001743532305028</v>
      </c>
      <c r="D391" s="23">
        <f ca="1">IF(A391&gt;$AJ$15,"",_xll.RiskUniform($AJ$3,$AK$3))</f>
        <v>351.98487943505734</v>
      </c>
      <c r="E391" s="23">
        <f ca="1">IF(D391="","",_xll.RiskUniform($AJ$4,$AK$4))</f>
        <v>69.751254970151166</v>
      </c>
      <c r="F391" s="23">
        <f t="shared" ca="1" si="102"/>
        <v>170.36332212379546</v>
      </c>
      <c r="G391" s="23">
        <f t="shared" ca="1" si="103"/>
        <v>415.69383400405758</v>
      </c>
      <c r="H391" s="23">
        <f ca="1">IF(A391&gt;$AJ$16,"",_xll.RiskUniform($AJ$3,$AK$3))</f>
        <v>183.39421954060296</v>
      </c>
      <c r="I391" s="23">
        <f ca="1">IF(H391="","",_xll.RiskUniform($AJ$4,$AK$4)+$AJ$6)</f>
        <v>449.24940195179897</v>
      </c>
      <c r="J391" s="23">
        <f t="shared" ca="1" si="104"/>
        <v>-658.08448916373959</v>
      </c>
      <c r="K391" s="23">
        <f t="shared" ca="1" si="105"/>
        <v>-221.73681478338474</v>
      </c>
      <c r="L391" s="23">
        <f ca="1">IF(A391&gt;$AJ$17,"",_xll.RiskUniform($AJ$3,$AK$3))</f>
        <v>147.97985024657248</v>
      </c>
      <c r="M391" s="23">
        <f ca="1">IF(L391="","",_xll.RiskUniform($AJ$4,$AK$4)+$AJ$7)</f>
        <v>694.43675731356643</v>
      </c>
      <c r="N391" s="23">
        <f t="shared" ca="1" si="106"/>
        <v>965.58083277711978</v>
      </c>
      <c r="O391" s="23">
        <f t="shared" ca="1" si="107"/>
        <v>-162.37134351594335</v>
      </c>
      <c r="P391" s="23">
        <f ca="1">IF($A391&gt;$AJ$18,"",_xll.RiskUniform($AJ$3,$AK$3))</f>
        <v>326.55903541029255</v>
      </c>
      <c r="Q391" s="23">
        <f ca="1">IF(P391="","",_xll.RiskUniform($AJ$4,$AK$4)+$AJ$8)</f>
        <v>979.13778285884189</v>
      </c>
      <c r="R391" s="23">
        <f t="shared" ca="1" si="94"/>
        <v>-937.75237006944133</v>
      </c>
      <c r="S391" s="23">
        <f t="shared" ca="1" si="95"/>
        <v>-392.12629785052115</v>
      </c>
      <c r="T391" s="23">
        <f ca="1">IF($A391&gt;$AJ$19,"",_xll.RiskUniform($AJ$3,$AK$3))</f>
        <v>122.91817251843932</v>
      </c>
      <c r="U391" s="23">
        <f ca="1">IF(T391="","",_xll.RiskUniform($AJ$4,$AK$4)+$AJ$9)</f>
        <v>1016.4361962449045</v>
      </c>
      <c r="V391" s="23">
        <f t="shared" ca="1" si="96"/>
        <v>1358.1582148624041</v>
      </c>
      <c r="W391" s="23">
        <f t="shared" ca="1" si="97"/>
        <v>599.89161737723691</v>
      </c>
      <c r="X391" s="23">
        <f ca="1">IF($A391&gt;$AJ$20,"",_xll.RiskUniform($AJ$3,$AK$3))</f>
        <v>314.57519137316945</v>
      </c>
      <c r="Y391" s="23">
        <f ca="1">IF(X391="","",_xll.RiskUniform($AJ$4,$AK$4)+$AJ$10)</f>
        <v>1484.7436442691746</v>
      </c>
      <c r="Z391" s="23">
        <f t="shared" ca="1" si="98"/>
        <v>-1444.9818475561767</v>
      </c>
      <c r="AA391" s="23">
        <f t="shared" ca="1" si="99"/>
        <v>-569.63499704141032</v>
      </c>
      <c r="AB391" s="23">
        <f ca="1">IF($A391&gt;$AJ$21,"",_xll.RiskUniform($AJ$3,$AK$3))</f>
        <v>3.5171029203787585</v>
      </c>
      <c r="AC391" s="23">
        <f ca="1">IF(AB391="","",_xll.RiskUniform($AJ$4,$AK$4)+$AJ$11)</f>
        <v>1553.2084759043873</v>
      </c>
    </row>
    <row r="392" spans="1:29" x14ac:dyDescent="0.2">
      <c r="A392">
        <v>390</v>
      </c>
      <c r="B392" s="23">
        <f t="shared" ca="1" si="100"/>
        <v>15.367816392401927</v>
      </c>
      <c r="C392" s="23">
        <f t="shared" ca="1" si="101"/>
        <v>-38.121320405270886</v>
      </c>
      <c r="D392" s="23">
        <f ca="1">IF(A392&gt;$AJ$15,"",_xll.RiskUniform($AJ$3,$AK$3))</f>
        <v>237.57344637248585</v>
      </c>
      <c r="E392" s="23">
        <f ca="1">IF(D392="","",_xll.RiskUniform($AJ$4,$AK$4))</f>
        <v>41.102370370964003</v>
      </c>
      <c r="F392" s="23">
        <f t="shared" ca="1" si="102"/>
        <v>237.71257673751492</v>
      </c>
      <c r="G392" s="23">
        <f t="shared" ca="1" si="103"/>
        <v>250.8356151695408</v>
      </c>
      <c r="H392" s="23">
        <f ca="1">IF(A392&gt;$AJ$16,"",_xll.RiskUniform($AJ$3,$AK$3))</f>
        <v>283.55559182658686</v>
      </c>
      <c r="I392" s="23">
        <f ca="1">IF(H392="","",_xll.RiskUniform($AJ$4,$AK$4)+$AJ$6)</f>
        <v>345.58034518281113</v>
      </c>
      <c r="J392" s="23">
        <f t="shared" ca="1" si="104"/>
        <v>575.52250121068346</v>
      </c>
      <c r="K392" s="23">
        <f t="shared" ca="1" si="105"/>
        <v>-36.587624200933043</v>
      </c>
      <c r="L392" s="23">
        <f ca="1">IF(A392&gt;$AJ$17,"",_xll.RiskUniform($AJ$3,$AK$3))</f>
        <v>125.60021869777171</v>
      </c>
      <c r="M392" s="23">
        <f ca="1">IF(L392="","",_xll.RiskUniform($AJ$4,$AK$4)+$AJ$7)</f>
        <v>576.68431888206374</v>
      </c>
      <c r="N392" s="23">
        <f t="shared" ca="1" si="106"/>
        <v>-528.67859877116871</v>
      </c>
      <c r="O392" s="23">
        <f t="shared" ca="1" si="107"/>
        <v>-546.95871232747868</v>
      </c>
      <c r="P392" s="23">
        <f ca="1">IF($A392&gt;$AJ$18,"",_xll.RiskUniform($AJ$3,$AK$3))</f>
        <v>261.55458145704517</v>
      </c>
      <c r="Q392" s="23">
        <f ca="1">IF(P392="","",_xll.RiskUniform($AJ$4,$AK$4)+$AJ$8)</f>
        <v>760.70026540653976</v>
      </c>
      <c r="R392" s="23">
        <f t="shared" ca="1" si="94"/>
        <v>588.61913177872282</v>
      </c>
      <c r="S392" s="23">
        <f t="shared" ca="1" si="95"/>
        <v>-883.56399711183485</v>
      </c>
      <c r="T392" s="23">
        <f ca="1">IF($A392&gt;$AJ$19,"",_xll.RiskUniform($AJ$3,$AK$3))</f>
        <v>212.64517479243875</v>
      </c>
      <c r="U392" s="23">
        <f ca="1">IF(T392="","",_xll.RiskUniform($AJ$4,$AK$4)+$AJ$9)</f>
        <v>1061.676890248714</v>
      </c>
      <c r="V392" s="23">
        <f t="shared" ca="1" si="96"/>
        <v>-1380.2113918867947</v>
      </c>
      <c r="W392" s="23">
        <f t="shared" ca="1" si="97"/>
        <v>-68.544363347376532</v>
      </c>
      <c r="X392" s="23">
        <f ca="1">IF($A392&gt;$AJ$20,"",_xll.RiskUniform($AJ$3,$AK$3))</f>
        <v>66.023067178913351</v>
      </c>
      <c r="Y392" s="23">
        <f ca="1">IF(X392="","",_xll.RiskUniform($AJ$4,$AK$4)+$AJ$10)</f>
        <v>1381.9123763975704</v>
      </c>
      <c r="Z392" s="23">
        <f t="shared" ca="1" si="98"/>
        <v>1355.4423988477113</v>
      </c>
      <c r="AA392" s="23">
        <f t="shared" ca="1" si="99"/>
        <v>-938.08819398064475</v>
      </c>
      <c r="AB392" s="23">
        <f ca="1">IF($A392&gt;$AJ$21,"",_xll.RiskUniform($AJ$3,$AK$3))</f>
        <v>143.90786454451253</v>
      </c>
      <c r="AC392" s="23">
        <f ca="1">IF(AB392="","",_xll.RiskUniform($AJ$4,$AK$4)+$AJ$11)</f>
        <v>1648.403335437024</v>
      </c>
    </row>
    <row r="393" spans="1:29" x14ac:dyDescent="0.2">
      <c r="A393">
        <v>391</v>
      </c>
      <c r="B393" s="23">
        <f t="shared" ca="1" si="100"/>
        <v>-27.135751078144299</v>
      </c>
      <c r="C393" s="23">
        <f t="shared" ca="1" si="101"/>
        <v>-76.590989713140388</v>
      </c>
      <c r="D393" s="23">
        <f ca="1">IF(A393&gt;$AJ$15,"",_xll.RiskUniform($AJ$3,$AK$3))</f>
        <v>299.68160307573953</v>
      </c>
      <c r="E393" s="23">
        <f ca="1">IF(D393="","",_xll.RiskUniform($AJ$4,$AK$4))</f>
        <v>81.255945578236833</v>
      </c>
      <c r="F393" s="23">
        <f t="shared" ca="1" si="102"/>
        <v>429.70532874243213</v>
      </c>
      <c r="G393" s="23">
        <f t="shared" ca="1" si="103"/>
        <v>29.961183045875867</v>
      </c>
      <c r="H393" s="23">
        <f ca="1">IF(A393&gt;$AJ$16,"",_xll.RiskUniform($AJ$3,$AK$3))</f>
        <v>351.92798949074955</v>
      </c>
      <c r="I393" s="23">
        <f ca="1">IF(H393="","",_xll.RiskUniform($AJ$4,$AK$4)+$AJ$6)</f>
        <v>430.74858332808265</v>
      </c>
      <c r="J393" s="23">
        <f t="shared" ca="1" si="104"/>
        <v>626.14632560313407</v>
      </c>
      <c r="K393" s="23">
        <f t="shared" ca="1" si="105"/>
        <v>411.26717949834222</v>
      </c>
      <c r="L393" s="23">
        <f ca="1">IF(A393&gt;$AJ$17,"",_xll.RiskUniform($AJ$3,$AK$3))</f>
        <v>358.7227191274543</v>
      </c>
      <c r="M393" s="23">
        <f ca="1">IF(L393="","",_xll.RiskUniform($AJ$4,$AK$4)+$AJ$7)</f>
        <v>749.13277461263681</v>
      </c>
      <c r="N393" s="23">
        <f t="shared" ca="1" si="106"/>
        <v>675.25645004384535</v>
      </c>
      <c r="O393" s="23">
        <f t="shared" ca="1" si="107"/>
        <v>417.979711072084</v>
      </c>
      <c r="P393" s="23">
        <f ca="1">IF($A393&gt;$AJ$18,"",_xll.RiskUniform($AJ$3,$AK$3))</f>
        <v>101.08523366765998</v>
      </c>
      <c r="Q393" s="23">
        <f ca="1">IF(P393="","",_xll.RiskUniform($AJ$4,$AK$4)+$AJ$8)</f>
        <v>794.15257488326449</v>
      </c>
      <c r="R393" s="23">
        <f t="shared" ca="1" si="94"/>
        <v>-1112.4355765750599</v>
      </c>
      <c r="S393" s="23">
        <f t="shared" ca="1" si="95"/>
        <v>-76.207390521867666</v>
      </c>
      <c r="T393" s="23">
        <f ca="1">IF($A393&gt;$AJ$19,"",_xll.RiskUniform($AJ$3,$AK$3))</f>
        <v>172.85599407726474</v>
      </c>
      <c r="U393" s="23">
        <f ca="1">IF(T393="","",_xll.RiskUniform($AJ$4,$AK$4)+$AJ$9)</f>
        <v>1115.0428146040126</v>
      </c>
      <c r="V393" s="23">
        <f t="shared" ca="1" si="96"/>
        <v>-1336.107736228776</v>
      </c>
      <c r="W393" s="23">
        <f t="shared" ca="1" si="97"/>
        <v>-172.36952857844955</v>
      </c>
      <c r="X393" s="23">
        <f ca="1">IF($A393&gt;$AJ$20,"",_xll.RiskUniform($AJ$3,$AK$3))</f>
        <v>355.12826991576253</v>
      </c>
      <c r="Y393" s="23">
        <f ca="1">IF(X393="","",_xll.RiskUniform($AJ$4,$AK$4)+$AJ$10)</f>
        <v>1347.1804397306032</v>
      </c>
      <c r="Z393" s="23">
        <f t="shared" ca="1" si="98"/>
        <v>1635.3632130170438</v>
      </c>
      <c r="AA393" s="23">
        <f t="shared" ca="1" si="99"/>
        <v>-470.39275781803559</v>
      </c>
      <c r="AB393" s="23">
        <f ca="1">IF($A393&gt;$AJ$21,"",_xll.RiskUniform($AJ$3,$AK$3))</f>
        <v>232.19777899656597</v>
      </c>
      <c r="AC393" s="23">
        <f ca="1">IF(AB393="","",_xll.RiskUniform($AJ$4,$AK$4)+$AJ$11)</f>
        <v>1701.6704102431486</v>
      </c>
    </row>
    <row r="394" spans="1:29" x14ac:dyDescent="0.2">
      <c r="A394">
        <v>392</v>
      </c>
      <c r="B394" s="23">
        <f t="shared" ca="1" si="100"/>
        <v>-39.868170156630725</v>
      </c>
      <c r="C394" s="23">
        <f t="shared" ca="1" si="101"/>
        <v>-81.092950332235247</v>
      </c>
      <c r="D394" s="23">
        <f ca="1">IF(A394&gt;$AJ$15,"",_xll.RiskUniform($AJ$3,$AK$3))</f>
        <v>117.3527908937031</v>
      </c>
      <c r="E394" s="23">
        <f ca="1">IF(D394="","",_xll.RiskUniform($AJ$4,$AK$4))</f>
        <v>90.363364176110849</v>
      </c>
      <c r="F394" s="23">
        <f t="shared" ca="1" si="102"/>
        <v>379.49211913598884</v>
      </c>
      <c r="G394" s="23">
        <f t="shared" ca="1" si="103"/>
        <v>-310.88718347774642</v>
      </c>
      <c r="H394" s="23">
        <f ca="1">IF(A394&gt;$AJ$16,"",_xll.RiskUniform($AJ$3,$AK$3))</f>
        <v>288.34017360697152</v>
      </c>
      <c r="I394" s="23">
        <f ca="1">IF(H394="","",_xll.RiskUniform($AJ$4,$AK$4)+$AJ$6)</f>
        <v>490.57630327712479</v>
      </c>
      <c r="J394" s="23">
        <f t="shared" ca="1" si="104"/>
        <v>-558.47987804911418</v>
      </c>
      <c r="K394" s="23">
        <f t="shared" ca="1" si="105"/>
        <v>444.51260643257621</v>
      </c>
      <c r="L394" s="23">
        <f ca="1">IF(A394&gt;$AJ$17,"",_xll.RiskUniform($AJ$3,$AK$3))</f>
        <v>165.83215445492357</v>
      </c>
      <c r="M394" s="23">
        <f ca="1">IF(L394="","",_xll.RiskUniform($AJ$4,$AK$4)+$AJ$7)</f>
        <v>713.78654474796303</v>
      </c>
      <c r="N394" s="23">
        <f t="shared" ca="1" si="106"/>
        <v>871.68599290825557</v>
      </c>
      <c r="O394" s="23">
        <f t="shared" ca="1" si="107"/>
        <v>332.28204311608403</v>
      </c>
      <c r="P394" s="23">
        <f ca="1">IF($A394&gt;$AJ$18,"",_xll.RiskUniform($AJ$3,$AK$3))</f>
        <v>126.02789665484138</v>
      </c>
      <c r="Q394" s="23">
        <f ca="1">IF(P394="","",_xll.RiskUniform($AJ$4,$AK$4)+$AJ$8)</f>
        <v>932.87074474969495</v>
      </c>
      <c r="R394" s="23">
        <f t="shared" ca="1" si="94"/>
        <v>243.88822507199805</v>
      </c>
      <c r="S394" s="23">
        <f t="shared" ca="1" si="95"/>
        <v>1096.1568971305696</v>
      </c>
      <c r="T394" s="23">
        <f ca="1">IF($A394&gt;$AJ$19,"",_xll.RiskUniform($AJ$3,$AK$3))</f>
        <v>233.82972486677025</v>
      </c>
      <c r="U394" s="23">
        <f ca="1">IF(T394="","",_xll.RiskUniform($AJ$4,$AK$4)+$AJ$9)</f>
        <v>1122.9610008614225</v>
      </c>
      <c r="V394" s="23">
        <f t="shared" ca="1" si="96"/>
        <v>-508.75325484073971</v>
      </c>
      <c r="W394" s="23">
        <f t="shared" ca="1" si="97"/>
        <v>1171.173249136396</v>
      </c>
      <c r="X394" s="23">
        <f ca="1">IF($A394&gt;$AJ$20,"",_xll.RiskUniform($AJ$3,$AK$3))</f>
        <v>328.70623465124351</v>
      </c>
      <c r="Y394" s="23">
        <f ca="1">IF(X394="","",_xll.RiskUniform($AJ$4,$AK$4)+$AJ$10)</f>
        <v>1276.9011918718493</v>
      </c>
      <c r="Z394" s="23">
        <f t="shared" ca="1" si="98"/>
        <v>-461.02722600247955</v>
      </c>
      <c r="AA394" s="23">
        <f t="shared" ca="1" si="99"/>
        <v>1470.8168526480158</v>
      </c>
      <c r="AB394" s="23">
        <f ca="1">IF($A394&gt;$AJ$21,"",_xll.RiskUniform($AJ$3,$AK$3))</f>
        <v>121.25506708186535</v>
      </c>
      <c r="AC394" s="23">
        <f ca="1">IF(AB394="","",_xll.RiskUniform($AJ$4,$AK$4)+$AJ$11)</f>
        <v>1541.3787065964536</v>
      </c>
    </row>
    <row r="395" spans="1:29" x14ac:dyDescent="0.2">
      <c r="A395">
        <v>393</v>
      </c>
      <c r="B395" s="23">
        <f t="shared" ca="1" si="100"/>
        <v>51.636985550179233</v>
      </c>
      <c r="C395" s="23">
        <f t="shared" ca="1" si="101"/>
        <v>-41.982093103357663</v>
      </c>
      <c r="D395" s="23">
        <f ca="1">IF(A395&gt;$AJ$15,"",_xll.RiskUniform($AJ$3,$AK$3))</f>
        <v>282.06070689617758</v>
      </c>
      <c r="E395" s="23">
        <f ca="1">IF(D395="","",_xll.RiskUniform($AJ$4,$AK$4))</f>
        <v>66.54978901580688</v>
      </c>
      <c r="F395" s="23">
        <f t="shared" ca="1" si="102"/>
        <v>-58.938386485256444</v>
      </c>
      <c r="G395" s="23">
        <f t="shared" ca="1" si="103"/>
        <v>411.67824068325814</v>
      </c>
      <c r="H395" s="23">
        <f ca="1">IF(A395&gt;$AJ$16,"",_xll.RiskUniform($AJ$3,$AK$3))</f>
        <v>33.128922725779347</v>
      </c>
      <c r="I395" s="23">
        <f ca="1">IF(H395="","",_xll.RiskUniform($AJ$4,$AK$4)+$AJ$6)</f>
        <v>415.87583153334128</v>
      </c>
      <c r="J395" s="23">
        <f t="shared" ca="1" si="104"/>
        <v>-171.91563868195618</v>
      </c>
      <c r="K395" s="23">
        <f t="shared" ca="1" si="105"/>
        <v>-645.04258532907954</v>
      </c>
      <c r="L395" s="23">
        <f ca="1">IF(A395&gt;$AJ$17,"",_xll.RiskUniform($AJ$3,$AK$3))</f>
        <v>236.92978149711038</v>
      </c>
      <c r="M395" s="23">
        <f ca="1">IF(L395="","",_xll.RiskUniform($AJ$4,$AK$4)+$AJ$7)</f>
        <v>667.55892901784171</v>
      </c>
      <c r="N395" s="23">
        <f t="shared" ca="1" si="106"/>
        <v>810.21289914674639</v>
      </c>
      <c r="O395" s="23">
        <f t="shared" ca="1" si="107"/>
        <v>-281.7489406857913</v>
      </c>
      <c r="P395" s="23">
        <f ca="1">IF($A395&gt;$AJ$18,"",_xll.RiskUniform($AJ$3,$AK$3))</f>
        <v>263.5591167983589</v>
      </c>
      <c r="Q395" s="23">
        <f ca="1">IF(P395="","",_xll.RiskUniform($AJ$4,$AK$4)+$AJ$8)</f>
        <v>857.8038281106825</v>
      </c>
      <c r="R395" s="23">
        <f t="shared" ca="1" si="94"/>
        <v>-586.21300571249844</v>
      </c>
      <c r="S395" s="23">
        <f t="shared" ca="1" si="95"/>
        <v>870.56316651242503</v>
      </c>
      <c r="T395" s="23">
        <f ca="1">IF($A395&gt;$AJ$19,"",_xll.RiskUniform($AJ$3,$AK$3))</f>
        <v>8.4466121509764047</v>
      </c>
      <c r="U395" s="23">
        <f ca="1">IF(T395="","",_xll.RiskUniform($AJ$4,$AK$4)+$AJ$9)</f>
        <v>1049.5360474774661</v>
      </c>
      <c r="V395" s="23">
        <f t="shared" ca="1" si="96"/>
        <v>-741.88233883578664</v>
      </c>
      <c r="W395" s="23">
        <f t="shared" ca="1" si="97"/>
        <v>-1276.5898842269021</v>
      </c>
      <c r="X395" s="23">
        <f ca="1">IF($A395&gt;$AJ$20,"",_xll.RiskUniform($AJ$3,$AK$3))</f>
        <v>186.39832361356358</v>
      </c>
      <c r="Y395" s="23">
        <f ca="1">IF(X395="","",_xll.RiskUniform($AJ$4,$AK$4)+$AJ$10)</f>
        <v>1476.5063959180509</v>
      </c>
      <c r="Z395" s="23">
        <f t="shared" ca="1" si="98"/>
        <v>-1220.6985218156908</v>
      </c>
      <c r="AA395" s="23">
        <f t="shared" ca="1" si="99"/>
        <v>-938.51397985231654</v>
      </c>
      <c r="AB395" s="23">
        <f ca="1">IF($A395&gt;$AJ$21,"",_xll.RiskUniform($AJ$3,$AK$3))</f>
        <v>311.67311873058219</v>
      </c>
      <c r="AC395" s="23">
        <f ca="1">IF(AB395="","",_xll.RiskUniform($AJ$4,$AK$4)+$AJ$11)</f>
        <v>1539.7770525440515</v>
      </c>
    </row>
    <row r="396" spans="1:29" x14ac:dyDescent="0.2">
      <c r="A396">
        <v>394</v>
      </c>
      <c r="B396" s="23">
        <f t="shared" ca="1" si="100"/>
        <v>5.7318138652704196</v>
      </c>
      <c r="C396" s="23">
        <f t="shared" ca="1" si="101"/>
        <v>2.8328649858437647</v>
      </c>
      <c r="D396" s="23">
        <f ca="1">IF(A396&gt;$AJ$15,"",_xll.RiskUniform($AJ$3,$AK$3))</f>
        <v>214.08732570102077</v>
      </c>
      <c r="E396" s="23">
        <f ca="1">IF(D396="","",_xll.RiskUniform($AJ$4,$AK$4))</f>
        <v>6.3936542144634174</v>
      </c>
      <c r="F396" s="23">
        <f t="shared" ca="1" si="102"/>
        <v>-410.78060620177877</v>
      </c>
      <c r="G396" s="23">
        <f t="shared" ca="1" si="103"/>
        <v>-197.19217428370945</v>
      </c>
      <c r="H396" s="23">
        <f ca="1">IF(A396&gt;$AJ$16,"",_xll.RiskUniform($AJ$3,$AK$3))</f>
        <v>280.04930073540964</v>
      </c>
      <c r="I396" s="23">
        <f ca="1">IF(H396="","",_xll.RiskUniform($AJ$4,$AK$4)+$AJ$6)</f>
        <v>455.65936842145328</v>
      </c>
      <c r="J396" s="23">
        <f t="shared" ca="1" si="104"/>
        <v>-345.23989023531709</v>
      </c>
      <c r="K396" s="23">
        <f t="shared" ca="1" si="105"/>
        <v>-429.01236418352886</v>
      </c>
      <c r="L396" s="23">
        <f ca="1">IF(A396&gt;$AJ$17,"",_xll.RiskUniform($AJ$3,$AK$3))</f>
        <v>148.54803151427924</v>
      </c>
      <c r="M396" s="23">
        <f ca="1">IF(L396="","",_xll.RiskUniform($AJ$4,$AK$4)+$AJ$7)</f>
        <v>550.67430522227437</v>
      </c>
      <c r="N396" s="23">
        <f t="shared" ca="1" si="106"/>
        <v>-661.56017846639031</v>
      </c>
      <c r="O396" s="23">
        <f t="shared" ca="1" si="107"/>
        <v>599.56906247825589</v>
      </c>
      <c r="P396" s="23">
        <f ca="1">IF($A396&gt;$AJ$18,"",_xll.RiskUniform($AJ$3,$AK$3))</f>
        <v>90.369904502090293</v>
      </c>
      <c r="Q396" s="23">
        <f ca="1">IF(P396="","",_xll.RiskUniform($AJ$4,$AK$4)+$AJ$8)</f>
        <v>892.82973203939446</v>
      </c>
      <c r="R396" s="23">
        <f t="shared" ca="1" si="94"/>
        <v>721.71276080465486</v>
      </c>
      <c r="S396" s="23">
        <f t="shared" ca="1" si="95"/>
        <v>793.35049623932457</v>
      </c>
      <c r="T396" s="23">
        <f ca="1">IF($A396&gt;$AJ$19,"",_xll.RiskUniform($AJ$3,$AK$3))</f>
        <v>227.02731769067358</v>
      </c>
      <c r="U396" s="23">
        <f ca="1">IF(T396="","",_xll.RiskUniform($AJ$4,$AK$4)+$AJ$9)</f>
        <v>1072.5084237391609</v>
      </c>
      <c r="V396" s="23">
        <f t="shared" ca="1" si="96"/>
        <v>1357.6947431722831</v>
      </c>
      <c r="W396" s="23">
        <f t="shared" ca="1" si="97"/>
        <v>-474.01780010306817</v>
      </c>
      <c r="X396" s="23">
        <f ca="1">IF($A396&gt;$AJ$20,"",_xll.RiskUniform($AJ$3,$AK$3))</f>
        <v>144.17735868117518</v>
      </c>
      <c r="Y396" s="23">
        <f ca="1">IF(X396="","",_xll.RiskUniform($AJ$4,$AK$4)+$AJ$10)</f>
        <v>1438.0639382350855</v>
      </c>
      <c r="Z396" s="23">
        <f t="shared" ca="1" si="98"/>
        <v>-1494.8034915767878</v>
      </c>
      <c r="AA396" s="23">
        <f t="shared" ca="1" si="99"/>
        <v>-510.19530766834094</v>
      </c>
      <c r="AB396" s="23">
        <f ca="1">IF($A396&gt;$AJ$21,"",_xll.RiskUniform($AJ$3,$AK$3))</f>
        <v>279.93066081667484</v>
      </c>
      <c r="AC396" s="23">
        <f ca="1">IF(AB396="","",_xll.RiskUniform($AJ$4,$AK$4)+$AJ$11)</f>
        <v>1579.4735611579413</v>
      </c>
    </row>
    <row r="397" spans="1:29" x14ac:dyDescent="0.2">
      <c r="A397">
        <v>395</v>
      </c>
      <c r="B397" s="23">
        <f t="shared" ca="1" si="100"/>
        <v>106.47169891094158</v>
      </c>
      <c r="C397" s="23">
        <f t="shared" ca="1" si="101"/>
        <v>168.48645221394844</v>
      </c>
      <c r="D397" s="23">
        <f ca="1">IF(A397&gt;$AJ$15,"",_xll.RiskUniform($AJ$3,$AK$3))</f>
        <v>340.29923550830688</v>
      </c>
      <c r="E397" s="23">
        <f ca="1">IF(D397="","",_xll.RiskUniform($AJ$4,$AK$4))</f>
        <v>199.30857294312588</v>
      </c>
      <c r="F397" s="23">
        <f t="shared" ca="1" si="102"/>
        <v>-336.30798134936657</v>
      </c>
      <c r="G397" s="23">
        <f t="shared" ca="1" si="103"/>
        <v>247.01915426550937</v>
      </c>
      <c r="H397" s="23">
        <f ca="1">IF(A397&gt;$AJ$16,"",_xll.RiskUniform($AJ$3,$AK$3))</f>
        <v>77.906307436860914</v>
      </c>
      <c r="I397" s="23">
        <f ca="1">IF(H397="","",_xll.RiskUniform($AJ$4,$AK$4)+$AJ$6)</f>
        <v>417.27870889051292</v>
      </c>
      <c r="J397" s="23">
        <f t="shared" ca="1" si="104"/>
        <v>-288.24943861511485</v>
      </c>
      <c r="K397" s="23">
        <f t="shared" ca="1" si="105"/>
        <v>423.0810080853621</v>
      </c>
      <c r="L397" s="23">
        <f ca="1">IF(A397&gt;$AJ$17,"",_xll.RiskUniform($AJ$3,$AK$3))</f>
        <v>222.080354167222</v>
      </c>
      <c r="M397" s="23">
        <f ca="1">IF(L397="","",_xll.RiskUniform($AJ$4,$AK$4)+$AJ$7)</f>
        <v>511.94265134334637</v>
      </c>
      <c r="N397" s="23">
        <f t="shared" ca="1" si="106"/>
        <v>-965.3164974246273</v>
      </c>
      <c r="O397" s="23">
        <f t="shared" ca="1" si="107"/>
        <v>77.413542328637988</v>
      </c>
      <c r="P397" s="23">
        <f ca="1">IF($A397&gt;$AJ$18,"",_xll.RiskUniform($AJ$3,$AK$3))</f>
        <v>53.327051382981665</v>
      </c>
      <c r="Q397" s="23">
        <f ca="1">IF(P397="","",_xll.RiskUniform($AJ$4,$AK$4)+$AJ$8)</f>
        <v>968.41561157181809</v>
      </c>
      <c r="R397" s="23">
        <f t="shared" ca="1" si="94"/>
        <v>-1191.7035309567113</v>
      </c>
      <c r="S397" s="23">
        <f t="shared" ca="1" si="95"/>
        <v>264.70809563975939</v>
      </c>
      <c r="T397" s="23">
        <f ca="1">IF($A397&gt;$AJ$19,"",_xll.RiskUniform($AJ$3,$AK$3))</f>
        <v>15.489386212284867</v>
      </c>
      <c r="U397" s="23">
        <f ca="1">IF(T397="","",_xll.RiskUniform($AJ$4,$AK$4)+$AJ$9)</f>
        <v>1220.7488200247917</v>
      </c>
      <c r="V397" s="23">
        <f t="shared" ca="1" si="96"/>
        <v>-307.54352455888733</v>
      </c>
      <c r="W397" s="23">
        <f t="shared" ca="1" si="97"/>
        <v>1300.4597434667196</v>
      </c>
      <c r="X397" s="23">
        <f ca="1">IF($A397&gt;$AJ$20,"",_xll.RiskUniform($AJ$3,$AK$3))</f>
        <v>209.1481333736964</v>
      </c>
      <c r="Y397" s="23">
        <f ca="1">IF(X397="","",_xll.RiskUniform($AJ$4,$AK$4)+$AJ$10)</f>
        <v>1336.3302600314148</v>
      </c>
      <c r="Z397" s="23">
        <f t="shared" ca="1" si="98"/>
        <v>1363.9961790956092</v>
      </c>
      <c r="AA397" s="23">
        <f t="shared" ca="1" si="99"/>
        <v>1060.7615799405016</v>
      </c>
      <c r="AB397" s="23">
        <f ca="1">IF($A397&gt;$AJ$21,"",_xll.RiskUniform($AJ$3,$AK$3))</f>
        <v>94.908765976516435</v>
      </c>
      <c r="AC397" s="23">
        <f ca="1">IF(AB397="","",_xll.RiskUniform($AJ$4,$AK$4)+$AJ$11)</f>
        <v>1727.9180264310257</v>
      </c>
    </row>
    <row r="398" spans="1:29" x14ac:dyDescent="0.2">
      <c r="A398">
        <v>396</v>
      </c>
      <c r="B398" s="23">
        <f t="shared" ca="1" si="100"/>
        <v>-196.32047804167314</v>
      </c>
      <c r="C398" s="23">
        <f t="shared" ca="1" si="101"/>
        <v>-112.20114108247115</v>
      </c>
      <c r="D398" s="23">
        <f ca="1">IF(A398&gt;$AJ$15,"",_xll.RiskUniform($AJ$3,$AK$3))</f>
        <v>66.492660996021144</v>
      </c>
      <c r="E398" s="23">
        <f ca="1">IF(D398="","",_xll.RiskUniform($AJ$4,$AK$4))</f>
        <v>226.12126427808522</v>
      </c>
      <c r="F398" s="23">
        <f t="shared" ca="1" si="102"/>
        <v>-40.354599489394722</v>
      </c>
      <c r="G398" s="23">
        <f t="shared" ca="1" si="103"/>
        <v>368.46228571465969</v>
      </c>
      <c r="H398" s="23">
        <f ca="1">IF(A398&gt;$AJ$16,"",_xll.RiskUniform($AJ$3,$AK$3))</f>
        <v>303.27277794783879</v>
      </c>
      <c r="I398" s="23">
        <f ca="1">IF(H398="","",_xll.RiskUniform($AJ$4,$AK$4)+$AJ$6)</f>
        <v>370.66554964552745</v>
      </c>
      <c r="J398" s="23">
        <f t="shared" ca="1" si="104"/>
        <v>679.40305106956407</v>
      </c>
      <c r="K398" s="23">
        <f t="shared" ca="1" si="105"/>
        <v>240.1104762837212</v>
      </c>
      <c r="L398" s="23">
        <f ca="1">IF(A398&gt;$AJ$17,"",_xll.RiskUniform($AJ$3,$AK$3))</f>
        <v>232.81756927061068</v>
      </c>
      <c r="M398" s="23">
        <f ca="1">IF(L398="","",_xll.RiskUniform($AJ$4,$AK$4)+$AJ$7)</f>
        <v>720.58417039498454</v>
      </c>
      <c r="N398" s="23">
        <f t="shared" ca="1" si="106"/>
        <v>-197.67296994346901</v>
      </c>
      <c r="O398" s="23">
        <f t="shared" ca="1" si="107"/>
        <v>-888.70363278415675</v>
      </c>
      <c r="P398" s="23">
        <f ca="1">IF($A398&gt;$AJ$18,"",_xll.RiskUniform($AJ$3,$AK$3))</f>
        <v>312.36960357367599</v>
      </c>
      <c r="Q398" s="23">
        <f ca="1">IF(P398="","",_xll.RiskUniform($AJ$4,$AK$4)+$AJ$8)</f>
        <v>910.42229210956225</v>
      </c>
      <c r="R398" s="23">
        <f t="shared" ca="1" si="94"/>
        <v>1095.4771638596687</v>
      </c>
      <c r="S398" s="23">
        <f t="shared" ca="1" si="95"/>
        <v>-238.88751088850776</v>
      </c>
      <c r="T398" s="23">
        <f ca="1">IF($A398&gt;$AJ$19,"",_xll.RiskUniform($AJ$3,$AK$3))</f>
        <v>257.3958917170612</v>
      </c>
      <c r="U398" s="23">
        <f ca="1">IF(T398="","",_xll.RiskUniform($AJ$4,$AK$4)+$AJ$9)</f>
        <v>1121.2214140822189</v>
      </c>
      <c r="V398" s="23">
        <f t="shared" ca="1" si="96"/>
        <v>752.35112582414956</v>
      </c>
      <c r="W398" s="23">
        <f t="shared" ca="1" si="97"/>
        <v>-1094.3893383145119</v>
      </c>
      <c r="X398" s="23">
        <f ca="1">IF($A398&gt;$AJ$20,"",_xll.RiskUniform($AJ$3,$AK$3))</f>
        <v>118.41198607796943</v>
      </c>
      <c r="Y398" s="23">
        <f ca="1">IF(X398="","",_xll.RiskUniform($AJ$4,$AK$4)+$AJ$10)</f>
        <v>1328.0512943201179</v>
      </c>
      <c r="Z398" s="23">
        <f t="shared" ca="1" si="98"/>
        <v>918.65268900887577</v>
      </c>
      <c r="AA398" s="23">
        <f t="shared" ca="1" si="99"/>
        <v>1258.4665042849153</v>
      </c>
      <c r="AB398" s="23">
        <f ca="1">IF($A398&gt;$AJ$21,"",_xll.RiskUniform($AJ$3,$AK$3))</f>
        <v>132.88712446198991</v>
      </c>
      <c r="AC398" s="23">
        <f ca="1">IF(AB398="","",_xll.RiskUniform($AJ$4,$AK$4)+$AJ$11)</f>
        <v>1558.0952170616317</v>
      </c>
    </row>
    <row r="399" spans="1:29" x14ac:dyDescent="0.2">
      <c r="A399">
        <v>397</v>
      </c>
      <c r="B399" s="23">
        <f t="shared" ca="1" si="100"/>
        <v>5.0862790273330099</v>
      </c>
      <c r="C399" s="23">
        <f t="shared" ca="1" si="101"/>
        <v>-10.889783435437829</v>
      </c>
      <c r="D399" s="23">
        <f ca="1">IF(A399&gt;$AJ$15,"",_xll.RiskUniform($AJ$3,$AK$3))</f>
        <v>137.09623783036042</v>
      </c>
      <c r="E399" s="23">
        <f ca="1">IF(D399="","",_xll.RiskUniform($AJ$4,$AK$4))</f>
        <v>12.019052276058366</v>
      </c>
      <c r="F399" s="23">
        <f t="shared" ca="1" si="102"/>
        <v>-235.53922688775768</v>
      </c>
      <c r="G399" s="23">
        <f t="shared" ca="1" si="103"/>
        <v>-228.97508974350157</v>
      </c>
      <c r="H399" s="23">
        <f ca="1">IF(A399&gt;$AJ$16,"",_xll.RiskUniform($AJ$3,$AK$3))</f>
        <v>236.39071693942958</v>
      </c>
      <c r="I399" s="23">
        <f ca="1">IF(H399="","",_xll.RiskUniform($AJ$4,$AK$4)+$AJ$6)</f>
        <v>328.49401687995351</v>
      </c>
      <c r="J399" s="23">
        <f t="shared" ca="1" si="104"/>
        <v>-244.42267069492729</v>
      </c>
      <c r="K399" s="23">
        <f t="shared" ca="1" si="105"/>
        <v>657.66812133080111</v>
      </c>
      <c r="L399" s="23">
        <f ca="1">IF(A399&gt;$AJ$17,"",_xll.RiskUniform($AJ$3,$AK$3))</f>
        <v>215.55492764377075</v>
      </c>
      <c r="M399" s="23">
        <f ca="1">IF(L399="","",_xll.RiskUniform($AJ$4,$AK$4)+$AJ$7)</f>
        <v>701.6194123343696</v>
      </c>
      <c r="N399" s="23">
        <f t="shared" ca="1" si="106"/>
        <v>-376.51471524247933</v>
      </c>
      <c r="O399" s="23">
        <f t="shared" ca="1" si="107"/>
        <v>-789.50531188588491</v>
      </c>
      <c r="P399" s="23">
        <f ca="1">IF($A399&gt;$AJ$18,"",_xll.RiskUniform($AJ$3,$AK$3))</f>
        <v>41.966503779235474</v>
      </c>
      <c r="Q399" s="23">
        <f ca="1">IF(P399="","",_xll.RiskUniform($AJ$4,$AK$4)+$AJ$8)</f>
        <v>874.6896411242983</v>
      </c>
      <c r="R399" s="23">
        <f t="shared" ca="1" si="94"/>
        <v>-931.48972503358038</v>
      </c>
      <c r="S399" s="23">
        <f t="shared" ca="1" si="95"/>
        <v>-663.91463207183028</v>
      </c>
      <c r="T399" s="23">
        <f ca="1">IF($A399&gt;$AJ$19,"",_xll.RiskUniform($AJ$3,$AK$3))</f>
        <v>28.893562413421748</v>
      </c>
      <c r="U399" s="23">
        <f ca="1">IF(T399="","",_xll.RiskUniform($AJ$4,$AK$4)+$AJ$9)</f>
        <v>1143.8775050337379</v>
      </c>
      <c r="V399" s="23">
        <f t="shared" ca="1" si="96"/>
        <v>1190.2004753419892</v>
      </c>
      <c r="W399" s="23">
        <f t="shared" ca="1" si="97"/>
        <v>693.33675504095504</v>
      </c>
      <c r="X399" s="23">
        <f ca="1">IF($A399&gt;$AJ$20,"",_xll.RiskUniform($AJ$3,$AK$3))</f>
        <v>6.8106659843738582</v>
      </c>
      <c r="Y399" s="23">
        <f ca="1">IF(X399="","",_xll.RiskUniform($AJ$4,$AK$4)+$AJ$10)</f>
        <v>1377.4226030507189</v>
      </c>
      <c r="Z399" s="23">
        <f t="shared" ca="1" si="98"/>
        <v>1285.0695369442799</v>
      </c>
      <c r="AA399" s="23">
        <f t="shared" ca="1" si="99"/>
        <v>926.30942349372651</v>
      </c>
      <c r="AB399" s="23">
        <f ca="1">IF($A399&gt;$AJ$21,"",_xll.RiskUniform($AJ$3,$AK$3))</f>
        <v>346.19975764770174</v>
      </c>
      <c r="AC399" s="23">
        <f ca="1">IF(AB399="","",_xll.RiskUniform($AJ$4,$AK$4)+$AJ$11)</f>
        <v>1584.1252674064212</v>
      </c>
    </row>
    <row r="400" spans="1:29" x14ac:dyDescent="0.2">
      <c r="A400">
        <v>398</v>
      </c>
      <c r="B400" s="23">
        <f t="shared" ca="1" si="100"/>
        <v>16.56117615412305</v>
      </c>
      <c r="C400" s="23">
        <f t="shared" ca="1" si="101"/>
        <v>3.7670237926917864</v>
      </c>
      <c r="D400" s="23">
        <f ca="1">IF(A400&gt;$AJ$15,"",_xll.RiskUniform($AJ$3,$AK$3))</f>
        <v>25.356396968879132</v>
      </c>
      <c r="E400" s="23">
        <f ca="1">IF(D400="","",_xll.RiskUniform($AJ$4,$AK$4))</f>
        <v>16.984199241135862</v>
      </c>
      <c r="F400" s="23">
        <f t="shared" ca="1" si="102"/>
        <v>-450.68564772864761</v>
      </c>
      <c r="G400" s="23">
        <f t="shared" ca="1" si="103"/>
        <v>207.3632608632436</v>
      </c>
      <c r="H400" s="23">
        <f ca="1">IF(A400&gt;$AJ$16,"",_xll.RiskUniform($AJ$3,$AK$3))</f>
        <v>184.92274017175365</v>
      </c>
      <c r="I400" s="23">
        <f ca="1">IF(H400="","",_xll.RiskUniform($AJ$4,$AK$4)+$AJ$6)</f>
        <v>496.10187968241792</v>
      </c>
      <c r="J400" s="23">
        <f t="shared" ca="1" si="104"/>
        <v>-520.9746959391598</v>
      </c>
      <c r="K400" s="23">
        <f t="shared" ca="1" si="105"/>
        <v>-236.67422506693009</v>
      </c>
      <c r="L400" s="23">
        <f ca="1">IF(A400&gt;$AJ$17,"",_xll.RiskUniform($AJ$3,$AK$3))</f>
        <v>60.116677181742787</v>
      </c>
      <c r="M400" s="23">
        <f ca="1">IF(L400="","",_xll.RiskUniform($AJ$4,$AK$4)+$AJ$7)</f>
        <v>572.21440266733225</v>
      </c>
      <c r="N400" s="23">
        <f t="shared" ca="1" si="106"/>
        <v>-329.23550412600883</v>
      </c>
      <c r="O400" s="23">
        <f t="shared" ca="1" si="107"/>
        <v>-774.28527859839664</v>
      </c>
      <c r="P400" s="23">
        <f ca="1">IF($A400&gt;$AJ$18,"",_xll.RiskUniform($AJ$3,$AK$3))</f>
        <v>192.80589787336237</v>
      </c>
      <c r="Q400" s="23">
        <f ca="1">IF(P400="","",_xll.RiskUniform($AJ$4,$AK$4)+$AJ$8)</f>
        <v>841.37608109055725</v>
      </c>
      <c r="R400" s="23">
        <f t="shared" ca="1" si="94"/>
        <v>-380.4072066837295</v>
      </c>
      <c r="S400" s="23">
        <f t="shared" ca="1" si="95"/>
        <v>-976.80317936267488</v>
      </c>
      <c r="T400" s="23">
        <f ca="1">IF($A400&gt;$AJ$19,"",_xll.RiskUniform($AJ$3,$AK$3))</f>
        <v>324.78346886568369</v>
      </c>
      <c r="U400" s="23">
        <f ca="1">IF(T400="","",_xll.RiskUniform($AJ$4,$AK$4)+$AJ$9)</f>
        <v>1048.2624166256976</v>
      </c>
      <c r="V400" s="23">
        <f t="shared" ca="1" si="96"/>
        <v>1270.3598357168746</v>
      </c>
      <c r="W400" s="23">
        <f t="shared" ca="1" si="97"/>
        <v>-344.48668795232345</v>
      </c>
      <c r="X400" s="23">
        <f ca="1">IF($A400&gt;$AJ$20,"",_xll.RiskUniform($AJ$3,$AK$3))</f>
        <v>357.8767581391017</v>
      </c>
      <c r="Y400" s="23">
        <f ca="1">IF(X400="","",_xll.RiskUniform($AJ$4,$AK$4)+$AJ$10)</f>
        <v>1316.239032386962</v>
      </c>
      <c r="Z400" s="23">
        <f t="shared" ca="1" si="98"/>
        <v>256.91811645975082</v>
      </c>
      <c r="AA400" s="23">
        <f t="shared" ca="1" si="99"/>
        <v>-1655.3342110209619</v>
      </c>
      <c r="AB400" s="23">
        <f ca="1">IF($A400&gt;$AJ$21,"",_xll.RiskUniform($AJ$3,$AK$3))</f>
        <v>124.24688746336609</v>
      </c>
      <c r="AC400" s="23">
        <f ca="1">IF(AB400="","",_xll.RiskUniform($AJ$4,$AK$4)+$AJ$11)</f>
        <v>1675.1532075430046</v>
      </c>
    </row>
    <row r="401" spans="1:29" x14ac:dyDescent="0.2">
      <c r="A401">
        <v>399</v>
      </c>
      <c r="B401" s="23">
        <f t="shared" ca="1" si="100"/>
        <v>10.997339803603863</v>
      </c>
      <c r="C401" s="23">
        <f t="shared" ca="1" si="101"/>
        <v>31.560244365857084</v>
      </c>
      <c r="D401" s="23">
        <f ca="1">IF(A401&gt;$AJ$15,"",_xll.RiskUniform($AJ$3,$AK$3))</f>
        <v>221.14698389351415</v>
      </c>
      <c r="E401" s="23">
        <f ca="1">IF(D401="","",_xll.RiskUniform($AJ$4,$AK$4))</f>
        <v>33.421407917509157</v>
      </c>
      <c r="F401" s="23">
        <f t="shared" ca="1" si="102"/>
        <v>370.75308630355994</v>
      </c>
      <c r="G401" s="23">
        <f t="shared" ca="1" si="103"/>
        <v>64.846107394002971</v>
      </c>
      <c r="H401" s="23">
        <f ca="1">IF(A401&gt;$AJ$16,"",_xll.RiskUniform($AJ$3,$AK$3))</f>
        <v>0.17315228094818558</v>
      </c>
      <c r="I401" s="23">
        <f ca="1">IF(H401="","",_xll.RiskUniform($AJ$4,$AK$4)+$AJ$6)</f>
        <v>376.38128094761771</v>
      </c>
      <c r="J401" s="23">
        <f t="shared" ca="1" si="104"/>
        <v>-473.94188947792998</v>
      </c>
      <c r="K401" s="23">
        <f t="shared" ca="1" si="105"/>
        <v>164.86343608533801</v>
      </c>
      <c r="L401" s="23">
        <f ca="1">IF(A401&gt;$AJ$17,"",_xll.RiskUniform($AJ$3,$AK$3))</f>
        <v>222.71831505974242</v>
      </c>
      <c r="M401" s="23">
        <f ca="1">IF(L401="","",_xll.RiskUniform($AJ$4,$AK$4)+$AJ$7)</f>
        <v>501.79763566578782</v>
      </c>
      <c r="N401" s="23">
        <f t="shared" ca="1" si="106"/>
        <v>-747.3204369103637</v>
      </c>
      <c r="O401" s="23">
        <f t="shared" ca="1" si="107"/>
        <v>448.26142793911072</v>
      </c>
      <c r="P401" s="23">
        <f ca="1">IF($A401&gt;$AJ$18,"",_xll.RiskUniform($AJ$3,$AK$3))</f>
        <v>323.04375255816706</v>
      </c>
      <c r="Q401" s="23">
        <f ca="1">IF(P401="","",_xll.RiskUniform($AJ$4,$AK$4)+$AJ$8)</f>
        <v>871.45059710915768</v>
      </c>
      <c r="R401" s="23">
        <f t="shared" ca="1" si="94"/>
        <v>703.42537950846759</v>
      </c>
      <c r="S401" s="23">
        <f t="shared" ca="1" si="95"/>
        <v>719.14437629692338</v>
      </c>
      <c r="T401" s="23">
        <f ca="1">IF($A401&gt;$AJ$19,"",_xll.RiskUniform($AJ$3,$AK$3))</f>
        <v>95.044227040926614</v>
      </c>
      <c r="U401" s="23">
        <f ca="1">IF(T401="","",_xll.RiskUniform($AJ$4,$AK$4)+$AJ$9)</f>
        <v>1005.9701280336919</v>
      </c>
      <c r="V401" s="23">
        <f t="shared" ca="1" si="96"/>
        <v>682.90655285357047</v>
      </c>
      <c r="W401" s="23">
        <f t="shared" ca="1" si="97"/>
        <v>-1113.7197607575986</v>
      </c>
      <c r="X401" s="23">
        <f ca="1">IF($A401&gt;$AJ$20,"",_xll.RiskUniform($AJ$3,$AK$3))</f>
        <v>306.85533538299393</v>
      </c>
      <c r="Y401" s="23">
        <f ca="1">IF(X401="","",_xll.RiskUniform($AJ$4,$AK$4)+$AJ$10)</f>
        <v>1306.4199422208424</v>
      </c>
      <c r="Z401" s="23">
        <f t="shared" ca="1" si="98"/>
        <v>-1132.4943530454784</v>
      </c>
      <c r="AA401" s="23">
        <f t="shared" ca="1" si="99"/>
        <v>-1176.144760247116</v>
      </c>
      <c r="AB401" s="23">
        <f ca="1">IF($A401&gt;$AJ$21,"",_xll.RiskUniform($AJ$3,$AK$3))</f>
        <v>60.494563748084722</v>
      </c>
      <c r="AC401" s="23">
        <f ca="1">IF(AB401="","",_xll.RiskUniform($AJ$4,$AK$4)+$AJ$11)</f>
        <v>1632.7461397096129</v>
      </c>
    </row>
    <row r="402" spans="1:29" x14ac:dyDescent="0.2">
      <c r="A402">
        <v>400</v>
      </c>
      <c r="B402" s="23">
        <f t="shared" ca="1" si="100"/>
        <v>93.472484854520872</v>
      </c>
      <c r="C402" s="23">
        <f t="shared" ca="1" si="101"/>
        <v>-231.49465563740466</v>
      </c>
      <c r="D402" s="23">
        <f ca="1">IF(A402&gt;$AJ$15,"",_xll.RiskUniform($AJ$3,$AK$3))</f>
        <v>23.945704059620478</v>
      </c>
      <c r="E402" s="23">
        <f ca="1">IF(D402="","",_xll.RiskUniform($AJ$4,$AK$4))</f>
        <v>249.65352193301661</v>
      </c>
      <c r="F402" s="23">
        <f t="shared" ca="1" si="102"/>
        <v>-140.10338223362666</v>
      </c>
      <c r="G402" s="23">
        <f t="shared" ca="1" si="103"/>
        <v>408.45516384375003</v>
      </c>
      <c r="H402" s="23">
        <f ca="1">IF(A402&gt;$AJ$16,"",_xll.RiskUniform($AJ$3,$AK$3))</f>
        <v>152.69767602225843</v>
      </c>
      <c r="I402" s="23">
        <f ca="1">IF(H402="","",_xll.RiskUniform($AJ$4,$AK$4)+$AJ$6)</f>
        <v>431.81544505022788</v>
      </c>
      <c r="J402" s="23">
        <f t="shared" ca="1" si="104"/>
        <v>-346.58775340363951</v>
      </c>
      <c r="K402" s="23">
        <f t="shared" ca="1" si="105"/>
        <v>456.65008239345275</v>
      </c>
      <c r="L402" s="23">
        <f ca="1">IF(A402&gt;$AJ$17,"",_xll.RiskUniform($AJ$3,$AK$3))</f>
        <v>39.91913101875285</v>
      </c>
      <c r="M402" s="23">
        <f ca="1">IF(L402="","",_xll.RiskUniform($AJ$4,$AK$4)+$AJ$7)</f>
        <v>573.28210207482425</v>
      </c>
      <c r="N402" s="23">
        <f t="shared" ca="1" si="106"/>
        <v>-823.79759027461068</v>
      </c>
      <c r="O402" s="23">
        <f t="shared" ca="1" si="107"/>
        <v>148.89524022127418</v>
      </c>
      <c r="P402" s="23">
        <f ca="1">IF($A402&gt;$AJ$18,"",_xll.RiskUniform($AJ$3,$AK$3))</f>
        <v>103.493745520454</v>
      </c>
      <c r="Q402" s="23">
        <f ca="1">IF(P402="","",_xll.RiskUniform($AJ$4,$AK$4)+$AJ$8)</f>
        <v>837.14530536986604</v>
      </c>
      <c r="R402" s="23">
        <f t="shared" ca="1" si="94"/>
        <v>466.35411611028627</v>
      </c>
      <c r="S402" s="23">
        <f t="shared" ca="1" si="95"/>
        <v>-924.8247004717548</v>
      </c>
      <c r="T402" s="23">
        <f ca="1">IF($A402&gt;$AJ$19,"",_xll.RiskUniform($AJ$3,$AK$3))</f>
        <v>130.84314665755795</v>
      </c>
      <c r="U402" s="23">
        <f ca="1">IF(T402="","",_xll.RiskUniform($AJ$4,$AK$4)+$AJ$9)</f>
        <v>1035.7542605346489</v>
      </c>
      <c r="V402" s="23">
        <f t="shared" ca="1" si="96"/>
        <v>0.74834237706330164</v>
      </c>
      <c r="W402" s="23">
        <f t="shared" ca="1" si="97"/>
        <v>1308.3521535632208</v>
      </c>
      <c r="X402" s="23">
        <f ca="1">IF($A402&gt;$AJ$20,"",_xll.RiskUniform($AJ$3,$AK$3))</f>
        <v>51.835706811087036</v>
      </c>
      <c r="Y402" s="23">
        <f ca="1">IF(X402="","",_xll.RiskUniform($AJ$4,$AK$4)+$AJ$10)</f>
        <v>1308.352367579098</v>
      </c>
      <c r="Z402" s="23">
        <f t="shared" ca="1" si="98"/>
        <v>1429.2232245115076</v>
      </c>
      <c r="AA402" s="23">
        <f t="shared" ca="1" si="99"/>
        <v>-885.35577748963112</v>
      </c>
      <c r="AB402" s="23">
        <f ca="1">IF($A402&gt;$AJ$21,"",_xll.RiskUniform($AJ$3,$AK$3))</f>
        <v>30.861316332436424</v>
      </c>
      <c r="AC402" s="23">
        <f ca="1">IF(AB402="","",_xll.RiskUniform($AJ$4,$AK$4)+$AJ$11)</f>
        <v>1681.2298707248037</v>
      </c>
    </row>
    <row r="403" spans="1:29" x14ac:dyDescent="0.2">
      <c r="A403">
        <v>401</v>
      </c>
      <c r="B403" s="23">
        <f t="shared" ca="1" si="100"/>
        <v>69.413826116190634</v>
      </c>
      <c r="C403" s="23">
        <f t="shared" ca="1" si="101"/>
        <v>-123.93605677027574</v>
      </c>
      <c r="D403" s="23">
        <f ca="1">IF(A403&gt;$AJ$15,"",_xll.RiskUniform($AJ$3,$AK$3))</f>
        <v>86.904345471700509</v>
      </c>
      <c r="E403" s="23">
        <f ca="1">IF(D403="","",_xll.RiskUniform($AJ$4,$AK$4))</f>
        <v>142.05078466468871</v>
      </c>
      <c r="F403" s="23">
        <f t="shared" ca="1" si="102"/>
        <v>239.76743121910599</v>
      </c>
      <c r="G403" s="23">
        <f t="shared" ca="1" si="103"/>
        <v>318.9368595859587</v>
      </c>
      <c r="H403" s="23">
        <f ca="1">IF(A403&gt;$AJ$16,"",_xll.RiskUniform($AJ$3,$AK$3))</f>
        <v>258.53676043700744</v>
      </c>
      <c r="I403" s="23">
        <f ca="1">IF(H403="","",_xll.RiskUniform($AJ$4,$AK$4)+$AJ$6)</f>
        <v>399.01020222039716</v>
      </c>
      <c r="J403" s="23">
        <f t="shared" ca="1" si="104"/>
        <v>32.288380624295819</v>
      </c>
      <c r="K403" s="23">
        <f t="shared" ca="1" si="105"/>
        <v>-545.90620531228126</v>
      </c>
      <c r="L403" s="23">
        <f ca="1">IF(A403&gt;$AJ$17,"",_xll.RiskUniform($AJ$3,$AK$3))</f>
        <v>17.337837157359864</v>
      </c>
      <c r="M403" s="23">
        <f ca="1">IF(L403="","",_xll.RiskUniform($AJ$4,$AK$4)+$AJ$7)</f>
        <v>546.86024222080175</v>
      </c>
      <c r="N403" s="23">
        <f t="shared" ca="1" si="106"/>
        <v>441.1078428372702</v>
      </c>
      <c r="O403" s="23">
        <f t="shared" ca="1" si="107"/>
        <v>861.50117085089903</v>
      </c>
      <c r="P403" s="23">
        <f ca="1">IF($A403&gt;$AJ$18,"",_xll.RiskUniform($AJ$3,$AK$3))</f>
        <v>164.46039515751329</v>
      </c>
      <c r="Q403" s="23">
        <f ca="1">IF(P403="","",_xll.RiskUniform($AJ$4,$AK$4)+$AJ$8)</f>
        <v>967.86383153314489</v>
      </c>
      <c r="R403" s="23">
        <f t="shared" ca="1" si="94"/>
        <v>1126.182568073192</v>
      </c>
      <c r="S403" s="23">
        <f t="shared" ca="1" si="95"/>
        <v>-142.06017293804831</v>
      </c>
      <c r="T403" s="23">
        <f ca="1">IF($A403&gt;$AJ$19,"",_xll.RiskUniform($AJ$3,$AK$3))</f>
        <v>345.44971153424092</v>
      </c>
      <c r="U403" s="23">
        <f ca="1">IF(T403="","",_xll.RiskUniform($AJ$4,$AK$4)+$AJ$9)</f>
        <v>1135.1071620631762</v>
      </c>
      <c r="V403" s="23">
        <f t="shared" ca="1" si="96"/>
        <v>1018.1483168759768</v>
      </c>
      <c r="W403" s="23">
        <f t="shared" ca="1" si="97"/>
        <v>-754.12661410126498</v>
      </c>
      <c r="X403" s="23">
        <f ca="1">IF($A403&gt;$AJ$20,"",_xll.RiskUniform($AJ$3,$AK$3))</f>
        <v>87.327081858132061</v>
      </c>
      <c r="Y403" s="23">
        <f ca="1">IF(X403="","",_xll.RiskUniform($AJ$4,$AK$4)+$AJ$10)</f>
        <v>1267.0173421280479</v>
      </c>
      <c r="Z403" s="23">
        <f t="shared" ca="1" si="98"/>
        <v>-1142.271323980568</v>
      </c>
      <c r="AA403" s="23">
        <f t="shared" ca="1" si="99"/>
        <v>-1229.9545775884453</v>
      </c>
      <c r="AB403" s="23">
        <f ca="1">IF($A403&gt;$AJ$21,"",_xll.RiskUniform($AJ$3,$AK$3))</f>
        <v>249.00816341614947</v>
      </c>
      <c r="AC403" s="23">
        <f ca="1">IF(AB403="","",_xll.RiskUniform($AJ$4,$AK$4)+$AJ$11)</f>
        <v>1678.5624922888901</v>
      </c>
    </row>
    <row r="404" spans="1:29" x14ac:dyDescent="0.2">
      <c r="A404">
        <v>402</v>
      </c>
      <c r="B404" s="23">
        <f t="shared" ca="1" si="100"/>
        <v>-206.8995812293557</v>
      </c>
      <c r="C404" s="23">
        <f t="shared" ca="1" si="101"/>
        <v>-122.28944347663179</v>
      </c>
      <c r="D404" s="23">
        <f ca="1">IF(A404&gt;$AJ$15,"",_xll.RiskUniform($AJ$3,$AK$3))</f>
        <v>135.62230191004116</v>
      </c>
      <c r="E404" s="23">
        <f ca="1">IF(D404="","",_xll.RiskUniform($AJ$4,$AK$4))</f>
        <v>240.33756406085811</v>
      </c>
      <c r="F404" s="23">
        <f t="shared" ca="1" si="102"/>
        <v>109.81592707148464</v>
      </c>
      <c r="G404" s="23">
        <f t="shared" ca="1" si="103"/>
        <v>436.19914081912134</v>
      </c>
      <c r="H404" s="23">
        <f ca="1">IF(A404&gt;$AJ$16,"",_xll.RiskUniform($AJ$3,$AK$3))</f>
        <v>39.023277105128734</v>
      </c>
      <c r="I404" s="23">
        <f ca="1">IF(H404="","",_xll.RiskUniform($AJ$4,$AK$4)+$AJ$6)</f>
        <v>449.81021363449418</v>
      </c>
      <c r="J404" s="23">
        <f t="shared" ca="1" si="104"/>
        <v>-490.50065686624868</v>
      </c>
      <c r="K404" s="23">
        <f t="shared" ca="1" si="105"/>
        <v>-321.94059140662506</v>
      </c>
      <c r="L404" s="23">
        <f ca="1">IF(A404&gt;$AJ$17,"",_xll.RiskUniform($AJ$3,$AK$3))</f>
        <v>116.81975512225679</v>
      </c>
      <c r="M404" s="23">
        <f ca="1">IF(L404="","",_xll.RiskUniform($AJ$4,$AK$4)+$AJ$7)</f>
        <v>586.7168301501747</v>
      </c>
      <c r="N404" s="23">
        <f t="shared" ca="1" si="106"/>
        <v>-609.80418046115733</v>
      </c>
      <c r="O404" s="23">
        <f t="shared" ca="1" si="107"/>
        <v>656.60091362179901</v>
      </c>
      <c r="P404" s="23">
        <f ca="1">IF($A404&gt;$AJ$18,"",_xll.RiskUniform($AJ$3,$AK$3))</f>
        <v>285.06259769860287</v>
      </c>
      <c r="Q404" s="23">
        <f ca="1">IF(P404="","",_xll.RiskUniform($AJ$4,$AK$4)+$AJ$8)</f>
        <v>896.09480429075415</v>
      </c>
      <c r="R404" s="23">
        <f t="shared" ca="1" si="94"/>
        <v>-860.76683943859791</v>
      </c>
      <c r="S404" s="23">
        <f t="shared" ca="1" si="95"/>
        <v>588.1964476653643</v>
      </c>
      <c r="T404" s="23">
        <f ca="1">IF($A404&gt;$AJ$19,"",_xll.RiskUniform($AJ$3,$AK$3))</f>
        <v>159.62176827546187</v>
      </c>
      <c r="U404" s="23">
        <f ca="1">IF(T404="","",_xll.RiskUniform($AJ$4,$AK$4)+$AJ$9)</f>
        <v>1042.5423794375299</v>
      </c>
      <c r="V404" s="23">
        <f t="shared" ca="1" si="96"/>
        <v>-659.33707147136352</v>
      </c>
      <c r="W404" s="23">
        <f t="shared" ca="1" si="97"/>
        <v>-1266.4754684192578</v>
      </c>
      <c r="X404" s="23">
        <f ca="1">IF($A404&gt;$AJ$20,"",_xll.RiskUniform($AJ$3,$AK$3))</f>
        <v>249.27661831561687</v>
      </c>
      <c r="Y404" s="23">
        <f ca="1">IF(X404="","",_xll.RiskUniform($AJ$4,$AK$4)+$AJ$10)</f>
        <v>1427.8254395843394</v>
      </c>
      <c r="Z404" s="23">
        <f t="shared" ca="1" si="98"/>
        <v>897.01255010981754</v>
      </c>
      <c r="AA404" s="23">
        <f t="shared" ca="1" si="99"/>
        <v>-1273.2199631086219</v>
      </c>
      <c r="AB404" s="23">
        <f ca="1">IF($A404&gt;$AJ$21,"",_xll.RiskUniform($AJ$3,$AK$3))</f>
        <v>300.6358534029095</v>
      </c>
      <c r="AC404" s="23">
        <f ca="1">IF(AB404="","",_xll.RiskUniform($AJ$4,$AK$4)+$AJ$11)</f>
        <v>1557.4725004034062</v>
      </c>
    </row>
    <row r="405" spans="1:29" x14ac:dyDescent="0.2">
      <c r="A405">
        <v>403</v>
      </c>
      <c r="B405" s="23">
        <f t="shared" ca="1" si="100"/>
        <v>91.960788127642004</v>
      </c>
      <c r="C405" s="23">
        <f t="shared" ca="1" si="101"/>
        <v>57.04872910418068</v>
      </c>
      <c r="D405" s="23">
        <f ca="1">IF(A405&gt;$AJ$15,"",_xll.RiskUniform($AJ$3,$AK$3))</f>
        <v>308.43133526397907</v>
      </c>
      <c r="E405" s="23">
        <f ca="1">IF(D405="","",_xll.RiskUniform($AJ$4,$AK$4))</f>
        <v>108.21896342813146</v>
      </c>
      <c r="F405" s="23">
        <f t="shared" ca="1" si="102"/>
        <v>-11.125905998386974</v>
      </c>
      <c r="G405" s="23">
        <f t="shared" ca="1" si="103"/>
        <v>-442.68257619803103</v>
      </c>
      <c r="H405" s="23">
        <f ca="1">IF(A405&gt;$AJ$16,"",_xll.RiskUniform($AJ$3,$AK$3))</f>
        <v>356.54563855177878</v>
      </c>
      <c r="I405" s="23">
        <f ca="1">IF(H405="","",_xll.RiskUniform($AJ$4,$AK$4)+$AJ$6)</f>
        <v>442.82236738178722</v>
      </c>
      <c r="J405" s="23">
        <f t="shared" ca="1" si="104"/>
        <v>408.14172921619485</v>
      </c>
      <c r="K405" s="23">
        <f t="shared" ca="1" si="105"/>
        <v>627.18517456142536</v>
      </c>
      <c r="L405" s="23">
        <f ca="1">IF(A405&gt;$AJ$17,"",_xll.RiskUniform($AJ$3,$AK$3))</f>
        <v>252.32130523910448</v>
      </c>
      <c r="M405" s="23">
        <f ca="1">IF(L405="","",_xll.RiskUniform($AJ$4,$AK$4)+$AJ$7)</f>
        <v>748.29199803100346</v>
      </c>
      <c r="N405" s="23">
        <f t="shared" ca="1" si="106"/>
        <v>-782.64735638152922</v>
      </c>
      <c r="O405" s="23">
        <f t="shared" ca="1" si="107"/>
        <v>421.21339445377896</v>
      </c>
      <c r="P405" s="23">
        <f ca="1">IF($A405&gt;$AJ$18,"",_xll.RiskUniform($AJ$3,$AK$3))</f>
        <v>310.52394145502279</v>
      </c>
      <c r="Q405" s="23">
        <f ca="1">IF(P405="","",_xll.RiskUniform($AJ$4,$AK$4)+$AJ$8)</f>
        <v>888.79559411501998</v>
      </c>
      <c r="R405" s="23">
        <f t="shared" ca="1" si="94"/>
        <v>-819.248147163863</v>
      </c>
      <c r="S405" s="23">
        <f t="shared" ca="1" si="95"/>
        <v>-940.33324771367654</v>
      </c>
      <c r="T405" s="23">
        <f ca="1">IF($A405&gt;$AJ$19,"",_xll.RiskUniform($AJ$3,$AK$3))</f>
        <v>3.9956972210697916</v>
      </c>
      <c r="U405" s="23">
        <f ca="1">IF(T405="","",_xll.RiskUniform($AJ$4,$AK$4)+$AJ$9)</f>
        <v>1247.1544184210602</v>
      </c>
      <c r="V405" s="23">
        <f t="shared" ca="1" si="96"/>
        <v>-47.222572284763359</v>
      </c>
      <c r="W405" s="23">
        <f t="shared" ca="1" si="97"/>
        <v>-1445.3667303419629</v>
      </c>
      <c r="X405" s="23">
        <f ca="1">IF($A405&gt;$AJ$20,"",_xll.RiskUniform($AJ$3,$AK$3))</f>
        <v>343.97173549667093</v>
      </c>
      <c r="Y405" s="23">
        <f ca="1">IF(X405="","",_xll.RiskUniform($AJ$4,$AK$4)+$AJ$10)</f>
        <v>1446.1379451880123</v>
      </c>
      <c r="Z405" s="23">
        <f t="shared" ca="1" si="98"/>
        <v>653.41769508032269</v>
      </c>
      <c r="AA405" s="23">
        <f t="shared" ca="1" si="99"/>
        <v>-1409.0305742100707</v>
      </c>
      <c r="AB405" s="23">
        <f ca="1">IF($A405&gt;$AJ$21,"",_xll.RiskUniform($AJ$3,$AK$3))</f>
        <v>11.42979188062041</v>
      </c>
      <c r="AC405" s="23">
        <f ca="1">IF(AB405="","",_xll.RiskUniform($AJ$4,$AK$4)+$AJ$11)</f>
        <v>1553.1651049720513</v>
      </c>
    </row>
    <row r="406" spans="1:29" x14ac:dyDescent="0.2">
      <c r="A406">
        <v>404</v>
      </c>
      <c r="B406" s="23">
        <f t="shared" ca="1" si="100"/>
        <v>2.7297339489501802</v>
      </c>
      <c r="C406" s="23">
        <f t="shared" ca="1" si="101"/>
        <v>74.920207524760571</v>
      </c>
      <c r="D406" s="23">
        <f ca="1">IF(A406&gt;$AJ$15,"",_xll.RiskUniform($AJ$3,$AK$3))</f>
        <v>83.215786214118921</v>
      </c>
      <c r="E406" s="23">
        <f ca="1">IF(D406="","",_xll.RiskUniform($AJ$4,$AK$4))</f>
        <v>74.969920254627723</v>
      </c>
      <c r="F406" s="23">
        <f t="shared" ca="1" si="102"/>
        <v>227.43579127396373</v>
      </c>
      <c r="G406" s="23">
        <f t="shared" ca="1" si="103"/>
        <v>-386.66544798281086</v>
      </c>
      <c r="H406" s="23">
        <f ca="1">IF(A406&gt;$AJ$16,"",_xll.RiskUniform($AJ$3,$AK$3))</f>
        <v>212.58920037745725</v>
      </c>
      <c r="I406" s="23">
        <f ca="1">IF(H406="","",_xll.RiskUniform($AJ$4,$AK$4)+$AJ$6)</f>
        <v>448.5947032858968</v>
      </c>
      <c r="J406" s="23">
        <f t="shared" ca="1" si="104"/>
        <v>298.13470978507092</v>
      </c>
      <c r="K406" s="23">
        <f t="shared" ca="1" si="105"/>
        <v>-683.86963727894192</v>
      </c>
      <c r="L406" s="23">
        <f ca="1">IF(A406&gt;$AJ$17,"",_xll.RiskUniform($AJ$3,$AK$3))</f>
        <v>331.84913581127842</v>
      </c>
      <c r="M406" s="23">
        <f ca="1">IF(L406="","",_xll.RiskUniform($AJ$4,$AK$4)+$AJ$7)</f>
        <v>746.03082105946544</v>
      </c>
      <c r="N406" s="23">
        <f t="shared" ca="1" si="106"/>
        <v>772.48196500332779</v>
      </c>
      <c r="O406" s="23">
        <f t="shared" ca="1" si="107"/>
        <v>83.90464016396021</v>
      </c>
      <c r="P406" s="23">
        <f ca="1">IF($A406&gt;$AJ$18,"",_xll.RiskUniform($AJ$3,$AK$3))</f>
        <v>138.33826957161548</v>
      </c>
      <c r="Q406" s="23">
        <f ca="1">IF(P406="","",_xll.RiskUniform($AJ$4,$AK$4)+$AJ$8)</f>
        <v>777.02533735808527</v>
      </c>
      <c r="R406" s="23">
        <f t="shared" ca="1" si="94"/>
        <v>1066.6563841796838</v>
      </c>
      <c r="S406" s="23">
        <f t="shared" ca="1" si="95"/>
        <v>-583.6525733247837</v>
      </c>
      <c r="T406" s="23">
        <f ca="1">IF($A406&gt;$AJ$19,"",_xll.RiskUniform($AJ$3,$AK$3))</f>
        <v>351.35770197303481</v>
      </c>
      <c r="U406" s="23">
        <f ca="1">IF(T406="","",_xll.RiskUniform($AJ$4,$AK$4)+$AJ$9)</f>
        <v>1215.8972687936753</v>
      </c>
      <c r="V406" s="23">
        <f t="shared" ca="1" si="96"/>
        <v>416.12984626206435</v>
      </c>
      <c r="W406" s="23">
        <f t="shared" ca="1" si="97"/>
        <v>1285.2112058965561</v>
      </c>
      <c r="X406" s="23">
        <f ca="1">IF($A406&gt;$AJ$20,"",_xll.RiskUniform($AJ$3,$AK$3))</f>
        <v>45.239962490546709</v>
      </c>
      <c r="Y406" s="23">
        <f ca="1">IF(X406="","",_xll.RiskUniform($AJ$4,$AK$4)+$AJ$10)</f>
        <v>1350.9004007372894</v>
      </c>
      <c r="Z406" s="23">
        <f t="shared" ca="1" si="98"/>
        <v>-427.97906925788584</v>
      </c>
      <c r="AA406" s="23">
        <f t="shared" ca="1" si="99"/>
        <v>1471.2093936701897</v>
      </c>
      <c r="AB406" s="23">
        <f ca="1">IF($A406&gt;$AJ$21,"",_xll.RiskUniform($AJ$3,$AK$3))</f>
        <v>190.34944561342496</v>
      </c>
      <c r="AC406" s="23">
        <f ca="1">IF(AB406="","",_xll.RiskUniform($AJ$4,$AK$4)+$AJ$11)</f>
        <v>1532.1955370468395</v>
      </c>
    </row>
    <row r="407" spans="1:29" x14ac:dyDescent="0.2">
      <c r="A407">
        <v>405</v>
      </c>
      <c r="B407" s="23">
        <f t="shared" ca="1" si="100"/>
        <v>2.0571308803659463</v>
      </c>
      <c r="C407" s="23">
        <f t="shared" ca="1" si="101"/>
        <v>121.3165235668794</v>
      </c>
      <c r="D407" s="23">
        <f ca="1">IF(A407&gt;$AJ$15,"",_xll.RiskUniform($AJ$3,$AK$3))</f>
        <v>32.969767762997698</v>
      </c>
      <c r="E407" s="23">
        <f ca="1">IF(D407="","",_xll.RiskUniform($AJ$4,$AK$4))</f>
        <v>121.3339634142566</v>
      </c>
      <c r="F407" s="23">
        <f t="shared" ca="1" si="102"/>
        <v>249.70097142295194</v>
      </c>
      <c r="G407" s="23">
        <f t="shared" ca="1" si="103"/>
        <v>145.45590458168709</v>
      </c>
      <c r="H407" s="23">
        <f ca="1">IF(A407&gt;$AJ$16,"",_xll.RiskUniform($AJ$3,$AK$3))</f>
        <v>75.925691363578622</v>
      </c>
      <c r="I407" s="23">
        <f ca="1">IF(H407="","",_xll.RiskUniform($AJ$4,$AK$4)+$AJ$6)</f>
        <v>288.97749965566993</v>
      </c>
      <c r="J407" s="23">
        <f t="shared" ca="1" si="104"/>
        <v>694.56681641188106</v>
      </c>
      <c r="K407" s="23">
        <f t="shared" ca="1" si="105"/>
        <v>-97.287658697477411</v>
      </c>
      <c r="L407" s="23">
        <f ca="1">IF(A407&gt;$AJ$17,"",_xll.RiskUniform($AJ$3,$AK$3))</f>
        <v>263.75461875153132</v>
      </c>
      <c r="M407" s="23">
        <f ca="1">IF(L407="","",_xll.RiskUniform($AJ$4,$AK$4)+$AJ$7)</f>
        <v>701.34723995705042</v>
      </c>
      <c r="N407" s="23">
        <f t="shared" ca="1" si="106"/>
        <v>-41.100629011160812</v>
      </c>
      <c r="O407" s="23">
        <f t="shared" ca="1" si="107"/>
        <v>754.64546274442921</v>
      </c>
      <c r="P407" s="23">
        <f ca="1">IF($A407&gt;$AJ$18,"",_xll.RiskUniform($AJ$3,$AK$3))</f>
        <v>221.53669181703839</v>
      </c>
      <c r="Q407" s="23">
        <f ca="1">IF(P407="","",_xll.RiskUniform($AJ$4,$AK$4)+$AJ$8)</f>
        <v>755.76387592016249</v>
      </c>
      <c r="R407" s="23">
        <f t="shared" ca="1" si="94"/>
        <v>-442.43677788193406</v>
      </c>
      <c r="S407" s="23">
        <f t="shared" ca="1" si="95"/>
        <v>-1134.1133860991486</v>
      </c>
      <c r="T407" s="23">
        <f ca="1">IF($A407&gt;$AJ$19,"",_xll.RiskUniform($AJ$3,$AK$3))</f>
        <v>23.189987380931413</v>
      </c>
      <c r="U407" s="23">
        <f ca="1">IF(T407="","",_xll.RiskUniform($AJ$4,$AK$4)+$AJ$9)</f>
        <v>1217.3592218206688</v>
      </c>
      <c r="V407" s="23">
        <f t="shared" ca="1" si="96"/>
        <v>-1296.1642256198393</v>
      </c>
      <c r="W407" s="23">
        <f t="shared" ca="1" si="97"/>
        <v>-161.28615836122199</v>
      </c>
      <c r="X407" s="23">
        <f ca="1">IF($A407&gt;$AJ$20,"",_xll.RiskUniform($AJ$3,$AK$3))</f>
        <v>317.42465511315532</v>
      </c>
      <c r="Y407" s="23">
        <f ca="1">IF(X407="","",_xll.RiskUniform($AJ$4,$AK$4)+$AJ$10)</f>
        <v>1306.1603747838926</v>
      </c>
      <c r="Z407" s="23">
        <f t="shared" ca="1" si="98"/>
        <v>445.07679883137939</v>
      </c>
      <c r="AA407" s="23">
        <f t="shared" ca="1" si="99"/>
        <v>1553.7634748449984</v>
      </c>
      <c r="AB407" s="23">
        <f ca="1">IF($A407&gt;$AJ$21,"",_xll.RiskUniform($AJ$3,$AK$3))</f>
        <v>26.424557095734151</v>
      </c>
      <c r="AC407" s="23">
        <f ca="1">IF(AB407="","",_xll.RiskUniform($AJ$4,$AK$4)+$AJ$11)</f>
        <v>1616.2531647673245</v>
      </c>
    </row>
    <row r="408" spans="1:29" x14ac:dyDescent="0.2">
      <c r="A408">
        <v>406</v>
      </c>
      <c r="B408" s="23">
        <f t="shared" ca="1" si="100"/>
        <v>7.294234314130092</v>
      </c>
      <c r="C408" s="23">
        <f t="shared" ca="1" si="101"/>
        <v>-103.239007154641</v>
      </c>
      <c r="D408" s="23">
        <f ca="1">IF(A408&gt;$AJ$15,"",_xll.RiskUniform($AJ$3,$AK$3))</f>
        <v>36.198852159476033</v>
      </c>
      <c r="E408" s="23">
        <f ca="1">IF(D408="","",_xll.RiskUniform($AJ$4,$AK$4))</f>
        <v>103.49636927209306</v>
      </c>
      <c r="F408" s="23">
        <f t="shared" ca="1" si="102"/>
        <v>352.40314011328775</v>
      </c>
      <c r="G408" s="23">
        <f t="shared" ca="1" si="103"/>
        <v>-223.45860140946223</v>
      </c>
      <c r="H408" s="23">
        <f ca="1">IF(A408&gt;$AJ$16,"",_xll.RiskUniform($AJ$3,$AK$3))</f>
        <v>282.17822289921617</v>
      </c>
      <c r="I408" s="23">
        <f ca="1">IF(H408="","",_xll.RiskUniform($AJ$4,$AK$4)+$AJ$6)</f>
        <v>417.27894711521026</v>
      </c>
      <c r="J408" s="23">
        <f t="shared" ca="1" si="104"/>
        <v>385.52883411493707</v>
      </c>
      <c r="K408" s="23">
        <f t="shared" ca="1" si="105"/>
        <v>-488.08594507525788</v>
      </c>
      <c r="L408" s="23">
        <f ca="1">IF(A408&gt;$AJ$17,"",_xll.RiskUniform($AJ$3,$AK$3))</f>
        <v>93.345522336473323</v>
      </c>
      <c r="M408" s="23">
        <f ca="1">IF(L408="","",_xll.RiskUniform($AJ$4,$AK$4)+$AJ$7)</f>
        <v>621.98100591097659</v>
      </c>
      <c r="N408" s="23">
        <f t="shared" ca="1" si="106"/>
        <v>722.2949348980103</v>
      </c>
      <c r="O408" s="23">
        <f t="shared" ca="1" si="107"/>
        <v>-500.57052552672855</v>
      </c>
      <c r="P408" s="23">
        <f ca="1">IF($A408&gt;$AJ$18,"",_xll.RiskUniform($AJ$3,$AK$3))</f>
        <v>275.85412217130545</v>
      </c>
      <c r="Q408" s="23">
        <f ca="1">IF(P408="","",_xll.RiskUniform($AJ$4,$AK$4)+$AJ$8)</f>
        <v>878.79509785013374</v>
      </c>
      <c r="R408" s="23">
        <f t="shared" ca="1" si="94"/>
        <v>896.98311072326339</v>
      </c>
      <c r="S408" s="23">
        <f t="shared" ca="1" si="95"/>
        <v>647.37592658122753</v>
      </c>
      <c r="T408" s="23">
        <f ca="1">IF($A408&gt;$AJ$19,"",_xll.RiskUniform($AJ$3,$AK$3))</f>
        <v>120.00567960449524</v>
      </c>
      <c r="U408" s="23">
        <f ca="1">IF(T408="","",_xll.RiskUniform($AJ$4,$AK$4)+$AJ$9)</f>
        <v>1106.1981247677493</v>
      </c>
      <c r="V408" s="23">
        <f t="shared" ca="1" si="96"/>
        <v>729.12262439842823</v>
      </c>
      <c r="W408" s="23">
        <f t="shared" ca="1" si="97"/>
        <v>1086.9013839126508</v>
      </c>
      <c r="X408" s="23">
        <f ca="1">IF($A408&gt;$AJ$20,"",_xll.RiskUniform($AJ$3,$AK$3))</f>
        <v>271.15688733704292</v>
      </c>
      <c r="Y408" s="23">
        <f ca="1">IF(X408="","",_xll.RiskUniform($AJ$4,$AK$4)+$AJ$10)</f>
        <v>1308.8064867507676</v>
      </c>
      <c r="Z408" s="23">
        <f t="shared" ca="1" si="98"/>
        <v>-1621.8793865163707</v>
      </c>
      <c r="AA408" s="23">
        <f t="shared" ca="1" si="99"/>
        <v>-31.768541013027303</v>
      </c>
      <c r="AB408" s="23">
        <f ca="1">IF($A408&gt;$AJ$21,"",_xll.RiskUniform($AJ$3,$AK$3))</f>
        <v>109.97532785794</v>
      </c>
      <c r="AC408" s="23">
        <f ca="1">IF(AB408="","",_xll.RiskUniform($AJ$4,$AK$4)+$AJ$11)</f>
        <v>1622.1904896172998</v>
      </c>
    </row>
    <row r="409" spans="1:29" x14ac:dyDescent="0.2">
      <c r="A409">
        <v>407</v>
      </c>
      <c r="B409" s="23">
        <f t="shared" ca="1" si="100"/>
        <v>-34.324293637101754</v>
      </c>
      <c r="C409" s="23">
        <f t="shared" ca="1" si="101"/>
        <v>-26.975749351560168</v>
      </c>
      <c r="D409" s="23">
        <f ca="1">IF(A409&gt;$AJ$15,"",_xll.RiskUniform($AJ$3,$AK$3))</f>
        <v>66.639534947468761</v>
      </c>
      <c r="E409" s="23">
        <f ca="1">IF(D409="","",_xll.RiskUniform($AJ$4,$AK$4))</f>
        <v>43.656021197129071</v>
      </c>
      <c r="F409" s="23">
        <f t="shared" ca="1" si="102"/>
        <v>274.50442478936839</v>
      </c>
      <c r="G409" s="23">
        <f t="shared" ca="1" si="103"/>
        <v>40.831950678168646</v>
      </c>
      <c r="H409" s="23">
        <f ca="1">IF(A409&gt;$AJ$16,"",_xll.RiskUniform($AJ$3,$AK$3))</f>
        <v>81.829074147347924</v>
      </c>
      <c r="I409" s="23">
        <f ca="1">IF(H409="","",_xll.RiskUniform($AJ$4,$AK$4)+$AJ$6)</f>
        <v>277.52464291505072</v>
      </c>
      <c r="J409" s="23">
        <f t="shared" ca="1" si="104"/>
        <v>215.84139107404187</v>
      </c>
      <c r="K409" s="23">
        <f t="shared" ca="1" si="105"/>
        <v>-652.78981172410454</v>
      </c>
      <c r="L409" s="23">
        <f ca="1">IF(A409&gt;$AJ$17,"",_xll.RiskUniform($AJ$3,$AK$3))</f>
        <v>319.19098303653163</v>
      </c>
      <c r="M409" s="23">
        <f ca="1">IF(L409="","",_xll.RiskUniform($AJ$4,$AK$4)+$AJ$7)</f>
        <v>687.5478488014993</v>
      </c>
      <c r="N409" s="23">
        <f t="shared" ca="1" si="106"/>
        <v>806.37912530395101</v>
      </c>
      <c r="O409" s="23">
        <f t="shared" ca="1" si="107"/>
        <v>-325.88161749821018</v>
      </c>
      <c r="P409" s="23">
        <f ca="1">IF($A409&gt;$AJ$18,"",_xll.RiskUniform($AJ$3,$AK$3))</f>
        <v>232.09379512528537</v>
      </c>
      <c r="Q409" s="23">
        <f ca="1">IF(P409="","",_xll.RiskUniform($AJ$4,$AK$4)+$AJ$8)</f>
        <v>869.73911165890138</v>
      </c>
      <c r="R409" s="23">
        <f t="shared" ca="1" si="94"/>
        <v>1043.4907375320611</v>
      </c>
      <c r="S409" s="23">
        <f t="shared" ca="1" si="95"/>
        <v>515.27272145296217</v>
      </c>
      <c r="T409" s="23">
        <f ca="1">IF($A409&gt;$AJ$19,"",_xll.RiskUniform($AJ$3,$AK$3))</f>
        <v>138.68874976152736</v>
      </c>
      <c r="U409" s="23">
        <f ca="1">IF(T409="","",_xll.RiskUniform($AJ$4,$AK$4)+$AJ$9)</f>
        <v>1163.7778554297838</v>
      </c>
      <c r="V409" s="23">
        <f t="shared" ca="1" si="96"/>
        <v>1396.1665035955425</v>
      </c>
      <c r="W409" s="23">
        <f t="shared" ca="1" si="97"/>
        <v>-338.25382748661588</v>
      </c>
      <c r="X409" s="23">
        <f ca="1">IF($A409&gt;$AJ$20,"",_xll.RiskUniform($AJ$3,$AK$3))</f>
        <v>150.55875403996041</v>
      </c>
      <c r="Y409" s="23">
        <f ca="1">IF(X409="","",_xll.RiskUniform($AJ$4,$AK$4)+$AJ$10)</f>
        <v>1436.5571891057964</v>
      </c>
      <c r="Z409" s="23">
        <f t="shared" ca="1" si="98"/>
        <v>560.80434201636444</v>
      </c>
      <c r="AA409" s="23">
        <f t="shared" ca="1" si="99"/>
        <v>-1398.556637256369</v>
      </c>
      <c r="AB409" s="23">
        <f ca="1">IF($A409&gt;$AJ$21,"",_xll.RiskUniform($AJ$3,$AK$3))</f>
        <v>55.359229195297218</v>
      </c>
      <c r="AC409" s="23">
        <f ca="1">IF(AB409="","",_xll.RiskUniform($AJ$4,$AK$4)+$AJ$11)</f>
        <v>1506.8052885619463</v>
      </c>
    </row>
    <row r="410" spans="1:29" x14ac:dyDescent="0.2">
      <c r="A410">
        <v>408</v>
      </c>
      <c r="B410" s="23">
        <f t="shared" ca="1" si="100"/>
        <v>-48.033894307746202</v>
      </c>
      <c r="C410" s="23">
        <f t="shared" ca="1" si="101"/>
        <v>222.33228290686824</v>
      </c>
      <c r="D410" s="23">
        <f ca="1">IF(A410&gt;$AJ$15,"",_xll.RiskUniform($AJ$3,$AK$3))</f>
        <v>96.03135120838671</v>
      </c>
      <c r="E410" s="23">
        <f ca="1">IF(D410="","",_xll.RiskUniform($AJ$4,$AK$4))</f>
        <v>227.46186279230949</v>
      </c>
      <c r="F410" s="23">
        <f t="shared" ca="1" si="102"/>
        <v>240.26463943929113</v>
      </c>
      <c r="G410" s="23">
        <f t="shared" ca="1" si="103"/>
        <v>-374.91627276306951</v>
      </c>
      <c r="H410" s="23">
        <f ca="1">IF(A410&gt;$AJ$16,"",_xll.RiskUniform($AJ$3,$AK$3))</f>
        <v>212.62741922533021</v>
      </c>
      <c r="I410" s="23">
        <f ca="1">IF(H410="","",_xll.RiskUniform($AJ$4,$AK$4)+$AJ$6)</f>
        <v>445.29687686693347</v>
      </c>
      <c r="J410" s="23">
        <f t="shared" ca="1" si="104"/>
        <v>595.88696008580825</v>
      </c>
      <c r="K410" s="23">
        <f t="shared" ca="1" si="105"/>
        <v>-404.59892959969244</v>
      </c>
      <c r="L410" s="23">
        <f ca="1">IF(A410&gt;$AJ$17,"",_xll.RiskUniform($AJ$3,$AK$3))</f>
        <v>169.04952031347048</v>
      </c>
      <c r="M410" s="23">
        <f ca="1">IF(L410="","",_xll.RiskUniform($AJ$4,$AK$4)+$AJ$7)</f>
        <v>720.26492558885752</v>
      </c>
      <c r="N410" s="23">
        <f t="shared" ca="1" si="106"/>
        <v>629.89873920740979</v>
      </c>
      <c r="O410" s="23">
        <f t="shared" ca="1" si="107"/>
        <v>503.17933537969463</v>
      </c>
      <c r="P410" s="23">
        <f ca="1">IF($A410&gt;$AJ$18,"",_xll.RiskUniform($AJ$3,$AK$3))</f>
        <v>201.73595435815625</v>
      </c>
      <c r="Q410" s="23">
        <f ca="1">IF(P410="","",_xll.RiskUniform($AJ$4,$AK$4)+$AJ$8)</f>
        <v>806.20212428908656</v>
      </c>
      <c r="R410" s="23">
        <f t="shared" ca="1" si="94"/>
        <v>-1051.0526352692852</v>
      </c>
      <c r="S410" s="23">
        <f t="shared" ca="1" si="95"/>
        <v>-129.91211667962637</v>
      </c>
      <c r="T410" s="23">
        <f ca="1">IF($A410&gt;$AJ$19,"",_xll.RiskUniform($AJ$3,$AK$3))</f>
        <v>59.81323859901994</v>
      </c>
      <c r="U410" s="23">
        <f ca="1">IF(T410="","",_xll.RiskUniform($AJ$4,$AK$4)+$AJ$9)</f>
        <v>1059.0508959283732</v>
      </c>
      <c r="V410" s="23">
        <f t="shared" ca="1" si="96"/>
        <v>427.63757601261813</v>
      </c>
      <c r="W410" s="23">
        <f t="shared" ca="1" si="97"/>
        <v>1258.4666557190483</v>
      </c>
      <c r="X410" s="23">
        <f ca="1">IF($A410&gt;$AJ$20,"",_xll.RiskUniform($AJ$3,$AK$3))</f>
        <v>114.34056508028858</v>
      </c>
      <c r="Y410" s="23">
        <f ca="1">IF(X410="","",_xll.RiskUniform($AJ$4,$AK$4)+$AJ$10)</f>
        <v>1329.1396540524374</v>
      </c>
      <c r="Z410" s="23">
        <f t="shared" ca="1" si="98"/>
        <v>759.20825673057027</v>
      </c>
      <c r="AA410" s="23">
        <f t="shared" ca="1" si="99"/>
        <v>1530.7290355486482</v>
      </c>
      <c r="AB410" s="23">
        <f ca="1">IF($A410&gt;$AJ$21,"",_xll.RiskUniform($AJ$3,$AK$3))</f>
        <v>271.28733952655739</v>
      </c>
      <c r="AC410" s="23">
        <f ca="1">IF(AB410="","",_xll.RiskUniform($AJ$4,$AK$4)+$AJ$11)</f>
        <v>1708.6627980264468</v>
      </c>
    </row>
    <row r="411" spans="1:29" x14ac:dyDescent="0.2">
      <c r="A411">
        <v>409</v>
      </c>
      <c r="B411" s="23">
        <f t="shared" ca="1" si="100"/>
        <v>-191.39982390913204</v>
      </c>
      <c r="C411" s="23">
        <f t="shared" ca="1" si="101"/>
        <v>-133.868738806511</v>
      </c>
      <c r="D411" s="23">
        <f ca="1">IF(A411&gt;$AJ$15,"",_xll.RiskUniform($AJ$3,$AK$3))</f>
        <v>204.81385863773369</v>
      </c>
      <c r="E411" s="23">
        <f ca="1">IF(D411="","",_xll.RiskUniform($AJ$4,$AK$4))</f>
        <v>233.56954386668784</v>
      </c>
      <c r="F411" s="23">
        <f t="shared" ca="1" si="102"/>
        <v>-264.48303813263442</v>
      </c>
      <c r="G411" s="23">
        <f t="shared" ca="1" si="103"/>
        <v>88.437556018585326</v>
      </c>
      <c r="H411" s="23">
        <f ca="1">IF(A411&gt;$AJ$16,"",_xll.RiskUniform($AJ$3,$AK$3))</f>
        <v>134.76579280586864</v>
      </c>
      <c r="I411" s="23">
        <f ca="1">IF(H411="","",_xll.RiskUniform($AJ$4,$AK$4)+$AJ$6)</f>
        <v>278.87717506889834</v>
      </c>
      <c r="J411" s="23">
        <f t="shared" ca="1" si="104"/>
        <v>528.45252879770317</v>
      </c>
      <c r="K411" s="23">
        <f t="shared" ca="1" si="105"/>
        <v>492.00506011338723</v>
      </c>
      <c r="L411" s="23">
        <f ca="1">IF(A411&gt;$AJ$17,"",_xll.RiskUniform($AJ$3,$AK$3))</f>
        <v>352.60807375238699</v>
      </c>
      <c r="M411" s="23">
        <f ca="1">IF(L411="","",_xll.RiskUniform($AJ$4,$AK$4)+$AJ$7)</f>
        <v>722.0325853933914</v>
      </c>
      <c r="N411" s="23">
        <f t="shared" ca="1" si="106"/>
        <v>581.12483375726936</v>
      </c>
      <c r="O411" s="23">
        <f t="shared" ca="1" si="107"/>
        <v>-756.97714744734412</v>
      </c>
      <c r="P411" s="23">
        <f ca="1">IF($A411&gt;$AJ$18,"",_xll.RiskUniform($AJ$3,$AK$3))</f>
        <v>43.066228606739458</v>
      </c>
      <c r="Q411" s="23">
        <f ca="1">IF(P411="","",_xll.RiskUniform($AJ$4,$AK$4)+$AJ$8)</f>
        <v>954.31675777329406</v>
      </c>
      <c r="R411" s="23">
        <f t="shared" ca="1" si="94"/>
        <v>-962.09655645500436</v>
      </c>
      <c r="S411" s="23">
        <f t="shared" ca="1" si="95"/>
        <v>-623.00025627531056</v>
      </c>
      <c r="T411" s="23">
        <f ca="1">IF($A411&gt;$AJ$19,"",_xll.RiskUniform($AJ$3,$AK$3))</f>
        <v>192.21179890937643</v>
      </c>
      <c r="U411" s="23">
        <f ca="1">IF(T411="","",_xll.RiskUniform($AJ$4,$AK$4)+$AJ$9)</f>
        <v>1146.1933097264528</v>
      </c>
      <c r="V411" s="23">
        <f t="shared" ca="1" si="96"/>
        <v>-153.27866047568426</v>
      </c>
      <c r="W411" s="23">
        <f t="shared" ca="1" si="97"/>
        <v>1311.5646293988966</v>
      </c>
      <c r="X411" s="23">
        <f ca="1">IF($A411&gt;$AJ$20,"",_xll.RiskUniform($AJ$3,$AK$3))</f>
        <v>315.84640097906345</v>
      </c>
      <c r="Y411" s="23">
        <f ca="1">IF(X411="","",_xll.RiskUniform($AJ$4,$AK$4)+$AJ$10)</f>
        <v>1320.4908651132293</v>
      </c>
      <c r="Z411" s="23">
        <f t="shared" ca="1" si="98"/>
        <v>-112.60396753202157</v>
      </c>
      <c r="AA411" s="23">
        <f t="shared" ca="1" si="99"/>
        <v>1600.7633281674578</v>
      </c>
      <c r="AB411" s="23">
        <f ca="1">IF($A411&gt;$AJ$21,"",_xll.RiskUniform($AJ$3,$AK$3))</f>
        <v>139.87110132120009</v>
      </c>
      <c r="AC411" s="23">
        <f ca="1">IF(AB411="","",_xll.RiskUniform($AJ$4,$AK$4)+$AJ$11)</f>
        <v>1604.7189430893213</v>
      </c>
    </row>
    <row r="412" spans="1:29" x14ac:dyDescent="0.2">
      <c r="A412">
        <v>410</v>
      </c>
      <c r="B412" s="23">
        <f t="shared" ca="1" si="100"/>
        <v>68.572310979386558</v>
      </c>
      <c r="C412" s="23">
        <f t="shared" ca="1" si="101"/>
        <v>219.51680997446277</v>
      </c>
      <c r="D412" s="23">
        <f ca="1">IF(A412&gt;$AJ$15,"",_xll.RiskUniform($AJ$3,$AK$3))</f>
        <v>315.42728759813645</v>
      </c>
      <c r="E412" s="23">
        <f ca="1">IF(D412="","",_xll.RiskUniform($AJ$4,$AK$4))</f>
        <v>229.97780696062412</v>
      </c>
      <c r="F412" s="23">
        <f t="shared" ca="1" si="102"/>
        <v>255.93665345098415</v>
      </c>
      <c r="G412" s="23">
        <f t="shared" ca="1" si="103"/>
        <v>24.317470390631911</v>
      </c>
      <c r="H412" s="23">
        <f ca="1">IF(A412&gt;$AJ$16,"",_xll.RiskUniform($AJ$3,$AK$3))</f>
        <v>157.17436193314836</v>
      </c>
      <c r="I412" s="23">
        <f ca="1">IF(H412="","",_xll.RiskUniform($AJ$4,$AK$4)+$AJ$6)</f>
        <v>257.08930344510333</v>
      </c>
      <c r="J412" s="23">
        <f t="shared" ca="1" si="104"/>
        <v>-224.97497431352403</v>
      </c>
      <c r="K412" s="23">
        <f t="shared" ca="1" si="105"/>
        <v>487.91356609297566</v>
      </c>
      <c r="L412" s="23">
        <f ca="1">IF(A412&gt;$AJ$17,"",_xll.RiskUniform($AJ$3,$AK$3))</f>
        <v>328.728475220608</v>
      </c>
      <c r="M412" s="23">
        <f ca="1">IF(L412="","",_xll.RiskUniform($AJ$4,$AK$4)+$AJ$7)</f>
        <v>537.28333963090211</v>
      </c>
      <c r="N412" s="23">
        <f t="shared" ca="1" si="106"/>
        <v>-859.13870101758243</v>
      </c>
      <c r="O412" s="23">
        <f t="shared" ca="1" si="107"/>
        <v>-205.57576280174627</v>
      </c>
      <c r="P412" s="23">
        <f ca="1">IF($A412&gt;$AJ$18,"",_xll.RiskUniform($AJ$3,$AK$3))</f>
        <v>254.70387018449895</v>
      </c>
      <c r="Q412" s="23">
        <f ca="1">IF(P412="","",_xll.RiskUniform($AJ$4,$AK$4)+$AJ$8)</f>
        <v>883.39159031411361</v>
      </c>
      <c r="R412" s="23">
        <f t="shared" ca="1" si="94"/>
        <v>-569.15248589833288</v>
      </c>
      <c r="S412" s="23">
        <f t="shared" ca="1" si="95"/>
        <v>1021.8768063377541</v>
      </c>
      <c r="T412" s="23">
        <f ca="1">IF($A412&gt;$AJ$19,"",_xll.RiskUniform($AJ$3,$AK$3))</f>
        <v>247.12320033895568</v>
      </c>
      <c r="U412" s="23">
        <f ca="1">IF(T412="","",_xll.RiskUniform($AJ$4,$AK$4)+$AJ$9)</f>
        <v>1169.6866074018715</v>
      </c>
      <c r="V412" s="23">
        <f t="shared" ca="1" si="96"/>
        <v>1188.744386544322</v>
      </c>
      <c r="W412" s="23">
        <f t="shared" ca="1" si="97"/>
        <v>-808.8854285510705</v>
      </c>
      <c r="X412" s="23">
        <f ca="1">IF($A412&gt;$AJ$20,"",_xll.RiskUniform($AJ$3,$AK$3))</f>
        <v>225.5971842727688</v>
      </c>
      <c r="Y412" s="23">
        <f ca="1">IF(X412="","",_xll.RiskUniform($AJ$4,$AK$4)+$AJ$10)</f>
        <v>1437.8486892099897</v>
      </c>
      <c r="Z412" s="23">
        <f t="shared" ca="1" si="98"/>
        <v>-857.04114796934425</v>
      </c>
      <c r="AA412" s="23">
        <f t="shared" ca="1" si="99"/>
        <v>-1432.4371429964854</v>
      </c>
      <c r="AB412" s="23">
        <f ca="1">IF($A412&gt;$AJ$21,"",_xll.RiskUniform($AJ$3,$AK$3))</f>
        <v>299.4829226551883</v>
      </c>
      <c r="AC412" s="23">
        <f ca="1">IF(AB412="","",_xll.RiskUniform($AJ$4,$AK$4)+$AJ$11)</f>
        <v>1669.2500405716769</v>
      </c>
    </row>
    <row r="413" spans="1:29" x14ac:dyDescent="0.2">
      <c r="A413">
        <v>411</v>
      </c>
      <c r="B413" s="23">
        <f t="shared" ca="1" si="100"/>
        <v>25.184340388861223</v>
      </c>
      <c r="C413" s="23">
        <f t="shared" ca="1" si="101"/>
        <v>59.106718404046859</v>
      </c>
      <c r="D413" s="23">
        <f ca="1">IF(A413&gt;$AJ$15,"",_xll.RiskUniform($AJ$3,$AK$3))</f>
        <v>38.867120963322705</v>
      </c>
      <c r="E413" s="23">
        <f ca="1">IF(D413="","",_xll.RiskUniform($AJ$4,$AK$4))</f>
        <v>64.248386449134415</v>
      </c>
      <c r="F413" s="23">
        <f t="shared" ca="1" si="102"/>
        <v>-9.5818308395160035</v>
      </c>
      <c r="G413" s="23">
        <f t="shared" ca="1" si="103"/>
        <v>276.13734182797799</v>
      </c>
      <c r="H413" s="23">
        <f ca="1">IF(A413&gt;$AJ$16,"",_xll.RiskUniform($AJ$3,$AK$3))</f>
        <v>290.63200605178463</v>
      </c>
      <c r="I413" s="23">
        <f ca="1">IF(H413="","",_xll.RiskUniform($AJ$4,$AK$4)+$AJ$6)</f>
        <v>276.30353424098405</v>
      </c>
      <c r="J413" s="23">
        <f t="shared" ca="1" si="104"/>
        <v>-285.27523863171268</v>
      </c>
      <c r="K413" s="23">
        <f t="shared" ca="1" si="105"/>
        <v>629.32668830330135</v>
      </c>
      <c r="L413" s="23">
        <f ca="1">IF(A413&gt;$AJ$17,"",_xll.RiskUniform($AJ$3,$AK$3))</f>
        <v>20.845948977933702</v>
      </c>
      <c r="M413" s="23">
        <f ca="1">IF(L413="","",_xll.RiskUniform($AJ$4,$AK$4)+$AJ$7)</f>
        <v>690.96602115240171</v>
      </c>
      <c r="N413" s="23">
        <f t="shared" ca="1" si="106"/>
        <v>-454.80968022597386</v>
      </c>
      <c r="O413" s="23">
        <f t="shared" ca="1" si="107"/>
        <v>-828.17061864034486</v>
      </c>
      <c r="P413" s="23">
        <f ca="1">IF($A413&gt;$AJ$18,"",_xll.RiskUniform($AJ$3,$AK$3))</f>
        <v>268.10396314175824</v>
      </c>
      <c r="Q413" s="23">
        <f ca="1">IF(P413="","",_xll.RiskUniform($AJ$4,$AK$4)+$AJ$8)</f>
        <v>944.83777380372771</v>
      </c>
      <c r="R413" s="23">
        <f t="shared" ca="1" si="94"/>
        <v>-577.32415200675371</v>
      </c>
      <c r="S413" s="23">
        <f t="shared" ca="1" si="95"/>
        <v>993.99419260018669</v>
      </c>
      <c r="T413" s="23">
        <f ca="1">IF($A413&gt;$AJ$19,"",_xll.RiskUniform($AJ$3,$AK$3))</f>
        <v>152.89343517970835</v>
      </c>
      <c r="U413" s="23">
        <f ca="1">IF(T413="","",_xll.RiskUniform($AJ$4,$AK$4)+$AJ$9)</f>
        <v>1149.4901615121437</v>
      </c>
      <c r="V413" s="23">
        <f t="shared" ca="1" si="96"/>
        <v>-1296.1094804251316</v>
      </c>
      <c r="W413" s="23">
        <f t="shared" ca="1" si="97"/>
        <v>-695.73844414018038</v>
      </c>
      <c r="X413" s="23">
        <f ca="1">IF($A413&gt;$AJ$20,"",_xll.RiskUniform($AJ$3,$AK$3))</f>
        <v>79.032460880763409</v>
      </c>
      <c r="Y413" s="23">
        <f ca="1">IF(X413="","",_xll.RiskUniform($AJ$4,$AK$4)+$AJ$10)</f>
        <v>1471.0376500628743</v>
      </c>
      <c r="Z413" s="23">
        <f t="shared" ca="1" si="98"/>
        <v>964.53388193427918</v>
      </c>
      <c r="AA413" s="23">
        <f t="shared" ca="1" si="99"/>
        <v>1293.2901859831973</v>
      </c>
      <c r="AB413" s="23">
        <f ca="1">IF($A413&gt;$AJ$21,"",_xll.RiskUniform($AJ$3,$AK$3))</f>
        <v>346.50518149961863</v>
      </c>
      <c r="AC413" s="23">
        <f ca="1">IF(AB413="","",_xll.RiskUniform($AJ$4,$AK$4)+$AJ$11)</f>
        <v>1613.3583342083875</v>
      </c>
    </row>
    <row r="414" spans="1:29" x14ac:dyDescent="0.2">
      <c r="A414">
        <v>412</v>
      </c>
      <c r="B414" s="23">
        <f t="shared" ca="1" si="100"/>
        <v>31.018225933599833</v>
      </c>
      <c r="C414" s="23">
        <f t="shared" ca="1" si="101"/>
        <v>11.394328650258849</v>
      </c>
      <c r="D414" s="23">
        <f ca="1">IF(A414&gt;$AJ$15,"",_xll.RiskUniform($AJ$3,$AK$3))</f>
        <v>239.1130825303436</v>
      </c>
      <c r="E414" s="23">
        <f ca="1">IF(D414="","",_xll.RiskUniform($AJ$4,$AK$4))</f>
        <v>33.044834172045029</v>
      </c>
      <c r="F414" s="23">
        <f t="shared" ca="1" si="102"/>
        <v>302.97451500956049</v>
      </c>
      <c r="G414" s="23">
        <f t="shared" ca="1" si="103"/>
        <v>311.33448712082293</v>
      </c>
      <c r="H414" s="23">
        <f ca="1">IF(A414&gt;$AJ$16,"",_xll.RiskUniform($AJ$3,$AK$3))</f>
        <v>195.57775058696674</v>
      </c>
      <c r="I414" s="23">
        <f ca="1">IF(H414="","",_xll.RiskUniform($AJ$4,$AK$4)+$AJ$6)</f>
        <v>434.42228259616729</v>
      </c>
      <c r="J414" s="23">
        <f t="shared" ca="1" si="104"/>
        <v>-491.64390551429483</v>
      </c>
      <c r="K414" s="23">
        <f t="shared" ca="1" si="105"/>
        <v>323.70905418625688</v>
      </c>
      <c r="L414" s="23">
        <f ca="1">IF(A414&gt;$AJ$17,"",_xll.RiskUniform($AJ$3,$AK$3))</f>
        <v>90.523914091831415</v>
      </c>
      <c r="M414" s="23">
        <f ca="1">IF(L414="","",_xll.RiskUniform($AJ$4,$AK$4)+$AJ$7)</f>
        <v>588.64359470864019</v>
      </c>
      <c r="N414" s="23">
        <f t="shared" ca="1" si="106"/>
        <v>134.77114782118116</v>
      </c>
      <c r="O414" s="23">
        <f t="shared" ca="1" si="107"/>
        <v>-810.89451910366472</v>
      </c>
      <c r="P414" s="23">
        <f ca="1">IF($A414&gt;$AJ$18,"",_xll.RiskUniform($AJ$3,$AK$3))</f>
        <v>205.93901397368265</v>
      </c>
      <c r="Q414" s="23">
        <f ca="1">IF(P414="","",_xll.RiskUniform($AJ$4,$AK$4)+$AJ$8)</f>
        <v>822.01775126660266</v>
      </c>
      <c r="R414" s="23">
        <f t="shared" ca="1" si="94"/>
        <v>1022.3722153932769</v>
      </c>
      <c r="S414" s="23">
        <f t="shared" ca="1" si="95"/>
        <v>-523.52724914036287</v>
      </c>
      <c r="T414" s="23">
        <f ca="1">IF($A414&gt;$AJ$19,"",_xll.RiskUniform($AJ$3,$AK$3))</f>
        <v>345.10193411759525</v>
      </c>
      <c r="U414" s="23">
        <f ca="1">IF(T414="","",_xll.RiskUniform($AJ$4,$AK$4)+$AJ$9)</f>
        <v>1148.6190523409546</v>
      </c>
      <c r="V414" s="23">
        <f t="shared" ca="1" si="96"/>
        <v>-1038.3974089976402</v>
      </c>
      <c r="W414" s="23">
        <f t="shared" ca="1" si="97"/>
        <v>-1055.9202698918664</v>
      </c>
      <c r="X414" s="23">
        <f ca="1">IF($A414&gt;$AJ$20,"",_xll.RiskUniform($AJ$3,$AK$3))</f>
        <v>355.79373468289646</v>
      </c>
      <c r="Y414" s="23">
        <f ca="1">IF(X414="","",_xll.RiskUniform($AJ$4,$AK$4)+$AJ$10)</f>
        <v>1480.9580667194882</v>
      </c>
      <c r="Z414" s="23">
        <f t="shared" ca="1" si="98"/>
        <v>-1605.8479078085206</v>
      </c>
      <c r="AA414" s="23">
        <f t="shared" ca="1" si="99"/>
        <v>-229.55185538879414</v>
      </c>
      <c r="AB414" s="23">
        <f ca="1">IF($A414&gt;$AJ$21,"",_xll.RiskUniform($AJ$3,$AK$3))</f>
        <v>242.04461987594368</v>
      </c>
      <c r="AC414" s="23">
        <f ca="1">IF(AB414="","",_xll.RiskUniform($AJ$4,$AK$4)+$AJ$11)</f>
        <v>1622.1718642996618</v>
      </c>
    </row>
    <row r="415" spans="1:29" x14ac:dyDescent="0.2">
      <c r="A415">
        <v>413</v>
      </c>
      <c r="B415" s="23">
        <f t="shared" ca="1" si="100"/>
        <v>118.86440331539822</v>
      </c>
      <c r="C415" s="23">
        <f t="shared" ca="1" si="101"/>
        <v>-182.79474981546835</v>
      </c>
      <c r="D415" s="23">
        <f ca="1">IF(A415&gt;$AJ$15,"",_xll.RiskUniform($AJ$3,$AK$3))</f>
        <v>193.78450728377004</v>
      </c>
      <c r="E415" s="23">
        <f ca="1">IF(D415="","",_xll.RiskUniform($AJ$4,$AK$4))</f>
        <v>218.0428098691294</v>
      </c>
      <c r="F415" s="23">
        <f t="shared" ca="1" si="102"/>
        <v>-6.4384668040611555</v>
      </c>
      <c r="G415" s="23">
        <f t="shared" ca="1" si="103"/>
        <v>469.50112959396154</v>
      </c>
      <c r="H415" s="23">
        <f ca="1">IF(A415&gt;$AJ$16,"",_xll.RiskUniform($AJ$3,$AK$3))</f>
        <v>246.6287358685845</v>
      </c>
      <c r="I415" s="23">
        <f ca="1">IF(H415="","",_xll.RiskUniform($AJ$4,$AK$4)+$AJ$6)</f>
        <v>469.54527422261725</v>
      </c>
      <c r="J415" s="23">
        <f t="shared" ca="1" si="104"/>
        <v>-538.84960865638254</v>
      </c>
      <c r="K415" s="23">
        <f t="shared" ca="1" si="105"/>
        <v>-256.25185735749795</v>
      </c>
      <c r="L415" s="23">
        <f ca="1">IF(A415&gt;$AJ$17,"",_xll.RiskUniform($AJ$3,$AK$3))</f>
        <v>223.49697831125468</v>
      </c>
      <c r="M415" s="23">
        <f ca="1">IF(L415="","",_xll.RiskUniform($AJ$4,$AK$4)+$AJ$7)</f>
        <v>596.67739621030057</v>
      </c>
      <c r="N415" s="23">
        <f t="shared" ca="1" si="106"/>
        <v>661.21863925123898</v>
      </c>
      <c r="O415" s="23">
        <f t="shared" ca="1" si="107"/>
        <v>-543.65393157055985</v>
      </c>
      <c r="P415" s="23">
        <f ca="1">IF($A415&gt;$AJ$18,"",_xll.RiskUniform($AJ$3,$AK$3))</f>
        <v>307.18794837582902</v>
      </c>
      <c r="Q415" s="23">
        <f ca="1">IF(P415="","",_xll.RiskUniform($AJ$4,$AK$4)+$AJ$8)</f>
        <v>856.01967629569538</v>
      </c>
      <c r="R415" s="23">
        <f t="shared" ca="1" si="94"/>
        <v>-556.92084520396838</v>
      </c>
      <c r="S415" s="23">
        <f t="shared" ca="1" si="95"/>
        <v>-1066.9802358552929</v>
      </c>
      <c r="T415" s="23">
        <f ca="1">IF($A415&gt;$AJ$19,"",_xll.RiskUniform($AJ$3,$AK$3))</f>
        <v>299.54103765955108</v>
      </c>
      <c r="U415" s="23">
        <f ca="1">IF(T415="","",_xll.RiskUniform($AJ$4,$AK$4)+$AJ$9)</f>
        <v>1203.5811777892336</v>
      </c>
      <c r="V415" s="23">
        <f t="shared" ca="1" si="96"/>
        <v>787.99292311171018</v>
      </c>
      <c r="W415" s="23">
        <f t="shared" ca="1" si="97"/>
        <v>1070.3390779058484</v>
      </c>
      <c r="X415" s="23">
        <f ca="1">IF($A415&gt;$AJ$20,"",_xll.RiskUniform($AJ$3,$AK$3))</f>
        <v>189.43173946127493</v>
      </c>
      <c r="Y415" s="23">
        <f ca="1">IF(X415="","",_xll.RiskUniform($AJ$4,$AK$4)+$AJ$10)</f>
        <v>1329.1194786649089</v>
      </c>
      <c r="Z415" s="23">
        <f t="shared" ca="1" si="98"/>
        <v>157.75233563347609</v>
      </c>
      <c r="AA415" s="23">
        <f t="shared" ca="1" si="99"/>
        <v>1685.4509252211878</v>
      </c>
      <c r="AB415" s="23">
        <f ca="1">IF($A415&gt;$AJ$21,"",_xll.RiskUniform($AJ$3,$AK$3))</f>
        <v>70.592510072880572</v>
      </c>
      <c r="AC415" s="23">
        <f ca="1">IF(AB415="","",_xll.RiskUniform($AJ$4,$AK$4)+$AJ$11)</f>
        <v>1692.8173618931178</v>
      </c>
    </row>
    <row r="416" spans="1:29" x14ac:dyDescent="0.2">
      <c r="A416">
        <v>414</v>
      </c>
      <c r="B416" s="23">
        <f t="shared" ca="1" si="100"/>
        <v>-136.40222179635086</v>
      </c>
      <c r="C416" s="23">
        <f t="shared" ca="1" si="101"/>
        <v>15.188062310329489</v>
      </c>
      <c r="D416" s="23">
        <f ca="1">IF(A416&gt;$AJ$15,"",_xll.RiskUniform($AJ$3,$AK$3))</f>
        <v>9.3138871242842924</v>
      </c>
      <c r="E416" s="23">
        <f ca="1">IF(D416="","",_xll.RiskUniform($AJ$4,$AK$4))</f>
        <v>137.24519426094068</v>
      </c>
      <c r="F416" s="23">
        <f t="shared" ca="1" si="102"/>
        <v>-453.95030203337927</v>
      </c>
      <c r="G416" s="23">
        <f t="shared" ca="1" si="103"/>
        <v>122.13085760610709</v>
      </c>
      <c r="H416" s="23">
        <f ca="1">IF(A416&gt;$AJ$16,"",_xll.RiskUniform($AJ$3,$AK$3))</f>
        <v>134.82566711666095</v>
      </c>
      <c r="I416" s="23">
        <f ca="1">IF(H416="","",_xll.RiskUniform($AJ$4,$AK$4)+$AJ$6)</f>
        <v>470.09235592147155</v>
      </c>
      <c r="J416" s="23">
        <f t="shared" ca="1" si="104"/>
        <v>652.55959502184749</v>
      </c>
      <c r="K416" s="23">
        <f t="shared" ca="1" si="105"/>
        <v>-257.54315448596606</v>
      </c>
      <c r="L416" s="23">
        <f ca="1">IF(A416&gt;$AJ$17,"",_xll.RiskUniform($AJ$3,$AK$3))</f>
        <v>244.66832722744618</v>
      </c>
      <c r="M416" s="23">
        <f ca="1">IF(L416="","",_xll.RiskUniform($AJ$4,$AK$4)+$AJ$7)</f>
        <v>701.54294343087781</v>
      </c>
      <c r="N416" s="23">
        <f t="shared" ca="1" si="106"/>
        <v>-863.53238405897685</v>
      </c>
      <c r="O416" s="23">
        <f t="shared" ca="1" si="107"/>
        <v>106.20769687717029</v>
      </c>
      <c r="P416" s="23">
        <f ca="1">IF($A416&gt;$AJ$18,"",_xll.RiskUniform($AJ$3,$AK$3))</f>
        <v>178.9484037148685</v>
      </c>
      <c r="Q416" s="23">
        <f ca="1">IF(P416="","",_xll.RiskUniform($AJ$4,$AK$4)+$AJ$8)</f>
        <v>870.03922508961239</v>
      </c>
      <c r="R416" s="23">
        <f t="shared" ca="1" si="94"/>
        <v>603.01557788435036</v>
      </c>
      <c r="S416" s="23">
        <f t="shared" ca="1" si="95"/>
        <v>1004.2446466661405</v>
      </c>
      <c r="T416" s="23">
        <f ca="1">IF($A416&gt;$AJ$19,"",_xll.RiskUniform($AJ$3,$AK$3))</f>
        <v>258.64063125006942</v>
      </c>
      <c r="U416" s="23">
        <f ca="1">IF(T416="","",_xll.RiskUniform($AJ$4,$AK$4)+$AJ$9)</f>
        <v>1171.3817044536756</v>
      </c>
      <c r="V416" s="23">
        <f t="shared" ca="1" si="96"/>
        <v>-695.47669962911903</v>
      </c>
      <c r="W416" s="23">
        <f t="shared" ca="1" si="97"/>
        <v>1270.7688663984809</v>
      </c>
      <c r="X416" s="23">
        <f ca="1">IF($A416&gt;$AJ$20,"",_xll.RiskUniform($AJ$3,$AK$3))</f>
        <v>341.36356168134091</v>
      </c>
      <c r="Y416" s="23">
        <f ca="1">IF(X416="","",_xll.RiskUniform($AJ$4,$AK$4)+$AJ$10)</f>
        <v>1448.6343056598832</v>
      </c>
      <c r="Z416" s="23">
        <f t="shared" ca="1" si="98"/>
        <v>-1495.5695553860439</v>
      </c>
      <c r="AA416" s="23">
        <f t="shared" ca="1" si="99"/>
        <v>-535.86564329896316</v>
      </c>
      <c r="AB416" s="23">
        <f ca="1">IF($A416&gt;$AJ$21,"",_xll.RiskUniform($AJ$3,$AK$3))</f>
        <v>198.26438880469883</v>
      </c>
      <c r="AC416" s="23">
        <f ca="1">IF(AB416="","",_xll.RiskUniform($AJ$4,$AK$4)+$AJ$11)</f>
        <v>1588.6724906870581</v>
      </c>
    </row>
    <row r="417" spans="1:29" x14ac:dyDescent="0.2">
      <c r="A417">
        <v>415</v>
      </c>
      <c r="B417" s="23">
        <f t="shared" ca="1" si="100"/>
        <v>178.07849842050254</v>
      </c>
      <c r="C417" s="23">
        <f t="shared" ca="1" si="101"/>
        <v>-134.23942391620011</v>
      </c>
      <c r="D417" s="23">
        <f ca="1">IF(A417&gt;$AJ$15,"",_xll.RiskUniform($AJ$3,$AK$3))</f>
        <v>250.68146981854852</v>
      </c>
      <c r="E417" s="23">
        <f ca="1">IF(D417="","",_xll.RiskUniform($AJ$4,$AK$4))</f>
        <v>223.00711767352675</v>
      </c>
      <c r="F417" s="23">
        <f t="shared" ca="1" si="102"/>
        <v>-351.92827875097919</v>
      </c>
      <c r="G417" s="23">
        <f t="shared" ca="1" si="103"/>
        <v>176.06910747000978</v>
      </c>
      <c r="H417" s="23">
        <f ca="1">IF(A417&gt;$AJ$16,"",_xll.RiskUniform($AJ$3,$AK$3))</f>
        <v>316.83697181956808</v>
      </c>
      <c r="I417" s="23">
        <f ca="1">IF(H417="","",_xll.RiskUniform($AJ$4,$AK$4)+$AJ$6)</f>
        <v>393.51473160469197</v>
      </c>
      <c r="J417" s="23">
        <f t="shared" ca="1" si="104"/>
        <v>-519.4269718826298</v>
      </c>
      <c r="K417" s="23">
        <f t="shared" ca="1" si="105"/>
        <v>-365.6815010621242</v>
      </c>
      <c r="L417" s="23">
        <f ca="1">IF(A417&gt;$AJ$17,"",_xll.RiskUniform($AJ$3,$AK$3))</f>
        <v>129.41871060749835</v>
      </c>
      <c r="M417" s="23">
        <f ca="1">IF(L417="","",_xll.RiskUniform($AJ$4,$AK$4)+$AJ$7)</f>
        <v>635.23801786275874</v>
      </c>
      <c r="N417" s="23">
        <f t="shared" ca="1" si="106"/>
        <v>890.68775330842391</v>
      </c>
      <c r="O417" s="23">
        <f t="shared" ca="1" si="107"/>
        <v>377.91203236685868</v>
      </c>
      <c r="P417" s="23">
        <f ca="1">IF($A417&gt;$AJ$18,"",_xll.RiskUniform($AJ$3,$AK$3))</f>
        <v>100.93223605456757</v>
      </c>
      <c r="Q417" s="23">
        <f ca="1">IF(P417="","",_xll.RiskUniform($AJ$4,$AK$4)+$AJ$8)</f>
        <v>967.54440626839312</v>
      </c>
      <c r="R417" s="23">
        <f t="shared" ca="1" si="94"/>
        <v>-969.06367542200167</v>
      </c>
      <c r="S417" s="23">
        <f t="shared" ca="1" si="95"/>
        <v>599.08171852860096</v>
      </c>
      <c r="T417" s="23">
        <f ca="1">IF($A417&gt;$AJ$19,"",_xll.RiskUniform($AJ$3,$AK$3))</f>
        <v>109.40204350533199</v>
      </c>
      <c r="U417" s="23">
        <f ca="1">IF(T417="","",_xll.RiskUniform($AJ$4,$AK$4)+$AJ$9)</f>
        <v>1139.290705876942</v>
      </c>
      <c r="V417" s="23">
        <f t="shared" ca="1" si="96"/>
        <v>-1057.9677581979643</v>
      </c>
      <c r="W417" s="23">
        <f t="shared" ca="1" si="97"/>
        <v>727.30216228673044</v>
      </c>
      <c r="X417" s="23">
        <f ca="1">IF($A417&gt;$AJ$20,"",_xll.RiskUniform($AJ$3,$AK$3))</f>
        <v>310.41541788291619</v>
      </c>
      <c r="Y417" s="23">
        <f ca="1">IF(X417="","",_xll.RiskUniform($AJ$4,$AK$4)+$AJ$10)</f>
        <v>1283.8474257688799</v>
      </c>
      <c r="Z417" s="23">
        <f t="shared" ca="1" si="98"/>
        <v>-762.73104901549891</v>
      </c>
      <c r="AA417" s="23">
        <f t="shared" ca="1" si="99"/>
        <v>1518.1926513251415</v>
      </c>
      <c r="AB417" s="23">
        <f ca="1">IF($A417&gt;$AJ$21,"",_xll.RiskUniform($AJ$3,$AK$3))</f>
        <v>146.54961945583545</v>
      </c>
      <c r="AC417" s="23">
        <f ca="1">IF(AB417="","",_xll.RiskUniform($AJ$4,$AK$4)+$AJ$11)</f>
        <v>1699.0195936686387</v>
      </c>
    </row>
    <row r="418" spans="1:29" x14ac:dyDescent="0.2">
      <c r="A418">
        <v>416</v>
      </c>
      <c r="B418" s="23">
        <f t="shared" ca="1" si="100"/>
        <v>-99.208005628948968</v>
      </c>
      <c r="C418" s="23">
        <f t="shared" ca="1" si="101"/>
        <v>19.174273600620758</v>
      </c>
      <c r="D418" s="23">
        <f ca="1">IF(A418&gt;$AJ$15,"",_xll.RiskUniform($AJ$3,$AK$3))</f>
        <v>247.99490019633595</v>
      </c>
      <c r="E418" s="23">
        <f ca="1">IF(D418="","",_xll.RiskUniform($AJ$4,$AK$4))</f>
        <v>101.04395651885882</v>
      </c>
      <c r="F418" s="23">
        <f t="shared" ca="1" si="102"/>
        <v>-406.97186040345281</v>
      </c>
      <c r="G418" s="23">
        <f t="shared" ca="1" si="103"/>
        <v>249.5770001735649</v>
      </c>
      <c r="H418" s="23">
        <f ca="1">IF(A418&gt;$AJ$16,"",_xll.RiskUniform($AJ$3,$AK$3))</f>
        <v>310.46756479091658</v>
      </c>
      <c r="I418" s="23">
        <f ca="1">IF(H418="","",_xll.RiskUniform($AJ$4,$AK$4)+$AJ$6)</f>
        <v>477.40420418748209</v>
      </c>
      <c r="J418" s="23">
        <f t="shared" ca="1" si="104"/>
        <v>26.791515619036122</v>
      </c>
      <c r="K418" s="23">
        <f t="shared" ca="1" si="105"/>
        <v>-702.50301435963831</v>
      </c>
      <c r="L418" s="23">
        <f ca="1">IF(A418&gt;$AJ$17,"",_xll.RiskUniform($AJ$3,$AK$3))</f>
        <v>67.582360803901253</v>
      </c>
      <c r="M418" s="23">
        <f ca="1">IF(L418="","",_xll.RiskUniform($AJ$4,$AK$4)+$AJ$7)</f>
        <v>703.01370576507486</v>
      </c>
      <c r="N418" s="23">
        <f t="shared" ca="1" si="106"/>
        <v>-977.0184810884017</v>
      </c>
      <c r="O418" s="23">
        <f t="shared" ca="1" si="107"/>
        <v>132.87846838242757</v>
      </c>
      <c r="P418" s="23">
        <f ca="1">IF($A418&gt;$AJ$18,"",_xll.RiskUniform($AJ$3,$AK$3))</f>
        <v>336.01523926098963</v>
      </c>
      <c r="Q418" s="23">
        <f ca="1">IF(P418="","",_xll.RiskUniform($AJ$4,$AK$4)+$AJ$8)</f>
        <v>986.01308294968749</v>
      </c>
      <c r="R418" s="23">
        <f t="shared" ca="1" si="94"/>
        <v>-1030.2430559067986</v>
      </c>
      <c r="S418" s="23">
        <f t="shared" ca="1" si="95"/>
        <v>-607.21965200481247</v>
      </c>
      <c r="T418" s="23">
        <f ca="1">IF($A418&gt;$AJ$19,"",_xll.RiskUniform($AJ$3,$AK$3))</f>
        <v>305.26707228278605</v>
      </c>
      <c r="U418" s="23">
        <f ca="1">IF(T418="","",_xll.RiskUniform($AJ$4,$AK$4)+$AJ$9)</f>
        <v>1195.8747677014617</v>
      </c>
      <c r="V418" s="23">
        <f t="shared" ca="1" si="96"/>
        <v>1095.8717434378468</v>
      </c>
      <c r="W418" s="23">
        <f t="shared" ca="1" si="97"/>
        <v>946.97517434310714</v>
      </c>
      <c r="X418" s="23">
        <f ca="1">IF($A418&gt;$AJ$20,"",_xll.RiskUniform($AJ$3,$AK$3))</f>
        <v>327.43827599964902</v>
      </c>
      <c r="Y418" s="23">
        <f ca="1">IF(X418="","",_xll.RiskUniform($AJ$4,$AK$4)+$AJ$10)</f>
        <v>1448.3427974370102</v>
      </c>
      <c r="Z418" s="23">
        <f t="shared" ca="1" si="98"/>
        <v>1485.4524698099908</v>
      </c>
      <c r="AA418" s="23">
        <f t="shared" ca="1" si="99"/>
        <v>-632.89264649628399</v>
      </c>
      <c r="AB418" s="23">
        <f ca="1">IF($A418&gt;$AJ$21,"",_xll.RiskUniform($AJ$3,$AK$3))</f>
        <v>18.446787350130194</v>
      </c>
      <c r="AC418" s="23">
        <f ca="1">IF(AB418="","",_xll.RiskUniform($AJ$4,$AK$4)+$AJ$11)</f>
        <v>1614.6585218100056</v>
      </c>
    </row>
    <row r="419" spans="1:29" x14ac:dyDescent="0.2">
      <c r="A419">
        <v>417</v>
      </c>
      <c r="B419" s="23">
        <f t="shared" ca="1" si="100"/>
        <v>-5.6704123122853511</v>
      </c>
      <c r="C419" s="23">
        <f t="shared" ca="1" si="101"/>
        <v>-12.412313239283195</v>
      </c>
      <c r="D419" s="23">
        <f ca="1">IF(A419&gt;$AJ$15,"",_xll.RiskUniform($AJ$3,$AK$3))</f>
        <v>324.72631407837025</v>
      </c>
      <c r="E419" s="23">
        <f ca="1">IF(D419="","",_xll.RiskUniform($AJ$4,$AK$4))</f>
        <v>13.646211772554397</v>
      </c>
      <c r="F419" s="23">
        <f t="shared" ca="1" si="102"/>
        <v>441.81943693290015</v>
      </c>
      <c r="G419" s="23">
        <f t="shared" ca="1" si="103"/>
        <v>31.894332667327014</v>
      </c>
      <c r="H419" s="23">
        <f ca="1">IF(A419&gt;$AJ$16,"",_xll.RiskUniform($AJ$3,$AK$3))</f>
        <v>12.638434222368723</v>
      </c>
      <c r="I419" s="23">
        <f ca="1">IF(H419="","",_xll.RiskUniform($AJ$4,$AK$4)+$AJ$6)</f>
        <v>442.96914487128674</v>
      </c>
      <c r="J419" s="23">
        <f t="shared" ca="1" si="104"/>
        <v>175.23396876029119</v>
      </c>
      <c r="K419" s="23">
        <f t="shared" ca="1" si="105"/>
        <v>511.38525949590405</v>
      </c>
      <c r="L419" s="23">
        <f ca="1">IF(A419&gt;$AJ$17,"",_xll.RiskUniform($AJ$3,$AK$3))</f>
        <v>283.98400949432312</v>
      </c>
      <c r="M419" s="23">
        <f ca="1">IF(L419="","",_xll.RiskUniform($AJ$4,$AK$4)+$AJ$7)</f>
        <v>540.57545952177281</v>
      </c>
      <c r="N419" s="23">
        <f t="shared" ca="1" si="106"/>
        <v>-359.01873506076993</v>
      </c>
      <c r="O419" s="23">
        <f t="shared" ca="1" si="107"/>
        <v>822.68848448244921</v>
      </c>
      <c r="P419" s="23">
        <f ca="1">IF($A419&gt;$AJ$18,"",_xll.RiskUniform($AJ$3,$AK$3))</f>
        <v>171.62828383806448</v>
      </c>
      <c r="Q419" s="23">
        <f ca="1">IF(P419="","",_xll.RiskUniform($AJ$4,$AK$4)+$AJ$8)</f>
        <v>897.61394520398596</v>
      </c>
      <c r="R419" s="23">
        <f t="shared" ca="1" si="94"/>
        <v>883.69105341008117</v>
      </c>
      <c r="S419" s="23">
        <f t="shared" ca="1" si="95"/>
        <v>648.7098204852698</v>
      </c>
      <c r="T419" s="23">
        <f ca="1">IF($A419&gt;$AJ$19,"",_xll.RiskUniform($AJ$3,$AK$3))</f>
        <v>251.96065377253726</v>
      </c>
      <c r="U419" s="23">
        <f ca="1">IF(T419="","",_xll.RiskUniform($AJ$4,$AK$4)+$AJ$9)</f>
        <v>1096.2364293668816</v>
      </c>
      <c r="V419" s="23">
        <f t="shared" ca="1" si="96"/>
        <v>69.403634208702812</v>
      </c>
      <c r="W419" s="23">
        <f t="shared" ca="1" si="97"/>
        <v>-1421.6081189180597</v>
      </c>
      <c r="X419" s="23">
        <f ca="1">IF($A419&gt;$AJ$20,"",_xll.RiskUniform($AJ$3,$AK$3))</f>
        <v>80.15939444553635</v>
      </c>
      <c r="Y419" s="23">
        <f ca="1">IF(X419="","",_xll.RiskUniform($AJ$4,$AK$4)+$AJ$10)</f>
        <v>1423.3012710649562</v>
      </c>
      <c r="Z419" s="23">
        <f t="shared" ca="1" si="98"/>
        <v>176.17839447169212</v>
      </c>
      <c r="AA419" s="23">
        <f t="shared" ca="1" si="99"/>
        <v>1654.5634505944704</v>
      </c>
      <c r="AB419" s="23">
        <f ca="1">IF($A419&gt;$AJ$21,"",_xll.RiskUniform($AJ$3,$AK$3))</f>
        <v>145.97797781356357</v>
      </c>
      <c r="AC419" s="23">
        <f ca="1">IF(AB419="","",_xll.RiskUniform($AJ$4,$AK$4)+$AJ$11)</f>
        <v>1663.9167763808694</v>
      </c>
    </row>
    <row r="420" spans="1:29" x14ac:dyDescent="0.2">
      <c r="A420">
        <v>418</v>
      </c>
      <c r="B420" s="23">
        <f t="shared" ca="1" si="100"/>
        <v>14.657301017498645</v>
      </c>
      <c r="C420" s="23">
        <f t="shared" ca="1" si="101"/>
        <v>-152.39475548148886</v>
      </c>
      <c r="D420" s="23">
        <f ca="1">IF(A420&gt;$AJ$15,"",_xll.RiskUniform($AJ$3,$AK$3))</f>
        <v>42.50738571204456</v>
      </c>
      <c r="E420" s="23">
        <f ca="1">IF(D420="","",_xll.RiskUniform($AJ$4,$AK$4))</f>
        <v>153.09800119982086</v>
      </c>
      <c r="F420" s="23">
        <f t="shared" ca="1" si="102"/>
        <v>-179.09617472728692</v>
      </c>
      <c r="G420" s="23">
        <f t="shared" ca="1" si="103"/>
        <v>-378.28648333637273</v>
      </c>
      <c r="H420" s="23">
        <f ca="1">IF(A420&gt;$AJ$16,"",_xll.RiskUniform($AJ$3,$AK$3))</f>
        <v>111.0843639757951</v>
      </c>
      <c r="I420" s="23">
        <f ca="1">IF(H420="","",_xll.RiskUniform($AJ$4,$AK$4)+$AJ$6)</f>
        <v>418.54044401580438</v>
      </c>
      <c r="J420" s="23">
        <f t="shared" ca="1" si="104"/>
        <v>199.66439580782776</v>
      </c>
      <c r="K420" s="23">
        <f t="shared" ca="1" si="105"/>
        <v>-714.99071255083732</v>
      </c>
      <c r="L420" s="23">
        <f ca="1">IF(A420&gt;$AJ$17,"",_xll.RiskUniform($AJ$3,$AK$3))</f>
        <v>237.46256264183484</v>
      </c>
      <c r="M420" s="23">
        <f ca="1">IF(L420="","",_xll.RiskUniform($AJ$4,$AK$4)+$AJ$7)</f>
        <v>742.34600422394612</v>
      </c>
      <c r="N420" s="23">
        <f t="shared" ca="1" si="106"/>
        <v>-768.43160422271637</v>
      </c>
      <c r="O420" s="23">
        <f t="shared" ca="1" si="107"/>
        <v>-487.11018311448936</v>
      </c>
      <c r="P420" s="23">
        <f ca="1">IF($A420&gt;$AJ$18,"",_xll.RiskUniform($AJ$3,$AK$3))</f>
        <v>211.05168281113757</v>
      </c>
      <c r="Q420" s="23">
        <f ca="1">IF(P420="","",_xll.RiskUniform($AJ$4,$AK$4)+$AJ$8)</f>
        <v>909.81506959498574</v>
      </c>
      <c r="R420" s="23">
        <f t="shared" ca="1" si="94"/>
        <v>-636.09909229546599</v>
      </c>
      <c r="S420" s="23">
        <f t="shared" ca="1" si="95"/>
        <v>1026.5357439602546</v>
      </c>
      <c r="T420" s="23">
        <f ca="1">IF($A420&gt;$AJ$19,"",_xll.RiskUniform($AJ$3,$AK$3))</f>
        <v>353.98392077657638</v>
      </c>
      <c r="U420" s="23">
        <f ca="1">IF(T420="","",_xll.RiskUniform($AJ$4,$AK$4)+$AJ$9)</f>
        <v>1207.6413742693437</v>
      </c>
      <c r="V420" s="23">
        <f t="shared" ca="1" si="96"/>
        <v>-1069.4381563920103</v>
      </c>
      <c r="W420" s="23">
        <f t="shared" ca="1" si="97"/>
        <v>-717.35816258733098</v>
      </c>
      <c r="X420" s="23">
        <f ca="1">IF($A420&gt;$AJ$20,"",_xll.RiskUniform($AJ$3,$AK$3))</f>
        <v>60.281105591621156</v>
      </c>
      <c r="Y420" s="23">
        <f ca="1">IF(X420="","",_xll.RiskUniform($AJ$4,$AK$4)+$AJ$10)</f>
        <v>1287.7502489915557</v>
      </c>
      <c r="Z420" s="23">
        <f t="shared" ca="1" si="98"/>
        <v>1191.4395062475342</v>
      </c>
      <c r="AA420" s="23">
        <f t="shared" ca="1" si="99"/>
        <v>-913.86043652200965</v>
      </c>
      <c r="AB420" s="23">
        <f ca="1">IF($A420&gt;$AJ$21,"",_xll.RiskUniform($AJ$3,$AK$3))</f>
        <v>194.12443797839137</v>
      </c>
      <c r="AC420" s="23">
        <f ca="1">IF(AB420="","",_xll.RiskUniform($AJ$4,$AK$4)+$AJ$11)</f>
        <v>1501.5555249432391</v>
      </c>
    </row>
    <row r="421" spans="1:29" x14ac:dyDescent="0.2">
      <c r="A421">
        <v>419</v>
      </c>
      <c r="B421" s="23">
        <f t="shared" ca="1" si="100"/>
        <v>-53.840645913488991</v>
      </c>
      <c r="C421" s="23">
        <f t="shared" ca="1" si="101"/>
        <v>-41.6166614248746</v>
      </c>
      <c r="D421" s="23">
        <f ca="1">IF(A421&gt;$AJ$15,"",_xll.RiskUniform($AJ$3,$AK$3))</f>
        <v>98.047406518738427</v>
      </c>
      <c r="E421" s="23">
        <f ca="1">IF(D421="","",_xll.RiskUniform($AJ$4,$AK$4))</f>
        <v>68.049699929789142</v>
      </c>
      <c r="F421" s="23">
        <f t="shared" ca="1" si="102"/>
        <v>-113.89438461197658</v>
      </c>
      <c r="G421" s="23">
        <f t="shared" ca="1" si="103"/>
        <v>-382.35654970566543</v>
      </c>
      <c r="H421" s="23">
        <f ca="1">IF(A421&gt;$AJ$16,"",_xll.RiskUniform($AJ$3,$AK$3))</f>
        <v>343.71488962777187</v>
      </c>
      <c r="I421" s="23">
        <f ca="1">IF(H421="","",_xll.RiskUniform($AJ$4,$AK$4)+$AJ$6)</f>
        <v>398.95922341633093</v>
      </c>
      <c r="J421" s="23">
        <f t="shared" ca="1" si="104"/>
        <v>-137.89232640998068</v>
      </c>
      <c r="K421" s="23">
        <f t="shared" ca="1" si="105"/>
        <v>-638.58797444527897</v>
      </c>
      <c r="L421" s="23">
        <f ca="1">IF(A421&gt;$AJ$17,"",_xll.RiskUniform($AJ$3,$AK$3))</f>
        <v>280.95987456630132</v>
      </c>
      <c r="M421" s="23">
        <f ca="1">IF(L421="","",_xll.RiskUniform($AJ$4,$AK$4)+$AJ$7)</f>
        <v>653.30612639778678</v>
      </c>
      <c r="N421" s="23">
        <f t="shared" ca="1" si="106"/>
        <v>-204.83292321388709</v>
      </c>
      <c r="O421" s="23">
        <f t="shared" ca="1" si="107"/>
        <v>868.29874219244277</v>
      </c>
      <c r="P421" s="23">
        <f ca="1">IF($A421&gt;$AJ$18,"",_xll.RiskUniform($AJ$3,$AK$3))</f>
        <v>290.82898650864144</v>
      </c>
      <c r="Q421" s="23">
        <f ca="1">IF(P421="","",_xll.RiskUniform($AJ$4,$AK$4)+$AJ$8)</f>
        <v>892.13184682832866</v>
      </c>
      <c r="R421" s="23">
        <f t="shared" ca="1" si="94"/>
        <v>-378.20020649291251</v>
      </c>
      <c r="S421" s="23">
        <f t="shared" ca="1" si="95"/>
        <v>-1158.1668676099762</v>
      </c>
      <c r="T421" s="23">
        <f ca="1">IF($A421&gt;$AJ$19,"",_xll.RiskUniform($AJ$3,$AK$3))</f>
        <v>117.49409069134694</v>
      </c>
      <c r="U421" s="23">
        <f ca="1">IF(T421="","",_xll.RiskUniform($AJ$4,$AK$4)+$AJ$9)</f>
        <v>1218.3537620169218</v>
      </c>
      <c r="V421" s="23">
        <f t="shared" ca="1" si="96"/>
        <v>424.98353184203853</v>
      </c>
      <c r="W421" s="23">
        <f t="shared" ca="1" si="97"/>
        <v>1241.5562315257125</v>
      </c>
      <c r="X421" s="23">
        <f ca="1">IF($A421&gt;$AJ$20,"",_xll.RiskUniform($AJ$3,$AK$3))</f>
        <v>302.8338931816499</v>
      </c>
      <c r="Y421" s="23">
        <f ca="1">IF(X421="","",_xll.RiskUniform($AJ$4,$AK$4)+$AJ$10)</f>
        <v>1312.2777443732184</v>
      </c>
      <c r="Z421" s="23">
        <f t="shared" ca="1" si="98"/>
        <v>1545.9278110267448</v>
      </c>
      <c r="AA421" s="23">
        <f t="shared" ca="1" si="99"/>
        <v>431.09246278006441</v>
      </c>
      <c r="AB421" s="23">
        <f ca="1">IF($A421&gt;$AJ$21,"",_xll.RiskUniform($AJ$3,$AK$3))</f>
        <v>320.714398954084</v>
      </c>
      <c r="AC421" s="23">
        <f ca="1">IF(AB421="","",_xll.RiskUniform($AJ$4,$AK$4)+$AJ$11)</f>
        <v>1604.909190070181</v>
      </c>
    </row>
    <row r="422" spans="1:29" x14ac:dyDescent="0.2">
      <c r="A422">
        <v>420</v>
      </c>
      <c r="B422" s="23">
        <f t="shared" ca="1" si="100"/>
        <v>-47.926417941997734</v>
      </c>
      <c r="C422" s="23">
        <f t="shared" ca="1" si="101"/>
        <v>-151.34034174097894</v>
      </c>
      <c r="D422" s="23">
        <f ca="1">IF(A422&gt;$AJ$15,"",_xll.RiskUniform($AJ$3,$AK$3))</f>
        <v>331.13133676532192</v>
      </c>
      <c r="E422" s="23">
        <f ca="1">IF(D422="","",_xll.RiskUniform($AJ$4,$AK$4))</f>
        <v>158.74772620427461</v>
      </c>
      <c r="F422" s="23">
        <f t="shared" ca="1" si="102"/>
        <v>-28.949510185591844</v>
      </c>
      <c r="G422" s="23">
        <f t="shared" ca="1" si="103"/>
        <v>384.85068399923807</v>
      </c>
      <c r="H422" s="23">
        <f ca="1">IF(A422&gt;$AJ$16,"",_xll.RiskUniform($AJ$3,$AK$3))</f>
        <v>20.495433553499037</v>
      </c>
      <c r="I422" s="23">
        <f ca="1">IF(H422="","",_xll.RiskUniform($AJ$4,$AK$4)+$AJ$6)</f>
        <v>385.9379783263978</v>
      </c>
      <c r="J422" s="23">
        <f t="shared" ca="1" si="104"/>
        <v>322.39101564630607</v>
      </c>
      <c r="K422" s="23">
        <f t="shared" ca="1" si="105"/>
        <v>-556.56128746706156</v>
      </c>
      <c r="L422" s="23">
        <f ca="1">IF(A422&gt;$AJ$17,"",_xll.RiskUniform($AJ$3,$AK$3))</f>
        <v>212.58253040684278</v>
      </c>
      <c r="M422" s="23">
        <f ca="1">IF(L422="","",_xll.RiskUniform($AJ$4,$AK$4)+$AJ$7)</f>
        <v>643.19237687992688</v>
      </c>
      <c r="N422" s="23">
        <f t="shared" ca="1" si="106"/>
        <v>763.32370383090881</v>
      </c>
      <c r="O422" s="23">
        <f t="shared" ca="1" si="107"/>
        <v>-547.35257325495411</v>
      </c>
      <c r="P422" s="23">
        <f ca="1">IF($A422&gt;$AJ$18,"",_xll.RiskUniform($AJ$3,$AK$3))</f>
        <v>332.38673399453575</v>
      </c>
      <c r="Q422" s="23">
        <f ca="1">IF(P422="","",_xll.RiskUniform($AJ$4,$AK$4)+$AJ$8)</f>
        <v>939.28585440160703</v>
      </c>
      <c r="R422" s="23">
        <f t="shared" ca="1" si="94"/>
        <v>1170.796581471059</v>
      </c>
      <c r="S422" s="23">
        <f t="shared" ca="1" si="95"/>
        <v>-295.43877577730194</v>
      </c>
      <c r="T422" s="23">
        <f ca="1">IF($A422&gt;$AJ$19,"",_xll.RiskUniform($AJ$3,$AK$3))</f>
        <v>345.32801212125969</v>
      </c>
      <c r="U422" s="23">
        <f ca="1">IF(T422="","",_xll.RiskUniform($AJ$4,$AK$4)+$AJ$9)</f>
        <v>1207.4968759450721</v>
      </c>
      <c r="V422" s="23">
        <f t="shared" ca="1" si="96"/>
        <v>-1249.8346490185418</v>
      </c>
      <c r="W422" s="23">
        <f t="shared" ca="1" si="97"/>
        <v>-69.459771296284316</v>
      </c>
      <c r="X422" s="23">
        <f ca="1">IF($A422&gt;$AJ$20,"",_xll.RiskUniform($AJ$3,$AK$3))</f>
        <v>191.69266992686255</v>
      </c>
      <c r="Y422" s="23">
        <f ca="1">IF(X422="","",_xll.RiskUniform($AJ$4,$AK$4)+$AJ$10)</f>
        <v>1251.7632802234748</v>
      </c>
      <c r="Z422" s="23">
        <f t="shared" ca="1" si="98"/>
        <v>-1064.7311636428155</v>
      </c>
      <c r="AA422" s="23">
        <f t="shared" ca="1" si="99"/>
        <v>1192.8324473191028</v>
      </c>
      <c r="AB422" s="23">
        <f ca="1">IF($A422&gt;$AJ$21,"",_xll.RiskUniform($AJ$3,$AK$3))</f>
        <v>21.149068038830073</v>
      </c>
      <c r="AC422" s="23">
        <f ca="1">IF(AB422="","",_xll.RiskUniform($AJ$4,$AK$4)+$AJ$11)</f>
        <v>1598.9064069574131</v>
      </c>
    </row>
    <row r="423" spans="1:29" x14ac:dyDescent="0.2">
      <c r="A423">
        <v>421</v>
      </c>
      <c r="B423" s="23">
        <f t="shared" ca="1" si="100"/>
        <v>5.564402611930098</v>
      </c>
      <c r="C423" s="23">
        <f t="shared" ca="1" si="101"/>
        <v>183.25011977196175</v>
      </c>
      <c r="D423" s="23">
        <f ca="1">IF(A423&gt;$AJ$15,"",_xll.RiskUniform($AJ$3,$AK$3))</f>
        <v>347.11563247964864</v>
      </c>
      <c r="E423" s="23">
        <f ca="1">IF(D423="","",_xll.RiskUniform($AJ$4,$AK$4))</f>
        <v>183.33458204295766</v>
      </c>
      <c r="F423" s="23">
        <f t="shared" ca="1" si="102"/>
        <v>190.84929735244566</v>
      </c>
      <c r="G423" s="23">
        <f t="shared" ca="1" si="103"/>
        <v>-294.38143494490134</v>
      </c>
      <c r="H423" s="23">
        <f ca="1">IF(A423&gt;$AJ$16,"",_xll.RiskUniform($AJ$3,$AK$3))</f>
        <v>93.252166830288672</v>
      </c>
      <c r="I423" s="23">
        <f ca="1">IF(H423="","",_xll.RiskUniform($AJ$4,$AK$4)+$AJ$6)</f>
        <v>350.83312776894576</v>
      </c>
      <c r="J423" s="23">
        <f t="shared" ca="1" si="104"/>
        <v>506.08351635692554</v>
      </c>
      <c r="K423" s="23">
        <f t="shared" ca="1" si="105"/>
        <v>376.49051185582886</v>
      </c>
      <c r="L423" s="23">
        <f ca="1">IF(A423&gt;$AJ$17,"",_xll.RiskUniform($AJ$3,$AK$3))</f>
        <v>176.56879332525816</v>
      </c>
      <c r="M423" s="23">
        <f ca="1">IF(L423="","",_xll.RiskUniform($AJ$4,$AK$4)+$AJ$7)</f>
        <v>630.76590827790824</v>
      </c>
      <c r="N423" s="23">
        <f t="shared" ca="1" si="106"/>
        <v>432.29810755038977</v>
      </c>
      <c r="O423" s="23">
        <f t="shared" ca="1" si="107"/>
        <v>636.65966706023096</v>
      </c>
      <c r="P423" s="23">
        <f ca="1">IF($A423&gt;$AJ$18,"",_xll.RiskUniform($AJ$3,$AK$3))</f>
        <v>246.01852411570832</v>
      </c>
      <c r="Q423" s="23">
        <f ca="1">IF(P423="","",_xll.RiskUniform($AJ$4,$AK$4)+$AJ$8)</f>
        <v>769.55648620026102</v>
      </c>
      <c r="R423" s="23">
        <f t="shared" ca="1" si="94"/>
        <v>-1034.1340026124858</v>
      </c>
      <c r="S423" s="23">
        <f t="shared" ca="1" si="95"/>
        <v>-221.32595719169115</v>
      </c>
      <c r="T423" s="23">
        <f ca="1">IF($A423&gt;$AJ$19,"",_xll.RiskUniform($AJ$3,$AK$3))</f>
        <v>348.92762437197462</v>
      </c>
      <c r="U423" s="23">
        <f ca="1">IF(T423="","",_xll.RiskUniform($AJ$4,$AK$4)+$AJ$9)</f>
        <v>1057.5529843398576</v>
      </c>
      <c r="V423" s="23">
        <f t="shared" ca="1" si="96"/>
        <v>1276.1225004693847</v>
      </c>
      <c r="W423" s="23">
        <f t="shared" ca="1" si="97"/>
        <v>-476.75314089698458</v>
      </c>
      <c r="X423" s="23">
        <f ca="1">IF($A423&gt;$AJ$20,"",_xll.RiskUniform($AJ$3,$AK$3))</f>
        <v>49.907944029793626</v>
      </c>
      <c r="Y423" s="23">
        <f ca="1">IF(X423="","",_xll.RiskUniform($AJ$4,$AK$4)+$AJ$10)</f>
        <v>1362.2709692125773</v>
      </c>
      <c r="Z423" s="23">
        <f t="shared" ca="1" si="98"/>
        <v>78.669567035154643</v>
      </c>
      <c r="AA423" s="23">
        <f t="shared" ca="1" si="99"/>
        <v>-1518.9587910821442</v>
      </c>
      <c r="AB423" s="23">
        <f ca="1">IF($A423&gt;$AJ$21,"",_xll.RiskUniform($AJ$3,$AK$3))</f>
        <v>274.94110272672862</v>
      </c>
      <c r="AC423" s="23">
        <f ca="1">IF(AB423="","",_xll.RiskUniform($AJ$4,$AK$4)+$AJ$11)</f>
        <v>1520.9946448897274</v>
      </c>
    </row>
    <row r="424" spans="1:29" x14ac:dyDescent="0.2">
      <c r="A424">
        <v>422</v>
      </c>
      <c r="B424" s="23">
        <f t="shared" ca="1" si="100"/>
        <v>-188.90907601323013</v>
      </c>
      <c r="C424" s="23">
        <f t="shared" ca="1" si="101"/>
        <v>-121.20818178535337</v>
      </c>
      <c r="D424" s="23">
        <f ca="1">IF(A424&gt;$AJ$15,"",_xll.RiskUniform($AJ$3,$AK$3))</f>
        <v>355.57043274032054</v>
      </c>
      <c r="E424" s="23">
        <f ca="1">IF(D424="","",_xll.RiskUniform($AJ$4,$AK$4))</f>
        <v>224.45057881833057</v>
      </c>
      <c r="F424" s="23">
        <f t="shared" ca="1" si="102"/>
        <v>-96.484121029932552</v>
      </c>
      <c r="G424" s="23">
        <f t="shared" ca="1" si="103"/>
        <v>360.40798019787866</v>
      </c>
      <c r="H424" s="23">
        <f ca="1">IF(A424&gt;$AJ$16,"",_xll.RiskUniform($AJ$3,$AK$3))</f>
        <v>278.29252423690787</v>
      </c>
      <c r="I424" s="23">
        <f ca="1">IF(H424="","",_xll.RiskUniform($AJ$4,$AK$4)+$AJ$6)</f>
        <v>373.09931358987137</v>
      </c>
      <c r="J424" s="23">
        <f t="shared" ca="1" si="104"/>
        <v>7.838775544210411</v>
      </c>
      <c r="K424" s="23">
        <f t="shared" ca="1" si="105"/>
        <v>526.63280565856644</v>
      </c>
      <c r="L424" s="23">
        <f ca="1">IF(A424&gt;$AJ$17,"",_xll.RiskUniform($AJ$3,$AK$3))</f>
        <v>321.99836338404924</v>
      </c>
      <c r="M424" s="23">
        <f ca="1">IF(L424="","",_xll.RiskUniform($AJ$4,$AK$4)+$AJ$7)</f>
        <v>526.69114137020176</v>
      </c>
      <c r="N424" s="23">
        <f t="shared" ca="1" si="106"/>
        <v>-146.84401856852782</v>
      </c>
      <c r="O424" s="23">
        <f t="shared" ca="1" si="107"/>
        <v>-756.54225629692439</v>
      </c>
      <c r="P424" s="23">
        <f ca="1">IF($A424&gt;$AJ$18,"",_xll.RiskUniform($AJ$3,$AK$3))</f>
        <v>193.01623315741904</v>
      </c>
      <c r="Q424" s="23">
        <f ca="1">IF(P424="","",_xll.RiskUniform($AJ$4,$AK$4)+$AJ$8)</f>
        <v>770.66163220455928</v>
      </c>
      <c r="R424" s="23">
        <f t="shared" ca="1" si="94"/>
        <v>-565.79064963134419</v>
      </c>
      <c r="S424" s="23">
        <f t="shared" ca="1" si="95"/>
        <v>-954.23439401198755</v>
      </c>
      <c r="T424" s="23">
        <f ca="1">IF($A424&gt;$AJ$19,"",_xll.RiskUniform($AJ$3,$AK$3))</f>
        <v>293.20371111033353</v>
      </c>
      <c r="U424" s="23">
        <f ca="1">IF(T424="","",_xll.RiskUniform($AJ$4,$AK$4)+$AJ$9)</f>
        <v>1109.3612296838589</v>
      </c>
      <c r="V424" s="23">
        <f t="shared" ca="1" si="96"/>
        <v>466.38566057121989</v>
      </c>
      <c r="W424" s="23">
        <f t="shared" ca="1" si="97"/>
        <v>-1330.8663065470528</v>
      </c>
      <c r="X424" s="23">
        <f ca="1">IF($A424&gt;$AJ$20,"",_xll.RiskUniform($AJ$3,$AK$3))</f>
        <v>199.82819815752248</v>
      </c>
      <c r="Y424" s="23">
        <f ca="1">IF(X424="","",_xll.RiskUniform($AJ$4,$AK$4)+$AJ$10)</f>
        <v>1410.2200928538236</v>
      </c>
      <c r="Z424" s="23">
        <f t="shared" ca="1" si="98"/>
        <v>1467.8845806474772</v>
      </c>
      <c r="AA424" s="23">
        <f t="shared" ca="1" si="99"/>
        <v>852.30643409100617</v>
      </c>
      <c r="AB424" s="23">
        <f ca="1">IF($A424&gt;$AJ$21,"",_xll.RiskUniform($AJ$3,$AK$3))</f>
        <v>320.96851013325636</v>
      </c>
      <c r="AC424" s="23">
        <f ca="1">IF(AB424="","",_xll.RiskUniform($AJ$4,$AK$4)+$AJ$11)</f>
        <v>1697.3836925384744</v>
      </c>
    </row>
    <row r="425" spans="1:29" x14ac:dyDescent="0.2">
      <c r="A425">
        <v>423</v>
      </c>
      <c r="B425" s="23">
        <f t="shared" ca="1" si="100"/>
        <v>9.0358604529966442</v>
      </c>
      <c r="C425" s="23">
        <f t="shared" ca="1" si="101"/>
        <v>157.25301733836139</v>
      </c>
      <c r="D425" s="23">
        <f ca="1">IF(A425&gt;$AJ$15,"",_xll.RiskUniform($AJ$3,$AK$3))</f>
        <v>309.38947884426176</v>
      </c>
      <c r="E425" s="23">
        <f ca="1">IF(D425="","",_xll.RiskUniform($AJ$4,$AK$4))</f>
        <v>157.51240661022553</v>
      </c>
      <c r="F425" s="23">
        <f t="shared" ca="1" si="102"/>
        <v>257.81237024257581</v>
      </c>
      <c r="G425" s="23">
        <f t="shared" ca="1" si="103"/>
        <v>-9.7740598984119629</v>
      </c>
      <c r="H425" s="23">
        <f ca="1">IF(A425&gt;$AJ$16,"",_xll.RiskUniform($AJ$3,$AK$3))</f>
        <v>94.209886231109778</v>
      </c>
      <c r="I425" s="23">
        <f ca="1">IF(H425="","",_xll.RiskUniform($AJ$4,$AK$4)+$AJ$6)</f>
        <v>257.99757847118008</v>
      </c>
      <c r="J425" s="23">
        <f t="shared" ca="1" si="104"/>
        <v>-391.4980883026152</v>
      </c>
      <c r="K425" s="23">
        <f t="shared" ca="1" si="105"/>
        <v>417.7748729162451</v>
      </c>
      <c r="L425" s="23">
        <f ca="1">IF(A425&gt;$AJ$17,"",_xll.RiskUniform($AJ$3,$AK$3))</f>
        <v>197.10248079732392</v>
      </c>
      <c r="M425" s="23">
        <f ca="1">IF(L425="","",_xll.RiskUniform($AJ$4,$AK$4)+$AJ$7)</f>
        <v>572.54397000124538</v>
      </c>
      <c r="N425" s="23">
        <f t="shared" ca="1" si="106"/>
        <v>804.40591123990782</v>
      </c>
      <c r="O425" s="23">
        <f t="shared" ca="1" si="107"/>
        <v>-493.56698973783733</v>
      </c>
      <c r="P425" s="23">
        <f ca="1">IF($A425&gt;$AJ$18,"",_xll.RiskUniform($AJ$3,$AK$3))</f>
        <v>99.980620265391167</v>
      </c>
      <c r="Q425" s="23">
        <f ca="1">IF(P425="","",_xll.RiskUniform($AJ$4,$AK$4)+$AJ$8)</f>
        <v>943.75698323062852</v>
      </c>
      <c r="R425" s="23">
        <f t="shared" ca="1" si="94"/>
        <v>-765.21831662460147</v>
      </c>
      <c r="S425" s="23">
        <f t="shared" ca="1" si="95"/>
        <v>735.32743120823181</v>
      </c>
      <c r="T425" s="23">
        <f ca="1">IF($A425&gt;$AJ$19,"",_xll.RiskUniform($AJ$3,$AK$3))</f>
        <v>354.23448906748769</v>
      </c>
      <c r="U425" s="23">
        <f ca="1">IF(T425="","",_xll.RiskUniform($AJ$4,$AK$4)+$AJ$9)</f>
        <v>1061.2565680291857</v>
      </c>
      <c r="V425" s="23">
        <f t="shared" ca="1" si="96"/>
        <v>-606.36160571430037</v>
      </c>
      <c r="W425" s="23">
        <f t="shared" ca="1" si="97"/>
        <v>1346.0896991522359</v>
      </c>
      <c r="X425" s="23">
        <f ca="1">IF($A425&gt;$AJ$20,"",_xll.RiskUniform($AJ$3,$AK$3))</f>
        <v>20.843589904746107</v>
      </c>
      <c r="Y425" s="23">
        <f ca="1">IF(X425="","",_xll.RiskUniform($AJ$4,$AK$4)+$AJ$10)</f>
        <v>1476.3576379211718</v>
      </c>
      <c r="Z425" s="23">
        <f t="shared" ca="1" si="98"/>
        <v>-1646.3789977680974</v>
      </c>
      <c r="AA425" s="23">
        <f t="shared" ca="1" si="99"/>
        <v>-84.854491465567136</v>
      </c>
      <c r="AB425" s="23">
        <f ca="1">IF($A425&gt;$AJ$21,"",_xll.RiskUniform($AJ$3,$AK$3))</f>
        <v>348.76827905603614</v>
      </c>
      <c r="AC425" s="23">
        <f ca="1">IF(AB425="","",_xll.RiskUniform($AJ$4,$AK$4)+$AJ$11)</f>
        <v>1648.5642507993932</v>
      </c>
    </row>
    <row r="426" spans="1:29" x14ac:dyDescent="0.2">
      <c r="A426">
        <v>424</v>
      </c>
      <c r="B426" s="23">
        <f t="shared" ca="1" si="100"/>
        <v>37.068677572915455</v>
      </c>
      <c r="C426" s="23">
        <f t="shared" ca="1" si="101"/>
        <v>47.719372992513819</v>
      </c>
      <c r="D426" s="23">
        <f ca="1">IF(A426&gt;$AJ$15,"",_xll.RiskUniform($AJ$3,$AK$3))</f>
        <v>189.40591838196761</v>
      </c>
      <c r="E426" s="23">
        <f ca="1">IF(D426="","",_xll.RiskUniform($AJ$4,$AK$4))</f>
        <v>60.425370630252836</v>
      </c>
      <c r="F426" s="23">
        <f t="shared" ca="1" si="102"/>
        <v>-348.33754490333689</v>
      </c>
      <c r="G426" s="23">
        <f t="shared" ca="1" si="103"/>
        <v>-157.35399125476079</v>
      </c>
      <c r="H426" s="23">
        <f ca="1">IF(A426&gt;$AJ$16,"",_xll.RiskUniform($AJ$3,$AK$3))</f>
        <v>34.981809594618653</v>
      </c>
      <c r="I426" s="23">
        <f ca="1">IF(H426="","",_xll.RiskUniform($AJ$4,$AK$4)+$AJ$6)</f>
        <v>382.22941246467099</v>
      </c>
      <c r="J426" s="23">
        <f t="shared" ca="1" si="104"/>
        <v>-232.15223531674349</v>
      </c>
      <c r="K426" s="23">
        <f t="shared" ca="1" si="105"/>
        <v>-509.05726822263671</v>
      </c>
      <c r="L426" s="23">
        <f ca="1">IF(A426&gt;$AJ$17,"",_xll.RiskUniform($AJ$3,$AK$3))</f>
        <v>299.59423013213052</v>
      </c>
      <c r="M426" s="23">
        <f ca="1">IF(L426="","",_xll.RiskUniform($AJ$4,$AK$4)+$AJ$7)</f>
        <v>559.49438128801091</v>
      </c>
      <c r="N426" s="23">
        <f t="shared" ca="1" si="106"/>
        <v>548.61566184529386</v>
      </c>
      <c r="O426" s="23">
        <f t="shared" ca="1" si="107"/>
        <v>563.61659087938426</v>
      </c>
      <c r="P426" s="23">
        <f ca="1">IF($A426&gt;$AJ$18,"",_xll.RiskUniform($AJ$3,$AK$3))</f>
        <v>95.046664180529376</v>
      </c>
      <c r="Q426" s="23">
        <f ca="1">IF(P426="","",_xll.RiskUniform($AJ$4,$AK$4)+$AJ$8)</f>
        <v>786.53849615670367</v>
      </c>
      <c r="R426" s="23">
        <f t="shared" ca="1" si="94"/>
        <v>-958.70299694093831</v>
      </c>
      <c r="S426" s="23">
        <f t="shared" ca="1" si="95"/>
        <v>485.37142777072495</v>
      </c>
      <c r="T426" s="23">
        <f ca="1">IF($A426&gt;$AJ$19,"",_xll.RiskUniform($AJ$3,$AK$3))</f>
        <v>228.86760533604459</v>
      </c>
      <c r="U426" s="23">
        <f ca="1">IF(T426="","",_xll.RiskUniform($AJ$4,$AK$4)+$AJ$9)</f>
        <v>1074.5682199096198</v>
      </c>
      <c r="V426" s="23">
        <f t="shared" ca="1" si="96"/>
        <v>1332.5735755745766</v>
      </c>
      <c r="W426" s="23">
        <f t="shared" ca="1" si="97"/>
        <v>-532.66501436553403</v>
      </c>
      <c r="X426" s="23">
        <f ca="1">IF($A426&gt;$AJ$20,"",_xll.RiskUniform($AJ$3,$AK$3))</f>
        <v>162.98254737982438</v>
      </c>
      <c r="Y426" s="23">
        <f ca="1">IF(X426="","",_xll.RiskUniform($AJ$4,$AK$4)+$AJ$10)</f>
        <v>1435.090363652633</v>
      </c>
      <c r="Z426" s="23">
        <f t="shared" ca="1" si="98"/>
        <v>-1441.4213155256959</v>
      </c>
      <c r="AA426" s="23">
        <f t="shared" ca="1" si="99"/>
        <v>-441.72290928351742</v>
      </c>
      <c r="AB426" s="23">
        <f ca="1">IF($A426&gt;$AJ$21,"",_xll.RiskUniform($AJ$3,$AK$3))</f>
        <v>317.59822126931317</v>
      </c>
      <c r="AC426" s="23">
        <f ca="1">IF(AB426="","",_xll.RiskUniform($AJ$4,$AK$4)+$AJ$11)</f>
        <v>1507.5856650412018</v>
      </c>
    </row>
    <row r="427" spans="1:29" x14ac:dyDescent="0.2">
      <c r="A427">
        <v>425</v>
      </c>
      <c r="B427" s="23">
        <f t="shared" ca="1" si="100"/>
        <v>-29.285899635313267</v>
      </c>
      <c r="C427" s="23">
        <f t="shared" ca="1" si="101"/>
        <v>30.185446042338764</v>
      </c>
      <c r="D427" s="23">
        <f ca="1">IF(A427&gt;$AJ$15,"",_xll.RiskUniform($AJ$3,$AK$3))</f>
        <v>102.87203484710187</v>
      </c>
      <c r="E427" s="23">
        <f ca="1">IF(D427="","",_xll.RiskUniform($AJ$4,$AK$4))</f>
        <v>42.057402086013191</v>
      </c>
      <c r="F427" s="23">
        <f t="shared" ca="1" si="102"/>
        <v>181.6695126566388</v>
      </c>
      <c r="G427" s="23">
        <f t="shared" ca="1" si="103"/>
        <v>289.64298403820135</v>
      </c>
      <c r="H427" s="23">
        <f ca="1">IF(A427&gt;$AJ$16,"",_xll.RiskUniform($AJ$3,$AK$3))</f>
        <v>107.8247533130705</v>
      </c>
      <c r="I427" s="23">
        <f ca="1">IF(H427="","",_xll.RiskUniform($AJ$4,$AK$4)+$AJ$6)</f>
        <v>341.90184268508176</v>
      </c>
      <c r="J427" s="23">
        <f t="shared" ca="1" si="104"/>
        <v>-493.40674273849049</v>
      </c>
      <c r="K427" s="23">
        <f t="shared" ca="1" si="105"/>
        <v>177.55286575014702</v>
      </c>
      <c r="L427" s="23">
        <f ca="1">IF(A427&gt;$AJ$17,"",_xll.RiskUniform($AJ$3,$AK$3))</f>
        <v>316.9554344223576</v>
      </c>
      <c r="M427" s="23">
        <f ca="1">IF(L427="","",_xll.RiskUniform($AJ$4,$AK$4)+$AJ$7)</f>
        <v>524.3808100187274</v>
      </c>
      <c r="N427" s="23">
        <f t="shared" ca="1" si="106"/>
        <v>513.63220015654304</v>
      </c>
      <c r="O427" s="23">
        <f t="shared" ca="1" si="107"/>
        <v>-584.81570041277337</v>
      </c>
      <c r="P427" s="23">
        <f ca="1">IF($A427&gt;$AJ$18,"",_xll.RiskUniform($AJ$3,$AK$3))</f>
        <v>206.49500374952152</v>
      </c>
      <c r="Q427" s="23">
        <f ca="1">IF(P427="","",_xll.RiskUniform($AJ$4,$AK$4)+$AJ$8)</f>
        <v>778.3491764542016</v>
      </c>
      <c r="R427" s="23">
        <f t="shared" ca="1" si="94"/>
        <v>802.83894401467717</v>
      </c>
      <c r="S427" s="23">
        <f t="shared" ca="1" si="95"/>
        <v>803.88855709862719</v>
      </c>
      <c r="T427" s="23">
        <f ca="1">IF($A427&gt;$AJ$19,"",_xll.RiskUniform($AJ$3,$AK$3))</f>
        <v>157.86568410421108</v>
      </c>
      <c r="U427" s="23">
        <f ca="1">IF(T427="","",_xll.RiskUniform($AJ$4,$AK$4)+$AJ$9)</f>
        <v>1136.1281539776728</v>
      </c>
      <c r="V427" s="23">
        <f t="shared" ca="1" si="96"/>
        <v>-1359.7881118071816</v>
      </c>
      <c r="W427" s="23">
        <f t="shared" ca="1" si="97"/>
        <v>476.77597318011516</v>
      </c>
      <c r="X427" s="23">
        <f ca="1">IF($A427&gt;$AJ$20,"",_xll.RiskUniform($AJ$3,$AK$3))</f>
        <v>210.14947611228368</v>
      </c>
      <c r="Y427" s="23">
        <f ca="1">IF(X427="","",_xll.RiskUniform($AJ$4,$AK$4)+$AJ$10)</f>
        <v>1440.9507408700638</v>
      </c>
      <c r="Z427" s="23">
        <f t="shared" ca="1" si="98"/>
        <v>-667.17838860956738</v>
      </c>
      <c r="AA427" s="23">
        <f t="shared" ca="1" si="99"/>
        <v>-1587.6634210097875</v>
      </c>
      <c r="AB427" s="23">
        <f ca="1">IF($A427&gt;$AJ$21,"",_xll.RiskUniform($AJ$3,$AK$3))</f>
        <v>117.41190391894533</v>
      </c>
      <c r="AC427" s="23">
        <f ca="1">IF(AB427="","",_xll.RiskUniform($AJ$4,$AK$4)+$AJ$11)</f>
        <v>1722.1504407687967</v>
      </c>
    </row>
    <row r="428" spans="1:29" x14ac:dyDescent="0.2">
      <c r="A428">
        <v>426</v>
      </c>
      <c r="B428" s="23">
        <f t="shared" ca="1" si="100"/>
        <v>-10.656477683823837</v>
      </c>
      <c r="C428" s="23">
        <f t="shared" ca="1" si="101"/>
        <v>-202.09147968967903</v>
      </c>
      <c r="D428" s="23">
        <f ca="1">IF(A428&gt;$AJ$15,"",_xll.RiskUniform($AJ$3,$AK$3))</f>
        <v>4.6597068130087083</v>
      </c>
      <c r="E428" s="23">
        <f ca="1">IF(D428="","",_xll.RiskUniform($AJ$4,$AK$4))</f>
        <v>202.3722478004081</v>
      </c>
      <c r="F428" s="23">
        <f t="shared" ca="1" si="102"/>
        <v>-476.75070754629974</v>
      </c>
      <c r="G428" s="23">
        <f t="shared" ca="1" si="103"/>
        <v>103.10909728497819</v>
      </c>
      <c r="H428" s="23">
        <f ca="1">IF(A428&gt;$AJ$16,"",_xll.RiskUniform($AJ$3,$AK$3))</f>
        <v>229.12326952934404</v>
      </c>
      <c r="I428" s="23">
        <f ca="1">IF(H428="","",_xll.RiskUniform($AJ$4,$AK$4)+$AJ$6)</f>
        <v>487.77322916373805</v>
      </c>
      <c r="J428" s="23">
        <f t="shared" ca="1" si="104"/>
        <v>-527.1890412100048</v>
      </c>
      <c r="K428" s="23">
        <f t="shared" ca="1" si="105"/>
        <v>-263.45685803756908</v>
      </c>
      <c r="L428" s="23">
        <f ca="1">IF(A428&gt;$AJ$17,"",_xll.RiskUniform($AJ$3,$AK$3))</f>
        <v>166.96784932694158</v>
      </c>
      <c r="M428" s="23">
        <f ca="1">IF(L428="","",_xll.RiskUniform($AJ$4,$AK$4)+$AJ$7)</f>
        <v>589.35371485971984</v>
      </c>
      <c r="N428" s="23">
        <f t="shared" ca="1" si="106"/>
        <v>392.63987843222242</v>
      </c>
      <c r="O428" s="23">
        <f t="shared" ca="1" si="107"/>
        <v>-873.79025412895396</v>
      </c>
      <c r="P428" s="23">
        <f ca="1">IF($A428&gt;$AJ$18,"",_xll.RiskUniform($AJ$3,$AK$3))</f>
        <v>137.08159580649234</v>
      </c>
      <c r="Q428" s="23">
        <f ca="1">IF(P428="","",_xll.RiskUniform($AJ$4,$AK$4)+$AJ$8)</f>
        <v>957.95379969287262</v>
      </c>
      <c r="R428" s="23">
        <f t="shared" ca="1" si="94"/>
        <v>790.71253520337234</v>
      </c>
      <c r="S428" s="23">
        <f t="shared" ca="1" si="95"/>
        <v>-818.25737268486193</v>
      </c>
      <c r="T428" s="23">
        <f ca="1">IF($A428&gt;$AJ$19,"",_xll.RiskUniform($AJ$3,$AK$3))</f>
        <v>231.67534032646694</v>
      </c>
      <c r="U428" s="23">
        <f ca="1">IF(T428="","",_xll.RiskUniform($AJ$4,$AK$4)+$AJ$9)</f>
        <v>1137.8802403068951</v>
      </c>
      <c r="V428" s="23">
        <f t="shared" ca="1" si="96"/>
        <v>1027.4070965249521</v>
      </c>
      <c r="W428" s="23">
        <f t="shared" ca="1" si="97"/>
        <v>-884.22418599093214</v>
      </c>
      <c r="X428" s="23">
        <f ca="1">IF($A428&gt;$AJ$20,"",_xll.RiskUniform($AJ$3,$AK$3))</f>
        <v>256.89996073591198</v>
      </c>
      <c r="Y428" s="23">
        <f ca="1">IF(X428="","",_xll.RiskUniform($AJ$4,$AK$4)+$AJ$10)</f>
        <v>1355.5138336000703</v>
      </c>
      <c r="Z428" s="23">
        <f t="shared" ca="1" si="98"/>
        <v>1435.1253685013392</v>
      </c>
      <c r="AA428" s="23">
        <f t="shared" ca="1" si="99"/>
        <v>559.25532518876173</v>
      </c>
      <c r="AB428" s="23">
        <f ca="1">IF($A428&gt;$AJ$21,"",_xll.RiskUniform($AJ$3,$AK$3))</f>
        <v>308.24766782227294</v>
      </c>
      <c r="AC428" s="23">
        <f ca="1">IF(AB428="","",_xll.RiskUniform($AJ$4,$AK$4)+$AJ$11)</f>
        <v>1540.2439229122419</v>
      </c>
    </row>
    <row r="429" spans="1:29" x14ac:dyDescent="0.2">
      <c r="A429">
        <v>427</v>
      </c>
      <c r="B429" s="23">
        <f t="shared" ca="1" si="100"/>
        <v>195.48683665698442</v>
      </c>
      <c r="C429" s="23">
        <f t="shared" ca="1" si="101"/>
        <v>58.295570065965563</v>
      </c>
      <c r="D429" s="23">
        <f ca="1">IF(A429&gt;$AJ$15,"",_xll.RiskUniform($AJ$3,$AK$3))</f>
        <v>264.18359405789727</v>
      </c>
      <c r="E429" s="23">
        <f ca="1">IF(D429="","",_xll.RiskUniform($AJ$4,$AK$4))</f>
        <v>203.99381558142983</v>
      </c>
      <c r="F429" s="23">
        <f t="shared" ca="1" si="102"/>
        <v>-313.06737079043035</v>
      </c>
      <c r="G429" s="23">
        <f t="shared" ca="1" si="103"/>
        <v>-193.06006226248954</v>
      </c>
      <c r="H429" s="23">
        <f ca="1">IF(A429&gt;$AJ$16,"",_xll.RiskUniform($AJ$3,$AK$3))</f>
        <v>280.15433480162636</v>
      </c>
      <c r="I429" s="23">
        <f ca="1">IF(H429="","",_xll.RiskUniform($AJ$4,$AK$4)+$AJ$6)</f>
        <v>367.80887196263922</v>
      </c>
      <c r="J429" s="23">
        <f t="shared" ca="1" si="104"/>
        <v>-265.16443860396032</v>
      </c>
      <c r="K429" s="23">
        <f t="shared" ca="1" si="105"/>
        <v>-451.93295724823628</v>
      </c>
      <c r="L429" s="23">
        <f ca="1">IF(A429&gt;$AJ$17,"",_xll.RiskUniform($AJ$3,$AK$3))</f>
        <v>4.1817809909454073</v>
      </c>
      <c r="M429" s="23">
        <f ca="1">IF(L429="","",_xll.RiskUniform($AJ$4,$AK$4)+$AJ$7)</f>
        <v>523.9805123735897</v>
      </c>
      <c r="N429" s="23">
        <f t="shared" ca="1" si="106"/>
        <v>287.92281463442123</v>
      </c>
      <c r="O429" s="23">
        <f t="shared" ca="1" si="107"/>
        <v>-784.83957683950632</v>
      </c>
      <c r="P429" s="23">
        <f ca="1">IF($A429&gt;$AJ$18,"",_xll.RiskUniform($AJ$3,$AK$3))</f>
        <v>275.2409685388688</v>
      </c>
      <c r="Q429" s="23">
        <f ca="1">IF(P429="","",_xll.RiskUniform($AJ$4,$AK$4)+$AJ$8)</f>
        <v>835.98606959722883</v>
      </c>
      <c r="R429" s="23">
        <f t="shared" ca="1" si="94"/>
        <v>908.64399587160676</v>
      </c>
      <c r="S429" s="23">
        <f t="shared" ca="1" si="95"/>
        <v>555.98511285401196</v>
      </c>
      <c r="T429" s="23">
        <f ca="1">IF($A429&gt;$AJ$19,"",_xll.RiskUniform($AJ$3,$AK$3))</f>
        <v>264.44289515542187</v>
      </c>
      <c r="U429" s="23">
        <f ca="1">IF(T429="","",_xll.RiskUniform($AJ$4,$AK$4)+$AJ$9)</f>
        <v>1065.2480260243663</v>
      </c>
      <c r="V429" s="23">
        <f t="shared" ca="1" si="96"/>
        <v>-297.65048573429874</v>
      </c>
      <c r="W429" s="23">
        <f t="shared" ca="1" si="97"/>
        <v>-1353.3950603039953</v>
      </c>
      <c r="X429" s="23">
        <f ca="1">IF($A429&gt;$AJ$20,"",_xll.RiskUniform($AJ$3,$AK$3))</f>
        <v>180.42509523684029</v>
      </c>
      <c r="Y429" s="23">
        <f ca="1">IF(X429="","",_xll.RiskUniform($AJ$4,$AK$4)+$AJ$10)</f>
        <v>1385.7395140909848</v>
      </c>
      <c r="Z429" s="23">
        <f t="shared" ca="1" si="98"/>
        <v>188.64703205111053</v>
      </c>
      <c r="AA429" s="23">
        <f t="shared" ca="1" si="99"/>
        <v>1645.2914595784041</v>
      </c>
      <c r="AB429" s="23">
        <f ca="1">IF($A429&gt;$AJ$21,"",_xll.RiskUniform($AJ$3,$AK$3))</f>
        <v>39.155747970063047</v>
      </c>
      <c r="AC429" s="23">
        <f ca="1">IF(AB429="","",_xll.RiskUniform($AJ$4,$AK$4)+$AJ$11)</f>
        <v>1656.071160809018</v>
      </c>
    </row>
    <row r="430" spans="1:29" x14ac:dyDescent="0.2">
      <c r="A430">
        <v>428</v>
      </c>
      <c r="B430" s="23">
        <f t="shared" ca="1" si="100"/>
        <v>-137.22038384008073</v>
      </c>
      <c r="C430" s="23">
        <f t="shared" ca="1" si="101"/>
        <v>135.15033298771962</v>
      </c>
      <c r="D430" s="23">
        <f ca="1">IF(A430&gt;$AJ$15,"",_xll.RiskUniform($AJ$3,$AK$3))</f>
        <v>172.00979776035723</v>
      </c>
      <c r="E430" s="23">
        <f ca="1">IF(D430="","",_xll.RiskUniform($AJ$4,$AK$4))</f>
        <v>192.60074311359907</v>
      </c>
      <c r="F430" s="23">
        <f t="shared" ca="1" si="102"/>
        <v>-109.01132832975945</v>
      </c>
      <c r="G430" s="23">
        <f t="shared" ca="1" si="103"/>
        <v>-427.87204887030305</v>
      </c>
      <c r="H430" s="23">
        <f ca="1">IF(A430&gt;$AJ$16,"",_xll.RiskUniform($AJ$3,$AK$3))</f>
        <v>280.92307429090579</v>
      </c>
      <c r="I430" s="23">
        <f ca="1">IF(H430="","",_xll.RiskUniform($AJ$4,$AK$4)+$AJ$6)</f>
        <v>441.54043972063266</v>
      </c>
      <c r="J430" s="23">
        <f t="shared" ca="1" si="104"/>
        <v>-471.66087414054732</v>
      </c>
      <c r="K430" s="23">
        <f t="shared" ca="1" si="105"/>
        <v>248.27243050798464</v>
      </c>
      <c r="L430" s="23">
        <f ca="1">IF(A430&gt;$AJ$17,"",_xll.RiskUniform($AJ$3,$AK$3))</f>
        <v>134.60395659263295</v>
      </c>
      <c r="M430" s="23">
        <f ca="1">IF(L430="","",_xll.RiskUniform($AJ$4,$AK$4)+$AJ$7)</f>
        <v>533.01330184655546</v>
      </c>
      <c r="N430" s="23">
        <f t="shared" ca="1" si="106"/>
        <v>655.59042843646296</v>
      </c>
      <c r="O430" s="23">
        <f t="shared" ca="1" si="107"/>
        <v>564.1538165327263</v>
      </c>
      <c r="P430" s="23">
        <f ca="1">IF($A430&gt;$AJ$18,"",_xll.RiskUniform($AJ$3,$AK$3))</f>
        <v>358.85213686470559</v>
      </c>
      <c r="Q430" s="23">
        <f ca="1">IF(P430="","",_xll.RiskUniform($AJ$4,$AK$4)+$AJ$8)</f>
        <v>864.90943951719362</v>
      </c>
      <c r="R430" s="23">
        <f t="shared" ca="1" si="94"/>
        <v>1129.125665309595</v>
      </c>
      <c r="S430" s="23">
        <f t="shared" ca="1" si="95"/>
        <v>-384.19148086659919</v>
      </c>
      <c r="T430" s="23">
        <f ca="1">IF($A430&gt;$AJ$19,"",_xll.RiskUniform($AJ$3,$AK$3))</f>
        <v>207.01714741444422</v>
      </c>
      <c r="U430" s="23">
        <f ca="1">IF(T430="","",_xll.RiskUniform($AJ$4,$AK$4)+$AJ$9)</f>
        <v>1192.6977245016049</v>
      </c>
      <c r="V430" s="23">
        <f t="shared" ca="1" si="96"/>
        <v>103.80448631397999</v>
      </c>
      <c r="W430" s="23">
        <f t="shared" ca="1" si="97"/>
        <v>1386.9613370688721</v>
      </c>
      <c r="X430" s="23">
        <f ca="1">IF($A430&gt;$AJ$20,"",_xll.RiskUniform($AJ$3,$AK$3))</f>
        <v>284.23943132617228</v>
      </c>
      <c r="Y430" s="23">
        <f ca="1">IF(X430="","",_xll.RiskUniform($AJ$4,$AK$4)+$AJ$10)</f>
        <v>1390.8404372546777</v>
      </c>
      <c r="Z430" s="23">
        <f t="shared" ca="1" si="98"/>
        <v>1574.0006816960035</v>
      </c>
      <c r="AA430" s="23">
        <f t="shared" ca="1" si="99"/>
        <v>365.31016751992854</v>
      </c>
      <c r="AB430" s="23">
        <f ca="1">IF($A430&gt;$AJ$21,"",_xll.RiskUniform($AJ$3,$AK$3))</f>
        <v>138.45812944191411</v>
      </c>
      <c r="AC430" s="23">
        <f ca="1">IF(AB430="","",_xll.RiskUniform($AJ$4,$AK$4)+$AJ$11)</f>
        <v>1615.8371404547311</v>
      </c>
    </row>
    <row r="431" spans="1:29" x14ac:dyDescent="0.2">
      <c r="A431">
        <v>429</v>
      </c>
      <c r="B431" s="23">
        <f t="shared" ca="1" si="100"/>
        <v>-50.621796604462304</v>
      </c>
      <c r="C431" s="23">
        <f t="shared" ca="1" si="101"/>
        <v>200.96808509282644</v>
      </c>
      <c r="D431" s="23">
        <f ca="1">IF(A431&gt;$AJ$15,"",_xll.RiskUniform($AJ$3,$AK$3))</f>
        <v>102.34851768144559</v>
      </c>
      <c r="E431" s="23">
        <f ca="1">IF(D431="","",_xll.RiskUniform($AJ$4,$AK$4))</f>
        <v>207.24559710001341</v>
      </c>
      <c r="F431" s="23">
        <f t="shared" ca="1" si="102"/>
        <v>341.40473199950941</v>
      </c>
      <c r="G431" s="23">
        <f t="shared" ca="1" si="103"/>
        <v>255.10224421440583</v>
      </c>
      <c r="H431" s="23">
        <f ca="1">IF(A431&gt;$AJ$16,"",_xll.RiskUniform($AJ$3,$AK$3))</f>
        <v>19.49127132040957</v>
      </c>
      <c r="I431" s="23">
        <f ca="1">IF(H431="","",_xll.RiskUniform($AJ$4,$AK$4)+$AJ$6)</f>
        <v>426.18581163018928</v>
      </c>
      <c r="J431" s="23">
        <f t="shared" ca="1" si="104"/>
        <v>417.26268453546089</v>
      </c>
      <c r="K431" s="23">
        <f t="shared" ca="1" si="105"/>
        <v>-579.14346048537379</v>
      </c>
      <c r="L431" s="23">
        <f ca="1">IF(A431&gt;$AJ$17,"",_xll.RiskUniform($AJ$3,$AK$3))</f>
        <v>212.68184481658409</v>
      </c>
      <c r="M431" s="23">
        <f ca="1">IF(L431="","",_xll.RiskUniform($AJ$4,$AK$4)+$AJ$7)</f>
        <v>713.80340131489515</v>
      </c>
      <c r="N431" s="23">
        <f t="shared" ca="1" si="106"/>
        <v>802.79765134467573</v>
      </c>
      <c r="O431" s="23">
        <f t="shared" ca="1" si="107"/>
        <v>-544.56810206585203</v>
      </c>
      <c r="P431" s="23">
        <f ca="1">IF($A431&gt;$AJ$18,"",_xll.RiskUniform($AJ$3,$AK$3))</f>
        <v>231.88181711763482</v>
      </c>
      <c r="Q431" s="23">
        <f ca="1">IF(P431="","",_xll.RiskUniform($AJ$4,$AK$4)+$AJ$8)</f>
        <v>970.07138231788474</v>
      </c>
      <c r="R431" s="23">
        <f t="shared" ca="1" si="94"/>
        <v>-355.57387339721856</v>
      </c>
      <c r="S431" s="23">
        <f t="shared" ca="1" si="95"/>
        <v>-959.94554495476007</v>
      </c>
      <c r="T431" s="23">
        <f ca="1">IF($A431&gt;$AJ$19,"",_xll.RiskUniform($AJ$3,$AK$3))</f>
        <v>60.906315837418589</v>
      </c>
      <c r="U431" s="23">
        <f ca="1">IF(T431="","",_xll.RiskUniform($AJ$4,$AK$4)+$AJ$9)</f>
        <v>1023.6836565664182</v>
      </c>
      <c r="V431" s="23">
        <f t="shared" ca="1" si="96"/>
        <v>744.13487414022563</v>
      </c>
      <c r="W431" s="23">
        <f t="shared" ca="1" si="97"/>
        <v>1210.415486512451</v>
      </c>
      <c r="X431" s="23">
        <f ca="1">IF($A431&gt;$AJ$20,"",_xll.RiskUniform($AJ$3,$AK$3))</f>
        <v>26.152323845379776</v>
      </c>
      <c r="Y431" s="23">
        <f ca="1">IF(X431="","",_xll.RiskUniform($AJ$4,$AK$4)+$AJ$10)</f>
        <v>1420.8597259760948</v>
      </c>
      <c r="Z431" s="23">
        <f t="shared" ca="1" si="98"/>
        <v>353.38261082559092</v>
      </c>
      <c r="AA431" s="23">
        <f t="shared" ca="1" si="99"/>
        <v>1710.8045816023505</v>
      </c>
      <c r="AB431" s="23">
        <f ca="1">IF($A431&gt;$AJ$21,"",_xll.RiskUniform($AJ$3,$AK$3))</f>
        <v>171.01310506269323</v>
      </c>
      <c r="AC431" s="23">
        <f ca="1">IF(AB431="","",_xll.RiskUniform($AJ$4,$AK$4)+$AJ$11)</f>
        <v>1746.9206009620198</v>
      </c>
    </row>
    <row r="432" spans="1:29" x14ac:dyDescent="0.2">
      <c r="A432">
        <v>430</v>
      </c>
      <c r="B432" s="23">
        <f t="shared" ca="1" si="100"/>
        <v>120.56769127642589</v>
      </c>
      <c r="C432" s="23">
        <f t="shared" ca="1" si="101"/>
        <v>-109.35322543978386</v>
      </c>
      <c r="D432" s="23">
        <f ca="1">IF(A432&gt;$AJ$15,"",_xll.RiskUniform($AJ$3,$AK$3))</f>
        <v>307.13941858221744</v>
      </c>
      <c r="E432" s="23">
        <f ca="1">IF(D432="","",_xll.RiskUniform($AJ$4,$AK$4))</f>
        <v>162.77191432741625</v>
      </c>
      <c r="F432" s="23">
        <f t="shared" ca="1" si="102"/>
        <v>46.789347553996294</v>
      </c>
      <c r="G432" s="23">
        <f t="shared" ca="1" si="103"/>
        <v>-269.14250474712065</v>
      </c>
      <c r="H432" s="23">
        <f ca="1">IF(A432&gt;$AJ$16,"",_xll.RiskUniform($AJ$3,$AK$3))</f>
        <v>48.866811868022275</v>
      </c>
      <c r="I432" s="23">
        <f ca="1">IF(H432="","",_xll.RiskUniform($AJ$4,$AK$4)+$AJ$6)</f>
        <v>273.17930175268134</v>
      </c>
      <c r="J432" s="23">
        <f t="shared" ca="1" si="104"/>
        <v>-544.22410764293045</v>
      </c>
      <c r="K432" s="23">
        <f t="shared" ca="1" si="105"/>
        <v>439.1268177492471</v>
      </c>
      <c r="L432" s="23">
        <f ca="1">IF(A432&gt;$AJ$17,"",_xll.RiskUniform($AJ$3,$AK$3))</f>
        <v>241.22370867978981</v>
      </c>
      <c r="M432" s="23">
        <f ca="1">IF(L432="","",_xll.RiskUniform($AJ$4,$AK$4)+$AJ$7)</f>
        <v>699.29410222475383</v>
      </c>
      <c r="N432" s="23">
        <f t="shared" ca="1" si="106"/>
        <v>-745.62781870501601</v>
      </c>
      <c r="O432" s="23">
        <f t="shared" ca="1" si="107"/>
        <v>-401.79013616167026</v>
      </c>
      <c r="P432" s="23">
        <f ca="1">IF($A432&gt;$AJ$18,"",_xll.RiskUniform($AJ$3,$AK$3))</f>
        <v>173.28184733829522</v>
      </c>
      <c r="Q432" s="23">
        <f ca="1">IF(P432="","",_xll.RiskUniform($AJ$4,$AK$4)+$AJ$8)</f>
        <v>846.99241882298679</v>
      </c>
      <c r="R432" s="23">
        <f t="shared" ca="1" si="94"/>
        <v>-651.94436932959343</v>
      </c>
      <c r="S432" s="23">
        <f t="shared" ca="1" si="95"/>
        <v>-789.43208691688892</v>
      </c>
      <c r="T432" s="23">
        <f ca="1">IF($A432&gt;$AJ$19,"",_xll.RiskUniform($AJ$3,$AK$3))</f>
        <v>123.40261033375653</v>
      </c>
      <c r="U432" s="23">
        <f ca="1">IF(T432="","",_xll.RiskUniform($AJ$4,$AK$4)+$AJ$9)</f>
        <v>1023.8332288778851</v>
      </c>
      <c r="V432" s="23">
        <f t="shared" ca="1" si="96"/>
        <v>985.52253791296971</v>
      </c>
      <c r="W432" s="23">
        <f t="shared" ca="1" si="97"/>
        <v>955.77329560417843</v>
      </c>
      <c r="X432" s="23">
        <f ca="1">IF($A432&gt;$AJ$20,"",_xll.RiskUniform($AJ$3,$AK$3))</f>
        <v>132.71696638863435</v>
      </c>
      <c r="Y432" s="23">
        <f ca="1">IF(X432="","",_xll.RiskUniform($AJ$4,$AK$4)+$AJ$10)</f>
        <v>1372.8646201736328</v>
      </c>
      <c r="Z432" s="23">
        <f t="shared" ca="1" si="98"/>
        <v>-1303.5790539856116</v>
      </c>
      <c r="AA432" s="23">
        <f t="shared" ca="1" si="99"/>
        <v>749.80768929975227</v>
      </c>
      <c r="AB432" s="23">
        <f ca="1">IF($A432&gt;$AJ$21,"",_xll.RiskUniform($AJ$3,$AK$3))</f>
        <v>216.24791485604553</v>
      </c>
      <c r="AC432" s="23">
        <f ca="1">IF(AB432="","",_xll.RiskUniform($AJ$4,$AK$4)+$AJ$11)</f>
        <v>1503.8383958800414</v>
      </c>
    </row>
    <row r="433" spans="1:29" x14ac:dyDescent="0.2">
      <c r="A433">
        <v>431</v>
      </c>
      <c r="B433" s="23">
        <f t="shared" ca="1" si="100"/>
        <v>-148.26240941116322</v>
      </c>
      <c r="C433" s="23">
        <f t="shared" ca="1" si="101"/>
        <v>161.21015463500336</v>
      </c>
      <c r="D433" s="23">
        <f ca="1">IF(A433&gt;$AJ$15,"",_xll.RiskUniform($AJ$3,$AK$3))</f>
        <v>197.09312529497731</v>
      </c>
      <c r="E433" s="23">
        <f ca="1">IF(D433="","",_xll.RiskUniform($AJ$4,$AK$4))</f>
        <v>219.02158798128798</v>
      </c>
      <c r="F433" s="23">
        <f t="shared" ca="1" si="102"/>
        <v>-348.72307893579068</v>
      </c>
      <c r="G433" s="23">
        <f t="shared" ca="1" si="103"/>
        <v>85.582323366321262</v>
      </c>
      <c r="H433" s="23">
        <f ca="1">IF(A433&gt;$AJ$16,"",_xll.RiskUniform($AJ$3,$AK$3))</f>
        <v>40.60004454697922</v>
      </c>
      <c r="I433" s="23">
        <f ca="1">IF(H433="","",_xll.RiskUniform($AJ$4,$AK$4)+$AJ$6)</f>
        <v>359.07119051134595</v>
      </c>
      <c r="J433" s="23">
        <f t="shared" ca="1" si="104"/>
        <v>-649.43174526363964</v>
      </c>
      <c r="K433" s="23">
        <f t="shared" ca="1" si="105"/>
        <v>-248.50699370537427</v>
      </c>
      <c r="L433" s="23">
        <f ca="1">IF(A433&gt;$AJ$17,"",_xll.RiskUniform($AJ$3,$AK$3))</f>
        <v>78.905279534492337</v>
      </c>
      <c r="M433" s="23">
        <f ca="1">IF(L433="","",_xll.RiskUniform($AJ$4,$AK$4)+$AJ$7)</f>
        <v>695.35409517501216</v>
      </c>
      <c r="N433" s="23">
        <f t="shared" ca="1" si="106"/>
        <v>-248.82888614295189</v>
      </c>
      <c r="O433" s="23">
        <f t="shared" ca="1" si="107"/>
        <v>-775.23226903991417</v>
      </c>
      <c r="P433" s="23">
        <f ca="1">IF($A433&gt;$AJ$18,"",_xll.RiskUniform($AJ$3,$AK$3))</f>
        <v>16.96817397695693</v>
      </c>
      <c r="Q433" s="23">
        <f ca="1">IF(P433="","",_xll.RiskUniform($AJ$4,$AK$4)+$AJ$8)</f>
        <v>814.18725459191262</v>
      </c>
      <c r="R433" s="23">
        <f t="shared" ca="1" si="94"/>
        <v>-810.70166757979837</v>
      </c>
      <c r="S433" s="23">
        <f t="shared" ca="1" si="95"/>
        <v>-645.41946707632121</v>
      </c>
      <c r="T433" s="23">
        <f ca="1">IF($A433&gt;$AJ$19,"",_xll.RiskUniform($AJ$3,$AK$3))</f>
        <v>330.53960199345812</v>
      </c>
      <c r="U433" s="23">
        <f ca="1">IF(T433="","",_xll.RiskUniform($AJ$4,$AK$4)+$AJ$9)</f>
        <v>1036.2448949441191</v>
      </c>
      <c r="V433" s="23">
        <f t="shared" ca="1" si="96"/>
        <v>-581.10883639630572</v>
      </c>
      <c r="W433" s="23">
        <f t="shared" ca="1" si="97"/>
        <v>-1111.3802069330425</v>
      </c>
      <c r="X433" s="23">
        <f ca="1">IF($A433&gt;$AJ$20,"",_xll.RiskUniform($AJ$3,$AK$3))</f>
        <v>180.15980077605715</v>
      </c>
      <c r="Y433" s="23">
        <f ca="1">IF(X433="","",_xll.RiskUniform($AJ$4,$AK$4)+$AJ$10)</f>
        <v>1254.1345398721785</v>
      </c>
      <c r="Z433" s="23">
        <f t="shared" ca="1" si="98"/>
        <v>1384.9411279457054</v>
      </c>
      <c r="AA433" s="23">
        <f t="shared" ca="1" si="99"/>
        <v>-695.78343051838738</v>
      </c>
      <c r="AB433" s="23">
        <f ca="1">IF($A433&gt;$AJ$21,"",_xll.RiskUniform($AJ$3,$AK$3))</f>
        <v>43.516737722397203</v>
      </c>
      <c r="AC433" s="23">
        <f ca="1">IF(AB433="","",_xll.RiskUniform($AJ$4,$AK$4)+$AJ$11)</f>
        <v>1549.8956448933773</v>
      </c>
    </row>
    <row r="434" spans="1:29" x14ac:dyDescent="0.2">
      <c r="A434">
        <v>432</v>
      </c>
      <c r="B434" s="23">
        <f t="shared" ca="1" si="100"/>
        <v>50.094733774679206</v>
      </c>
      <c r="C434" s="23">
        <f t="shared" ca="1" si="101"/>
        <v>-222.88517881679226</v>
      </c>
      <c r="D434" s="23">
        <f ca="1">IF(A434&gt;$AJ$15,"",_xll.RiskUniform($AJ$3,$AK$3))</f>
        <v>243.69451263795028</v>
      </c>
      <c r="E434" s="23">
        <f ca="1">IF(D434="","",_xll.RiskUniform($AJ$4,$AK$4))</f>
        <v>228.44536609033997</v>
      </c>
      <c r="F434" s="23">
        <f t="shared" ca="1" si="102"/>
        <v>249.86603098902367</v>
      </c>
      <c r="G434" s="23">
        <f t="shared" ca="1" si="103"/>
        <v>-323.10765212283815</v>
      </c>
      <c r="H434" s="23">
        <f ca="1">IF(A434&gt;$AJ$16,"",_xll.RiskUniform($AJ$3,$AK$3))</f>
        <v>112.18479964292153</v>
      </c>
      <c r="I434" s="23">
        <f ca="1">IF(H434="","",_xll.RiskUniform($AJ$4,$AK$4)+$AJ$6)</f>
        <v>408.45022744826662</v>
      </c>
      <c r="J434" s="23">
        <f t="shared" ca="1" si="104"/>
        <v>-670.86156732148879</v>
      </c>
      <c r="K434" s="23">
        <f t="shared" ca="1" si="105"/>
        <v>-158.81016932812901</v>
      </c>
      <c r="L434" s="23">
        <f ca="1">IF(A434&gt;$AJ$17,"",_xll.RiskUniform($AJ$3,$AK$3))</f>
        <v>336.38286064383544</v>
      </c>
      <c r="M434" s="23">
        <f ca="1">IF(L434="","",_xll.RiskUniform($AJ$4,$AK$4)+$AJ$7)</f>
        <v>689.4025764319955</v>
      </c>
      <c r="N434" s="23">
        <f t="shared" ca="1" si="106"/>
        <v>939.66845139195129</v>
      </c>
      <c r="O434" s="23">
        <f t="shared" ca="1" si="107"/>
        <v>-55.139750806871618</v>
      </c>
      <c r="P434" s="23">
        <f ca="1">IF($A434&gt;$AJ$18,"",_xll.RiskUniform($AJ$3,$AK$3))</f>
        <v>263.83517010806486</v>
      </c>
      <c r="Q434" s="23">
        <f ca="1">IF(P434="","",_xll.RiskUniform($AJ$4,$AK$4)+$AJ$8)</f>
        <v>941.28486159100203</v>
      </c>
      <c r="R434" s="23">
        <f t="shared" ca="1" si="94"/>
        <v>-201.06072375253152</v>
      </c>
      <c r="S434" s="23">
        <f t="shared" ca="1" si="95"/>
        <v>-1055.3650136741956</v>
      </c>
      <c r="T434" s="23">
        <f ca="1">IF($A434&gt;$AJ$19,"",_xll.RiskUniform($AJ$3,$AK$3))</f>
        <v>79.922355669121714</v>
      </c>
      <c r="U434" s="23">
        <f ca="1">IF(T434="","",_xll.RiskUniform($AJ$4,$AK$4)+$AJ$9)</f>
        <v>1074.3466510970409</v>
      </c>
      <c r="V434" s="23">
        <f t="shared" ca="1" si="96"/>
        <v>-1445.3371614036887</v>
      </c>
      <c r="W434" s="23">
        <f t="shared" ca="1" si="97"/>
        <v>-203.13370889660513</v>
      </c>
      <c r="X434" s="23">
        <f ca="1">IF($A434&gt;$AJ$20,"",_xll.RiskUniform($AJ$3,$AK$3))</f>
        <v>292.30774639278917</v>
      </c>
      <c r="Y434" s="23">
        <f ca="1">IF(X434="","",_xll.RiskUniform($AJ$4,$AK$4)+$AJ$10)</f>
        <v>1459.5419876881115</v>
      </c>
      <c r="Z434" s="23">
        <f t="shared" ca="1" si="98"/>
        <v>1434.5369909099886</v>
      </c>
      <c r="AA434" s="23">
        <f t="shared" ca="1" si="99"/>
        <v>-565.83270095637408</v>
      </c>
      <c r="AB434" s="23">
        <f ca="1">IF($A434&gt;$AJ$21,"",_xll.RiskUniform($AJ$3,$AK$3))</f>
        <v>100.1552644729701</v>
      </c>
      <c r="AC434" s="23">
        <f ca="1">IF(AB434="","",_xll.RiskUniform($AJ$4,$AK$4)+$AJ$11)</f>
        <v>1542.0969566666911</v>
      </c>
    </row>
    <row r="435" spans="1:29" x14ac:dyDescent="0.2">
      <c r="A435">
        <v>433</v>
      </c>
      <c r="B435" s="23">
        <f t="shared" ca="1" si="100"/>
        <v>-169.87949427257368</v>
      </c>
      <c r="C435" s="23">
        <f t="shared" ca="1" si="101"/>
        <v>43.259395210311801</v>
      </c>
      <c r="D435" s="23">
        <f ca="1">IF(A435&gt;$AJ$15,"",_xll.RiskUniform($AJ$3,$AK$3))</f>
        <v>247.93647162162932</v>
      </c>
      <c r="E435" s="23">
        <f ca="1">IF(D435="","",_xll.RiskUniform($AJ$4,$AK$4))</f>
        <v>175.30093510380183</v>
      </c>
      <c r="F435" s="23">
        <f t="shared" ca="1" si="102"/>
        <v>235.22621624576226</v>
      </c>
      <c r="G435" s="23">
        <f t="shared" ca="1" si="103"/>
        <v>-124.33022934196482</v>
      </c>
      <c r="H435" s="23">
        <f ca="1">IF(A435&gt;$AJ$16,"",_xll.RiskUniform($AJ$3,$AK$3))</f>
        <v>100.04473433659027</v>
      </c>
      <c r="I435" s="23">
        <f ca="1">IF(H435="","",_xll.RiskUniform($AJ$4,$AK$4)+$AJ$6)</f>
        <v>266.06273459002801</v>
      </c>
      <c r="J435" s="23">
        <f t="shared" ca="1" si="104"/>
        <v>-362.69150994735617</v>
      </c>
      <c r="K435" s="23">
        <f t="shared" ca="1" si="105"/>
        <v>504.95582983521962</v>
      </c>
      <c r="L435" s="23">
        <f ca="1">IF(A435&gt;$AJ$17,"",_xll.RiskUniform($AJ$3,$AK$3))</f>
        <v>140.42375177753286</v>
      </c>
      <c r="M435" s="23">
        <f ca="1">IF(L435="","",_xll.RiskUniform($AJ$4,$AK$4)+$AJ$7)</f>
        <v>621.71176719800667</v>
      </c>
      <c r="N435" s="23">
        <f t="shared" ca="1" si="106"/>
        <v>874.66898881220402</v>
      </c>
      <c r="O435" s="23">
        <f t="shared" ca="1" si="107"/>
        <v>129.71403004224641</v>
      </c>
      <c r="P435" s="23">
        <f ca="1">IF($A435&gt;$AJ$18,"",_xll.RiskUniform($AJ$3,$AK$3))</f>
        <v>220.05871338647438</v>
      </c>
      <c r="Q435" s="23">
        <f ca="1">IF(P435="","",_xll.RiskUniform($AJ$4,$AK$4)+$AJ$8)</f>
        <v>884.2350194261503</v>
      </c>
      <c r="R435" s="23">
        <f t="shared" ca="1" si="94"/>
        <v>1045.4293170936301</v>
      </c>
      <c r="S435" s="23">
        <f t="shared" ca="1" si="95"/>
        <v>666.47209663547653</v>
      </c>
      <c r="T435" s="23">
        <f ca="1">IF($A435&gt;$AJ$19,"",_xll.RiskUniform($AJ$3,$AK$3))</f>
        <v>151.3639924152742</v>
      </c>
      <c r="U435" s="23">
        <f ca="1">IF(T435="","",_xll.RiskUniform($AJ$4,$AK$4)+$AJ$9)</f>
        <v>1239.8014004801501</v>
      </c>
      <c r="V435" s="23">
        <f t="shared" ca="1" si="96"/>
        <v>1030.113788568802</v>
      </c>
      <c r="W435" s="23">
        <f t="shared" ca="1" si="97"/>
        <v>916.76403083086325</v>
      </c>
      <c r="X435" s="23">
        <f ca="1">IF($A435&gt;$AJ$20,"",_xll.RiskUniform($AJ$3,$AK$3))</f>
        <v>57.2759102790951</v>
      </c>
      <c r="Y435" s="23">
        <f ca="1">IF(X435="","",_xll.RiskUniform($AJ$4,$AK$4)+$AJ$10)</f>
        <v>1378.9817640653637</v>
      </c>
      <c r="Z435" s="23">
        <f t="shared" ca="1" si="98"/>
        <v>-280.73506858556334</v>
      </c>
      <c r="AA435" s="23">
        <f t="shared" ca="1" si="99"/>
        <v>-1631.3663757131733</v>
      </c>
      <c r="AB435" s="23">
        <f ca="1">IF($A435&gt;$AJ$21,"",_xll.RiskUniform($AJ$3,$AK$3))</f>
        <v>287.28531108589254</v>
      </c>
      <c r="AC435" s="23">
        <f ca="1">IF(AB435="","",_xll.RiskUniform($AJ$4,$AK$4)+$AJ$11)</f>
        <v>1655.3454112484426</v>
      </c>
    </row>
    <row r="436" spans="1:29" x14ac:dyDescent="0.2">
      <c r="A436">
        <v>434</v>
      </c>
      <c r="B436" s="23">
        <f t="shared" ca="1" si="100"/>
        <v>85.670765394959844</v>
      </c>
      <c r="C436" s="23">
        <f t="shared" ca="1" si="101"/>
        <v>4.9475898140221508</v>
      </c>
      <c r="D436" s="23">
        <f ca="1">IF(A436&gt;$AJ$15,"",_xll.RiskUniform($AJ$3,$AK$3))</f>
        <v>257.66828472216025</v>
      </c>
      <c r="E436" s="23">
        <f ca="1">IF(D436="","",_xll.RiskUniform($AJ$4,$AK$4))</f>
        <v>85.813511105921222</v>
      </c>
      <c r="F436" s="23">
        <f t="shared" ca="1" si="102"/>
        <v>-315.78731825579069</v>
      </c>
      <c r="G436" s="23">
        <f t="shared" ca="1" si="103"/>
        <v>-299.14682608270709</v>
      </c>
      <c r="H436" s="23">
        <f ca="1">IF(A436&gt;$AJ$16,"",_xll.RiskUniform($AJ$3,$AK$3))</f>
        <v>98.147716418498504</v>
      </c>
      <c r="I436" s="23">
        <f ca="1">IF(H436="","",_xll.RiskUniform($AJ$4,$AK$4)+$AJ$6)</f>
        <v>434.9832800540056</v>
      </c>
      <c r="J436" s="23">
        <f t="shared" ca="1" si="104"/>
        <v>-548.567256558027</v>
      </c>
      <c r="K436" s="23">
        <f t="shared" ca="1" si="105"/>
        <v>-105.73540987229271</v>
      </c>
      <c r="L436" s="23">
        <f ca="1">IF(A436&gt;$AJ$17,"",_xll.RiskUniform($AJ$3,$AK$3))</f>
        <v>128.99571195107532</v>
      </c>
      <c r="M436" s="23">
        <f ca="1">IF(L436="","",_xll.RiskUniform($AJ$4,$AK$4)+$AJ$7)</f>
        <v>558.66448953594852</v>
      </c>
      <c r="N436" s="23">
        <f t="shared" ca="1" si="106"/>
        <v>686.68084921064042</v>
      </c>
      <c r="O436" s="23">
        <f t="shared" ca="1" si="107"/>
        <v>567.13850804260574</v>
      </c>
      <c r="P436" s="23">
        <f ca="1">IF($A436&gt;$AJ$18,"",_xll.RiskUniform($AJ$3,$AK$3))</f>
        <v>358.83190544640445</v>
      </c>
      <c r="Q436" s="23">
        <f ca="1">IF(P436="","",_xll.RiskUniform($AJ$4,$AK$4)+$AJ$8)</f>
        <v>890.60466873772839</v>
      </c>
      <c r="R436" s="23">
        <f t="shared" ca="1" si="94"/>
        <v>800.53037020579541</v>
      </c>
      <c r="S436" s="23">
        <f t="shared" ca="1" si="95"/>
        <v>794.65750100575815</v>
      </c>
      <c r="T436" s="23">
        <f ca="1">IF($A436&gt;$AJ$19,"",_xll.RiskUniform($AJ$3,$AK$3))</f>
        <v>25.914457792743057</v>
      </c>
      <c r="U436" s="23">
        <f ca="1">IF(T436="","",_xll.RiskUniform($AJ$4,$AK$4)+$AJ$9)</f>
        <v>1127.975805381722</v>
      </c>
      <c r="V436" s="23">
        <f t="shared" ca="1" si="96"/>
        <v>1426.1871776905637</v>
      </c>
      <c r="W436" s="23">
        <f t="shared" ca="1" si="97"/>
        <v>182.09722002779884</v>
      </c>
      <c r="X436" s="23">
        <f ca="1">IF($A436&gt;$AJ$20,"",_xll.RiskUniform($AJ$3,$AK$3))</f>
        <v>132.0738854706172</v>
      </c>
      <c r="Y436" s="23">
        <f ca="1">IF(X436="","",_xll.RiskUniform($AJ$4,$AK$4)+$AJ$10)</f>
        <v>1437.7653714535024</v>
      </c>
      <c r="Z436" s="23">
        <f t="shared" ca="1" si="98"/>
        <v>-438.5526674184178</v>
      </c>
      <c r="AA436" s="23">
        <f t="shared" ca="1" si="99"/>
        <v>1555.7673723915873</v>
      </c>
      <c r="AB436" s="23">
        <f ca="1">IF($A436&gt;$AJ$21,"",_xll.RiskUniform($AJ$3,$AK$3))</f>
        <v>133.79244666917165</v>
      </c>
      <c r="AC436" s="23">
        <f ca="1">IF(AB436="","",_xll.RiskUniform($AJ$4,$AK$4)+$AJ$11)</f>
        <v>1616.3974013521654</v>
      </c>
    </row>
    <row r="437" spans="1:29" x14ac:dyDescent="0.2">
      <c r="A437">
        <v>435</v>
      </c>
      <c r="B437" s="23">
        <f t="shared" ca="1" si="100"/>
        <v>22.103085048538556</v>
      </c>
      <c r="C437" s="23">
        <f t="shared" ca="1" si="101"/>
        <v>-120.54126667979449</v>
      </c>
      <c r="D437" s="23">
        <f ca="1">IF(A437&gt;$AJ$15,"",_xll.RiskUniform($AJ$3,$AK$3))</f>
        <v>23.743295599478564</v>
      </c>
      <c r="E437" s="23">
        <f ca="1">IF(D437="","",_xll.RiskUniform($AJ$4,$AK$4))</f>
        <v>122.55098262124324</v>
      </c>
      <c r="F437" s="23">
        <f t="shared" ca="1" si="102"/>
        <v>-315.43635996932778</v>
      </c>
      <c r="G437" s="23">
        <f t="shared" ca="1" si="103"/>
        <v>-30.32883240037102</v>
      </c>
      <c r="H437" s="23">
        <f ca="1">IF(A437&gt;$AJ$16,"",_xll.RiskUniform($AJ$3,$AK$3))</f>
        <v>292.2639709464641</v>
      </c>
      <c r="I437" s="23">
        <f ca="1">IF(H437="","",_xll.RiskUniform($AJ$4,$AK$4)+$AJ$6)</f>
        <v>316.89104636368177</v>
      </c>
      <c r="J437" s="23">
        <f t="shared" ca="1" si="104"/>
        <v>513.84696832945565</v>
      </c>
      <c r="K437" s="23">
        <f t="shared" ca="1" si="105"/>
        <v>-334.4810971881426</v>
      </c>
      <c r="L437" s="23">
        <f ca="1">IF(A437&gt;$AJ$17,"",_xll.RiskUniform($AJ$3,$AK$3))</f>
        <v>263.31675050304739</v>
      </c>
      <c r="M437" s="23">
        <f ca="1">IF(L437="","",_xll.RiskUniform($AJ$4,$AK$4)+$AJ$7)</f>
        <v>613.12014421119477</v>
      </c>
      <c r="N437" s="23">
        <f t="shared" ca="1" si="106"/>
        <v>-745.0383282068376</v>
      </c>
      <c r="O437" s="23">
        <f t="shared" ca="1" si="107"/>
        <v>-189.09791149487722</v>
      </c>
      <c r="P437" s="23">
        <f ca="1">IF($A437&gt;$AJ$18,"",_xll.RiskUniform($AJ$3,$AK$3))</f>
        <v>355.24853083787769</v>
      </c>
      <c r="Q437" s="23">
        <f ca="1">IF(P437="","",_xll.RiskUniform($AJ$4,$AK$4)+$AJ$8)</f>
        <v>768.66125870175335</v>
      </c>
      <c r="R437" s="23">
        <f t="shared" ca="1" si="94"/>
        <v>-1071.9600780880924</v>
      </c>
      <c r="S437" s="23">
        <f t="shared" ca="1" si="95"/>
        <v>115.33163549261265</v>
      </c>
      <c r="T437" s="23">
        <f ca="1">IF($A437&gt;$AJ$19,"",_xll.RiskUniform($AJ$3,$AK$3))</f>
        <v>279.49456895628299</v>
      </c>
      <c r="U437" s="23">
        <f ca="1">IF(T437="","",_xll.RiskUniform($AJ$4,$AK$4)+$AJ$9)</f>
        <v>1078.1464627591326</v>
      </c>
      <c r="V437" s="23">
        <f t="shared" ca="1" si="96"/>
        <v>-1251.557311982845</v>
      </c>
      <c r="W437" s="23">
        <f t="shared" ca="1" si="97"/>
        <v>405.08861738269491</v>
      </c>
      <c r="X437" s="23">
        <f ca="1">IF($A437&gt;$AJ$20,"",_xll.RiskUniform($AJ$3,$AK$3))</f>
        <v>84.509975281969105</v>
      </c>
      <c r="Y437" s="23">
        <f ca="1">IF(X437="","",_xll.RiskUniform($AJ$4,$AK$4)+$AJ$10)</f>
        <v>1315.4818482634976</v>
      </c>
      <c r="Z437" s="23">
        <f t="shared" ca="1" si="98"/>
        <v>1398.5420839229312</v>
      </c>
      <c r="AA437" s="23">
        <f t="shared" ca="1" si="99"/>
        <v>-603.61914910132032</v>
      </c>
      <c r="AB437" s="23">
        <f ca="1">IF($A437&gt;$AJ$21,"",_xll.RiskUniform($AJ$3,$AK$3))</f>
        <v>169.23855064056164</v>
      </c>
      <c r="AC437" s="23">
        <f ca="1">IF(AB437="","",_xll.RiskUniform($AJ$4,$AK$4)+$AJ$11)</f>
        <v>1523.2452322805075</v>
      </c>
    </row>
    <row r="438" spans="1:29" x14ac:dyDescent="0.2">
      <c r="A438">
        <v>436</v>
      </c>
      <c r="B438" s="23">
        <f t="shared" ca="1" si="100"/>
        <v>193.89127327661257</v>
      </c>
      <c r="C438" s="23">
        <f t="shared" ca="1" si="101"/>
        <v>-111.61853023980872</v>
      </c>
      <c r="D438" s="23">
        <f ca="1">IF(A438&gt;$AJ$15,"",_xll.RiskUniform($AJ$3,$AK$3))</f>
        <v>43.459955073661291</v>
      </c>
      <c r="E438" s="23">
        <f ca="1">IF(D438="","",_xll.RiskUniform($AJ$4,$AK$4))</f>
        <v>223.72421001250879</v>
      </c>
      <c r="F438" s="23">
        <f t="shared" ca="1" si="102"/>
        <v>-156.72457369998682</v>
      </c>
      <c r="G438" s="23">
        <f t="shared" ca="1" si="103"/>
        <v>406.44750665775086</v>
      </c>
      <c r="H438" s="23">
        <f ca="1">IF(A438&gt;$AJ$16,"",_xll.RiskUniform($AJ$3,$AK$3))</f>
        <v>152.73527158721339</v>
      </c>
      <c r="I438" s="23">
        <f ca="1">IF(H438="","",_xll.RiskUniform($AJ$4,$AK$4)+$AJ$6)</f>
        <v>435.61699653450739</v>
      </c>
      <c r="J438" s="23">
        <f t="shared" ca="1" si="104"/>
        <v>-548.11370756230281</v>
      </c>
      <c r="K438" s="23">
        <f t="shared" ca="1" si="105"/>
        <v>-373.19964366531167</v>
      </c>
      <c r="L438" s="23">
        <f ca="1">IF(A438&gt;$AJ$17,"",_xll.RiskUniform($AJ$3,$AK$3))</f>
        <v>10.022556101342722</v>
      </c>
      <c r="M438" s="23">
        <f ca="1">IF(L438="","",_xll.RiskUniform($AJ$4,$AK$4)+$AJ$7)</f>
        <v>663.10377049871249</v>
      </c>
      <c r="N438" s="23">
        <f t="shared" ca="1" si="106"/>
        <v>-739.76670875604361</v>
      </c>
      <c r="O438" s="23">
        <f t="shared" ca="1" si="107"/>
        <v>-193.52730517628703</v>
      </c>
      <c r="P438" s="23">
        <f ca="1">IF($A438&gt;$AJ$18,"",_xll.RiskUniform($AJ$3,$AK$3))</f>
        <v>279.8576178153761</v>
      </c>
      <c r="Q438" s="23">
        <f ca="1">IF(P438="","",_xll.RiskUniform($AJ$4,$AK$4)+$AJ$8)</f>
        <v>764.66175609385925</v>
      </c>
      <c r="R438" s="23">
        <f t="shared" ca="1" si="94"/>
        <v>-731.13592425802358</v>
      </c>
      <c r="S438" s="23">
        <f t="shared" ca="1" si="95"/>
        <v>900.4780521106951</v>
      </c>
      <c r="T438" s="23">
        <f ca="1">IF($A438&gt;$AJ$19,"",_xll.RiskUniform($AJ$3,$AK$3))</f>
        <v>247.2970036393086</v>
      </c>
      <c r="U438" s="23">
        <f ca="1">IF(T438="","",_xll.RiskUniform($AJ$4,$AK$4)+$AJ$9)</f>
        <v>1159.922610381273</v>
      </c>
      <c r="V438" s="23">
        <f t="shared" ca="1" si="96"/>
        <v>-1313.1390094365167</v>
      </c>
      <c r="W438" s="23">
        <f t="shared" ca="1" si="97"/>
        <v>46.234366426307623</v>
      </c>
      <c r="X438" s="23">
        <f ca="1">IF($A438&gt;$AJ$20,"",_xll.RiskUniform($AJ$3,$AK$3))</f>
        <v>97.354177757829675</v>
      </c>
      <c r="Y438" s="23">
        <f ca="1">IF(X438="","",_xll.RiskUniform($AJ$4,$AK$4)+$AJ$10)</f>
        <v>1313.9526912118101</v>
      </c>
      <c r="Z438" s="23">
        <f t="shared" ca="1" si="98"/>
        <v>1731.3253464551979</v>
      </c>
      <c r="AA438" s="23">
        <f t="shared" ca="1" si="99"/>
        <v>28.609360079635739</v>
      </c>
      <c r="AB438" s="23">
        <f ca="1">IF($A438&gt;$AJ$21,"",_xll.RiskUniform($AJ$3,$AK$3))</f>
        <v>100.54748795402131</v>
      </c>
      <c r="AC438" s="23">
        <f ca="1">IF(AB438="","",_xll.RiskUniform($AJ$4,$AK$4)+$AJ$11)</f>
        <v>1731.5617086209711</v>
      </c>
    </row>
    <row r="439" spans="1:29" x14ac:dyDescent="0.2">
      <c r="A439">
        <v>437</v>
      </c>
      <c r="B439" s="23">
        <f t="shared" ca="1" si="100"/>
        <v>-35.007396366415129</v>
      </c>
      <c r="C439" s="23">
        <f t="shared" ca="1" si="101"/>
        <v>-44.877234330999691</v>
      </c>
      <c r="D439" s="23">
        <f ca="1">IF(A439&gt;$AJ$15,"",_xll.RiskUniform($AJ$3,$AK$3))</f>
        <v>223.96140474904496</v>
      </c>
      <c r="E439" s="23">
        <f ca="1">IF(D439="","",_xll.RiskUniform($AJ$4,$AK$4))</f>
        <v>56.916464766838359</v>
      </c>
      <c r="F439" s="23">
        <f t="shared" ca="1" si="102"/>
        <v>-347.34974355057443</v>
      </c>
      <c r="G439" s="23">
        <f t="shared" ca="1" si="103"/>
        <v>-90.113694143500439</v>
      </c>
      <c r="H439" s="23">
        <f ca="1">IF(A439&gt;$AJ$16,"",_xll.RiskUniform($AJ$3,$AK$3))</f>
        <v>342.68743534145227</v>
      </c>
      <c r="I439" s="23">
        <f ca="1">IF(H439="","",_xll.RiskUniform($AJ$4,$AK$4)+$AJ$6)</f>
        <v>358.8486062629172</v>
      </c>
      <c r="J439" s="23">
        <f t="shared" ca="1" si="104"/>
        <v>186.16608642729841</v>
      </c>
      <c r="K439" s="23">
        <f t="shared" ca="1" si="105"/>
        <v>576.31543547395233</v>
      </c>
      <c r="L439" s="23">
        <f ca="1">IF(A439&gt;$AJ$17,"",_xll.RiskUniform($AJ$3,$AK$3))</f>
        <v>246.30257594642538</v>
      </c>
      <c r="M439" s="23">
        <f ca="1">IF(L439="","",_xll.RiskUniform($AJ$4,$AK$4)+$AJ$7)</f>
        <v>605.63792227797921</v>
      </c>
      <c r="N439" s="23">
        <f t="shared" ca="1" si="106"/>
        <v>-366.01264262928299</v>
      </c>
      <c r="O439" s="23">
        <f t="shared" ca="1" si="107"/>
        <v>-694.18628304131175</v>
      </c>
      <c r="P439" s="23">
        <f ca="1">IF($A439&gt;$AJ$18,"",_xll.RiskUniform($AJ$3,$AK$3))</f>
        <v>79.625400160481362</v>
      </c>
      <c r="Q439" s="23">
        <f ca="1">IF(P439="","",_xll.RiskUniform($AJ$4,$AK$4)+$AJ$8)</f>
        <v>784.76738599866871</v>
      </c>
      <c r="R439" s="23">
        <f t="shared" ca="1" si="94"/>
        <v>-1173.243168813751</v>
      </c>
      <c r="S439" s="23">
        <f t="shared" ca="1" si="95"/>
        <v>-32.336038938341183</v>
      </c>
      <c r="T439" s="23">
        <f ca="1">IF($A439&gt;$AJ$19,"",_xll.RiskUniform($AJ$3,$AK$3))</f>
        <v>191.66470613547943</v>
      </c>
      <c r="U439" s="23">
        <f ca="1">IF(T439="","",_xll.RiskUniform($AJ$4,$AK$4)+$AJ$9)</f>
        <v>1173.6886949197192</v>
      </c>
      <c r="V439" s="23">
        <f t="shared" ca="1" si="96"/>
        <v>-26.102631801383666</v>
      </c>
      <c r="W439" s="23">
        <f t="shared" ca="1" si="97"/>
        <v>1279.5529788672154</v>
      </c>
      <c r="X439" s="23">
        <f ca="1">IF($A439&gt;$AJ$20,"",_xll.RiskUniform($AJ$3,$AK$3))</f>
        <v>171.23719659696926</v>
      </c>
      <c r="Y439" s="23">
        <f ca="1">IF(X439="","",_xll.RiskUniform($AJ$4,$AK$4)+$AJ$10)</f>
        <v>1279.8191954783781</v>
      </c>
      <c r="Z439" s="23">
        <f t="shared" ca="1" si="98"/>
        <v>-93.862488960049603</v>
      </c>
      <c r="AA439" s="23">
        <f t="shared" ca="1" si="99"/>
        <v>-1713.3853142121259</v>
      </c>
      <c r="AB439" s="23">
        <f ca="1">IF($A439&gt;$AJ$21,"",_xll.RiskUniform($AJ$3,$AK$3))</f>
        <v>255.98507407843343</v>
      </c>
      <c r="AC439" s="23">
        <f ca="1">IF(AB439="","",_xll.RiskUniform($AJ$4,$AK$4)+$AJ$11)</f>
        <v>1715.95437054473</v>
      </c>
    </row>
    <row r="440" spans="1:29" x14ac:dyDescent="0.2">
      <c r="A440">
        <v>438</v>
      </c>
      <c r="B440" s="23">
        <f t="shared" ca="1" si="100"/>
        <v>108.41460096035838</v>
      </c>
      <c r="C440" s="23">
        <f t="shared" ca="1" si="101"/>
        <v>-209.94119183958685</v>
      </c>
      <c r="D440" s="23">
        <f ca="1">IF(A440&gt;$AJ$15,"",_xll.RiskUniform($AJ$3,$AK$3))</f>
        <v>281.64922750662873</v>
      </c>
      <c r="E440" s="23">
        <f ca="1">IF(D440="","",_xll.RiskUniform($AJ$4,$AK$4))</f>
        <v>236.28167455903125</v>
      </c>
      <c r="F440" s="23">
        <f t="shared" ca="1" si="102"/>
        <v>249.77244642765336</v>
      </c>
      <c r="G440" s="23">
        <f t="shared" ca="1" si="103"/>
        <v>-77.54798420557924</v>
      </c>
      <c r="H440" s="23">
        <f ca="1">IF(A440&gt;$AJ$16,"",_xll.RiskUniform($AJ$3,$AK$3))</f>
        <v>93.946741065219143</v>
      </c>
      <c r="I440" s="23">
        <f ca="1">IF(H440="","",_xll.RiskUniform($AJ$4,$AK$4)+$AJ$6)</f>
        <v>261.53386941045272</v>
      </c>
      <c r="J440" s="23">
        <f t="shared" ca="1" si="104"/>
        <v>-15.640806761580507</v>
      </c>
      <c r="K440" s="23">
        <f t="shared" ca="1" si="105"/>
        <v>-520.19388313873503</v>
      </c>
      <c r="L440" s="23">
        <f ca="1">IF(A440&gt;$AJ$17,"",_xll.RiskUniform($AJ$3,$AK$3))</f>
        <v>29.815072000968506</v>
      </c>
      <c r="M440" s="23">
        <f ca="1">IF(L440="","",_xll.RiskUniform($AJ$4,$AK$4)+$AJ$7)</f>
        <v>520.42896815137897</v>
      </c>
      <c r="N440" s="23">
        <f t="shared" ca="1" si="106"/>
        <v>7.8243579956807903</v>
      </c>
      <c r="O440" s="23">
        <f t="shared" ca="1" si="107"/>
        <v>-899.20207292871316</v>
      </c>
      <c r="P440" s="23">
        <f ca="1">IF($A440&gt;$AJ$18,"",_xll.RiskUniform($AJ$3,$AK$3))</f>
        <v>199.49983472903446</v>
      </c>
      <c r="Q440" s="23">
        <f ca="1">IF(P440="","",_xll.RiskUniform($AJ$4,$AK$4)+$AJ$8)</f>
        <v>899.23611389742314</v>
      </c>
      <c r="R440" s="23">
        <f t="shared" ca="1" si="94"/>
        <v>820.88098611040039</v>
      </c>
      <c r="S440" s="23">
        <f t="shared" ca="1" si="95"/>
        <v>881.62370613445967</v>
      </c>
      <c r="T440" s="23">
        <f ca="1">IF($A440&gt;$AJ$19,"",_xll.RiskUniform($AJ$3,$AK$3))</f>
        <v>107.63521170302641</v>
      </c>
      <c r="U440" s="23">
        <f ca="1">IF(T440="","",_xll.RiskUniform($AJ$4,$AK$4)+$AJ$9)</f>
        <v>1204.6185921592958</v>
      </c>
      <c r="V440" s="23">
        <f t="shared" ca="1" si="96"/>
        <v>-1337.4661657069817</v>
      </c>
      <c r="W440" s="23">
        <f t="shared" ca="1" si="97"/>
        <v>7.7028435316775914</v>
      </c>
      <c r="X440" s="23">
        <f ca="1">IF($A440&gt;$AJ$20,"",_xll.RiskUniform($AJ$3,$AK$3))</f>
        <v>135.08272488699558</v>
      </c>
      <c r="Y440" s="23">
        <f ca="1">IF(X440="","",_xll.RiskUniform($AJ$4,$AK$4)+$AJ$10)</f>
        <v>1337.4883469434076</v>
      </c>
      <c r="Z440" s="23">
        <f t="shared" ca="1" si="98"/>
        <v>-1048.6221008098125</v>
      </c>
      <c r="AA440" s="23">
        <f t="shared" ca="1" si="99"/>
        <v>1303.347880922784</v>
      </c>
      <c r="AB440" s="23">
        <f ca="1">IF($A440&gt;$AJ$21,"",_xll.RiskUniform($AJ$3,$AK$3))</f>
        <v>203.31024165501876</v>
      </c>
      <c r="AC440" s="23">
        <f ca="1">IF(AB440="","",_xll.RiskUniform($AJ$4,$AK$4)+$AJ$11)</f>
        <v>1672.8191800110064</v>
      </c>
    </row>
    <row r="441" spans="1:29" x14ac:dyDescent="0.2">
      <c r="A441">
        <v>439</v>
      </c>
      <c r="B441" s="23">
        <f t="shared" ca="1" si="100"/>
        <v>40.45312075533031</v>
      </c>
      <c r="C441" s="23">
        <f t="shared" ca="1" si="101"/>
        <v>218.79135572506917</v>
      </c>
      <c r="D441" s="23">
        <f ca="1">IF(A441&gt;$AJ$15,"",_xll.RiskUniform($AJ$3,$AK$3))</f>
        <v>120.76848828078565</v>
      </c>
      <c r="E441" s="23">
        <f ca="1">IF(D441="","",_xll.RiskUniform($AJ$4,$AK$4))</f>
        <v>222.49969060396262</v>
      </c>
      <c r="F441" s="23">
        <f t="shared" ca="1" si="102"/>
        <v>-397.67753605391408</v>
      </c>
      <c r="G441" s="23">
        <f t="shared" ca="1" si="103"/>
        <v>-234.14477344377258</v>
      </c>
      <c r="H441" s="23">
        <f ca="1">IF(A441&gt;$AJ$16,"",_xll.RiskUniform($AJ$3,$AK$3))</f>
        <v>104.2046865798698</v>
      </c>
      <c r="I441" s="23">
        <f ca="1">IF(H441="","",_xll.RiskUniform($AJ$4,$AK$4)+$AJ$6)</f>
        <v>461.48802542747273</v>
      </c>
      <c r="J441" s="23">
        <f t="shared" ca="1" si="104"/>
        <v>402.94911295566709</v>
      </c>
      <c r="K441" s="23">
        <f t="shared" ca="1" si="105"/>
        <v>502.31738013055138</v>
      </c>
      <c r="L441" s="23">
        <f ca="1">IF(A441&gt;$AJ$17,"",_xll.RiskUniform($AJ$3,$AK$3))</f>
        <v>0.89472733899113699</v>
      </c>
      <c r="M441" s="23">
        <f ca="1">IF(L441="","",_xll.RiskUniform($AJ$4,$AK$4)+$AJ$7)</f>
        <v>643.96485774689586</v>
      </c>
      <c r="N441" s="23">
        <f t="shared" ca="1" si="106"/>
        <v>-661.52850632458308</v>
      </c>
      <c r="O441" s="23">
        <f t="shared" ca="1" si="107"/>
        <v>-445.65845920673462</v>
      </c>
      <c r="P441" s="23">
        <f ca="1">IF($A441&gt;$AJ$18,"",_xll.RiskUniform($AJ$3,$AK$3))</f>
        <v>324.17688553681211</v>
      </c>
      <c r="Q441" s="23">
        <f ca="1">IF(P441="","",_xll.RiskUniform($AJ$4,$AK$4)+$AJ$8)</f>
        <v>797.64116427285444</v>
      </c>
      <c r="R441" s="23">
        <f t="shared" ca="1" si="94"/>
        <v>1088.0478209418243</v>
      </c>
      <c r="S441" s="23">
        <f t="shared" ca="1" si="95"/>
        <v>403.20450457892099</v>
      </c>
      <c r="T441" s="23">
        <f ca="1">IF($A441&gt;$AJ$19,"",_xll.RiskUniform($AJ$3,$AK$3))</f>
        <v>82.036295535325195</v>
      </c>
      <c r="U441" s="23">
        <f ca="1">IF(T441="","",_xll.RiskUniform($AJ$4,$AK$4)+$AJ$9)</f>
        <v>1160.3542274534036</v>
      </c>
      <c r="V441" s="23">
        <f t="shared" ca="1" si="96"/>
        <v>93.271672057641894</v>
      </c>
      <c r="W441" s="23">
        <f t="shared" ca="1" si="97"/>
        <v>1292.0079047039837</v>
      </c>
      <c r="X441" s="23">
        <f ca="1">IF($A441&gt;$AJ$20,"",_xll.RiskUniform($AJ$3,$AK$3))</f>
        <v>353.35710729329759</v>
      </c>
      <c r="Y441" s="23">
        <f ca="1">IF(X441="","",_xll.RiskUniform($AJ$4,$AK$4)+$AJ$10)</f>
        <v>1295.3702291723423</v>
      </c>
      <c r="Z441" s="23">
        <f t="shared" ca="1" si="98"/>
        <v>798.3464709221995</v>
      </c>
      <c r="AA441" s="23">
        <f t="shared" ca="1" si="99"/>
        <v>1460.8932585667255</v>
      </c>
      <c r="AB441" s="23">
        <f ca="1">IF($A441&gt;$AJ$21,"",_xll.RiskUniform($AJ$3,$AK$3))</f>
        <v>51.336143390426955</v>
      </c>
      <c r="AC441" s="23">
        <f ca="1">IF(AB441="","",_xll.RiskUniform($AJ$4,$AK$4)+$AJ$11)</f>
        <v>1664.8021505751474</v>
      </c>
    </row>
    <row r="442" spans="1:29" x14ac:dyDescent="0.2">
      <c r="A442">
        <v>440</v>
      </c>
      <c r="B442" s="23">
        <f t="shared" ca="1" si="100"/>
        <v>101.85547944163957</v>
      </c>
      <c r="C442" s="23">
        <f t="shared" ca="1" si="101"/>
        <v>-32.887480712532806</v>
      </c>
      <c r="D442" s="23">
        <f ca="1">IF(A442&gt;$AJ$15,"",_xll.RiskUniform($AJ$3,$AK$3))</f>
        <v>43.669980502217015</v>
      </c>
      <c r="E442" s="23">
        <f ca="1">IF(D442="","",_xll.RiskUniform($AJ$4,$AK$4))</f>
        <v>107.03328958741518</v>
      </c>
      <c r="F442" s="23">
        <f t="shared" ca="1" si="102"/>
        <v>-304.73752851965384</v>
      </c>
      <c r="G442" s="23">
        <f t="shared" ca="1" si="103"/>
        <v>-322.72851021343939</v>
      </c>
      <c r="H442" s="23">
        <f ca="1">IF(A442&gt;$AJ$16,"",_xll.RiskUniform($AJ$3,$AK$3))</f>
        <v>66.787508474326842</v>
      </c>
      <c r="I442" s="23">
        <f ca="1">IF(H442="","",_xll.RiskUniform($AJ$4,$AK$4)+$AJ$6)</f>
        <v>443.86783234748259</v>
      </c>
      <c r="J442" s="23">
        <f t="shared" ca="1" si="104"/>
        <v>-131.82506033601095</v>
      </c>
      <c r="K442" s="23">
        <f t="shared" ca="1" si="105"/>
        <v>628.57127818913511</v>
      </c>
      <c r="L442" s="23">
        <f ca="1">IF(A442&gt;$AJ$17,"",_xll.RiskUniform($AJ$3,$AK$3))</f>
        <v>190.27308121164907</v>
      </c>
      <c r="M442" s="23">
        <f ca="1">IF(L442="","",_xll.RiskUniform($AJ$4,$AK$4)+$AJ$7)</f>
        <v>642.24582388437216</v>
      </c>
      <c r="N442" s="23">
        <f t="shared" ca="1" si="106"/>
        <v>-719.49669804014775</v>
      </c>
      <c r="O442" s="23">
        <f t="shared" ca="1" si="107"/>
        <v>492.6062836438652</v>
      </c>
      <c r="P442" s="23">
        <f ca="1">IF($A442&gt;$AJ$18,"",_xll.RiskUniform($AJ$3,$AK$3))</f>
        <v>260.15183804101684</v>
      </c>
      <c r="Q442" s="23">
        <f ca="1">IF(P442="","",_xll.RiskUniform($AJ$4,$AK$4)+$AJ$8)</f>
        <v>871.97273419304554</v>
      </c>
      <c r="R442" s="23">
        <f t="shared" ca="1" si="94"/>
        <v>-1122.7915196739436</v>
      </c>
      <c r="S442" s="23">
        <f t="shared" ca="1" si="95"/>
        <v>-453.16398637648297</v>
      </c>
      <c r="T442" s="23">
        <f ca="1">IF($A442&gt;$AJ$19,"",_xll.RiskUniform($AJ$3,$AK$3))</f>
        <v>166.88802068934015</v>
      </c>
      <c r="U442" s="23">
        <f ca="1">IF(T442="","",_xll.RiskUniform($AJ$4,$AK$4)+$AJ$9)</f>
        <v>1210.7924657844337</v>
      </c>
      <c r="V442" s="23">
        <f t="shared" ca="1" si="96"/>
        <v>1330.6290465731645</v>
      </c>
      <c r="W442" s="23">
        <f t="shared" ca="1" si="97"/>
        <v>-620.86371703353655</v>
      </c>
      <c r="X442" s="23">
        <f ca="1">IF($A442&gt;$AJ$20,"",_xll.RiskUniform($AJ$3,$AK$3))</f>
        <v>282.30677122063537</v>
      </c>
      <c r="Y442" s="23">
        <f ca="1">IF(X442="","",_xll.RiskUniform($AJ$4,$AK$4)+$AJ$10)</f>
        <v>1468.3478520816884</v>
      </c>
      <c r="Z442" s="23">
        <f t="shared" ca="1" si="98"/>
        <v>-1370.0428015271866</v>
      </c>
      <c r="AA442" s="23">
        <f t="shared" ca="1" si="99"/>
        <v>-820.26360145502247</v>
      </c>
      <c r="AB442" s="23">
        <f ca="1">IF($A442&gt;$AJ$21,"",_xll.RiskUniform($AJ$3,$AK$3))</f>
        <v>311.55714597108556</v>
      </c>
      <c r="AC442" s="23">
        <f ca="1">IF(AB442="","",_xll.RiskUniform($AJ$4,$AK$4)+$AJ$11)</f>
        <v>1596.8248663796621</v>
      </c>
    </row>
    <row r="443" spans="1:29" x14ac:dyDescent="0.2">
      <c r="A443">
        <v>441</v>
      </c>
      <c r="B443" s="23">
        <f t="shared" ca="1" si="100"/>
        <v>-86.469763426052538</v>
      </c>
      <c r="C443" s="23">
        <f t="shared" ca="1" si="101"/>
        <v>-101.06037786037597</v>
      </c>
      <c r="D443" s="23">
        <f ca="1">IF(A443&gt;$AJ$15,"",_xll.RiskUniform($AJ$3,$AK$3))</f>
        <v>230.19930955109712</v>
      </c>
      <c r="E443" s="23">
        <f ca="1">IF(D443="","",_xll.RiskUniform($AJ$4,$AK$4))</f>
        <v>133.00458623761611</v>
      </c>
      <c r="F443" s="23">
        <f t="shared" ca="1" si="102"/>
        <v>-70.262896107123765</v>
      </c>
      <c r="G443" s="23">
        <f t="shared" ca="1" si="103"/>
        <v>440.73297052603351</v>
      </c>
      <c r="H443" s="23">
        <f ca="1">IF(A443&gt;$AJ$16,"",_xll.RiskUniform($AJ$3,$AK$3))</f>
        <v>315.8881541311431</v>
      </c>
      <c r="I443" s="23">
        <f ca="1">IF(H443="","",_xll.RiskUniform($AJ$4,$AK$4)+$AJ$6)</f>
        <v>446.29858377330976</v>
      </c>
      <c r="J443" s="23">
        <f t="shared" ca="1" si="104"/>
        <v>702.43480518565218</v>
      </c>
      <c r="K443" s="23">
        <f t="shared" ca="1" si="105"/>
        <v>103.50858587176899</v>
      </c>
      <c r="L443" s="23">
        <f ca="1">IF(A443&gt;$AJ$17,"",_xll.RiskUniform($AJ$3,$AK$3))</f>
        <v>352.00468117281412</v>
      </c>
      <c r="M443" s="23">
        <f ca="1">IF(L443="","",_xll.RiskUniform($AJ$4,$AK$4)+$AJ$7)</f>
        <v>710.02019892773365</v>
      </c>
      <c r="N443" s="23">
        <f t="shared" ca="1" si="106"/>
        <v>574.91438981637589</v>
      </c>
      <c r="O443" s="23">
        <f t="shared" ca="1" si="107"/>
        <v>-557.59394658789199</v>
      </c>
      <c r="P443" s="23">
        <f ca="1">IF($A443&gt;$AJ$18,"",_xll.RiskUniform($AJ$3,$AK$3))</f>
        <v>112.32723005060271</v>
      </c>
      <c r="Q443" s="23">
        <f ca="1">IF(P443="","",_xll.RiskUniform($AJ$4,$AK$4)+$AJ$8)</f>
        <v>800.897974082465</v>
      </c>
      <c r="R443" s="23">
        <f t="shared" ca="1" si="94"/>
        <v>-274.78545517149172</v>
      </c>
      <c r="S443" s="23">
        <f t="shared" ca="1" si="95"/>
        <v>-1184.2440292232945</v>
      </c>
      <c r="T443" s="23">
        <f ca="1">IF($A443&gt;$AJ$19,"",_xll.RiskUniform($AJ$3,$AK$3))</f>
        <v>287.22772800682111</v>
      </c>
      <c r="U443" s="23">
        <f ca="1">IF(T443="","",_xll.RiskUniform($AJ$4,$AK$4)+$AJ$9)</f>
        <v>1215.7059542195339</v>
      </c>
      <c r="V443" s="23">
        <f t="shared" ca="1" si="96"/>
        <v>-653.08635676533163</v>
      </c>
      <c r="W443" s="23">
        <f t="shared" ca="1" si="97"/>
        <v>1192.9163782258213</v>
      </c>
      <c r="X443" s="23">
        <f ca="1">IF($A443&gt;$AJ$20,"",_xll.RiskUniform($AJ$3,$AK$3))</f>
        <v>240.83273699272493</v>
      </c>
      <c r="Y443" s="23">
        <f ca="1">IF(X443="","",_xll.RiskUniform($AJ$4,$AK$4)+$AJ$10)</f>
        <v>1359.9894392356232</v>
      </c>
      <c r="Z443" s="23">
        <f t="shared" ca="1" si="98"/>
        <v>-1373.5357398493345</v>
      </c>
      <c r="AA443" s="23">
        <f t="shared" ca="1" si="99"/>
        <v>-730.21233022022363</v>
      </c>
      <c r="AB443" s="23">
        <f ca="1">IF($A443&gt;$AJ$21,"",_xll.RiskUniform($AJ$3,$AK$3))</f>
        <v>141.86029940571024</v>
      </c>
      <c r="AC443" s="23">
        <f ca="1">IF(AB443="","",_xll.RiskUniform($AJ$4,$AK$4)+$AJ$11)</f>
        <v>1555.5740020484748</v>
      </c>
    </row>
    <row r="444" spans="1:29" x14ac:dyDescent="0.2">
      <c r="A444">
        <v>442</v>
      </c>
      <c r="B444" s="23">
        <f t="shared" ca="1" si="100"/>
        <v>-48.335687098662767</v>
      </c>
      <c r="C444" s="23">
        <f t="shared" ca="1" si="101"/>
        <v>154.98885400547576</v>
      </c>
      <c r="D444" s="23">
        <f ca="1">IF(A444&gt;$AJ$15,"",_xll.RiskUniform($AJ$3,$AK$3))</f>
        <v>114.97043863282941</v>
      </c>
      <c r="E444" s="23">
        <f ca="1">IF(D444="","",_xll.RiskUniform($AJ$4,$AK$4))</f>
        <v>162.35111183244331</v>
      </c>
      <c r="F444" s="23">
        <f t="shared" ca="1" si="102"/>
        <v>444.58656669751076</v>
      </c>
      <c r="G444" s="23">
        <f t="shared" ca="1" si="103"/>
        <v>-183.58993906771735</v>
      </c>
      <c r="H444" s="23">
        <f ca="1">IF(A444&gt;$AJ$16,"",_xll.RiskUniform($AJ$3,$AK$3))</f>
        <v>175.53757252282676</v>
      </c>
      <c r="I444" s="23">
        <f ca="1">IF(H444="","",_xll.RiskUniform($AJ$4,$AK$4)+$AJ$6)</f>
        <v>481.00153951392747</v>
      </c>
      <c r="J444" s="23">
        <f t="shared" ca="1" si="104"/>
        <v>-180.26873265539035</v>
      </c>
      <c r="K444" s="23">
        <f t="shared" ca="1" si="105"/>
        <v>633.45995277071086</v>
      </c>
      <c r="L444" s="23">
        <f ca="1">IF(A444&gt;$AJ$17,"",_xll.RiskUniform($AJ$3,$AK$3))</f>
        <v>146.36130715826644</v>
      </c>
      <c r="M444" s="23">
        <f ca="1">IF(L444="","",_xll.RiskUniform($AJ$4,$AK$4)+$AJ$7)</f>
        <v>658.61090769698899</v>
      </c>
      <c r="N444" s="23">
        <f t="shared" ca="1" si="106"/>
        <v>-627.33346407791794</v>
      </c>
      <c r="O444" s="23">
        <f t="shared" ca="1" si="107"/>
        <v>745.66202201346698</v>
      </c>
      <c r="P444" s="23">
        <f ca="1">IF($A444&gt;$AJ$18,"",_xll.RiskUniform($AJ$3,$AK$3))</f>
        <v>159.34985682440328</v>
      </c>
      <c r="Q444" s="23">
        <f ca="1">IF(P444="","",_xll.RiskUniform($AJ$4,$AK$4)+$AJ$8)</f>
        <v>974.45324476098517</v>
      </c>
      <c r="R444" s="23">
        <f t="shared" ca="1" si="94"/>
        <v>505.76132256906175</v>
      </c>
      <c r="S444" s="23">
        <f t="shared" ca="1" si="95"/>
        <v>874.74542223641356</v>
      </c>
      <c r="T444" s="23">
        <f ca="1">IF($A444&gt;$AJ$19,"",_xll.RiskUniform($AJ$3,$AK$3))</f>
        <v>120.42709544402034</v>
      </c>
      <c r="U444" s="23">
        <f ca="1">IF(T444="","",_xll.RiskUniform($AJ$4,$AK$4)+$AJ$9)</f>
        <v>1010.4326148389946</v>
      </c>
      <c r="V444" s="23">
        <f t="shared" ca="1" si="96"/>
        <v>692.56887218925976</v>
      </c>
      <c r="W444" s="23">
        <f t="shared" ca="1" si="97"/>
        <v>-1235.2170312578648</v>
      </c>
      <c r="X444" s="23">
        <f ca="1">IF($A444&gt;$AJ$20,"",_xll.RiskUniform($AJ$3,$AK$3))</f>
        <v>30.356140592376207</v>
      </c>
      <c r="Y444" s="23">
        <f ca="1">IF(X444="","",_xll.RiskUniform($AJ$4,$AK$4)+$AJ$10)</f>
        <v>1416.125967926228</v>
      </c>
      <c r="Z444" s="23">
        <f t="shared" ca="1" si="98"/>
        <v>-1391.5480189475618</v>
      </c>
      <c r="AA444" s="23">
        <f t="shared" ca="1" si="99"/>
        <v>-1050.5537869017433</v>
      </c>
      <c r="AB444" s="23">
        <f ca="1">IF($A444&gt;$AJ$21,"",_xll.RiskUniform($AJ$3,$AK$3))</f>
        <v>79.186480038852721</v>
      </c>
      <c r="AC444" s="23">
        <f ca="1">IF(AB444="","",_xll.RiskUniform($AJ$4,$AK$4)+$AJ$11)</f>
        <v>1743.5794069128247</v>
      </c>
    </row>
    <row r="445" spans="1:29" x14ac:dyDescent="0.2">
      <c r="A445">
        <v>443</v>
      </c>
      <c r="B445" s="23">
        <f t="shared" ca="1" si="100"/>
        <v>28.22500881209119</v>
      </c>
      <c r="C445" s="23">
        <f t="shared" ca="1" si="101"/>
        <v>164.38069303242216</v>
      </c>
      <c r="D445" s="23">
        <f ca="1">IF(A445&gt;$AJ$15,"",_xll.RiskUniform($AJ$3,$AK$3))</f>
        <v>202.46267922856546</v>
      </c>
      <c r="E445" s="23">
        <f ca="1">IF(D445="","",_xll.RiskUniform($AJ$4,$AK$4))</f>
        <v>166.78628050370938</v>
      </c>
      <c r="F445" s="23">
        <f t="shared" ca="1" si="102"/>
        <v>377.92584282026161</v>
      </c>
      <c r="G445" s="23">
        <f t="shared" ca="1" si="103"/>
        <v>250.55788968319189</v>
      </c>
      <c r="H445" s="23">
        <f ca="1">IF(A445&gt;$AJ$16,"",_xll.RiskUniform($AJ$3,$AK$3))</f>
        <v>63.417300152315832</v>
      </c>
      <c r="I445" s="23">
        <f ca="1">IF(H445="","",_xll.RiskUniform($AJ$4,$AK$4)+$AJ$6)</f>
        <v>453.43929996626849</v>
      </c>
      <c r="J445" s="23">
        <f t="shared" ca="1" si="104"/>
        <v>-105.81580680218585</v>
      </c>
      <c r="K445" s="23">
        <f t="shared" ca="1" si="105"/>
        <v>-537.19178277553829</v>
      </c>
      <c r="L445" s="23">
        <f ca="1">IF(A445&gt;$AJ$17,"",_xll.RiskUniform($AJ$3,$AK$3))</f>
        <v>67.349752430932568</v>
      </c>
      <c r="M445" s="23">
        <f ca="1">IF(L445="","",_xll.RiskUniform($AJ$4,$AK$4)+$AJ$7)</f>
        <v>547.51438013147981</v>
      </c>
      <c r="N445" s="23">
        <f t="shared" ca="1" si="106"/>
        <v>827.00692000389949</v>
      </c>
      <c r="O445" s="23">
        <f t="shared" ca="1" si="107"/>
        <v>549.98618709811683</v>
      </c>
      <c r="P445" s="23">
        <f ca="1">IF($A445&gt;$AJ$18,"",_xll.RiskUniform($AJ$3,$AK$3))</f>
        <v>339.87887674646583</v>
      </c>
      <c r="Q445" s="23">
        <f ca="1">IF(P445="","",_xll.RiskUniform($AJ$4,$AK$4)+$AJ$8)</f>
        <v>993.18943396164912</v>
      </c>
      <c r="R445" s="23">
        <f t="shared" ca="1" si="94"/>
        <v>1172.6697305138221</v>
      </c>
      <c r="S445" s="23">
        <f t="shared" ca="1" si="95"/>
        <v>-216.04786316816819</v>
      </c>
      <c r="T445" s="23">
        <f ca="1">IF($A445&gt;$AJ$19,"",_xll.RiskUniform($AJ$3,$AK$3))</f>
        <v>169.46381044259223</v>
      </c>
      <c r="U445" s="23">
        <f ca="1">IF(T445="","",_xll.RiskUniform($AJ$4,$AK$4)+$AJ$9)</f>
        <v>1192.4055417696161</v>
      </c>
      <c r="V445" s="23">
        <f t="shared" ca="1" si="96"/>
        <v>986.56002453936856</v>
      </c>
      <c r="W445" s="23">
        <f t="shared" ca="1" si="97"/>
        <v>-1020.1741884266363</v>
      </c>
      <c r="X445" s="23">
        <f ca="1">IF($A445&gt;$AJ$20,"",_xll.RiskUniform($AJ$3,$AK$3))</f>
        <v>206.5429678593118</v>
      </c>
      <c r="Y445" s="23">
        <f ca="1">IF(X445="","",_xll.RiskUniform($AJ$4,$AK$4)+$AJ$10)</f>
        <v>1419.1744278808949</v>
      </c>
      <c r="Z445" s="23">
        <f t="shared" ca="1" si="98"/>
        <v>1135.1237491149827</v>
      </c>
      <c r="AA445" s="23">
        <f t="shared" ca="1" si="99"/>
        <v>-1146.7555134295617</v>
      </c>
      <c r="AB445" s="23">
        <f ca="1">IF($A445&gt;$AJ$21,"",_xll.RiskUniform($AJ$3,$AK$3))</f>
        <v>300.80239917586891</v>
      </c>
      <c r="AC445" s="23">
        <f ca="1">IF(AB445="","",_xll.RiskUniform($AJ$4,$AK$4)+$AJ$11)</f>
        <v>1613.5532632627755</v>
      </c>
    </row>
    <row r="446" spans="1:29" x14ac:dyDescent="0.2">
      <c r="A446">
        <v>444</v>
      </c>
      <c r="B446" s="23">
        <f t="shared" ca="1" si="100"/>
        <v>64.257987090388653</v>
      </c>
      <c r="C446" s="23">
        <f t="shared" ca="1" si="101"/>
        <v>-59.049335873729497</v>
      </c>
      <c r="D446" s="23">
        <f ca="1">IF(A446&gt;$AJ$15,"",_xll.RiskUniform($AJ$3,$AK$3))</f>
        <v>344.83200985000872</v>
      </c>
      <c r="E446" s="23">
        <f ca="1">IF(D446="","",_xll.RiskUniform($AJ$4,$AK$4))</f>
        <v>87.269198300643694</v>
      </c>
      <c r="F446" s="23">
        <f t="shared" ca="1" si="102"/>
        <v>311.99063708055462</v>
      </c>
      <c r="G446" s="23">
        <f t="shared" ca="1" si="103"/>
        <v>58.359380190894662</v>
      </c>
      <c r="H446" s="23">
        <f ca="1">IF(A446&gt;$AJ$16,"",_xll.RiskUniform($AJ$3,$AK$3))</f>
        <v>264.07870084208071</v>
      </c>
      <c r="I446" s="23">
        <f ca="1">IF(H446="","",_xll.RiskUniform($AJ$4,$AK$4)+$AJ$6)</f>
        <v>317.40191379731112</v>
      </c>
      <c r="J446" s="23">
        <f t="shared" ca="1" si="104"/>
        <v>-639.43612180523746</v>
      </c>
      <c r="K446" s="23">
        <f t="shared" ca="1" si="105"/>
        <v>-256.07988708891151</v>
      </c>
      <c r="L446" s="23">
        <f ca="1">IF(A446&gt;$AJ$17,"",_xll.RiskUniform($AJ$3,$AK$3))</f>
        <v>217.15081118998924</v>
      </c>
      <c r="M446" s="23">
        <f ca="1">IF(L446="","",_xll.RiskUniform($AJ$4,$AK$4)+$AJ$7)</f>
        <v>688.8072752525137</v>
      </c>
      <c r="N446" s="23">
        <f t="shared" ca="1" si="106"/>
        <v>-804.1027451448789</v>
      </c>
      <c r="O446" s="23">
        <f t="shared" ca="1" si="107"/>
        <v>-350.60016593240618</v>
      </c>
      <c r="P446" s="23">
        <f ca="1">IF($A446&gt;$AJ$18,"",_xll.RiskUniform($AJ$3,$AK$3))</f>
        <v>273.72972347463508</v>
      </c>
      <c r="Q446" s="23">
        <f ca="1">IF(P446="","",_xll.RiskUniform($AJ$4,$AK$4)+$AJ$8)</f>
        <v>877.21246063958813</v>
      </c>
      <c r="R446" s="23">
        <f t="shared" ca="1" si="94"/>
        <v>-1074.6542232145359</v>
      </c>
      <c r="S446" s="23">
        <f t="shared" ca="1" si="95"/>
        <v>-339.27284668215594</v>
      </c>
      <c r="T446" s="23">
        <f ca="1">IF($A446&gt;$AJ$19,"",_xll.RiskUniform($AJ$3,$AK$3))</f>
        <v>72.56243235666885</v>
      </c>
      <c r="U446" s="23">
        <f ca="1">IF(T446="","",_xll.RiskUniform($AJ$4,$AK$4)+$AJ$9)</f>
        <v>1126.9373380843547</v>
      </c>
      <c r="V446" s="23">
        <f t="shared" ca="1" si="96"/>
        <v>429.36419828467126</v>
      </c>
      <c r="W446" s="23">
        <f t="shared" ca="1" si="97"/>
        <v>-1312.229774810869</v>
      </c>
      <c r="X446" s="23">
        <f ca="1">IF($A446&gt;$AJ$20,"",_xll.RiskUniform($AJ$3,$AK$3))</f>
        <v>206.09054104611999</v>
      </c>
      <c r="Y446" s="23">
        <f ca="1">IF(X446="","",_xll.RiskUniform($AJ$4,$AK$4)+$AJ$10)</f>
        <v>1380.6884502554594</v>
      </c>
      <c r="Z446" s="23">
        <f t="shared" ca="1" si="98"/>
        <v>-233.52893248871789</v>
      </c>
      <c r="AA446" s="23">
        <f t="shared" ca="1" si="99"/>
        <v>-1726.5596902494458</v>
      </c>
      <c r="AB446" s="23">
        <f ca="1">IF($A446&gt;$AJ$21,"",_xll.RiskUniform($AJ$3,$AK$3))</f>
        <v>167.94076604764365</v>
      </c>
      <c r="AC446" s="23">
        <f ca="1">IF(AB446="","",_xll.RiskUniform($AJ$4,$AK$4)+$AJ$11)</f>
        <v>1742.2812994185476</v>
      </c>
    </row>
    <row r="447" spans="1:29" x14ac:dyDescent="0.2">
      <c r="A447">
        <v>445</v>
      </c>
      <c r="B447" s="23">
        <f t="shared" ca="1" si="100"/>
        <v>-146.18935820989861</v>
      </c>
      <c r="C447" s="23">
        <f t="shared" ca="1" si="101"/>
        <v>47.076970734378797</v>
      </c>
      <c r="D447" s="23">
        <f ca="1">IF(A447&gt;$AJ$15,"",_xll.RiskUniform($AJ$3,$AK$3))</f>
        <v>103.36101668009303</v>
      </c>
      <c r="E447" s="23">
        <f ca="1">IF(D447="","",_xll.RiskUniform($AJ$4,$AK$4))</f>
        <v>153.58245221166254</v>
      </c>
      <c r="F447" s="23">
        <f t="shared" ca="1" si="102"/>
        <v>120.90992501711882</v>
      </c>
      <c r="G447" s="23">
        <f t="shared" ca="1" si="103"/>
        <v>-327.5137145505592</v>
      </c>
      <c r="H447" s="23">
        <f ca="1">IF(A447&gt;$AJ$16,"",_xll.RiskUniform($AJ$3,$AK$3))</f>
        <v>325.50849384628907</v>
      </c>
      <c r="I447" s="23">
        <f ca="1">IF(H447="","",_xll.RiskUniform($AJ$4,$AK$4)+$AJ$6)</f>
        <v>349.11952564465719</v>
      </c>
      <c r="J447" s="23">
        <f t="shared" ca="1" si="104"/>
        <v>404.87985274301184</v>
      </c>
      <c r="K447" s="23">
        <f t="shared" ca="1" si="105"/>
        <v>560.77005220611875</v>
      </c>
      <c r="L447" s="23">
        <f ca="1">IF(A447&gt;$AJ$17,"",_xll.RiskUniform($AJ$3,$AK$3))</f>
        <v>302.53834754885332</v>
      </c>
      <c r="M447" s="23">
        <f ca="1">IF(L447="","",_xll.RiskUniform($AJ$4,$AK$4)+$AJ$7)</f>
        <v>691.65796938115022</v>
      </c>
      <c r="N447" s="23">
        <f t="shared" ca="1" si="106"/>
        <v>766.57148284631205</v>
      </c>
      <c r="O447" s="23">
        <f t="shared" ca="1" si="107"/>
        <v>80.312276916465521</v>
      </c>
      <c r="P447" s="23">
        <f ca="1">IF($A447&gt;$AJ$18,"",_xll.RiskUniform($AJ$3,$AK$3))</f>
        <v>295.41409676888003</v>
      </c>
      <c r="Q447" s="23">
        <f ca="1">IF(P447="","",_xll.RiskUniform($AJ$4,$AK$4)+$AJ$8)</f>
        <v>770.76708553018841</v>
      </c>
      <c r="R447" s="23">
        <f t="shared" ca="1" si="94"/>
        <v>-25.631597101516711</v>
      </c>
      <c r="S447" s="23">
        <f t="shared" ca="1" si="95"/>
        <v>-1197.9963872742951</v>
      </c>
      <c r="T447" s="23">
        <f ca="1">IF($A447&gt;$AJ$19,"",_xll.RiskUniform($AJ$3,$AK$3))</f>
        <v>356.54937405857095</v>
      </c>
      <c r="U447" s="23">
        <f ca="1">IF(T447="","",_xll.RiskUniform($AJ$4,$AK$4)+$AJ$9)</f>
        <v>1198.2705548799224</v>
      </c>
      <c r="V447" s="23">
        <f t="shared" ca="1" si="96"/>
        <v>-772.57755436363095</v>
      </c>
      <c r="W447" s="23">
        <f t="shared" ca="1" si="97"/>
        <v>1215.5285139216346</v>
      </c>
      <c r="X447" s="23">
        <f ca="1">IF($A447&gt;$AJ$20,"",_xll.RiskUniform($AJ$3,$AK$3))</f>
        <v>240.89801625183838</v>
      </c>
      <c r="Y447" s="23">
        <f ca="1">IF(X447="","",_xll.RiskUniform($AJ$4,$AK$4)+$AJ$10)</f>
        <v>1440.272767798873</v>
      </c>
      <c r="Z447" s="23">
        <f t="shared" ca="1" si="98"/>
        <v>-1016.2316357036243</v>
      </c>
      <c r="AA447" s="23">
        <f t="shared" ca="1" si="99"/>
        <v>1365.7373398783791</v>
      </c>
      <c r="AB447" s="23">
        <f ca="1">IF($A447&gt;$AJ$21,"",_xll.RiskUniform($AJ$3,$AK$3))</f>
        <v>71.325542737577081</v>
      </c>
      <c r="AC447" s="23">
        <f ca="1">IF(AB447="","",_xll.RiskUniform($AJ$4,$AK$4)+$AJ$11)</f>
        <v>1702.3410994694732</v>
      </c>
    </row>
    <row r="448" spans="1:29" x14ac:dyDescent="0.2">
      <c r="A448">
        <v>446</v>
      </c>
      <c r="B448" s="23">
        <f t="shared" ca="1" si="100"/>
        <v>-157.9591157872452</v>
      </c>
      <c r="C448" s="23">
        <f t="shared" ca="1" si="101"/>
        <v>79.845671766838223</v>
      </c>
      <c r="D448" s="23">
        <f ca="1">IF(A448&gt;$AJ$15,"",_xll.RiskUniform($AJ$3,$AK$3))</f>
        <v>40.372679993588378</v>
      </c>
      <c r="E448" s="23">
        <f ca="1">IF(D448="","",_xll.RiskUniform($AJ$4,$AK$4))</f>
        <v>176.9926935220378</v>
      </c>
      <c r="F448" s="23">
        <f t="shared" ca="1" si="102"/>
        <v>286.80117920302393</v>
      </c>
      <c r="G448" s="23">
        <f t="shared" ca="1" si="103"/>
        <v>-83.648468378597158</v>
      </c>
      <c r="H448" s="23">
        <f ca="1">IF(A448&gt;$AJ$16,"",_xll.RiskUniform($AJ$3,$AK$3))</f>
        <v>219.62769766895303</v>
      </c>
      <c r="I448" s="23">
        <f ca="1">IF(H448="","",_xll.RiskUniform($AJ$4,$AK$4)+$AJ$6)</f>
        <v>298.75070318633601</v>
      </c>
      <c r="J448" s="23">
        <f t="shared" ca="1" si="104"/>
        <v>530.20902067069403</v>
      </c>
      <c r="K448" s="23">
        <f t="shared" ca="1" si="105"/>
        <v>135.32188353821883</v>
      </c>
      <c r="L448" s="23">
        <f ca="1">IF(A448&gt;$AJ$17,"",_xll.RiskUniform($AJ$3,$AK$3))</f>
        <v>289.2764130986987</v>
      </c>
      <c r="M448" s="23">
        <f ca="1">IF(L448="","",_xll.RiskUniform($AJ$4,$AK$4)+$AJ$7)</f>
        <v>547.20527936498172</v>
      </c>
      <c r="N448" s="23">
        <f t="shared" ca="1" si="106"/>
        <v>-711.75952129207815</v>
      </c>
      <c r="O448" s="23">
        <f t="shared" ca="1" si="107"/>
        <v>-407.96041847181039</v>
      </c>
      <c r="P448" s="23">
        <f ca="1">IF($A448&gt;$AJ$18,"",_xll.RiskUniform($AJ$3,$AK$3))</f>
        <v>148.17531390089155</v>
      </c>
      <c r="Q448" s="23">
        <f ca="1">IF(P448="","",_xll.RiskUniform($AJ$4,$AK$4)+$AJ$8)</f>
        <v>820.38607934899949</v>
      </c>
      <c r="R448" s="23">
        <f t="shared" ca="1" si="94"/>
        <v>-1103.8203502300983</v>
      </c>
      <c r="S448" s="23">
        <f t="shared" ca="1" si="95"/>
        <v>64.649457795265405</v>
      </c>
      <c r="T448" s="23">
        <f ca="1">IF($A448&gt;$AJ$19,"",_xll.RiskUniform($AJ$3,$AK$3))</f>
        <v>47.065387813861165</v>
      </c>
      <c r="U448" s="23">
        <f ca="1">IF(T448="","",_xll.RiskUniform($AJ$4,$AK$4)+$AJ$9)</f>
        <v>1105.7119507246534</v>
      </c>
      <c r="V448" s="23">
        <f t="shared" ca="1" si="96"/>
        <v>-620.30358948796095</v>
      </c>
      <c r="W448" s="23">
        <f t="shared" ca="1" si="97"/>
        <v>-1123.8267584484502</v>
      </c>
      <c r="X448" s="23">
        <f ca="1">IF($A448&gt;$AJ$20,"",_xll.RiskUniform($AJ$3,$AK$3))</f>
        <v>343.50005141510877</v>
      </c>
      <c r="Y448" s="23">
        <f ca="1">IF(X448="","",_xll.RiskUniform($AJ$4,$AK$4)+$AJ$10)</f>
        <v>1283.6522605972382</v>
      </c>
      <c r="Z448" s="23">
        <f t="shared" ca="1" si="98"/>
        <v>-1313.4700318563332</v>
      </c>
      <c r="AA448" s="23">
        <f t="shared" ca="1" si="99"/>
        <v>-810.57503292079389</v>
      </c>
      <c r="AB448" s="23">
        <f ca="1">IF($A448&gt;$AJ$21,"",_xll.RiskUniform($AJ$3,$AK$3))</f>
        <v>211.03962404309038</v>
      </c>
      <c r="AC448" s="23">
        <f ca="1">IF(AB448="","",_xll.RiskUniform($AJ$4,$AK$4)+$AJ$11)</f>
        <v>1543.4491920951668</v>
      </c>
    </row>
    <row r="449" spans="1:29" x14ac:dyDescent="0.2">
      <c r="A449">
        <v>447</v>
      </c>
      <c r="B449" s="23">
        <f t="shared" ca="1" si="100"/>
        <v>22.33840624139658</v>
      </c>
      <c r="C449" s="23">
        <f t="shared" ca="1" si="101"/>
        <v>-238.33284267926291</v>
      </c>
      <c r="D449" s="23">
        <f ca="1">IF(A449&gt;$AJ$15,"",_xll.RiskUniform($AJ$3,$AK$3))</f>
        <v>36.221770262651944</v>
      </c>
      <c r="E449" s="23">
        <f ca="1">IF(D449="","",_xll.RiskUniform($AJ$4,$AK$4))</f>
        <v>239.37741809323609</v>
      </c>
      <c r="F449" s="23">
        <f t="shared" ca="1" si="102"/>
        <v>314.80796572052299</v>
      </c>
      <c r="G449" s="23">
        <f t="shared" ca="1" si="103"/>
        <v>197.178048492648</v>
      </c>
      <c r="H449" s="23">
        <f ca="1">IF(A449&gt;$AJ$16,"",_xll.RiskUniform($AJ$3,$AK$3))</f>
        <v>88.524159431045646</v>
      </c>
      <c r="I449" s="23">
        <f ca="1">IF(H449="","",_xll.RiskUniform($AJ$4,$AK$4)+$AJ$6)</f>
        <v>371.4609509604785</v>
      </c>
      <c r="J449" s="23">
        <f t="shared" ca="1" si="104"/>
        <v>-266.74207358027809</v>
      </c>
      <c r="K449" s="23">
        <f t="shared" ca="1" si="105"/>
        <v>451.69806840871263</v>
      </c>
      <c r="L449" s="23">
        <f ca="1">IF(A449&gt;$AJ$17,"",_xll.RiskUniform($AJ$3,$AK$3))</f>
        <v>165.46704281325697</v>
      </c>
      <c r="M449" s="23">
        <f ca="1">IF(L449="","",_xll.RiskUniform($AJ$4,$AK$4)+$AJ$7)</f>
        <v>524.57838196218927</v>
      </c>
      <c r="N449" s="23">
        <f t="shared" ca="1" si="106"/>
        <v>866.74962808716646</v>
      </c>
      <c r="O449" s="23">
        <f t="shared" ca="1" si="107"/>
        <v>-74.793436865239983</v>
      </c>
      <c r="P449" s="23">
        <f ca="1">IF($A449&gt;$AJ$18,"",_xll.RiskUniform($AJ$3,$AK$3))</f>
        <v>31.329847909425638</v>
      </c>
      <c r="Q449" s="23">
        <f ca="1">IF(P449="","",_xll.RiskUniform($AJ$4,$AK$4)+$AJ$8)</f>
        <v>869.97067536058717</v>
      </c>
      <c r="R449" s="23">
        <f t="shared" ca="1" si="94"/>
        <v>-899.967186985083</v>
      </c>
      <c r="S449" s="23">
        <f t="shared" ca="1" si="95"/>
        <v>603.87070740972661</v>
      </c>
      <c r="T449" s="23">
        <f ca="1">IF($A449&gt;$AJ$19,"",_xll.RiskUniform($AJ$3,$AK$3))</f>
        <v>65.382454692862396</v>
      </c>
      <c r="U449" s="23">
        <f ca="1">IF(T449="","",_xll.RiskUniform($AJ$4,$AK$4)+$AJ$9)</f>
        <v>1083.7900022224633</v>
      </c>
      <c r="V449" s="23">
        <f t="shared" ca="1" si="96"/>
        <v>307.14446107720073</v>
      </c>
      <c r="W449" s="23">
        <f t="shared" ca="1" si="97"/>
        <v>-1282.8296155852877</v>
      </c>
      <c r="X449" s="23">
        <f ca="1">IF($A449&gt;$AJ$20,"",_xll.RiskUniform($AJ$3,$AK$3))</f>
        <v>105.47835731858277</v>
      </c>
      <c r="Y449" s="23">
        <f ca="1">IF(X449="","",_xll.RiskUniform($AJ$4,$AK$4)+$AJ$10)</f>
        <v>1319.0866319514807</v>
      </c>
      <c r="Z449" s="23">
        <f t="shared" ca="1" si="98"/>
        <v>-437.41480646890409</v>
      </c>
      <c r="AA449" s="23">
        <f t="shared" ca="1" si="99"/>
        <v>1457.2892397061262</v>
      </c>
      <c r="AB449" s="23">
        <f ca="1">IF($A449&gt;$AJ$21,"",_xll.RiskUniform($AJ$3,$AK$3))</f>
        <v>58.411064438039794</v>
      </c>
      <c r="AC449" s="23">
        <f ca="1">IF(AB449="","",_xll.RiskUniform($AJ$4,$AK$4)+$AJ$11)</f>
        <v>1521.5201743918772</v>
      </c>
    </row>
    <row r="450" spans="1:29" x14ac:dyDescent="0.2">
      <c r="A450">
        <v>448</v>
      </c>
      <c r="B450" s="23">
        <f t="shared" ca="1" si="100"/>
        <v>-28.317630999979848</v>
      </c>
      <c r="C450" s="23">
        <f t="shared" ca="1" si="101"/>
        <v>65.97064500052349</v>
      </c>
      <c r="D450" s="23">
        <f ca="1">IF(A450&gt;$AJ$15,"",_xll.RiskUniform($AJ$3,$AK$3))</f>
        <v>121.3567786494304</v>
      </c>
      <c r="E450" s="23">
        <f ca="1">IF(D450="","",_xll.RiskUniform($AJ$4,$AK$4))</f>
        <v>71.791463470499849</v>
      </c>
      <c r="F450" s="23">
        <f t="shared" ca="1" si="102"/>
        <v>-304.31540429577944</v>
      </c>
      <c r="G450" s="23">
        <f t="shared" ca="1" si="103"/>
        <v>246.47255550848098</v>
      </c>
      <c r="H450" s="23">
        <f ca="1">IF(A450&gt;$AJ$16,"",_xll.RiskUniform($AJ$3,$AK$3))</f>
        <v>304.05372405317007</v>
      </c>
      <c r="I450" s="23">
        <f ca="1">IF(H450="","",_xll.RiskUniform($AJ$4,$AK$4)+$AJ$6)</f>
        <v>391.6076938858389</v>
      </c>
      <c r="J450" s="23">
        <f t="shared" ca="1" si="104"/>
        <v>233.08163404241552</v>
      </c>
      <c r="K450" s="23">
        <f t="shared" ca="1" si="105"/>
        <v>-538.19060928529473</v>
      </c>
      <c r="L450" s="23">
        <f ca="1">IF(A450&gt;$AJ$17,"",_xll.RiskUniform($AJ$3,$AK$3))</f>
        <v>80.519310391939314</v>
      </c>
      <c r="M450" s="23">
        <f ca="1">IF(L450="","",_xll.RiskUniform($AJ$4,$AK$4)+$AJ$7)</f>
        <v>586.494825254886</v>
      </c>
      <c r="N450" s="23">
        <f t="shared" ca="1" si="106"/>
        <v>856.49654451776019</v>
      </c>
      <c r="O450" s="23">
        <f t="shared" ca="1" si="107"/>
        <v>47.588043233285653</v>
      </c>
      <c r="P450" s="23">
        <f ca="1">IF($A450&gt;$AJ$18,"",_xll.RiskUniform($AJ$3,$AK$3))</f>
        <v>358.19706672003576</v>
      </c>
      <c r="Q450" s="23">
        <f ca="1">IF(P450="","",_xll.RiskUniform($AJ$4,$AK$4)+$AJ$8)</f>
        <v>857.81755206432831</v>
      </c>
      <c r="R450" s="23">
        <f t="shared" ca="1" si="94"/>
        <v>953.68059131617827</v>
      </c>
      <c r="S450" s="23">
        <f t="shared" ca="1" si="95"/>
        <v>516.85732844349036</v>
      </c>
      <c r="T450" s="23">
        <f ca="1">IF($A450&gt;$AJ$19,"",_xll.RiskUniform($AJ$3,$AK$3))</f>
        <v>232.97450636552716</v>
      </c>
      <c r="U450" s="23">
        <f ca="1">IF(T450="","",_xll.RiskUniform($AJ$4,$AK$4)+$AJ$9)</f>
        <v>1084.7341463321404</v>
      </c>
      <c r="V450" s="23">
        <f t="shared" ca="1" si="96"/>
        <v>737.81631111575882</v>
      </c>
      <c r="W450" s="23">
        <f t="shared" ca="1" si="97"/>
        <v>1025.2826289330767</v>
      </c>
      <c r="X450" s="23">
        <f ca="1">IF($A450&gt;$AJ$20,"",_xll.RiskUniform($AJ$3,$AK$3))</f>
        <v>296.25673146109989</v>
      </c>
      <c r="Y450" s="23">
        <f ca="1">IF(X450="","",_xll.RiskUniform($AJ$4,$AK$4)+$AJ$10)</f>
        <v>1263.1616595433807</v>
      </c>
      <c r="Z450" s="23">
        <f t="shared" ca="1" si="98"/>
        <v>724.89022348034769</v>
      </c>
      <c r="AA450" s="23">
        <f t="shared" ca="1" si="99"/>
        <v>1490.7845343875292</v>
      </c>
      <c r="AB450" s="23">
        <f ca="1">IF($A450&gt;$AJ$21,"",_xll.RiskUniform($AJ$3,$AK$3))</f>
        <v>227.31288219770389</v>
      </c>
      <c r="AC450" s="23">
        <f ca="1">IF(AB450="","",_xll.RiskUniform($AJ$4,$AK$4)+$AJ$11)</f>
        <v>1657.6804167469768</v>
      </c>
    </row>
    <row r="451" spans="1:29" x14ac:dyDescent="0.2">
      <c r="A451">
        <v>449</v>
      </c>
      <c r="B451" s="23">
        <f t="shared" ca="1" si="100"/>
        <v>-1.7982092651871489</v>
      </c>
      <c r="C451" s="23">
        <f t="shared" ca="1" si="101"/>
        <v>-0.87701431915699612</v>
      </c>
      <c r="D451" s="23">
        <f ca="1">IF(A451&gt;$AJ$15,"",_xll.RiskUniform($AJ$3,$AK$3))</f>
        <v>185.80773826744058</v>
      </c>
      <c r="E451" s="23">
        <f ca="1">IF(D451="","",_xll.RiskUniform($AJ$4,$AK$4))</f>
        <v>2.0006775545827757</v>
      </c>
      <c r="F451" s="23">
        <f t="shared" ca="1" si="102"/>
        <v>29.969856561761535</v>
      </c>
      <c r="G451" s="23">
        <f t="shared" ca="1" si="103"/>
        <v>357.01478576585413</v>
      </c>
      <c r="H451" s="23">
        <f ca="1">IF(A451&gt;$AJ$16,"",_xll.RiskUniform($AJ$3,$AK$3))</f>
        <v>277.94720049697298</v>
      </c>
      <c r="I451" s="23">
        <f ca="1">IF(H451="","",_xll.RiskUniform($AJ$4,$AK$4)+$AJ$6)</f>
        <v>358.27049774963513</v>
      </c>
      <c r="J451" s="23">
        <f t="shared" ca="1" si="104"/>
        <v>580.39982857246207</v>
      </c>
      <c r="K451" s="23">
        <f t="shared" ca="1" si="105"/>
        <v>-27.989630285439009</v>
      </c>
      <c r="L451" s="23">
        <f ca="1">IF(A451&gt;$AJ$17,"",_xll.RiskUniform($AJ$3,$AK$3))</f>
        <v>94.199592200778667</v>
      </c>
      <c r="M451" s="23">
        <f ca="1">IF(L451="","",_xll.RiskUniform($AJ$4,$AK$4)+$AJ$7)</f>
        <v>581.07433294756606</v>
      </c>
      <c r="N451" s="23">
        <f t="shared" ca="1" si="106"/>
        <v>397.89915076201197</v>
      </c>
      <c r="O451" s="23">
        <f t="shared" ca="1" si="107"/>
        <v>-862.42861497572551</v>
      </c>
      <c r="P451" s="23">
        <f ca="1">IF($A451&gt;$AJ$18,"",_xll.RiskUniform($AJ$3,$AK$3))</f>
        <v>250.18888528941753</v>
      </c>
      <c r="Q451" s="23">
        <f ca="1">IF(P451="","",_xll.RiskUniform($AJ$4,$AK$4)+$AJ$8)</f>
        <v>949.79305646339537</v>
      </c>
      <c r="R451" s="23">
        <f t="shared" ref="R451:R514" ca="1" si="108">IF(T451="","",U451*COS(T451))</f>
        <v>-31.160154152256542</v>
      </c>
      <c r="S451" s="23">
        <f t="shared" ref="S451:S514" ca="1" si="109">IF(T451="","",U451*SIN(T451))</f>
        <v>-1105.4364993755978</v>
      </c>
      <c r="T451" s="23">
        <f ca="1">IF($A451&gt;$AJ$19,"",_xll.RiskUniform($AJ$3,$AK$3))</f>
        <v>48.66650549327511</v>
      </c>
      <c r="U451" s="23">
        <f ca="1">IF(T451="","",_xll.RiskUniform($AJ$4,$AK$4)+$AJ$9)</f>
        <v>1105.875584936465</v>
      </c>
      <c r="V451" s="23">
        <f t="shared" ref="V451:V514" ca="1" si="110">IF(X451="","",Y451*COS(X451))</f>
        <v>862.61435061705333</v>
      </c>
      <c r="W451" s="23">
        <f t="shared" ref="W451:W514" ca="1" si="111">IF(X451="","",Y451*SIN(X451))</f>
        <v>1031.77832955539</v>
      </c>
      <c r="X451" s="23">
        <f ca="1">IF($A451&gt;$AJ$20,"",_xll.RiskUniform($AJ$3,$AK$3))</f>
        <v>107.68860937179804</v>
      </c>
      <c r="Y451" s="23">
        <f ca="1">IF(X451="","",_xll.RiskUniform($AJ$4,$AK$4)+$AJ$10)</f>
        <v>1344.8680378500308</v>
      </c>
      <c r="Z451" s="23">
        <f t="shared" ref="Z451:Z514" ca="1" si="112">IF(AB451="","",AC451*COS(AB451))</f>
        <v>-1373.1356028343223</v>
      </c>
      <c r="AA451" s="23">
        <f t="shared" ref="AA451:AA514" ca="1" si="113">IF(AB451="","",AC451*SIN(AB451))</f>
        <v>761.31288722848069</v>
      </c>
      <c r="AB451" s="23">
        <f ca="1">IF($A451&gt;$AJ$21,"",_xll.RiskUniform($AJ$3,$AK$3))</f>
        <v>297.94506113134622</v>
      </c>
      <c r="AC451" s="23">
        <f ca="1">IF(AB451="","",_xll.RiskUniform($AJ$4,$AK$4)+$AJ$11)</f>
        <v>1570.0632777156923</v>
      </c>
    </row>
    <row r="452" spans="1:29" x14ac:dyDescent="0.2">
      <c r="A452">
        <v>450</v>
      </c>
      <c r="B452" s="23">
        <f t="shared" ref="B452:B515" ca="1" si="114">IF(D452="","",E452*COS(D452))</f>
        <v>-83.939649286711344</v>
      </c>
      <c r="C452" s="23">
        <f t="shared" ref="C452:C515" ca="1" si="115">IF(D452="","",E452*SIN(D452))</f>
        <v>21.221695123643105</v>
      </c>
      <c r="D452" s="23">
        <f ca="1">IF(A452&gt;$AJ$15,"",_xll.RiskUniform($AJ$3,$AK$3))</f>
        <v>298.20367025907041</v>
      </c>
      <c r="E452" s="23">
        <f ca="1">IF(D452="","",_xll.RiskUniform($AJ$4,$AK$4))</f>
        <v>86.580743045419496</v>
      </c>
      <c r="F452" s="23">
        <f t="shared" ref="F452:F515" ca="1" si="116">IF(H452="","",I452*COS(H452))</f>
        <v>-395.03419405896915</v>
      </c>
      <c r="G452" s="23">
        <f t="shared" ref="G452:G515" ca="1" si="117">IF(H452="","",I452*SIN(H452))</f>
        <v>-3.7403382466022506</v>
      </c>
      <c r="H452" s="23">
        <f ca="1">IF(A452&gt;$AJ$16,"",_xll.RiskUniform($AJ$3,$AK$3))</f>
        <v>267.04484366329763</v>
      </c>
      <c r="I452" s="23">
        <f ca="1">IF(H452="","",_xll.RiskUniform($AJ$4,$AK$4)+$AJ$6)</f>
        <v>395.05190115479547</v>
      </c>
      <c r="J452" s="23">
        <f t="shared" ref="J452:J515" ca="1" si="118">IF(L452="","",M452*COS(L452))</f>
        <v>641.94609593613325</v>
      </c>
      <c r="K452" s="23">
        <f t="shared" ref="K452:K515" ca="1" si="119">IF(L452="","",M452*SIN(L452))</f>
        <v>219.25341898113351</v>
      </c>
      <c r="L452" s="23">
        <f ca="1">IF(A452&gt;$AJ$17,"",_xll.RiskUniform($AJ$3,$AK$3))</f>
        <v>19.178678596421435</v>
      </c>
      <c r="M452" s="23">
        <f ca="1">IF(L452="","",_xll.RiskUniform($AJ$4,$AK$4)+$AJ$7)</f>
        <v>678.35599195596387</v>
      </c>
      <c r="N452" s="23">
        <f t="shared" ref="N452:N515" ca="1" si="120">IF(P452="","",Q452*COS(P452))</f>
        <v>-740.03059080199967</v>
      </c>
      <c r="O452" s="23">
        <f t="shared" ref="O452:O515" ca="1" si="121">IF(P452="","",Q452*SIN(P452))</f>
        <v>284.10062155824579</v>
      </c>
      <c r="P452" s="23">
        <f ca="1">IF($A452&gt;$AJ$18,"",_xll.RiskUniform($AJ$3,$AK$3))</f>
        <v>34.190965311686426</v>
      </c>
      <c r="Q452" s="23">
        <f ca="1">IF(P452="","",_xll.RiskUniform($AJ$4,$AK$4)+$AJ$8)</f>
        <v>792.69063227247625</v>
      </c>
      <c r="R452" s="23">
        <f t="shared" ca="1" si="108"/>
        <v>1064.5059772051789</v>
      </c>
      <c r="S452" s="23">
        <f t="shared" ca="1" si="109"/>
        <v>-70.429875675836271</v>
      </c>
      <c r="T452" s="23">
        <f ca="1">IF($A452&gt;$AJ$19,"",_xll.RiskUniform($AJ$3,$AK$3))</f>
        <v>276.39408777334904</v>
      </c>
      <c r="U452" s="23">
        <f ca="1">IF(T452="","",_xll.RiskUniform($AJ$4,$AK$4)+$AJ$9)</f>
        <v>1066.8333247950527</v>
      </c>
      <c r="V452" s="23">
        <f t="shared" ca="1" si="110"/>
        <v>-899.30951175323332</v>
      </c>
      <c r="W452" s="23">
        <f t="shared" ca="1" si="111"/>
        <v>-961.98739795406016</v>
      </c>
      <c r="X452" s="23">
        <f ca="1">IF($A452&gt;$AJ$20,"",_xll.RiskUniform($AJ$3,$AK$3))</f>
        <v>117.05798793486515</v>
      </c>
      <c r="Y452" s="23">
        <f ca="1">IF(X452="","",_xll.RiskUniform($AJ$4,$AK$4)+$AJ$10)</f>
        <v>1316.8816772027251</v>
      </c>
      <c r="Z452" s="23">
        <f t="shared" ca="1" si="112"/>
        <v>-1612.3591371638138</v>
      </c>
      <c r="AA452" s="23">
        <f t="shared" ca="1" si="113"/>
        <v>-45.430915492304131</v>
      </c>
      <c r="AB452" s="23">
        <f ca="1">IF($A452&gt;$AJ$21,"",_xll.RiskUniform($AJ$3,$AK$3))</f>
        <v>47.152059023258388</v>
      </c>
      <c r="AC452" s="23">
        <f ca="1">IF(AB452="","",_xll.RiskUniform($AJ$4,$AK$4)+$AJ$11)</f>
        <v>1612.9990561925654</v>
      </c>
    </row>
    <row r="453" spans="1:29" x14ac:dyDescent="0.2">
      <c r="A453">
        <v>451</v>
      </c>
      <c r="B453" s="23">
        <f t="shared" ca="1" si="114"/>
        <v>179.59419636401915</v>
      </c>
      <c r="C453" s="23">
        <f t="shared" ca="1" si="115"/>
        <v>93.733510114211072</v>
      </c>
      <c r="D453" s="23">
        <f ca="1">IF(A453&gt;$AJ$15,"",_xll.RiskUniform($AJ$3,$AK$3))</f>
        <v>57.029695922115764</v>
      </c>
      <c r="E453" s="23">
        <f ca="1">IF(D453="","",_xll.RiskUniform($AJ$4,$AK$4))</f>
        <v>202.58343043291762</v>
      </c>
      <c r="F453" s="23">
        <f t="shared" ca="1" si="116"/>
        <v>-361.19569145156646</v>
      </c>
      <c r="G453" s="23">
        <f t="shared" ca="1" si="117"/>
        <v>-92.818344771594198</v>
      </c>
      <c r="H453" s="23">
        <f ca="1">IF(A453&gt;$AJ$16,"",_xll.RiskUniform($AJ$3,$AK$3))</f>
        <v>9.676310692611878</v>
      </c>
      <c r="I453" s="23">
        <f ca="1">IF(H453="","",_xll.RiskUniform($AJ$4,$AK$4)+$AJ$6)</f>
        <v>372.93105616093942</v>
      </c>
      <c r="J453" s="23">
        <f t="shared" ca="1" si="118"/>
        <v>-597.76720636369555</v>
      </c>
      <c r="K453" s="23">
        <f t="shared" ca="1" si="119"/>
        <v>-99.176147288761769</v>
      </c>
      <c r="L453" s="23">
        <f ca="1">IF(A453&gt;$AJ$17,"",_xll.RiskUniform($AJ$3,$AK$3))</f>
        <v>355.16438318732861</v>
      </c>
      <c r="M453" s="23">
        <f ca="1">IF(L453="","",_xll.RiskUniform($AJ$4,$AK$4)+$AJ$7)</f>
        <v>605.93856222796978</v>
      </c>
      <c r="N453" s="23">
        <f t="shared" ca="1" si="120"/>
        <v>615.58139025514686</v>
      </c>
      <c r="O453" s="23">
        <f t="shared" ca="1" si="121"/>
        <v>-708.33904622794626</v>
      </c>
      <c r="P453" s="23">
        <f ca="1">IF($A453&gt;$AJ$18,"",_xll.RiskUniform($AJ$3,$AK$3))</f>
        <v>300.73754802353267</v>
      </c>
      <c r="Q453" s="23">
        <f ca="1">IF(P453="","",_xll.RiskUniform($AJ$4,$AK$4)+$AJ$8)</f>
        <v>938.44800199029464</v>
      </c>
      <c r="R453" s="23">
        <f t="shared" ca="1" si="108"/>
        <v>937.42952553456962</v>
      </c>
      <c r="S453" s="23">
        <f t="shared" ca="1" si="109"/>
        <v>610.37957268668322</v>
      </c>
      <c r="T453" s="23">
        <f ca="1">IF($A453&gt;$AJ$19,"",_xll.RiskUniform($AJ$3,$AK$3))</f>
        <v>113.6744980377656</v>
      </c>
      <c r="U453" s="23">
        <f ca="1">IF(T453="","",_xll.RiskUniform($AJ$4,$AK$4)+$AJ$9)</f>
        <v>1118.6319046483281</v>
      </c>
      <c r="V453" s="23">
        <f t="shared" ca="1" si="110"/>
        <v>981.88162737336904</v>
      </c>
      <c r="W453" s="23">
        <f t="shared" ca="1" si="111"/>
        <v>940.85028001967248</v>
      </c>
      <c r="X453" s="23">
        <f ca="1">IF($A453&gt;$AJ$20,"",_xll.RiskUniform($AJ$3,$AK$3))</f>
        <v>38.463173115812509</v>
      </c>
      <c r="Y453" s="23">
        <f ca="1">IF(X453="","",_xll.RiskUniform($AJ$4,$AK$4)+$AJ$10)</f>
        <v>1359.8863112725533</v>
      </c>
      <c r="Z453" s="23">
        <f t="shared" ca="1" si="112"/>
        <v>-244.42208501045667</v>
      </c>
      <c r="AA453" s="23">
        <f t="shared" ca="1" si="113"/>
        <v>1538.8837479941212</v>
      </c>
      <c r="AB453" s="23">
        <f ca="1">IF($A453&gt;$AJ$21,"",_xll.RiskUniform($AJ$3,$AK$3))</f>
        <v>265.62209423461138</v>
      </c>
      <c r="AC453" s="23">
        <f ca="1">IF(AB453="","",_xll.RiskUniform($AJ$4,$AK$4)+$AJ$11)</f>
        <v>1558.1737212138103</v>
      </c>
    </row>
    <row r="454" spans="1:29" x14ac:dyDescent="0.2">
      <c r="A454">
        <v>452</v>
      </c>
      <c r="B454" s="23">
        <f t="shared" ca="1" si="114"/>
        <v>-11.347652438682656</v>
      </c>
      <c r="C454" s="23">
        <f t="shared" ca="1" si="115"/>
        <v>-120.9463457168562</v>
      </c>
      <c r="D454" s="23">
        <f ca="1">IF(A454&gt;$AJ$15,"",_xll.RiskUniform($AJ$3,$AK$3))</f>
        <v>86.300247981234293</v>
      </c>
      <c r="E454" s="23">
        <f ca="1">IF(D454="","",_xll.RiskUniform($AJ$4,$AK$4))</f>
        <v>121.47751955868395</v>
      </c>
      <c r="F454" s="23">
        <f t="shared" ca="1" si="116"/>
        <v>-187.86133977883506</v>
      </c>
      <c r="G454" s="23">
        <f t="shared" ca="1" si="117"/>
        <v>238.99484130170094</v>
      </c>
      <c r="H454" s="23">
        <f ca="1">IF(A454&gt;$AJ$16,"",_xll.RiskUniform($AJ$3,$AK$3))</f>
        <v>102.76793658023183</v>
      </c>
      <c r="I454" s="23">
        <f ca="1">IF(H454="","",_xll.RiskUniform($AJ$4,$AK$4)+$AJ$6)</f>
        <v>303.99081754606362</v>
      </c>
      <c r="J454" s="23">
        <f t="shared" ca="1" si="118"/>
        <v>627.67523440542016</v>
      </c>
      <c r="K454" s="23">
        <f t="shared" ca="1" si="119"/>
        <v>116.54036950088039</v>
      </c>
      <c r="L454" s="23">
        <f ca="1">IF(A454&gt;$AJ$17,"",_xll.RiskUniform($AJ$3,$AK$3))</f>
        <v>0.18357937603067143</v>
      </c>
      <c r="M454" s="23">
        <f ca="1">IF(L454="","",_xll.RiskUniform($AJ$4,$AK$4)+$AJ$7)</f>
        <v>638.40258270882714</v>
      </c>
      <c r="N454" s="23">
        <f t="shared" ca="1" si="120"/>
        <v>345.72055450396442</v>
      </c>
      <c r="O454" s="23">
        <f t="shared" ca="1" si="121"/>
        <v>-882.08877975111841</v>
      </c>
      <c r="P454" s="23">
        <f ca="1">IF($A454&gt;$AJ$18,"",_xll.RiskUniform($AJ$3,$AK$3))</f>
        <v>256.41333488649695</v>
      </c>
      <c r="Q454" s="23">
        <f ca="1">IF(P454="","",_xll.RiskUniform($AJ$4,$AK$4)+$AJ$8)</f>
        <v>947.41929322203782</v>
      </c>
      <c r="R454" s="23">
        <f t="shared" ca="1" si="108"/>
        <v>1074.0063361817884</v>
      </c>
      <c r="S454" s="23">
        <f t="shared" ca="1" si="109"/>
        <v>-121.97825987355064</v>
      </c>
      <c r="T454" s="23">
        <f ca="1">IF($A454&gt;$AJ$19,"",_xll.RiskUniform($AJ$3,$AK$3))</f>
        <v>119.26743228401671</v>
      </c>
      <c r="U454" s="23">
        <f ca="1">IF(T454="","",_xll.RiskUniform($AJ$4,$AK$4)+$AJ$9)</f>
        <v>1080.9108686845591</v>
      </c>
      <c r="V454" s="23">
        <f t="shared" ca="1" si="110"/>
        <v>829.47753125303655</v>
      </c>
      <c r="W454" s="23">
        <f t="shared" ca="1" si="111"/>
        <v>-1104.1917155384447</v>
      </c>
      <c r="X454" s="23">
        <f ca="1">IF($A454&gt;$AJ$20,"",_xll.RiskUniform($AJ$3,$AK$3))</f>
        <v>212.70177782903482</v>
      </c>
      <c r="Y454" s="23">
        <f ca="1">IF(X454="","",_xll.RiskUniform($AJ$4,$AK$4)+$AJ$10)</f>
        <v>1381.0403033645925</v>
      </c>
      <c r="Z454" s="23">
        <f t="shared" ca="1" si="112"/>
        <v>-1039.0985541605828</v>
      </c>
      <c r="AA454" s="23">
        <f t="shared" ca="1" si="113"/>
        <v>1253.1632679429663</v>
      </c>
      <c r="AB454" s="23">
        <f ca="1">IF($A454&gt;$AJ$21,"",_xll.RiskUniform($AJ$3,$AK$3))</f>
        <v>253.59049103113139</v>
      </c>
      <c r="AC454" s="23">
        <f ca="1">IF(AB454="","",_xll.RiskUniform($AJ$4,$AK$4)+$AJ$11)</f>
        <v>1627.92628253865</v>
      </c>
    </row>
    <row r="455" spans="1:29" x14ac:dyDescent="0.2">
      <c r="A455">
        <v>453</v>
      </c>
      <c r="B455" s="23">
        <f t="shared" ca="1" si="114"/>
        <v>-31.212657693768133</v>
      </c>
      <c r="C455" s="23">
        <f t="shared" ca="1" si="115"/>
        <v>9.8618814373363701</v>
      </c>
      <c r="D455" s="23">
        <f ca="1">IF(A455&gt;$AJ$15,"",_xll.RiskUniform($AJ$3,$AK$3))</f>
        <v>222.74704651393245</v>
      </c>
      <c r="E455" s="23">
        <f ca="1">IF(D455="","",_xll.RiskUniform($AJ$4,$AK$4))</f>
        <v>32.733571540429601</v>
      </c>
      <c r="F455" s="23">
        <f t="shared" ca="1" si="116"/>
        <v>110.33207125736634</v>
      </c>
      <c r="G455" s="23">
        <f t="shared" ca="1" si="117"/>
        <v>-375.39774750626765</v>
      </c>
      <c r="H455" s="23">
        <f ca="1">IF(A455&gt;$AJ$16,"",_xll.RiskUniform($AJ$3,$AK$3))</f>
        <v>231.19291770523844</v>
      </c>
      <c r="I455" s="23">
        <f ca="1">IF(H455="","",_xll.RiskUniform($AJ$4,$AK$4)+$AJ$6)</f>
        <v>391.27565063612133</v>
      </c>
      <c r="J455" s="23">
        <f t="shared" ca="1" si="118"/>
        <v>610.02589522664027</v>
      </c>
      <c r="K455" s="23">
        <f t="shared" ca="1" si="119"/>
        <v>195.21450341221851</v>
      </c>
      <c r="L455" s="23">
        <f ca="1">IF(A455&gt;$AJ$17,"",_xll.RiskUniform($AJ$3,$AK$3))</f>
        <v>75.707935875292591</v>
      </c>
      <c r="M455" s="23">
        <f ca="1">IF(L455="","",_xll.RiskUniform($AJ$4,$AK$4)+$AJ$7)</f>
        <v>640.50003527676949</v>
      </c>
      <c r="N455" s="23">
        <f t="shared" ca="1" si="120"/>
        <v>730.6000620876315</v>
      </c>
      <c r="O455" s="23">
        <f t="shared" ca="1" si="121"/>
        <v>-431.51041312957085</v>
      </c>
      <c r="P455" s="23">
        <f ca="1">IF($A455&gt;$AJ$18,"",_xll.RiskUniform($AJ$3,$AK$3))</f>
        <v>282.20984147646561</v>
      </c>
      <c r="Q455" s="23">
        <f ca="1">IF(P455="","",_xll.RiskUniform($AJ$4,$AK$4)+$AJ$8)</f>
        <v>848.51498947378877</v>
      </c>
      <c r="R455" s="23">
        <f t="shared" ca="1" si="108"/>
        <v>-833.18061748270964</v>
      </c>
      <c r="S455" s="23">
        <f t="shared" ca="1" si="109"/>
        <v>592.43378552706736</v>
      </c>
      <c r="T455" s="23">
        <f ca="1">IF($A455&gt;$AJ$19,"",_xll.RiskUniform($AJ$3,$AK$3))</f>
        <v>153.31993582424008</v>
      </c>
      <c r="U455" s="23">
        <f ca="1">IF(T455="","",_xll.RiskUniform($AJ$4,$AK$4)+$AJ$9)</f>
        <v>1022.3344519201144</v>
      </c>
      <c r="V455" s="23">
        <f t="shared" ca="1" si="110"/>
        <v>1470.2272673438351</v>
      </c>
      <c r="W455" s="23">
        <f t="shared" ca="1" si="111"/>
        <v>-28.655685074109488</v>
      </c>
      <c r="X455" s="23">
        <f ca="1">IF($A455&gt;$AJ$20,"",_xll.RiskUniform($AJ$3,$AK$3))</f>
        <v>257.59110941188163</v>
      </c>
      <c r="Y455" s="23">
        <f ca="1">IF(X455="","",_xll.RiskUniform($AJ$4,$AK$4)+$AJ$10)</f>
        <v>1470.506499791275</v>
      </c>
      <c r="Z455" s="23">
        <f t="shared" ca="1" si="112"/>
        <v>-1527.9102261004118</v>
      </c>
      <c r="AA455" s="23">
        <f t="shared" ca="1" si="113"/>
        <v>-32.182184830746039</v>
      </c>
      <c r="AB455" s="23">
        <f ca="1">IF($A455&gt;$AJ$21,"",_xll.RiskUniform($AJ$3,$AK$3))</f>
        <v>166.52547040306104</v>
      </c>
      <c r="AC455" s="23">
        <f ca="1">IF(AB455="","",_xll.RiskUniform($AJ$4,$AK$4)+$AJ$11)</f>
        <v>1528.2491132150844</v>
      </c>
    </row>
    <row r="456" spans="1:29" x14ac:dyDescent="0.2">
      <c r="A456">
        <v>454</v>
      </c>
      <c r="B456" s="23">
        <f t="shared" ca="1" si="114"/>
        <v>92.207373351621428</v>
      </c>
      <c r="C456" s="23">
        <f t="shared" ca="1" si="115"/>
        <v>49.188179882999407</v>
      </c>
      <c r="D456" s="23">
        <f ca="1">IF(A456&gt;$AJ$15,"",_xll.RiskUniform($AJ$3,$AK$3))</f>
        <v>308.36612952595033</v>
      </c>
      <c r="E456" s="23">
        <f ca="1">IF(D456="","",_xll.RiskUniform($AJ$4,$AK$4))</f>
        <v>104.5068262871264</v>
      </c>
      <c r="F456" s="23">
        <f t="shared" ca="1" si="116"/>
        <v>198.78444470620539</v>
      </c>
      <c r="G456" s="23">
        <f t="shared" ca="1" si="117"/>
        <v>442.37283008437583</v>
      </c>
      <c r="H456" s="23">
        <f ca="1">IF(A456&gt;$AJ$16,"",_xll.RiskUniform($AJ$3,$AK$3))</f>
        <v>327.87411112135658</v>
      </c>
      <c r="I456" s="23">
        <f ca="1">IF(H456="","",_xll.RiskUniform($AJ$4,$AK$4)+$AJ$6)</f>
        <v>484.9834803929042</v>
      </c>
      <c r="J456" s="23">
        <f t="shared" ca="1" si="118"/>
        <v>-435.03047640706467</v>
      </c>
      <c r="K456" s="23">
        <f t="shared" ca="1" si="119"/>
        <v>-250.35419541801065</v>
      </c>
      <c r="L456" s="23">
        <f ca="1">IF(A456&gt;$AJ$17,"",_xll.RiskUniform($AJ$3,$AK$3))</f>
        <v>336.67261380506778</v>
      </c>
      <c r="M456" s="23">
        <f ca="1">IF(L456="","",_xll.RiskUniform($AJ$4,$AK$4)+$AJ$7)</f>
        <v>501.9250328150182</v>
      </c>
      <c r="N456" s="23">
        <f t="shared" ca="1" si="120"/>
        <v>-799.83058799285186</v>
      </c>
      <c r="O456" s="23">
        <f t="shared" ca="1" si="121"/>
        <v>597.81576617398207</v>
      </c>
      <c r="P456" s="23">
        <f ca="1">IF($A456&gt;$AJ$18,"",_xll.RiskUniform($AJ$3,$AK$3))</f>
        <v>115.59707519569461</v>
      </c>
      <c r="Q456" s="23">
        <f ca="1">IF(P456="","",_xll.RiskUniform($AJ$4,$AK$4)+$AJ$8)</f>
        <v>998.55528628873446</v>
      </c>
      <c r="R456" s="23">
        <f t="shared" ca="1" si="108"/>
        <v>1047.9379201434549</v>
      </c>
      <c r="S456" s="23">
        <f t="shared" ca="1" si="109"/>
        <v>-445.4502029613667</v>
      </c>
      <c r="T456" s="23">
        <f ca="1">IF($A456&gt;$AJ$19,"",_xll.RiskUniform($AJ$3,$AK$3))</f>
        <v>276.05822096776478</v>
      </c>
      <c r="U456" s="23">
        <f ca="1">IF(T456="","",_xll.RiskUniform($AJ$4,$AK$4)+$AJ$9)</f>
        <v>1138.6833483426869</v>
      </c>
      <c r="V456" s="23">
        <f t="shared" ca="1" si="110"/>
        <v>-447.39703819283108</v>
      </c>
      <c r="W456" s="23">
        <f t="shared" ca="1" si="111"/>
        <v>-1186.0011276522769</v>
      </c>
      <c r="X456" s="23">
        <f ca="1">IF($A456&gt;$AJ$20,"",_xll.RiskUniform($AJ$3,$AK$3))</f>
        <v>67.183516395358836</v>
      </c>
      <c r="Y456" s="23">
        <f ca="1">IF(X456="","",_xll.RiskUniform($AJ$4,$AK$4)+$AJ$10)</f>
        <v>1267.5814705872715</v>
      </c>
      <c r="Z456" s="23">
        <f t="shared" ca="1" si="112"/>
        <v>-1408.1259152462324</v>
      </c>
      <c r="AA456" s="23">
        <f t="shared" ca="1" si="113"/>
        <v>542.84102594206979</v>
      </c>
      <c r="AB456" s="23">
        <f ca="1">IF($A456&gt;$AJ$21,"",_xll.RiskUniform($AJ$3,$AK$3))</f>
        <v>134.72053463399317</v>
      </c>
      <c r="AC456" s="23">
        <f ca="1">IF(AB456="","",_xll.RiskUniform($AJ$4,$AK$4)+$AJ$11)</f>
        <v>1509.1371616370325</v>
      </c>
    </row>
    <row r="457" spans="1:29" x14ac:dyDescent="0.2">
      <c r="A457">
        <v>455</v>
      </c>
      <c r="B457" s="23">
        <f t="shared" ca="1" si="114"/>
        <v>-13.948209209358117</v>
      </c>
      <c r="C457" s="23">
        <f t="shared" ca="1" si="115"/>
        <v>50.524099863395385</v>
      </c>
      <c r="D457" s="23">
        <f ca="1">IF(A457&gt;$AJ$15,"",_xll.RiskUniform($AJ$3,$AK$3))</f>
        <v>184.05253132948047</v>
      </c>
      <c r="E457" s="23">
        <f ca="1">IF(D457="","",_xll.RiskUniform($AJ$4,$AK$4))</f>
        <v>52.414093592795943</v>
      </c>
      <c r="F457" s="23">
        <f t="shared" ca="1" si="116"/>
        <v>-55.434416920101199</v>
      </c>
      <c r="G457" s="23">
        <f t="shared" ca="1" si="117"/>
        <v>291.15390307570249</v>
      </c>
      <c r="H457" s="23">
        <f ca="1">IF(A457&gt;$AJ$16,"",_xll.RiskUniform($AJ$3,$AK$3))</f>
        <v>127.42264618854779</v>
      </c>
      <c r="I457" s="23">
        <f ca="1">IF(H457="","",_xll.RiskUniform($AJ$4,$AK$4)+$AJ$6)</f>
        <v>296.38415925195318</v>
      </c>
      <c r="J457" s="23">
        <f t="shared" ca="1" si="118"/>
        <v>-560.61929041026019</v>
      </c>
      <c r="K457" s="23">
        <f t="shared" ca="1" si="119"/>
        <v>-2.3561299261339599</v>
      </c>
      <c r="L457" s="23">
        <f ca="1">IF(A457&gt;$AJ$17,"",_xll.RiskUniform($AJ$3,$AK$3))</f>
        <v>84.827204349354645</v>
      </c>
      <c r="M457" s="23">
        <f ca="1">IF(L457="","",_xll.RiskUniform($AJ$4,$AK$4)+$AJ$7)</f>
        <v>560.6242414740309</v>
      </c>
      <c r="N457" s="23">
        <f t="shared" ca="1" si="120"/>
        <v>-826.70692321043805</v>
      </c>
      <c r="O457" s="23">
        <f t="shared" ca="1" si="121"/>
        <v>-412.19256311697285</v>
      </c>
      <c r="P457" s="23">
        <f ca="1">IF($A457&gt;$AJ$18,"",_xll.RiskUniform($AJ$3,$AK$3))</f>
        <v>53.869598693693931</v>
      </c>
      <c r="Q457" s="23">
        <f ca="1">IF(P457="","",_xll.RiskUniform($AJ$4,$AK$4)+$AJ$8)</f>
        <v>923.76785285752862</v>
      </c>
      <c r="R457" s="23">
        <f t="shared" ca="1" si="108"/>
        <v>-612.23749403692261</v>
      </c>
      <c r="S457" s="23">
        <f t="shared" ca="1" si="109"/>
        <v>-989.85714019241664</v>
      </c>
      <c r="T457" s="23">
        <f ca="1">IF($A457&gt;$AJ$19,"",_xll.RiskUniform($AJ$3,$AK$3))</f>
        <v>142.38854631050049</v>
      </c>
      <c r="U457" s="23">
        <f ca="1">IF(T457="","",_xll.RiskUniform($AJ$4,$AK$4)+$AJ$9)</f>
        <v>1163.895144372774</v>
      </c>
      <c r="V457" s="23">
        <f t="shared" ca="1" si="110"/>
        <v>-1227.3380100171341</v>
      </c>
      <c r="W457" s="23">
        <f t="shared" ca="1" si="111"/>
        <v>-379.4333939957358</v>
      </c>
      <c r="X457" s="23">
        <f ca="1">IF($A457&gt;$AJ$20,"",_xll.RiskUniform($AJ$3,$AK$3))</f>
        <v>273.61839224384585</v>
      </c>
      <c r="Y457" s="23">
        <f ca="1">IF(X457="","",_xll.RiskUniform($AJ$4,$AK$4)+$AJ$10)</f>
        <v>1284.6510387307294</v>
      </c>
      <c r="Z457" s="23">
        <f t="shared" ca="1" si="112"/>
        <v>1073.7121859064064</v>
      </c>
      <c r="AA457" s="23">
        <f t="shared" ca="1" si="113"/>
        <v>-1143.0890702150882</v>
      </c>
      <c r="AB457" s="23">
        <f ca="1">IF($A457&gt;$AJ$21,"",_xll.RiskUniform($AJ$3,$AK$3))</f>
        <v>307.05939615751163</v>
      </c>
      <c r="AC457" s="23">
        <f ca="1">IF(AB457="","",_xll.RiskUniform($AJ$4,$AK$4)+$AJ$11)</f>
        <v>1568.2826532896129</v>
      </c>
    </row>
    <row r="458" spans="1:29" x14ac:dyDescent="0.2">
      <c r="A458">
        <v>456</v>
      </c>
      <c r="B458" s="23">
        <f t="shared" ca="1" si="114"/>
        <v>103.08273014818539</v>
      </c>
      <c r="C458" s="23">
        <f t="shared" ca="1" si="115"/>
        <v>-145.86812087244257</v>
      </c>
      <c r="D458" s="23">
        <f ca="1">IF(A458&gt;$AJ$15,"",_xll.RiskUniform($AJ$3,$AK$3))</f>
        <v>225.23907281816506</v>
      </c>
      <c r="E458" s="23">
        <f ca="1">IF(D458="","",_xll.RiskUniform($AJ$4,$AK$4))</f>
        <v>178.61567104165616</v>
      </c>
      <c r="F458" s="23">
        <f t="shared" ca="1" si="116"/>
        <v>-282.7142520254294</v>
      </c>
      <c r="G458" s="23">
        <f t="shared" ca="1" si="117"/>
        <v>138.87194499558129</v>
      </c>
      <c r="H458" s="23">
        <f ca="1">IF(A458&gt;$AJ$16,"",_xll.RiskUniform($AJ$3,$AK$3))</f>
        <v>191.18056130435247</v>
      </c>
      <c r="I458" s="23">
        <f ca="1">IF(H458="","",_xll.RiskUniform($AJ$4,$AK$4)+$AJ$6)</f>
        <v>314.98057940951497</v>
      </c>
      <c r="J458" s="23">
        <f t="shared" ca="1" si="118"/>
        <v>-504.90058053123539</v>
      </c>
      <c r="K458" s="23">
        <f t="shared" ca="1" si="119"/>
        <v>416.87882559947036</v>
      </c>
      <c r="L458" s="23">
        <f ca="1">IF(A458&gt;$AJ$17,"",_xll.RiskUniform($AJ$3,$AK$3))</f>
        <v>297.76110638594076</v>
      </c>
      <c r="M458" s="23">
        <f ca="1">IF(L458="","",_xll.RiskUniform($AJ$4,$AK$4)+$AJ$7)</f>
        <v>654.76144621837057</v>
      </c>
      <c r="N458" s="23">
        <f t="shared" ca="1" si="120"/>
        <v>504.17665059588592</v>
      </c>
      <c r="O458" s="23">
        <f t="shared" ca="1" si="121"/>
        <v>825.08654146468075</v>
      </c>
      <c r="P458" s="23">
        <f ca="1">IF($A458&gt;$AJ$18,"",_xll.RiskUniform($AJ$3,$AK$3))</f>
        <v>107.83643500620128</v>
      </c>
      <c r="Q458" s="23">
        <f ca="1">IF(P458="","",_xll.RiskUniform($AJ$4,$AK$4)+$AJ$8)</f>
        <v>966.9342769352188</v>
      </c>
      <c r="R458" s="23">
        <f t="shared" ca="1" si="108"/>
        <v>-11.734112676574489</v>
      </c>
      <c r="S458" s="23">
        <f t="shared" ca="1" si="109"/>
        <v>-1077.5912505363221</v>
      </c>
      <c r="T458" s="23">
        <f ca="1">IF($A458&gt;$AJ$19,"",_xll.RiskUniform($AJ$3,$AK$3))</f>
        <v>268.59528310669486</v>
      </c>
      <c r="U458" s="23">
        <f ca="1">IF(T458="","",_xll.RiskUniform($AJ$4,$AK$4)+$AJ$9)</f>
        <v>1077.6551362252867</v>
      </c>
      <c r="V458" s="23">
        <f t="shared" ca="1" si="110"/>
        <v>1295.5697733612808</v>
      </c>
      <c r="W458" s="23">
        <f t="shared" ca="1" si="111"/>
        <v>578.20400002077918</v>
      </c>
      <c r="X458" s="23">
        <f ca="1">IF($A458&gt;$AJ$20,"",_xll.RiskUniform($AJ$3,$AK$3))</f>
        <v>314.5790324478869</v>
      </c>
      <c r="Y458" s="23">
        <f ca="1">IF(X458="","",_xll.RiskUniform($AJ$4,$AK$4)+$AJ$10)</f>
        <v>1418.7391949500195</v>
      </c>
      <c r="Z458" s="23">
        <f t="shared" ca="1" si="112"/>
        <v>-107.67984291126309</v>
      </c>
      <c r="AA458" s="23">
        <f t="shared" ca="1" si="113"/>
        <v>-1617.0664142115152</v>
      </c>
      <c r="AB458" s="23">
        <f ca="1">IF($A458&gt;$AJ$21,"",_xll.RiskUniform($AJ$3,$AK$3))</f>
        <v>299.95560695719286</v>
      </c>
      <c r="AC458" s="23">
        <f ca="1">IF(AB458="","",_xll.RiskUniform($AJ$4,$AK$4)+$AJ$11)</f>
        <v>1620.6476287399064</v>
      </c>
    </row>
    <row r="459" spans="1:29" x14ac:dyDescent="0.2">
      <c r="A459">
        <v>457</v>
      </c>
      <c r="B459" s="23">
        <f t="shared" ca="1" si="114"/>
        <v>49.638948459118694</v>
      </c>
      <c r="C459" s="23">
        <f t="shared" ca="1" si="115"/>
        <v>-52.363028625358858</v>
      </c>
      <c r="D459" s="23">
        <f ca="1">IF(A459&gt;$AJ$15,"",_xll.RiskUniform($AJ$3,$AK$3))</f>
        <v>313.34716739132671</v>
      </c>
      <c r="E459" s="23">
        <f ca="1">IF(D459="","",_xll.RiskUniform($AJ$4,$AK$4))</f>
        <v>72.152006007783271</v>
      </c>
      <c r="F459" s="23">
        <f t="shared" ca="1" si="116"/>
        <v>-27.38974319450082</v>
      </c>
      <c r="G459" s="23">
        <f t="shared" ca="1" si="117"/>
        <v>249.64893508747645</v>
      </c>
      <c r="H459" s="23">
        <f ca="1">IF(A459&gt;$AJ$16,"",_xll.RiskUniform($AJ$3,$AK$3))</f>
        <v>14.246442928187291</v>
      </c>
      <c r="I459" s="23">
        <f ca="1">IF(H459="","",_xll.RiskUniform($AJ$4,$AK$4)+$AJ$6)</f>
        <v>251.14694667180751</v>
      </c>
      <c r="J459" s="23">
        <f t="shared" ca="1" si="118"/>
        <v>302.14886725662814</v>
      </c>
      <c r="K459" s="23">
        <f t="shared" ca="1" si="119"/>
        <v>600.89016703300615</v>
      </c>
      <c r="L459" s="23">
        <f ca="1">IF(A459&gt;$AJ$17,"",_xll.RiskUniform($AJ$3,$AK$3))</f>
        <v>7.3880682523255503</v>
      </c>
      <c r="M459" s="23">
        <f ca="1">IF(L459="","",_xll.RiskUniform($AJ$4,$AK$4)+$AJ$7)</f>
        <v>672.5793119189866</v>
      </c>
      <c r="N459" s="23">
        <f t="shared" ca="1" si="120"/>
        <v>607.38171943544569</v>
      </c>
      <c r="O459" s="23">
        <f t="shared" ca="1" si="121"/>
        <v>532.88830933614759</v>
      </c>
      <c r="P459" s="23">
        <f ca="1">IF($A459&gt;$AJ$18,"",_xll.RiskUniform($AJ$3,$AK$3))</f>
        <v>138.95023800333954</v>
      </c>
      <c r="Q459" s="23">
        <f ca="1">IF(P459="","",_xll.RiskUniform($AJ$4,$AK$4)+$AJ$8)</f>
        <v>808.0114500002436</v>
      </c>
      <c r="R459" s="23">
        <f t="shared" ca="1" si="108"/>
        <v>-961.81163181588681</v>
      </c>
      <c r="S459" s="23">
        <f t="shared" ca="1" si="109"/>
        <v>739.4659597297524</v>
      </c>
      <c r="T459" s="23">
        <f ca="1">IF($A459&gt;$AJ$19,"",_xll.RiskUniform($AJ$3,$AK$3))</f>
        <v>222.39763701463576</v>
      </c>
      <c r="U459" s="23">
        <f ca="1">IF(T459="","",_xll.RiskUniform($AJ$4,$AK$4)+$AJ$9)</f>
        <v>1213.2153645150488</v>
      </c>
      <c r="V459" s="23">
        <f t="shared" ca="1" si="110"/>
        <v>1187.4502903938351</v>
      </c>
      <c r="W459" s="23">
        <f t="shared" ca="1" si="111"/>
        <v>-659.22853860910334</v>
      </c>
      <c r="X459" s="23">
        <f ca="1">IF($A459&gt;$AJ$20,"",_xll.RiskUniform($AJ$3,$AK$3))</f>
        <v>37.192313313352592</v>
      </c>
      <c r="Y459" s="23">
        <f ca="1">IF(X459="","",_xll.RiskUniform($AJ$4,$AK$4)+$AJ$10)</f>
        <v>1358.1680522943755</v>
      </c>
      <c r="Z459" s="23">
        <f t="shared" ca="1" si="112"/>
        <v>1346.9388329629128</v>
      </c>
      <c r="AA459" s="23">
        <f t="shared" ca="1" si="113"/>
        <v>745.23365993789139</v>
      </c>
      <c r="AB459" s="23">
        <f ca="1">IF($A459&gt;$AJ$21,"",_xll.RiskUniform($AJ$3,$AK$3))</f>
        <v>201.56728741276328</v>
      </c>
      <c r="AC459" s="23">
        <f ca="1">IF(AB459="","",_xll.RiskUniform($AJ$4,$AK$4)+$AJ$11)</f>
        <v>1539.3561730957258</v>
      </c>
    </row>
    <row r="460" spans="1:29" x14ac:dyDescent="0.2">
      <c r="A460">
        <v>458</v>
      </c>
      <c r="B460" s="23">
        <f t="shared" ca="1" si="114"/>
        <v>29.179916820437128</v>
      </c>
      <c r="C460" s="23">
        <f t="shared" ca="1" si="115"/>
        <v>125.8523226440176</v>
      </c>
      <c r="D460" s="23">
        <f ca="1">IF(A460&gt;$AJ$15,"",_xll.RiskUniform($AJ$3,$AK$3))</f>
        <v>7.6261489442642016</v>
      </c>
      <c r="E460" s="23">
        <f ca="1">IF(D460="","",_xll.RiskUniform($AJ$4,$AK$4))</f>
        <v>129.19084588523111</v>
      </c>
      <c r="F460" s="23">
        <f t="shared" ca="1" si="116"/>
        <v>330.70469959244133</v>
      </c>
      <c r="G460" s="23">
        <f t="shared" ca="1" si="117"/>
        <v>-191.38948764697778</v>
      </c>
      <c r="H460" s="23">
        <f ca="1">IF(A460&gt;$AJ$16,"",_xll.RiskUniform($AJ$3,$AK$3))</f>
        <v>275.9355188460263</v>
      </c>
      <c r="I460" s="23">
        <f ca="1">IF(H460="","",_xll.RiskUniform($AJ$4,$AK$4)+$AJ$6)</f>
        <v>382.09361982935479</v>
      </c>
      <c r="J460" s="23">
        <f t="shared" ca="1" si="118"/>
        <v>30.975759348105068</v>
      </c>
      <c r="K460" s="23">
        <f t="shared" ca="1" si="119"/>
        <v>-718.87321090252783</v>
      </c>
      <c r="L460" s="23">
        <f ca="1">IF(A460&gt;$AJ$17,"",_xll.RiskUniform($AJ$3,$AK$3))</f>
        <v>256.08286395152402</v>
      </c>
      <c r="M460" s="23">
        <f ca="1">IF(L460="","",_xll.RiskUniform($AJ$4,$AK$4)+$AJ$7)</f>
        <v>719.54026365485765</v>
      </c>
      <c r="N460" s="23">
        <f t="shared" ca="1" si="120"/>
        <v>-17.064373174498371</v>
      </c>
      <c r="O460" s="23">
        <f t="shared" ca="1" si="121"/>
        <v>-962.69215226235156</v>
      </c>
      <c r="P460" s="23">
        <f ca="1">IF($A460&gt;$AJ$18,"",_xll.RiskUniform($AJ$3,$AK$3))</f>
        <v>300.00437459379276</v>
      </c>
      <c r="Q460" s="23">
        <f ca="1">IF(P460="","",_xll.RiskUniform($AJ$4,$AK$4)+$AJ$8)</f>
        <v>962.84337919484983</v>
      </c>
      <c r="R460" s="23">
        <f t="shared" ca="1" si="108"/>
        <v>608.81260005551462</v>
      </c>
      <c r="S460" s="23">
        <f t="shared" ca="1" si="109"/>
        <v>-947.8507814528524</v>
      </c>
      <c r="T460" s="23">
        <f ca="1">IF($A460&gt;$AJ$19,"",_xll.RiskUniform($AJ$3,$AK$3))</f>
        <v>24.132894065323278</v>
      </c>
      <c r="U460" s="23">
        <f ca="1">IF(T460="","",_xll.RiskUniform($AJ$4,$AK$4)+$AJ$9)</f>
        <v>1126.5317953289818</v>
      </c>
      <c r="V460" s="23">
        <f t="shared" ca="1" si="110"/>
        <v>-484.30545876309134</v>
      </c>
      <c r="W460" s="23">
        <f t="shared" ca="1" si="111"/>
        <v>-1373.8111692164193</v>
      </c>
      <c r="X460" s="23">
        <f ca="1">IF($A460&gt;$AJ$20,"",_xll.RiskUniform($AJ$3,$AK$3))</f>
        <v>98.621244366104122</v>
      </c>
      <c r="Y460" s="23">
        <f ca="1">IF(X460="","",_xll.RiskUniform($AJ$4,$AK$4)+$AJ$10)</f>
        <v>1456.6773513896321</v>
      </c>
      <c r="Z460" s="23">
        <f t="shared" ca="1" si="112"/>
        <v>-34.86377054112581</v>
      </c>
      <c r="AA460" s="23">
        <f t="shared" ca="1" si="113"/>
        <v>1510.6648883467974</v>
      </c>
      <c r="AB460" s="23">
        <f ca="1">IF($A460&gt;$AJ$21,"",_xll.RiskUniform($AJ$3,$AK$3))</f>
        <v>278.05402417449932</v>
      </c>
      <c r="AC460" s="23">
        <f ca="1">IF(AB460="","",_xll.RiskUniform($AJ$4,$AK$4)+$AJ$11)</f>
        <v>1511.0671352988213</v>
      </c>
    </row>
    <row r="461" spans="1:29" x14ac:dyDescent="0.2">
      <c r="A461">
        <v>459</v>
      </c>
      <c r="B461" s="23">
        <f t="shared" ca="1" si="114"/>
        <v>-170.89473807243357</v>
      </c>
      <c r="C461" s="23">
        <f t="shared" ca="1" si="115"/>
        <v>161.44230992958509</v>
      </c>
      <c r="D461" s="23">
        <f ca="1">IF(A461&gt;$AJ$15,"",_xll.RiskUniform($AJ$3,$AK$3))</f>
        <v>216.01292956277086</v>
      </c>
      <c r="E461" s="23">
        <f ca="1">IF(D461="","",_xll.RiskUniform($AJ$4,$AK$4))</f>
        <v>235.09281345087069</v>
      </c>
      <c r="F461" s="23">
        <f t="shared" ca="1" si="116"/>
        <v>-488.02131809800977</v>
      </c>
      <c r="G461" s="23">
        <f t="shared" ca="1" si="117"/>
        <v>-60.650304175063361</v>
      </c>
      <c r="H461" s="23">
        <f ca="1">IF(A461&gt;$AJ$16,"",_xll.RiskUniform($AJ$3,$AK$3))</f>
        <v>59.813904438832466</v>
      </c>
      <c r="I461" s="23">
        <f ca="1">IF(H461="","",_xll.RiskUniform($AJ$4,$AK$4)+$AJ$6)</f>
        <v>491.77562598673649</v>
      </c>
      <c r="J461" s="23">
        <f t="shared" ca="1" si="118"/>
        <v>-701.86028531788122</v>
      </c>
      <c r="K461" s="23">
        <f t="shared" ca="1" si="119"/>
        <v>132.25772696756965</v>
      </c>
      <c r="L461" s="23">
        <f ca="1">IF(A461&gt;$AJ$17,"",_xll.RiskUniform($AJ$3,$AK$3))</f>
        <v>241.71637959119408</v>
      </c>
      <c r="M461" s="23">
        <f ca="1">IF(L461="","",_xll.RiskUniform($AJ$4,$AK$4)+$AJ$7)</f>
        <v>714.21282993875559</v>
      </c>
      <c r="N461" s="23">
        <f t="shared" ca="1" si="120"/>
        <v>597.6928007112665</v>
      </c>
      <c r="O461" s="23">
        <f t="shared" ca="1" si="121"/>
        <v>769.05228731677994</v>
      </c>
      <c r="P461" s="23">
        <f ca="1">IF($A461&gt;$AJ$18,"",_xll.RiskUniform($AJ$3,$AK$3))</f>
        <v>327.63576109756144</v>
      </c>
      <c r="Q461" s="23">
        <f ca="1">IF(P461="","",_xll.RiskUniform($AJ$4,$AK$4)+$AJ$8)</f>
        <v>974.00108041482622</v>
      </c>
      <c r="R461" s="23">
        <f t="shared" ca="1" si="108"/>
        <v>-1160.0565809932664</v>
      </c>
      <c r="S461" s="23">
        <f t="shared" ca="1" si="109"/>
        <v>286.87061585622121</v>
      </c>
      <c r="T461" s="23">
        <f ca="1">IF($A461&gt;$AJ$19,"",_xll.RiskUniform($AJ$3,$AK$3))</f>
        <v>166.26198400531919</v>
      </c>
      <c r="U461" s="23">
        <f ca="1">IF(T461="","",_xll.RiskUniform($AJ$4,$AK$4)+$AJ$9)</f>
        <v>1195.00042734198</v>
      </c>
      <c r="V461" s="23">
        <f t="shared" ca="1" si="110"/>
        <v>203.15006526768801</v>
      </c>
      <c r="W461" s="23">
        <f t="shared" ca="1" si="111"/>
        <v>1387.414766419718</v>
      </c>
      <c r="X461" s="23">
        <f ca="1">IF($A461&gt;$AJ$20,"",_xll.RiskUniform($AJ$3,$AK$3))</f>
        <v>152.22185341576377</v>
      </c>
      <c r="Y461" s="23">
        <f ca="1">IF(X461="","",_xll.RiskUniform($AJ$4,$AK$4)+$AJ$10)</f>
        <v>1402.2088585862473</v>
      </c>
      <c r="Z461" s="23">
        <f t="shared" ca="1" si="112"/>
        <v>680.5075391718982</v>
      </c>
      <c r="AA461" s="23">
        <f t="shared" ca="1" si="113"/>
        <v>-1426.0481552427211</v>
      </c>
      <c r="AB461" s="23">
        <f ca="1">IF($A461&gt;$AJ$21,"",_xll.RiskUniform($AJ$3,$AK$3))</f>
        <v>237.63548564572838</v>
      </c>
      <c r="AC461" s="23">
        <f ca="1">IF(AB461="","",_xll.RiskUniform($AJ$4,$AK$4)+$AJ$11)</f>
        <v>1580.096152751775</v>
      </c>
    </row>
    <row r="462" spans="1:29" x14ac:dyDescent="0.2">
      <c r="A462">
        <v>460</v>
      </c>
      <c r="B462" s="23">
        <f t="shared" ca="1" si="114"/>
        <v>-110.83525037149039</v>
      </c>
      <c r="C462" s="23">
        <f t="shared" ca="1" si="115"/>
        <v>161.57042751321063</v>
      </c>
      <c r="D462" s="23">
        <f ca="1">IF(A462&gt;$AJ$15,"",_xll.RiskUniform($AJ$3,$AK$3))</f>
        <v>341.46406229744861</v>
      </c>
      <c r="E462" s="23">
        <f ca="1">IF(D462="","",_xll.RiskUniform($AJ$4,$AK$4))</f>
        <v>195.93227343067454</v>
      </c>
      <c r="F462" s="23">
        <f t="shared" ca="1" si="116"/>
        <v>44.708878010851798</v>
      </c>
      <c r="G462" s="23">
        <f t="shared" ca="1" si="117"/>
        <v>-495.21635075515917</v>
      </c>
      <c r="H462" s="23">
        <f ca="1">IF(A462&gt;$AJ$16,"",_xll.RiskUniform($AJ$3,$AK$3))</f>
        <v>243.56346806463441</v>
      </c>
      <c r="I462" s="23">
        <f ca="1">IF(H462="","",_xll.RiskUniform($AJ$4,$AK$4)+$AJ$6)</f>
        <v>497.23044740667888</v>
      </c>
      <c r="J462" s="23">
        <f t="shared" ca="1" si="118"/>
        <v>637.09849814240511</v>
      </c>
      <c r="K462" s="23">
        <f t="shared" ca="1" si="119"/>
        <v>11.037921317463574</v>
      </c>
      <c r="L462" s="23">
        <f ca="1">IF(A462&gt;$AJ$17,"",_xll.RiskUniform($AJ$3,$AK$3))</f>
        <v>175.9465121658238</v>
      </c>
      <c r="M462" s="23">
        <f ca="1">IF(L462="","",_xll.RiskUniform($AJ$4,$AK$4)+$AJ$7)</f>
        <v>637.19410860609707</v>
      </c>
      <c r="N462" s="23">
        <f t="shared" ca="1" si="120"/>
        <v>-817.79333561000908</v>
      </c>
      <c r="O462" s="23">
        <f t="shared" ca="1" si="121"/>
        <v>67.881010057673805</v>
      </c>
      <c r="P462" s="23">
        <f ca="1">IF($A462&gt;$AJ$18,"",_xll.RiskUniform($AJ$3,$AK$3))</f>
        <v>210.40389254628792</v>
      </c>
      <c r="Q462" s="23">
        <f ca="1">IF(P462="","",_xll.RiskUniform($AJ$4,$AK$4)+$AJ$8)</f>
        <v>820.60573437832795</v>
      </c>
      <c r="R462" s="23">
        <f t="shared" ca="1" si="108"/>
        <v>-403.85910418201303</v>
      </c>
      <c r="S462" s="23">
        <f t="shared" ca="1" si="109"/>
        <v>1135.0042198098745</v>
      </c>
      <c r="T462" s="23">
        <f ca="1">IF($A462&gt;$AJ$19,"",_xll.RiskUniform($AJ$3,$AK$3))</f>
        <v>334.92146933179646</v>
      </c>
      <c r="U462" s="23">
        <f ca="1">IF(T462="","",_xll.RiskUniform($AJ$4,$AK$4)+$AJ$9)</f>
        <v>1204.7143873204636</v>
      </c>
      <c r="V462" s="23">
        <f t="shared" ca="1" si="110"/>
        <v>280.0255305402311</v>
      </c>
      <c r="W462" s="23">
        <f t="shared" ca="1" si="111"/>
        <v>1238.0209650767358</v>
      </c>
      <c r="X462" s="23">
        <f ca="1">IF($A462&gt;$AJ$20,"",_xll.RiskUniform($AJ$3,$AK$3))</f>
        <v>309.22443143465091</v>
      </c>
      <c r="Y462" s="23">
        <f ca="1">IF(X462="","",_xll.RiskUniform($AJ$4,$AK$4)+$AJ$10)</f>
        <v>1269.2951617822664</v>
      </c>
      <c r="Z462" s="23">
        <f t="shared" ca="1" si="112"/>
        <v>-448.12817013377827</v>
      </c>
      <c r="AA462" s="23">
        <f t="shared" ca="1" si="113"/>
        <v>1622.298438304241</v>
      </c>
      <c r="AB462" s="23">
        <f ca="1">IF($A462&gt;$AJ$21,"",_xll.RiskUniform($AJ$3,$AK$3))</f>
        <v>158.91993876357233</v>
      </c>
      <c r="AC462" s="23">
        <f ca="1">IF(AB462="","",_xll.RiskUniform($AJ$4,$AK$4)+$AJ$11)</f>
        <v>1683.0540929488357</v>
      </c>
    </row>
    <row r="463" spans="1:29" x14ac:dyDescent="0.2">
      <c r="A463">
        <v>461</v>
      </c>
      <c r="B463" s="23">
        <f t="shared" ca="1" si="114"/>
        <v>78.972760458867469</v>
      </c>
      <c r="C463" s="23">
        <f t="shared" ca="1" si="115"/>
        <v>183.91598386354096</v>
      </c>
      <c r="D463" s="23">
        <f ca="1">IF(A463&gt;$AJ$15,"",_xll.RiskUniform($AJ$3,$AK$3))</f>
        <v>57.713876018014602</v>
      </c>
      <c r="E463" s="23">
        <f ca="1">IF(D463="","",_xll.RiskUniform($AJ$4,$AK$4))</f>
        <v>200.15440543487401</v>
      </c>
      <c r="F463" s="23">
        <f t="shared" ca="1" si="116"/>
        <v>374.45065616107547</v>
      </c>
      <c r="G463" s="23">
        <f t="shared" ca="1" si="117"/>
        <v>-237.51456133349978</v>
      </c>
      <c r="H463" s="23">
        <f ca="1">IF(A463&gt;$AJ$16,"",_xll.RiskUniform($AJ$3,$AK$3))</f>
        <v>175.36392860869674</v>
      </c>
      <c r="I463" s="23">
        <f ca="1">IF(H463="","",_xll.RiskUniform($AJ$4,$AK$4)+$AJ$6)</f>
        <v>443.42582327251171</v>
      </c>
      <c r="J463" s="23">
        <f t="shared" ca="1" si="118"/>
        <v>502.1954360582701</v>
      </c>
      <c r="K463" s="23">
        <f t="shared" ca="1" si="119"/>
        <v>-356.0237291202435</v>
      </c>
      <c r="L463" s="23">
        <f ca="1">IF(A463&gt;$AJ$17,"",_xll.RiskUniform($AJ$3,$AK$3))</f>
        <v>332.39212406430744</v>
      </c>
      <c r="M463" s="23">
        <f ca="1">IF(L463="","",_xll.RiskUniform($AJ$4,$AK$4)+$AJ$7)</f>
        <v>615.5917085978665</v>
      </c>
      <c r="N463" s="23">
        <f t="shared" ca="1" si="120"/>
        <v>229.99167938270597</v>
      </c>
      <c r="O463" s="23">
        <f t="shared" ca="1" si="121"/>
        <v>-861.34135328219429</v>
      </c>
      <c r="P463" s="23">
        <f ca="1">IF($A463&gt;$AJ$18,"",_xll.RiskUniform($AJ$3,$AK$3))</f>
        <v>218.60161766516123</v>
      </c>
      <c r="Q463" s="23">
        <f ca="1">IF(P463="","",_xll.RiskUniform($AJ$4,$AK$4)+$AJ$8)</f>
        <v>891.51842351085452</v>
      </c>
      <c r="R463" s="23">
        <f t="shared" ca="1" si="108"/>
        <v>483.2236095517967</v>
      </c>
      <c r="S463" s="23">
        <f t="shared" ca="1" si="109"/>
        <v>976.50673898238597</v>
      </c>
      <c r="T463" s="23">
        <f ca="1">IF($A463&gt;$AJ$19,"",_xll.RiskUniform($AJ$3,$AK$3))</f>
        <v>321.55372848237306</v>
      </c>
      <c r="U463" s="23">
        <f ca="1">IF(T463="","",_xll.RiskUniform($AJ$4,$AK$4)+$AJ$9)</f>
        <v>1089.5276353109548</v>
      </c>
      <c r="V463" s="23">
        <f t="shared" ca="1" si="110"/>
        <v>968.60833001907304</v>
      </c>
      <c r="W463" s="23">
        <f t="shared" ca="1" si="111"/>
        <v>839.11983622066555</v>
      </c>
      <c r="X463" s="23">
        <f ca="1">IF($A463&gt;$AJ$20,"",_xll.RiskUniform($AJ$3,$AK$3))</f>
        <v>120.09441062258644</v>
      </c>
      <c r="Y463" s="23">
        <f ca="1">IF(X463="","",_xll.RiskUniform($AJ$4,$AK$4)+$AJ$10)</f>
        <v>1281.5319724928186</v>
      </c>
      <c r="Z463" s="23">
        <f t="shared" ca="1" si="112"/>
        <v>1562.9725869439876</v>
      </c>
      <c r="AA463" s="23">
        <f t="shared" ca="1" si="113"/>
        <v>773.65001786840162</v>
      </c>
      <c r="AB463" s="23">
        <f ca="1">IF($A463&gt;$AJ$21,"",_xll.RiskUniform($AJ$3,$AK$3))</f>
        <v>57.008296375220176</v>
      </c>
      <c r="AC463" s="23">
        <f ca="1">IF(AB463="","",_xll.RiskUniform($AJ$4,$AK$4)+$AJ$11)</f>
        <v>1743.9660712543002</v>
      </c>
    </row>
    <row r="464" spans="1:29" x14ac:dyDescent="0.2">
      <c r="A464">
        <v>462</v>
      </c>
      <c r="B464" s="23">
        <f t="shared" ca="1" si="114"/>
        <v>-152.16465814562781</v>
      </c>
      <c r="C464" s="23">
        <f t="shared" ca="1" si="115"/>
        <v>-157.26937063998352</v>
      </c>
      <c r="D464" s="23">
        <f ca="1">IF(A464&gt;$AJ$15,"",_xll.RiskUniform($AJ$3,$AK$3))</f>
        <v>255.2708985410479</v>
      </c>
      <c r="E464" s="23">
        <f ca="1">IF(D464="","",_xll.RiskUniform($AJ$4,$AK$4))</f>
        <v>218.83267153254855</v>
      </c>
      <c r="F464" s="23">
        <f t="shared" ca="1" si="116"/>
        <v>116.38967836230944</v>
      </c>
      <c r="G464" s="23">
        <f t="shared" ca="1" si="117"/>
        <v>349.5407652940458</v>
      </c>
      <c r="H464" s="23">
        <f ca="1">IF(A464&gt;$AJ$16,"",_xll.RiskUniform($AJ$3,$AK$3))</f>
        <v>309.12544490263042</v>
      </c>
      <c r="I464" s="23">
        <f ca="1">IF(H464="","",_xll.RiskUniform($AJ$4,$AK$4)+$AJ$6)</f>
        <v>368.40915275224779</v>
      </c>
      <c r="J464" s="23">
        <f t="shared" ca="1" si="118"/>
        <v>83.48498632853088</v>
      </c>
      <c r="K464" s="23">
        <f t="shared" ca="1" si="119"/>
        <v>-707.18997368794942</v>
      </c>
      <c r="L464" s="23">
        <f ca="1">IF(A464&gt;$AJ$17,"",_xll.RiskUniform($AJ$3,$AK$3))</f>
        <v>318.98916219298974</v>
      </c>
      <c r="M464" s="23">
        <f ca="1">IF(L464="","",_xll.RiskUniform($AJ$4,$AK$4)+$AJ$7)</f>
        <v>712.10069640960012</v>
      </c>
      <c r="N464" s="23">
        <f t="shared" ca="1" si="120"/>
        <v>-110.0949301888039</v>
      </c>
      <c r="O464" s="23">
        <f t="shared" ca="1" si="121"/>
        <v>800.94730186043205</v>
      </c>
      <c r="P464" s="23">
        <f ca="1">IF($A464&gt;$AJ$18,"",_xll.RiskUniform($AJ$3,$AK$3))</f>
        <v>284.45073502790359</v>
      </c>
      <c r="Q464" s="23">
        <f ca="1">IF(P464="","",_xll.RiskUniform($AJ$4,$AK$4)+$AJ$8)</f>
        <v>808.4784932271134</v>
      </c>
      <c r="R464" s="23">
        <f t="shared" ca="1" si="108"/>
        <v>-942.24803351229218</v>
      </c>
      <c r="S464" s="23">
        <f t="shared" ca="1" si="109"/>
        <v>-539.51441158469834</v>
      </c>
      <c r="T464" s="23">
        <f ca="1">IF($A464&gt;$AJ$19,"",_xll.RiskUniform($AJ$3,$AK$3))</f>
        <v>28.794349190555696</v>
      </c>
      <c r="U464" s="23">
        <f ca="1">IF(T464="","",_xll.RiskUniform($AJ$4,$AK$4)+$AJ$9)</f>
        <v>1085.7749108196251</v>
      </c>
      <c r="V464" s="23">
        <f t="shared" ca="1" si="110"/>
        <v>1186.3585360321626</v>
      </c>
      <c r="W464" s="23">
        <f t="shared" ca="1" si="111"/>
        <v>-535.09162975529625</v>
      </c>
      <c r="X464" s="23">
        <f ca="1">IF($A464&gt;$AJ$20,"",_xll.RiskUniform($AJ$3,$AK$3))</f>
        <v>24.709025242931666</v>
      </c>
      <c r="Y464" s="23">
        <f ca="1">IF(X464="","",_xll.RiskUniform($AJ$4,$AK$4)+$AJ$10)</f>
        <v>1301.4490494255067</v>
      </c>
      <c r="Z464" s="23" t="str">
        <f t="shared" si="112"/>
        <v/>
      </c>
      <c r="AA464" s="23" t="str">
        <f t="shared" si="113"/>
        <v/>
      </c>
      <c r="AB464" s="23" t="str">
        <f>IF($A464&gt;$AJ$21,"",_xll.RiskUniform($AJ$3,$AK$3))</f>
        <v/>
      </c>
      <c r="AC464" s="23" t="str">
        <f>IF(AB464="","",_xll.RiskUniform($AJ$4,$AK$4)+$AJ$11)</f>
        <v/>
      </c>
    </row>
    <row r="465" spans="1:29" x14ac:dyDescent="0.2">
      <c r="A465">
        <v>463</v>
      </c>
      <c r="B465" s="23">
        <f t="shared" ca="1" si="114"/>
        <v>2.153497740603652</v>
      </c>
      <c r="C465" s="23">
        <f t="shared" ca="1" si="115"/>
        <v>6.4964373167297147</v>
      </c>
      <c r="D465" s="23">
        <f ca="1">IF(A465&gt;$AJ$15,"",_xll.RiskUniform($AJ$3,$AK$3))</f>
        <v>321.69315722393509</v>
      </c>
      <c r="E465" s="23">
        <f ca="1">IF(D465="","",_xll.RiskUniform($AJ$4,$AK$4))</f>
        <v>6.844066797524949</v>
      </c>
      <c r="F465" s="23">
        <f t="shared" ca="1" si="116"/>
        <v>-413.46540378242582</v>
      </c>
      <c r="G465" s="23">
        <f t="shared" ca="1" si="117"/>
        <v>134.03830872069926</v>
      </c>
      <c r="H465" s="23">
        <f ca="1">IF(A465&gt;$AJ$16,"",_xll.RiskUniform($AJ$3,$AK$3))</f>
        <v>97.075879808261348</v>
      </c>
      <c r="I465" s="23">
        <f ca="1">IF(H465="","",_xll.RiskUniform($AJ$4,$AK$4)+$AJ$6)</f>
        <v>434.64917845277228</v>
      </c>
      <c r="J465" s="23">
        <f t="shared" ca="1" si="118"/>
        <v>-463.07009715124843</v>
      </c>
      <c r="K465" s="23">
        <f t="shared" ca="1" si="119"/>
        <v>-482.25962102312718</v>
      </c>
      <c r="L465" s="23">
        <f ca="1">IF(A465&gt;$AJ$17,"",_xll.RiskUniform($AJ$3,$AK$3))</f>
        <v>205.00921715111909</v>
      </c>
      <c r="M465" s="23">
        <f ca="1">IF(L465="","",_xll.RiskUniform($AJ$4,$AK$4)+$AJ$7)</f>
        <v>668.58676097050932</v>
      </c>
      <c r="N465" s="23">
        <f t="shared" ca="1" si="120"/>
        <v>-355.12861483351566</v>
      </c>
      <c r="O465" s="23">
        <f t="shared" ca="1" si="121"/>
        <v>883.60737303250494</v>
      </c>
      <c r="P465" s="23">
        <f ca="1">IF($A465&gt;$AJ$18,"",_xll.RiskUniform($AJ$3,$AK$3))</f>
        <v>8.2361315050749475</v>
      </c>
      <c r="Q465" s="23">
        <f ca="1">IF(P465="","",_xll.RiskUniform($AJ$4,$AK$4)+$AJ$8)</f>
        <v>952.30159232827907</v>
      </c>
      <c r="R465" s="23">
        <f t="shared" ca="1" si="108"/>
        <v>275.35908636578534</v>
      </c>
      <c r="S465" s="23">
        <f t="shared" ca="1" si="109"/>
        <v>1045.9108151798507</v>
      </c>
      <c r="T465" s="23">
        <f ca="1">IF($A465&gt;$AJ$19,"",_xll.RiskUniform($AJ$3,$AK$3))</f>
        <v>177.24255445233325</v>
      </c>
      <c r="U465" s="23">
        <f ca="1">IF(T465="","",_xll.RiskUniform($AJ$4,$AK$4)+$AJ$9)</f>
        <v>1081.5507661475626</v>
      </c>
      <c r="V465" s="23">
        <f t="shared" ca="1" si="110"/>
        <v>-1367.7801546624198</v>
      </c>
      <c r="W465" s="23">
        <f t="shared" ca="1" si="111"/>
        <v>61.848513439959923</v>
      </c>
      <c r="X465" s="23">
        <f ca="1">IF($A465&gt;$AJ$20,"",_xll.RiskUniform($AJ$3,$AK$3))</f>
        <v>354.95478246837644</v>
      </c>
      <c r="Y465" s="23">
        <f ca="1">IF(X465="","",_xll.RiskUniform($AJ$4,$AK$4)+$AJ$10)</f>
        <v>1369.1777788523614</v>
      </c>
      <c r="Z465" s="23" t="str">
        <f t="shared" si="112"/>
        <v/>
      </c>
      <c r="AA465" s="23" t="str">
        <f t="shared" si="113"/>
        <v/>
      </c>
      <c r="AB465" s="23" t="str">
        <f>IF($A465&gt;$AJ$21,"",_xll.RiskUniform($AJ$3,$AK$3))</f>
        <v/>
      </c>
      <c r="AC465" s="23" t="str">
        <f>IF(AB465="","",_xll.RiskUniform($AJ$4,$AK$4)+$AJ$11)</f>
        <v/>
      </c>
    </row>
    <row r="466" spans="1:29" x14ac:dyDescent="0.2">
      <c r="A466">
        <v>464</v>
      </c>
      <c r="B466" s="23">
        <f t="shared" ca="1" si="114"/>
        <v>-240.08230073663123</v>
      </c>
      <c r="C466" s="23">
        <f t="shared" ca="1" si="115"/>
        <v>34.665415484296304</v>
      </c>
      <c r="D466" s="23">
        <f ca="1">IF(A466&gt;$AJ$15,"",_xll.RiskUniform($AJ$3,$AK$3))</f>
        <v>53.26367645697605</v>
      </c>
      <c r="E466" s="23">
        <f ca="1">IF(D466="","",_xll.RiskUniform($AJ$4,$AK$4))</f>
        <v>242.57205559934789</v>
      </c>
      <c r="F466" s="23">
        <f t="shared" ca="1" si="116"/>
        <v>97.412746333169792</v>
      </c>
      <c r="G466" s="23">
        <f t="shared" ca="1" si="117"/>
        <v>282.63392880039373</v>
      </c>
      <c r="H466" s="23">
        <f ca="1">IF(A466&gt;$AJ$16,"",_xll.RiskUniform($AJ$3,$AK$3))</f>
        <v>70.353924591330284</v>
      </c>
      <c r="I466" s="23">
        <f ca="1">IF(H466="","",_xll.RiskUniform($AJ$4,$AK$4)+$AJ$6)</f>
        <v>298.95013105418855</v>
      </c>
      <c r="J466" s="23">
        <f t="shared" ca="1" si="118"/>
        <v>139.25823005677097</v>
      </c>
      <c r="K466" s="23">
        <f t="shared" ca="1" si="119"/>
        <v>708.40519578361648</v>
      </c>
      <c r="L466" s="23">
        <f ca="1">IF(A466&gt;$AJ$17,"",_xll.RiskUniform($AJ$3,$AK$3))</f>
        <v>334.38551274741604</v>
      </c>
      <c r="M466" s="23">
        <f ca="1">IF(L466="","",_xll.RiskUniform($AJ$4,$AK$4)+$AJ$7)</f>
        <v>721.96314036920785</v>
      </c>
      <c r="N466" s="23">
        <f t="shared" ca="1" si="120"/>
        <v>-704.72234652259829</v>
      </c>
      <c r="O466" s="23">
        <f t="shared" ca="1" si="121"/>
        <v>-683.1151629924874</v>
      </c>
      <c r="P466" s="23">
        <f ca="1">IF($A466&gt;$AJ$18,"",_xll.RiskUniform($AJ$3,$AK$3))</f>
        <v>60.460090881617155</v>
      </c>
      <c r="Q466" s="23">
        <f ca="1">IF(P466="","",_xll.RiskUniform($AJ$4,$AK$4)+$AJ$8)</f>
        <v>981.46824278657618</v>
      </c>
      <c r="R466" s="23">
        <f t="shared" ca="1" si="108"/>
        <v>-689.73174946120741</v>
      </c>
      <c r="S466" s="23">
        <f t="shared" ca="1" si="109"/>
        <v>957.55205805605033</v>
      </c>
      <c r="T466" s="23">
        <f ca="1">IF($A466&gt;$AJ$19,"",_xll.RiskUniform($AJ$3,$AK$3))</f>
        <v>196.97376626512963</v>
      </c>
      <c r="U466" s="23">
        <f ca="1">IF(T466="","",_xll.RiskUniform($AJ$4,$AK$4)+$AJ$9)</f>
        <v>1180.0999237785736</v>
      </c>
      <c r="V466" s="23">
        <f t="shared" ca="1" si="110"/>
        <v>42.675530618391555</v>
      </c>
      <c r="W466" s="23">
        <f t="shared" ca="1" si="111"/>
        <v>-1264.8770360447108</v>
      </c>
      <c r="X466" s="23">
        <f ca="1">IF($A466&gt;$AJ$20,"",_xll.RiskUniform($AJ$3,$AK$3))</f>
        <v>193.2416742796257</v>
      </c>
      <c r="Y466" s="23">
        <f ca="1">IF(X466="","",_xll.RiskUniform($AJ$4,$AK$4)+$AJ$10)</f>
        <v>1265.5967435272635</v>
      </c>
      <c r="Z466" s="23" t="str">
        <f t="shared" si="112"/>
        <v/>
      </c>
      <c r="AA466" s="23" t="str">
        <f t="shared" si="113"/>
        <v/>
      </c>
      <c r="AB466" s="23" t="str">
        <f>IF($A466&gt;$AJ$21,"",_xll.RiskUniform($AJ$3,$AK$3))</f>
        <v/>
      </c>
      <c r="AC466" s="23" t="str">
        <f>IF(AB466="","",_xll.RiskUniform($AJ$4,$AK$4)+$AJ$11)</f>
        <v/>
      </c>
    </row>
    <row r="467" spans="1:29" x14ac:dyDescent="0.2">
      <c r="A467">
        <v>465</v>
      </c>
      <c r="B467" s="23">
        <f t="shared" ca="1" si="114"/>
        <v>129.38107264886449</v>
      </c>
      <c r="C467" s="23">
        <f t="shared" ca="1" si="115"/>
        <v>-112.08876665272786</v>
      </c>
      <c r="D467" s="23">
        <f ca="1">IF(A467&gt;$AJ$15,"",_xll.RiskUniform($AJ$3,$AK$3))</f>
        <v>181.49846639630607</v>
      </c>
      <c r="E467" s="23">
        <f ca="1">IF(D467="","",_xll.RiskUniform($AJ$4,$AK$4))</f>
        <v>171.18222328705872</v>
      </c>
      <c r="F467" s="23">
        <f t="shared" ca="1" si="116"/>
        <v>231.54330993065432</v>
      </c>
      <c r="G467" s="23">
        <f t="shared" ca="1" si="117"/>
        <v>-154.95578537935765</v>
      </c>
      <c r="H467" s="23">
        <f ca="1">IF(A467&gt;$AJ$16,"",_xll.RiskUniform($AJ$3,$AK$3))</f>
        <v>5.6934100198648263</v>
      </c>
      <c r="I467" s="23">
        <f ca="1">IF(H467="","",_xll.RiskUniform($AJ$4,$AK$4)+$AJ$6)</f>
        <v>278.61012148910993</v>
      </c>
      <c r="J467" s="23">
        <f t="shared" ca="1" si="118"/>
        <v>-215.62604342519518</v>
      </c>
      <c r="K467" s="23">
        <f t="shared" ca="1" si="119"/>
        <v>-472.43965382118779</v>
      </c>
      <c r="L467" s="23">
        <f ca="1">IF(A467&gt;$AJ$17,"",_xll.RiskUniform($AJ$3,$AK$3))</f>
        <v>180.2134061436272</v>
      </c>
      <c r="M467" s="23">
        <f ca="1">IF(L467="","",_xll.RiskUniform($AJ$4,$AK$4)+$AJ$7)</f>
        <v>519.32053406916998</v>
      </c>
      <c r="N467" s="23">
        <f t="shared" ca="1" si="120"/>
        <v>82.351939696468079</v>
      </c>
      <c r="O467" s="23">
        <f t="shared" ca="1" si="121"/>
        <v>-802.61247741654938</v>
      </c>
      <c r="P467" s="23">
        <f ca="1">IF($A467&gt;$AJ$18,"",_xll.RiskUniform($AJ$3,$AK$3))</f>
        <v>92.779230330536066</v>
      </c>
      <c r="Q467" s="23">
        <f ca="1">IF(P467="","",_xll.RiskUniform($AJ$4,$AK$4)+$AJ$8)</f>
        <v>806.82627056665785</v>
      </c>
      <c r="R467" s="23">
        <f t="shared" ca="1" si="108"/>
        <v>775.02288932380304</v>
      </c>
      <c r="S467" s="23">
        <f t="shared" ca="1" si="109"/>
        <v>-781.99990874098819</v>
      </c>
      <c r="T467" s="23">
        <f ca="1">IF($A467&gt;$AJ$19,"",_xll.RiskUniform($AJ$3,$AK$3))</f>
        <v>193.98886538899487</v>
      </c>
      <c r="U467" s="23">
        <f ca="1">IF(T467="","",_xll.RiskUniform($AJ$4,$AK$4)+$AJ$9)</f>
        <v>1100.9924324202823</v>
      </c>
      <c r="V467" s="23">
        <f t="shared" ca="1" si="110"/>
        <v>759.59579172131612</v>
      </c>
      <c r="W467" s="23">
        <f t="shared" ca="1" si="111"/>
        <v>-1192.1031079958602</v>
      </c>
      <c r="X467" s="23">
        <f ca="1">IF($A467&gt;$AJ$20,"",_xll.RiskUniform($AJ$3,$AK$3))</f>
        <v>181.20889452398376</v>
      </c>
      <c r="Y467" s="23">
        <f ca="1">IF(X467="","",_xll.RiskUniform($AJ$4,$AK$4)+$AJ$10)</f>
        <v>1413.5400903031093</v>
      </c>
      <c r="Z467" s="23" t="str">
        <f t="shared" si="112"/>
        <v/>
      </c>
      <c r="AA467" s="23" t="str">
        <f t="shared" si="113"/>
        <v/>
      </c>
      <c r="AB467" s="23" t="str">
        <f>IF($A467&gt;$AJ$21,"",_xll.RiskUniform($AJ$3,$AK$3))</f>
        <v/>
      </c>
      <c r="AC467" s="23" t="str">
        <f>IF(AB467="","",_xll.RiskUniform($AJ$4,$AK$4)+$AJ$11)</f>
        <v/>
      </c>
    </row>
    <row r="468" spans="1:29" x14ac:dyDescent="0.2">
      <c r="A468">
        <v>466</v>
      </c>
      <c r="B468" s="23">
        <f t="shared" ca="1" si="114"/>
        <v>95.959374311007934</v>
      </c>
      <c r="C468" s="23">
        <f t="shared" ca="1" si="115"/>
        <v>50.238333914196588</v>
      </c>
      <c r="D468" s="23">
        <f ca="1">IF(A468&gt;$AJ$15,"",_xll.RiskUniform($AJ$3,$AK$3))</f>
        <v>220.39378559045812</v>
      </c>
      <c r="E468" s="23">
        <f ca="1">IF(D468="","",_xll.RiskUniform($AJ$4,$AK$4))</f>
        <v>108.31478067482038</v>
      </c>
      <c r="F468" s="23">
        <f t="shared" ca="1" si="116"/>
        <v>-249.29135844910351</v>
      </c>
      <c r="G468" s="23">
        <f t="shared" ca="1" si="117"/>
        <v>162.86421860012939</v>
      </c>
      <c r="H468" s="23">
        <f ca="1">IF(A468&gt;$AJ$16,"",_xll.RiskUniform($AJ$3,$AK$3))</f>
        <v>241.32393663102559</v>
      </c>
      <c r="I468" s="23">
        <f ca="1">IF(H468="","",_xll.RiskUniform($AJ$4,$AK$4)+$AJ$6)</f>
        <v>297.7766530432333</v>
      </c>
      <c r="J468" s="23">
        <f t="shared" ca="1" si="118"/>
        <v>437.84158362619507</v>
      </c>
      <c r="K468" s="23">
        <f t="shared" ca="1" si="119"/>
        <v>-428.23245507858144</v>
      </c>
      <c r="L468" s="23">
        <f ca="1">IF(A468&gt;$AJ$17,"",_xll.RiskUniform($AJ$3,$AK$3))</f>
        <v>18.075252345731776</v>
      </c>
      <c r="M468" s="23">
        <f ca="1">IF(L468="","",_xll.RiskUniform($AJ$4,$AK$4)+$AJ$7)</f>
        <v>612.44451825036663</v>
      </c>
      <c r="N468" s="23">
        <f t="shared" ca="1" si="120"/>
        <v>556.36637386491645</v>
      </c>
      <c r="O468" s="23">
        <f t="shared" ca="1" si="121"/>
        <v>-660.46927838724696</v>
      </c>
      <c r="P468" s="23">
        <f ca="1">IF($A468&gt;$AJ$18,"",_xll.RiskUniform($AJ$3,$AK$3))</f>
        <v>24.261998728469713</v>
      </c>
      <c r="Q468" s="23">
        <f ca="1">IF(P468="","",_xll.RiskUniform($AJ$4,$AK$4)+$AJ$8)</f>
        <v>863.57582739500458</v>
      </c>
      <c r="R468" s="23">
        <f t="shared" ca="1" si="108"/>
        <v>278.22008776721219</v>
      </c>
      <c r="S468" s="23">
        <f t="shared" ca="1" si="109"/>
        <v>-1108.1780190700988</v>
      </c>
      <c r="T468" s="23">
        <f ca="1">IF($A468&gt;$AJ$19,"",_xll.RiskUniform($AJ$3,$AK$3))</f>
        <v>287.70170464068531</v>
      </c>
      <c r="U468" s="23">
        <f ca="1">IF(T468="","",_xll.RiskUniform($AJ$4,$AK$4)+$AJ$9)</f>
        <v>1142.5694461114053</v>
      </c>
      <c r="V468" s="23">
        <f t="shared" ca="1" si="110"/>
        <v>-1455.1600462696877</v>
      </c>
      <c r="W468" s="23">
        <f t="shared" ca="1" si="111"/>
        <v>-254.20897169359685</v>
      </c>
      <c r="X468" s="23">
        <f ca="1">IF($A468&gt;$AJ$20,"",_xll.RiskUniform($AJ$3,$AK$3))</f>
        <v>279.77469574192702</v>
      </c>
      <c r="Y468" s="23">
        <f ca="1">IF(X468="","",_xll.RiskUniform($AJ$4,$AK$4)+$AJ$10)</f>
        <v>1477.1976717924772</v>
      </c>
      <c r="Z468" s="23" t="str">
        <f t="shared" si="112"/>
        <v/>
      </c>
      <c r="AA468" s="23" t="str">
        <f t="shared" si="113"/>
        <v/>
      </c>
      <c r="AB468" s="23" t="str">
        <f>IF($A468&gt;$AJ$21,"",_xll.RiskUniform($AJ$3,$AK$3))</f>
        <v/>
      </c>
      <c r="AC468" s="23" t="str">
        <f>IF(AB468="","",_xll.RiskUniform($AJ$4,$AK$4)+$AJ$11)</f>
        <v/>
      </c>
    </row>
    <row r="469" spans="1:29" x14ac:dyDescent="0.2">
      <c r="A469">
        <v>467</v>
      </c>
      <c r="B469" s="23">
        <f t="shared" ca="1" si="114"/>
        <v>-10.677920176581981</v>
      </c>
      <c r="C469" s="23">
        <f t="shared" ca="1" si="115"/>
        <v>-13.108119422787087</v>
      </c>
      <c r="D469" s="23">
        <f ca="1">IF(A469&gt;$AJ$15,"",_xll.RiskUniform($AJ$3,$AK$3))</f>
        <v>73.143845048885225</v>
      </c>
      <c r="E469" s="23">
        <f ca="1">IF(D469="","",_xll.RiskUniform($AJ$4,$AK$4))</f>
        <v>16.906826257447158</v>
      </c>
      <c r="F469" s="23">
        <f t="shared" ca="1" si="116"/>
        <v>-292.74191455867117</v>
      </c>
      <c r="G469" s="23">
        <f t="shared" ca="1" si="117"/>
        <v>28.297505003495342</v>
      </c>
      <c r="H469" s="23">
        <f ca="1">IF(A469&gt;$AJ$16,"",_xll.RiskUniform($AJ$3,$AK$3))</f>
        <v>166.40804637385432</v>
      </c>
      <c r="I469" s="23">
        <f ca="1">IF(H469="","",_xll.RiskUniform($AJ$4,$AK$4)+$AJ$6)</f>
        <v>294.10640477367912</v>
      </c>
      <c r="J469" s="23">
        <f t="shared" ca="1" si="118"/>
        <v>-538.43387438157356</v>
      </c>
      <c r="K469" s="23">
        <f t="shared" ca="1" si="119"/>
        <v>-281.11404874568768</v>
      </c>
      <c r="L469" s="23">
        <f ca="1">IF(A469&gt;$AJ$17,"",_xll.RiskUniform($AJ$3,$AK$3))</f>
        <v>160.70239290336812</v>
      </c>
      <c r="M469" s="23">
        <f ca="1">IF(L469="","",_xll.RiskUniform($AJ$4,$AK$4)+$AJ$7)</f>
        <v>607.401140502506</v>
      </c>
      <c r="N469" s="23">
        <f t="shared" ca="1" si="120"/>
        <v>-795.26052963192694</v>
      </c>
      <c r="O469" s="23">
        <f t="shared" ca="1" si="121"/>
        <v>-39.356319890502697</v>
      </c>
      <c r="P469" s="23">
        <f ca="1">IF($A469&gt;$AJ$18,"",_xll.RiskUniform($AJ$3,$AK$3))</f>
        <v>204.25297072841215</v>
      </c>
      <c r="Q469" s="23">
        <f ca="1">IF(P469="","",_xll.RiskUniform($AJ$4,$AK$4)+$AJ$8)</f>
        <v>796.23377842551781</v>
      </c>
      <c r="R469" s="23">
        <f t="shared" ca="1" si="108"/>
        <v>-1169.9925943462085</v>
      </c>
      <c r="S469" s="23">
        <f t="shared" ca="1" si="109"/>
        <v>403.35102790446996</v>
      </c>
      <c r="T469" s="23">
        <f ca="1">IF($A469&gt;$AJ$19,"",_xll.RiskUniform($AJ$3,$AK$3))</f>
        <v>128.47331166619927</v>
      </c>
      <c r="U469" s="23">
        <f ca="1">IF(T469="","",_xll.RiskUniform($AJ$4,$AK$4)+$AJ$9)</f>
        <v>1237.5680678397307</v>
      </c>
      <c r="V469" s="23">
        <f t="shared" ca="1" si="110"/>
        <v>108.9183903619337</v>
      </c>
      <c r="W469" s="23">
        <f t="shared" ca="1" si="111"/>
        <v>1442.3739076604722</v>
      </c>
      <c r="X469" s="23">
        <f ca="1">IF($A469&gt;$AJ$20,"",_xll.RiskUniform($AJ$3,$AK$3))</f>
        <v>108.30957630790377</v>
      </c>
      <c r="Y469" s="23">
        <f ca="1">IF(X469="","",_xll.RiskUniform($AJ$4,$AK$4)+$AJ$10)</f>
        <v>1446.4804545028512</v>
      </c>
      <c r="Z469" s="23" t="str">
        <f t="shared" si="112"/>
        <v/>
      </c>
      <c r="AA469" s="23" t="str">
        <f t="shared" si="113"/>
        <v/>
      </c>
      <c r="AB469" s="23" t="str">
        <f>IF($A469&gt;$AJ$21,"",_xll.RiskUniform($AJ$3,$AK$3))</f>
        <v/>
      </c>
      <c r="AC469" s="23" t="str">
        <f>IF(AB469="","",_xll.RiskUniform($AJ$4,$AK$4)+$AJ$11)</f>
        <v/>
      </c>
    </row>
    <row r="470" spans="1:29" x14ac:dyDescent="0.2">
      <c r="A470">
        <v>468</v>
      </c>
      <c r="B470" s="23">
        <f t="shared" ca="1" si="114"/>
        <v>-88.145463881856159</v>
      </c>
      <c r="C470" s="23">
        <f t="shared" ca="1" si="115"/>
        <v>-76.32106570665259</v>
      </c>
      <c r="D470" s="23">
        <f ca="1">IF(A470&gt;$AJ$15,"",_xll.RiskUniform($AJ$3,$AK$3))</f>
        <v>54.120701298183121</v>
      </c>
      <c r="E470" s="23">
        <f ca="1">IF(D470="","",_xll.RiskUniform($AJ$4,$AK$4))</f>
        <v>116.59557398780963</v>
      </c>
      <c r="F470" s="23">
        <f t="shared" ca="1" si="116"/>
        <v>-252.36589893924179</v>
      </c>
      <c r="G470" s="23">
        <f t="shared" ca="1" si="117"/>
        <v>-249.80402618226825</v>
      </c>
      <c r="H470" s="23">
        <f ca="1">IF(A470&gt;$AJ$16,"",_xll.RiskUniform($AJ$3,$AK$3))</f>
        <v>135.86878070670573</v>
      </c>
      <c r="I470" s="23">
        <f ca="1">IF(H470="","",_xll.RiskUniform($AJ$4,$AK$4)+$AJ$6)</f>
        <v>355.09238015519702</v>
      </c>
      <c r="J470" s="23">
        <f t="shared" ca="1" si="118"/>
        <v>-637.15797932634553</v>
      </c>
      <c r="K470" s="23">
        <f t="shared" ca="1" si="119"/>
        <v>-395.57174993515133</v>
      </c>
      <c r="L470" s="23">
        <f ca="1">IF(A470&gt;$AJ$17,"",_xll.RiskUniform($AJ$3,$AK$3))</f>
        <v>355.55557051855595</v>
      </c>
      <c r="M470" s="23">
        <f ca="1">IF(L470="","",_xll.RiskUniform($AJ$4,$AK$4)+$AJ$7)</f>
        <v>749.96486582105274</v>
      </c>
      <c r="N470" s="23">
        <f t="shared" ca="1" si="120"/>
        <v>-715.09967697909735</v>
      </c>
      <c r="O470" s="23">
        <f t="shared" ca="1" si="121"/>
        <v>234.11879407209739</v>
      </c>
      <c r="P470" s="23">
        <f ca="1">IF($A470&gt;$AJ$18,"",_xll.RiskUniform($AJ$3,$AK$3))</f>
        <v>159.90483036305855</v>
      </c>
      <c r="Q470" s="23">
        <f ca="1">IF(P470="","",_xll.RiskUniform($AJ$4,$AK$4)+$AJ$8)</f>
        <v>752.44877417229043</v>
      </c>
      <c r="R470" s="23">
        <f t="shared" ca="1" si="108"/>
        <v>-962.65321578605187</v>
      </c>
      <c r="S470" s="23">
        <f t="shared" ca="1" si="109"/>
        <v>-440.35622235808353</v>
      </c>
      <c r="T470" s="23">
        <f ca="1">IF($A470&gt;$AJ$19,"",_xll.RiskUniform($AJ$3,$AK$3))</f>
        <v>72.685654928525892</v>
      </c>
      <c r="U470" s="23">
        <f ca="1">IF(T470="","",_xll.RiskUniform($AJ$4,$AK$4)+$AJ$9)</f>
        <v>1058.5909580346456</v>
      </c>
      <c r="V470" s="23">
        <f t="shared" ca="1" si="110"/>
        <v>-196.57852336141949</v>
      </c>
      <c r="W470" s="23">
        <f t="shared" ca="1" si="111"/>
        <v>1448.4454245266761</v>
      </c>
      <c r="X470" s="23">
        <f ca="1">IF($A470&gt;$AJ$20,"",_xll.RiskUniform($AJ$3,$AK$3))</f>
        <v>322.1481397225856</v>
      </c>
      <c r="Y470" s="23">
        <f ca="1">IF(X470="","",_xll.RiskUniform($AJ$4,$AK$4)+$AJ$10)</f>
        <v>1461.7240723471784</v>
      </c>
      <c r="Z470" s="23" t="str">
        <f t="shared" si="112"/>
        <v/>
      </c>
      <c r="AA470" s="23" t="str">
        <f t="shared" si="113"/>
        <v/>
      </c>
      <c r="AB470" s="23" t="str">
        <f>IF($A470&gt;$AJ$21,"",_xll.RiskUniform($AJ$3,$AK$3))</f>
        <v/>
      </c>
      <c r="AC470" s="23" t="str">
        <f>IF(AB470="","",_xll.RiskUniform($AJ$4,$AK$4)+$AJ$11)</f>
        <v/>
      </c>
    </row>
    <row r="471" spans="1:29" x14ac:dyDescent="0.2">
      <c r="A471">
        <v>469</v>
      </c>
      <c r="B471" s="23">
        <f t="shared" ca="1" si="114"/>
        <v>-174.00421377061184</v>
      </c>
      <c r="C471" s="23">
        <f t="shared" ca="1" si="115"/>
        <v>-85.298250463327832</v>
      </c>
      <c r="D471" s="23">
        <f ca="1">IF(A471&gt;$AJ$15,"",_xll.RiskUniform($AJ$3,$AK$3))</f>
        <v>204.65930581799176</v>
      </c>
      <c r="E471" s="23">
        <f ca="1">IF(D471="","",_xll.RiskUniform($AJ$4,$AK$4))</f>
        <v>193.78662993620944</v>
      </c>
      <c r="F471" s="23">
        <f t="shared" ca="1" si="116"/>
        <v>-103.56963327656095</v>
      </c>
      <c r="G471" s="23">
        <f t="shared" ca="1" si="117"/>
        <v>-423.43920245485197</v>
      </c>
      <c r="H471" s="23">
        <f ca="1">IF(A471&gt;$AJ$16,"",_xll.RiskUniform($AJ$3,$AK$3))</f>
        <v>287.21584592732563</v>
      </c>
      <c r="I471" s="23">
        <f ca="1">IF(H471="","",_xll.RiskUniform($AJ$4,$AK$4)+$AJ$6)</f>
        <v>435.92135427464711</v>
      </c>
      <c r="J471" s="23">
        <f t="shared" ca="1" si="118"/>
        <v>-736.56770396520244</v>
      </c>
      <c r="K471" s="23">
        <f t="shared" ca="1" si="119"/>
        <v>-21.054840036201647</v>
      </c>
      <c r="L471" s="23">
        <f ca="1">IF(A471&gt;$AJ$17,"",_xll.RiskUniform($AJ$3,$AK$3))</f>
        <v>179.0993585436469</v>
      </c>
      <c r="M471" s="23">
        <f ca="1">IF(L471="","",_xll.RiskUniform($AJ$4,$AK$4)+$AJ$7)</f>
        <v>736.86856956550946</v>
      </c>
      <c r="N471" s="23">
        <f t="shared" ca="1" si="120"/>
        <v>804.1369937181189</v>
      </c>
      <c r="O471" s="23">
        <f t="shared" ca="1" si="121"/>
        <v>-187.06896283999816</v>
      </c>
      <c r="P471" s="23">
        <f ca="1">IF($A471&gt;$AJ$18,"",_xll.RiskUniform($AJ$3,$AK$3))</f>
        <v>301.36432689638383</v>
      </c>
      <c r="Q471" s="23">
        <f ca="1">IF(P471="","",_xll.RiskUniform($AJ$4,$AK$4)+$AJ$8)</f>
        <v>825.60953332919235</v>
      </c>
      <c r="R471" s="23">
        <f t="shared" ca="1" si="108"/>
        <v>1077.9415854161082</v>
      </c>
      <c r="S471" s="23">
        <f t="shared" ca="1" si="109"/>
        <v>-443.504410589141</v>
      </c>
      <c r="T471" s="23">
        <f ca="1">IF($A471&gt;$AJ$19,"",_xll.RiskUniform($AJ$3,$AK$3))</f>
        <v>175.53886229683096</v>
      </c>
      <c r="U471" s="23">
        <f ca="1">IF(T471="","",_xll.RiskUniform($AJ$4,$AK$4)+$AJ$9)</f>
        <v>1165.6132393643331</v>
      </c>
      <c r="V471" s="23">
        <f t="shared" ca="1" si="110"/>
        <v>-1131.5740485452166</v>
      </c>
      <c r="W471" s="23">
        <f t="shared" ca="1" si="111"/>
        <v>-922.51985978035009</v>
      </c>
      <c r="X471" s="23">
        <f ca="1">IF($A471&gt;$AJ$20,"",_xll.RiskUniform($AJ$3,$AK$3))</f>
        <v>154.62201300891914</v>
      </c>
      <c r="Y471" s="23">
        <f ca="1">IF(X471="","",_xll.RiskUniform($AJ$4,$AK$4)+$AJ$10)</f>
        <v>1459.966684219256</v>
      </c>
      <c r="Z471" s="23" t="str">
        <f t="shared" si="112"/>
        <v/>
      </c>
      <c r="AA471" s="23" t="str">
        <f t="shared" si="113"/>
        <v/>
      </c>
      <c r="AB471" s="23" t="str">
        <f>IF($A471&gt;$AJ$21,"",_xll.RiskUniform($AJ$3,$AK$3))</f>
        <v/>
      </c>
      <c r="AC471" s="23" t="str">
        <f>IF(AB471="","",_xll.RiskUniform($AJ$4,$AK$4)+$AJ$11)</f>
        <v/>
      </c>
    </row>
    <row r="472" spans="1:29" x14ac:dyDescent="0.2">
      <c r="A472">
        <v>470</v>
      </c>
      <c r="B472" s="23">
        <f t="shared" ca="1" si="114"/>
        <v>140.29497540530591</v>
      </c>
      <c r="C472" s="23">
        <f t="shared" ca="1" si="115"/>
        <v>-43.278384464786043</v>
      </c>
      <c r="D472" s="23">
        <f ca="1">IF(A472&gt;$AJ$15,"",_xll.RiskUniform($AJ$3,$AK$3))</f>
        <v>156.78041310018773</v>
      </c>
      <c r="E472" s="23">
        <f ca="1">IF(D472="","",_xll.RiskUniform($AJ$4,$AK$4))</f>
        <v>146.81859107707453</v>
      </c>
      <c r="F472" s="23">
        <f t="shared" ca="1" si="116"/>
        <v>-304.98593290640565</v>
      </c>
      <c r="G472" s="23">
        <f t="shared" ca="1" si="117"/>
        <v>-344.55493038062019</v>
      </c>
      <c r="H472" s="23">
        <f ca="1">IF(A472&gt;$AJ$16,"",_xll.RiskUniform($AJ$3,$AK$3))</f>
        <v>186.2002079467095</v>
      </c>
      <c r="I472" s="23">
        <f ca="1">IF(H472="","",_xll.RiskUniform($AJ$4,$AK$4)+$AJ$6)</f>
        <v>460.14619342159574</v>
      </c>
      <c r="J472" s="23">
        <f t="shared" ca="1" si="118"/>
        <v>581.51782333598703</v>
      </c>
      <c r="K472" s="23">
        <f t="shared" ca="1" si="119"/>
        <v>-23.44869351152477</v>
      </c>
      <c r="L472" s="23">
        <f ca="1">IF(A472&gt;$AJ$17,"",_xll.RiskUniform($AJ$3,$AK$3))</f>
        <v>25.092439803662163</v>
      </c>
      <c r="M472" s="23">
        <f ca="1">IF(L472="","",_xll.RiskUniform($AJ$4,$AK$4)+$AJ$7)</f>
        <v>581.99039518261952</v>
      </c>
      <c r="N472" s="23">
        <f t="shared" ca="1" si="120"/>
        <v>-89.223970388618014</v>
      </c>
      <c r="O472" s="23">
        <f t="shared" ca="1" si="121"/>
        <v>891.0944978152844</v>
      </c>
      <c r="P472" s="23">
        <f ca="1">IF($A472&gt;$AJ$18,"",_xll.RiskUniform($AJ$3,$AK$3))</f>
        <v>102.20155713688914</v>
      </c>
      <c r="Q472" s="23">
        <f ca="1">IF(P472="","",_xll.RiskUniform($AJ$4,$AK$4)+$AJ$8)</f>
        <v>895.55028944698734</v>
      </c>
      <c r="R472" s="23">
        <f t="shared" ca="1" si="108"/>
        <v>-387.97122049451394</v>
      </c>
      <c r="S472" s="23">
        <f t="shared" ca="1" si="109"/>
        <v>-1162.485218882234</v>
      </c>
      <c r="T472" s="23">
        <f ca="1">IF($A472&gt;$AJ$19,"",_xll.RiskUniform($AJ$3,$AK$3))</f>
        <v>79.788493522415578</v>
      </c>
      <c r="U472" s="23">
        <f ca="1">IF(T472="","",_xll.RiskUniform($AJ$4,$AK$4)+$AJ$9)</f>
        <v>1225.5176669684033</v>
      </c>
      <c r="V472" s="23">
        <f t="shared" ca="1" si="110"/>
        <v>-1418.1167271307661</v>
      </c>
      <c r="W472" s="23">
        <f t="shared" ca="1" si="111"/>
        <v>-233.65853453801304</v>
      </c>
      <c r="X472" s="23">
        <f ca="1">IF($A472&gt;$AJ$20,"",_xll.RiskUniform($AJ$3,$AK$3))</f>
        <v>323.74734289651803</v>
      </c>
      <c r="Y472" s="23">
        <f ca="1">IF(X472="","",_xll.RiskUniform($AJ$4,$AK$4)+$AJ$10)</f>
        <v>1437.2374064609255</v>
      </c>
      <c r="Z472" s="23" t="str">
        <f t="shared" si="112"/>
        <v/>
      </c>
      <c r="AA472" s="23" t="str">
        <f t="shared" si="113"/>
        <v/>
      </c>
      <c r="AB472" s="23" t="str">
        <f>IF($A472&gt;$AJ$21,"",_xll.RiskUniform($AJ$3,$AK$3))</f>
        <v/>
      </c>
      <c r="AC472" s="23" t="str">
        <f>IF(AB472="","",_xll.RiskUniform($AJ$4,$AK$4)+$AJ$11)</f>
        <v/>
      </c>
    </row>
    <row r="473" spans="1:29" x14ac:dyDescent="0.2">
      <c r="A473">
        <v>471</v>
      </c>
      <c r="B473" s="23">
        <f t="shared" ca="1" si="114"/>
        <v>53.014327838742119</v>
      </c>
      <c r="C473" s="23">
        <f t="shared" ca="1" si="115"/>
        <v>-83.967711388546618</v>
      </c>
      <c r="D473" s="23">
        <f ca="1">IF(A473&gt;$AJ$15,"",_xll.RiskUniform($AJ$3,$AK$3))</f>
        <v>130.93925888768203</v>
      </c>
      <c r="E473" s="23">
        <f ca="1">IF(D473="","",_xll.RiskUniform($AJ$4,$AK$4))</f>
        <v>99.30304885563126</v>
      </c>
      <c r="F473" s="23">
        <f t="shared" ca="1" si="116"/>
        <v>269.06499083152067</v>
      </c>
      <c r="G473" s="23">
        <f t="shared" ca="1" si="117"/>
        <v>-285.87199244600356</v>
      </c>
      <c r="H473" s="23">
        <f ca="1">IF(A473&gt;$AJ$16,"",_xll.RiskUniform($AJ$3,$AK$3))</f>
        <v>99.715289681930784</v>
      </c>
      <c r="I473" s="23">
        <f ca="1">IF(H473="","",_xll.RiskUniform($AJ$4,$AK$4)+$AJ$6)</f>
        <v>392.57962931896282</v>
      </c>
      <c r="J473" s="23">
        <f t="shared" ca="1" si="118"/>
        <v>-563.71577355097907</v>
      </c>
      <c r="K473" s="23">
        <f t="shared" ca="1" si="119"/>
        <v>-120.94732894536108</v>
      </c>
      <c r="L473" s="23">
        <f ca="1">IF(A473&gt;$AJ$17,"",_xll.RiskUniform($AJ$3,$AK$3))</f>
        <v>72.467980612873234</v>
      </c>
      <c r="M473" s="23">
        <f ca="1">IF(L473="","",_xll.RiskUniform($AJ$4,$AK$4)+$AJ$7)</f>
        <v>576.54464677871749</v>
      </c>
      <c r="N473" s="23">
        <f t="shared" ca="1" si="120"/>
        <v>-403.28270380018006</v>
      </c>
      <c r="O473" s="23">
        <f t="shared" ca="1" si="121"/>
        <v>684.03465630453763</v>
      </c>
      <c r="P473" s="23">
        <f ca="1">IF($A473&gt;$AJ$18,"",_xll.RiskUniform($AJ$3,$AK$3))</f>
        <v>159.18314017434855</v>
      </c>
      <c r="Q473" s="23">
        <f ca="1">IF(P473="","",_xll.RiskUniform($AJ$4,$AK$4)+$AJ$8)</f>
        <v>794.06570900023803</v>
      </c>
      <c r="R473" s="23">
        <f t="shared" ca="1" si="108"/>
        <v>-1078.4172416872648</v>
      </c>
      <c r="S473" s="23">
        <f t="shared" ca="1" si="109"/>
        <v>204.96536551644814</v>
      </c>
      <c r="T473" s="23">
        <f ca="1">IF($A473&gt;$AJ$19,"",_xll.RiskUniform($AJ$3,$AK$3))</f>
        <v>329.67940753246177</v>
      </c>
      <c r="U473" s="23">
        <f ca="1">IF(T473="","",_xll.RiskUniform($AJ$4,$AK$4)+$AJ$9)</f>
        <v>1097.7224367888541</v>
      </c>
      <c r="V473" s="23">
        <f t="shared" ca="1" si="110"/>
        <v>278.4908614816643</v>
      </c>
      <c r="W473" s="23">
        <f t="shared" ca="1" si="111"/>
        <v>-1224.9865315502871</v>
      </c>
      <c r="X473" s="23">
        <f ca="1">IF($A473&gt;$AJ$20,"",_xll.RiskUniform($AJ$3,$AK$3))</f>
        <v>319.09519678922521</v>
      </c>
      <c r="Y473" s="23">
        <f ca="1">IF(X473="","",_xll.RiskUniform($AJ$4,$AK$4)+$AJ$10)</f>
        <v>1256.2440696012866</v>
      </c>
      <c r="Z473" s="23" t="str">
        <f t="shared" si="112"/>
        <v/>
      </c>
      <c r="AA473" s="23" t="str">
        <f t="shared" si="113"/>
        <v/>
      </c>
      <c r="AB473" s="23" t="str">
        <f>IF($A473&gt;$AJ$21,"",_xll.RiskUniform($AJ$3,$AK$3))</f>
        <v/>
      </c>
      <c r="AC473" s="23" t="str">
        <f>IF(AB473="","",_xll.RiskUniform($AJ$4,$AK$4)+$AJ$11)</f>
        <v/>
      </c>
    </row>
    <row r="474" spans="1:29" x14ac:dyDescent="0.2">
      <c r="A474">
        <v>472</v>
      </c>
      <c r="B474" s="23">
        <f t="shared" ca="1" si="114"/>
        <v>68.323359191055587</v>
      </c>
      <c r="C474" s="23">
        <f t="shared" ca="1" si="115"/>
        <v>-83.854315429063746</v>
      </c>
      <c r="D474" s="23">
        <f ca="1">IF(A474&gt;$AJ$15,"",_xll.RiskUniform($AJ$3,$AK$3))</f>
        <v>294.42260536939864</v>
      </c>
      <c r="E474" s="23">
        <f ca="1">IF(D474="","",_xll.RiskUniform($AJ$4,$AK$4))</f>
        <v>108.1648169564712</v>
      </c>
      <c r="F474" s="23">
        <f t="shared" ca="1" si="116"/>
        <v>381.6692124621016</v>
      </c>
      <c r="G474" s="23">
        <f t="shared" ca="1" si="117"/>
        <v>-171.13358120431317</v>
      </c>
      <c r="H474" s="23">
        <f ca="1">IF(A474&gt;$AJ$16,"",_xll.RiskUniform($AJ$3,$AK$3))</f>
        <v>18.428048391456706</v>
      </c>
      <c r="I474" s="23">
        <f ca="1">IF(H474="","",_xll.RiskUniform($AJ$4,$AK$4)+$AJ$6)</f>
        <v>418.27991866363141</v>
      </c>
      <c r="J474" s="23">
        <f t="shared" ca="1" si="118"/>
        <v>568.89699399510846</v>
      </c>
      <c r="K474" s="23">
        <f t="shared" ca="1" si="119"/>
        <v>271.8801896762335</v>
      </c>
      <c r="L474" s="23">
        <f ca="1">IF(A474&gt;$AJ$17,"",_xll.RiskUniform($AJ$3,$AK$3))</f>
        <v>19.29537391332665</v>
      </c>
      <c r="M474" s="23">
        <f ca="1">IF(L474="","",_xll.RiskUniform($AJ$4,$AK$4)+$AJ$7)</f>
        <v>630.52567538130847</v>
      </c>
      <c r="N474" s="23">
        <f t="shared" ca="1" si="120"/>
        <v>-145.35807179990951</v>
      </c>
      <c r="O474" s="23">
        <f t="shared" ca="1" si="121"/>
        <v>840.67821287065169</v>
      </c>
      <c r="P474" s="23">
        <f ca="1">IF($A474&gt;$AJ$18,"",_xll.RiskUniform($AJ$3,$AK$3))</f>
        <v>39.441121067872722</v>
      </c>
      <c r="Q474" s="23">
        <f ca="1">IF(P474="","",_xll.RiskUniform($AJ$4,$AK$4)+$AJ$8)</f>
        <v>853.15228806631023</v>
      </c>
      <c r="R474" s="23">
        <f t="shared" ca="1" si="108"/>
        <v>1097.7124216044729</v>
      </c>
      <c r="S474" s="23">
        <f t="shared" ca="1" si="109"/>
        <v>-431.02588266887022</v>
      </c>
      <c r="T474" s="23">
        <f ca="1">IF($A474&gt;$AJ$19,"",_xll.RiskUniform($AJ$3,$AK$3))</f>
        <v>225.8205097197866</v>
      </c>
      <c r="U474" s="23">
        <f ca="1">IF(T474="","",_xll.RiskUniform($AJ$4,$AK$4)+$AJ$9)</f>
        <v>1179.3031298505209</v>
      </c>
      <c r="V474" s="23">
        <f t="shared" ca="1" si="110"/>
        <v>-9.2737906851487448</v>
      </c>
      <c r="W474" s="23">
        <f t="shared" ca="1" si="111"/>
        <v>-1401.7125767673479</v>
      </c>
      <c r="X474" s="23">
        <f ca="1">IF($A474&gt;$AJ$20,"",_xll.RiskUniform($AJ$3,$AK$3))</f>
        <v>199.48451755647929</v>
      </c>
      <c r="Y474" s="23">
        <f ca="1">IF(X474="","",_xll.RiskUniform($AJ$4,$AK$4)+$AJ$10)</f>
        <v>1401.7432543306318</v>
      </c>
      <c r="Z474" s="23" t="str">
        <f t="shared" si="112"/>
        <v/>
      </c>
      <c r="AA474" s="23" t="str">
        <f t="shared" si="113"/>
        <v/>
      </c>
      <c r="AB474" s="23" t="str">
        <f>IF($A474&gt;$AJ$21,"",_xll.RiskUniform($AJ$3,$AK$3))</f>
        <v/>
      </c>
      <c r="AC474" s="23" t="str">
        <f>IF(AB474="","",_xll.RiskUniform($AJ$4,$AK$4)+$AJ$11)</f>
        <v/>
      </c>
    </row>
    <row r="475" spans="1:29" x14ac:dyDescent="0.2">
      <c r="A475">
        <v>473</v>
      </c>
      <c r="B475" s="23">
        <f t="shared" ca="1" si="114"/>
        <v>131.95367294628645</v>
      </c>
      <c r="C475" s="23">
        <f t="shared" ca="1" si="115"/>
        <v>-95.613446809862552</v>
      </c>
      <c r="D475" s="23">
        <f ca="1">IF(A475&gt;$AJ$15,"",_xll.RiskUniform($AJ$3,$AK$3))</f>
        <v>250.7003672497469</v>
      </c>
      <c r="E475" s="23">
        <f ca="1">IF(D475="","",_xll.RiskUniform($AJ$4,$AK$4))</f>
        <v>162.95306997684315</v>
      </c>
      <c r="F475" s="23">
        <f t="shared" ca="1" si="116"/>
        <v>-188.12502959546973</v>
      </c>
      <c r="G475" s="23">
        <f t="shared" ca="1" si="117"/>
        <v>-373.14196378615691</v>
      </c>
      <c r="H475" s="23">
        <f ca="1">IF(A475&gt;$AJ$16,"",_xll.RiskUniform($AJ$3,$AK$3))</f>
        <v>324.68786578096285</v>
      </c>
      <c r="I475" s="23">
        <f ca="1">IF(H475="","",_xll.RiskUniform($AJ$4,$AK$4)+$AJ$6)</f>
        <v>417.88270112375551</v>
      </c>
      <c r="J475" s="23">
        <f t="shared" ca="1" si="118"/>
        <v>551.19536171142795</v>
      </c>
      <c r="K475" s="23">
        <f t="shared" ca="1" si="119"/>
        <v>-242.56582912180795</v>
      </c>
      <c r="L475" s="23">
        <f ca="1">IF(A475&gt;$AJ$17,"",_xll.RiskUniform($AJ$3,$AK$3))</f>
        <v>18.434988447327051</v>
      </c>
      <c r="M475" s="23">
        <f ca="1">IF(L475="","",_xll.RiskUniform($AJ$4,$AK$4)+$AJ$7)</f>
        <v>602.20802737072677</v>
      </c>
      <c r="N475" s="23">
        <f t="shared" ca="1" si="120"/>
        <v>-822.72810401016295</v>
      </c>
      <c r="O475" s="23">
        <f t="shared" ca="1" si="121"/>
        <v>495.96797704578029</v>
      </c>
      <c r="P475" s="23">
        <f ca="1">IF($A475&gt;$AJ$18,"",_xll.RiskUniform($AJ$3,$AK$3))</f>
        <v>203.66102220758012</v>
      </c>
      <c r="Q475" s="23">
        <f ca="1">IF(P475="","",_xll.RiskUniform($AJ$4,$AK$4)+$AJ$8)</f>
        <v>960.65902763834015</v>
      </c>
      <c r="R475" s="23">
        <f t="shared" ca="1" si="108"/>
        <v>-588.00925857888444</v>
      </c>
      <c r="S475" s="23">
        <f t="shared" ca="1" si="109"/>
        <v>-873.34461643682982</v>
      </c>
      <c r="T475" s="23">
        <f ca="1">IF($A475&gt;$AJ$19,"",_xll.RiskUniform($AJ$3,$AK$3))</f>
        <v>66.951671960986062</v>
      </c>
      <c r="U475" s="23">
        <f ca="1">IF(T475="","",_xll.RiskUniform($AJ$4,$AK$4)+$AJ$9)</f>
        <v>1052.8464784733255</v>
      </c>
      <c r="V475" s="23">
        <f t="shared" ca="1" si="110"/>
        <v>423.49385873633656</v>
      </c>
      <c r="W475" s="23">
        <f t="shared" ca="1" si="111"/>
        <v>-1302.3902419536475</v>
      </c>
      <c r="X475" s="23">
        <f ca="1">IF($A475&gt;$AJ$20,"",_xll.RiskUniform($AJ$3,$AK$3))</f>
        <v>55.292254049558153</v>
      </c>
      <c r="Y475" s="23">
        <f ca="1">IF(X475="","",_xll.RiskUniform($AJ$4,$AK$4)+$AJ$10)</f>
        <v>1369.5135598903257</v>
      </c>
      <c r="Z475" s="23" t="str">
        <f t="shared" si="112"/>
        <v/>
      </c>
      <c r="AA475" s="23" t="str">
        <f t="shared" si="113"/>
        <v/>
      </c>
      <c r="AB475" s="23" t="str">
        <f>IF($A475&gt;$AJ$21,"",_xll.RiskUniform($AJ$3,$AK$3))</f>
        <v/>
      </c>
      <c r="AC475" s="23" t="str">
        <f>IF(AB475="","",_xll.RiskUniform($AJ$4,$AK$4)+$AJ$11)</f>
        <v/>
      </c>
    </row>
    <row r="476" spans="1:29" x14ac:dyDescent="0.2">
      <c r="A476">
        <v>474</v>
      </c>
      <c r="B476" s="23">
        <f t="shared" ca="1" si="114"/>
        <v>-36.717263349133198</v>
      </c>
      <c r="C476" s="23">
        <f t="shared" ca="1" si="115"/>
        <v>-119.31976103719609</v>
      </c>
      <c r="D476" s="23">
        <f ca="1">IF(A476&gt;$AJ$15,"",_xll.RiskUniform($AJ$3,$AK$3))</f>
        <v>29.546604552725036</v>
      </c>
      <c r="E476" s="23">
        <f ca="1">IF(D476="","",_xll.RiskUniform($AJ$4,$AK$4))</f>
        <v>124.8413505286737</v>
      </c>
      <c r="F476" s="23">
        <f t="shared" ca="1" si="116"/>
        <v>-304.57998359107552</v>
      </c>
      <c r="G476" s="23">
        <f t="shared" ca="1" si="117"/>
        <v>-147.94136397846336</v>
      </c>
      <c r="H476" s="23">
        <f ca="1">IF(A476&gt;$AJ$16,"",_xll.RiskUniform($AJ$3,$AK$3))</f>
        <v>336.60257447693834</v>
      </c>
      <c r="I476" s="23">
        <f ca="1">IF(H476="","",_xll.RiskUniform($AJ$4,$AK$4)+$AJ$6)</f>
        <v>338.60834836156653</v>
      </c>
      <c r="J476" s="23">
        <f t="shared" ca="1" si="118"/>
        <v>-2.9530053017006539</v>
      </c>
      <c r="K476" s="23">
        <f t="shared" ca="1" si="119"/>
        <v>-529.42552653230825</v>
      </c>
      <c r="L476" s="23">
        <f ca="1">IF(A476&gt;$AJ$17,"",_xll.RiskUniform($AJ$3,$AK$3))</f>
        <v>300.01652072175602</v>
      </c>
      <c r="M476" s="23">
        <f ca="1">IF(L476="","",_xll.RiskUniform($AJ$4,$AK$4)+$AJ$7)</f>
        <v>529.43376203669118</v>
      </c>
      <c r="N476" s="23">
        <f t="shared" ca="1" si="120"/>
        <v>-597.6317586831442</v>
      </c>
      <c r="O476" s="23">
        <f t="shared" ca="1" si="121"/>
        <v>716.14833713065207</v>
      </c>
      <c r="P476" s="23">
        <f ca="1">IF($A476&gt;$AJ$18,"",_xll.RiskUniform($AJ$3,$AK$3))</f>
        <v>77.664451334006685</v>
      </c>
      <c r="Q476" s="23">
        <f ca="1">IF(P476="","",_xll.RiskUniform($AJ$4,$AK$4)+$AJ$8)</f>
        <v>932.7551445913906</v>
      </c>
      <c r="R476" s="23">
        <f t="shared" ca="1" si="108"/>
        <v>938.7910016112894</v>
      </c>
      <c r="S476" s="23">
        <f t="shared" ca="1" si="109"/>
        <v>-395.34462463774781</v>
      </c>
      <c r="T476" s="23">
        <f ca="1">IF($A476&gt;$AJ$19,"",_xll.RiskUniform($AJ$3,$AK$3))</f>
        <v>81.282828458732254</v>
      </c>
      <c r="U476" s="23">
        <f ca="1">IF(T476="","",_xll.RiskUniform($AJ$4,$AK$4)+$AJ$9)</f>
        <v>1018.6392476909034</v>
      </c>
      <c r="V476" s="23">
        <f t="shared" ca="1" si="110"/>
        <v>1406.437454224874</v>
      </c>
      <c r="W476" s="23">
        <f t="shared" ca="1" si="111"/>
        <v>-36.82219697444048</v>
      </c>
      <c r="X476" s="23">
        <f ca="1">IF($A476&gt;$AJ$20,"",_xll.RiskUniform($AJ$3,$AK$3))</f>
        <v>31.389751332009247</v>
      </c>
      <c r="Y476" s="23">
        <f ca="1">IF(X476="","",_xll.RiskUniform($AJ$4,$AK$4)+$AJ$10)</f>
        <v>1406.9193959984236</v>
      </c>
      <c r="Z476" s="23" t="str">
        <f t="shared" si="112"/>
        <v/>
      </c>
      <c r="AA476" s="23" t="str">
        <f t="shared" si="113"/>
        <v/>
      </c>
      <c r="AB476" s="23" t="str">
        <f>IF($A476&gt;$AJ$21,"",_xll.RiskUniform($AJ$3,$AK$3))</f>
        <v/>
      </c>
      <c r="AC476" s="23" t="str">
        <f>IF(AB476="","",_xll.RiskUniform($AJ$4,$AK$4)+$AJ$11)</f>
        <v/>
      </c>
    </row>
    <row r="477" spans="1:29" x14ac:dyDescent="0.2">
      <c r="A477">
        <v>475</v>
      </c>
      <c r="B477" s="23">
        <f t="shared" ca="1" si="114"/>
        <v>66.749845809047386</v>
      </c>
      <c r="C477" s="23">
        <f t="shared" ca="1" si="115"/>
        <v>-84.094687443849736</v>
      </c>
      <c r="D477" s="23">
        <f ca="1">IF(A477&gt;$AJ$15,"",_xll.RiskUniform($AJ$3,$AK$3))</f>
        <v>332.10894100596011</v>
      </c>
      <c r="E477" s="23">
        <f ca="1">IF(D477="","",_xll.RiskUniform($AJ$4,$AK$4))</f>
        <v>107.36600193641551</v>
      </c>
      <c r="F477" s="23">
        <f t="shared" ca="1" si="116"/>
        <v>-178.17282009460098</v>
      </c>
      <c r="G477" s="23">
        <f t="shared" ca="1" si="117"/>
        <v>-286.98104886511334</v>
      </c>
      <c r="H477" s="23">
        <f ca="1">IF(A477&gt;$AJ$16,"",_xll.RiskUniform($AJ$3,$AK$3))</f>
        <v>230.35144896146306</v>
      </c>
      <c r="I477" s="23">
        <f ca="1">IF(H477="","",_xll.RiskUniform($AJ$4,$AK$4)+$AJ$6)</f>
        <v>337.79235667519714</v>
      </c>
      <c r="J477" s="23">
        <f t="shared" ca="1" si="118"/>
        <v>520.19238395859384</v>
      </c>
      <c r="K477" s="23">
        <f t="shared" ca="1" si="119"/>
        <v>27.563705548264565</v>
      </c>
      <c r="L477" s="23">
        <f ca="1">IF(A477&gt;$AJ$17,"",_xll.RiskUniform($AJ$3,$AK$3))</f>
        <v>320.49538868121306</v>
      </c>
      <c r="M477" s="23">
        <f ca="1">IF(L477="","",_xll.RiskUniform($AJ$4,$AK$4)+$AJ$7)</f>
        <v>520.92213832018751</v>
      </c>
      <c r="N477" s="23">
        <f t="shared" ca="1" si="120"/>
        <v>532.59707779211749</v>
      </c>
      <c r="O477" s="23">
        <f t="shared" ca="1" si="121"/>
        <v>736.06577924615613</v>
      </c>
      <c r="P477" s="23">
        <f ca="1">IF($A477&gt;$AJ$18,"",_xll.RiskUniform($AJ$3,$AK$3))</f>
        <v>340.23643093065408</v>
      </c>
      <c r="Q477" s="23">
        <f ca="1">IF(P477="","",_xll.RiskUniform($AJ$4,$AK$4)+$AJ$8)</f>
        <v>908.54415338493811</v>
      </c>
      <c r="R477" s="23">
        <f t="shared" ca="1" si="108"/>
        <v>-461.84582925684168</v>
      </c>
      <c r="S477" s="23">
        <f t="shared" ca="1" si="109"/>
        <v>-1062.3108216021881</v>
      </c>
      <c r="T477" s="23">
        <f ca="1">IF($A477&gt;$AJ$19,"",_xll.RiskUniform($AJ$3,$AK$3))</f>
        <v>186.51465806464074</v>
      </c>
      <c r="U477" s="23">
        <f ca="1">IF(T477="","",_xll.RiskUniform($AJ$4,$AK$4)+$AJ$9)</f>
        <v>1158.3634367913446</v>
      </c>
      <c r="V477" s="23">
        <f t="shared" ca="1" si="110"/>
        <v>1275.0724132918024</v>
      </c>
      <c r="W477" s="23">
        <f t="shared" ca="1" si="111"/>
        <v>175.50584472656166</v>
      </c>
      <c r="X477" s="23">
        <f ca="1">IF($A477&gt;$AJ$20,"",_xll.RiskUniform($AJ$3,$AK$3))</f>
        <v>308.01286436828343</v>
      </c>
      <c r="Y477" s="23">
        <f ca="1">IF(X477="","",_xll.RiskUniform($AJ$4,$AK$4)+$AJ$10)</f>
        <v>1287.0943868539575</v>
      </c>
      <c r="Z477" s="23" t="str">
        <f t="shared" si="112"/>
        <v/>
      </c>
      <c r="AA477" s="23" t="str">
        <f t="shared" si="113"/>
        <v/>
      </c>
      <c r="AB477" s="23" t="str">
        <f>IF($A477&gt;$AJ$21,"",_xll.RiskUniform($AJ$3,$AK$3))</f>
        <v/>
      </c>
      <c r="AC477" s="23" t="str">
        <f>IF(AB477="","",_xll.RiskUniform($AJ$4,$AK$4)+$AJ$11)</f>
        <v/>
      </c>
    </row>
    <row r="478" spans="1:29" x14ac:dyDescent="0.2">
      <c r="A478">
        <v>476</v>
      </c>
      <c r="B478" s="23">
        <f t="shared" ca="1" si="114"/>
        <v>-124.97549493404306</v>
      </c>
      <c r="C478" s="23">
        <f t="shared" ca="1" si="115"/>
        <v>60.570450268145827</v>
      </c>
      <c r="D478" s="23">
        <f ca="1">IF(A478&gt;$AJ$15,"",_xll.RiskUniform($AJ$3,$AK$3))</f>
        <v>166.05311129131732</v>
      </c>
      <c r="E478" s="23">
        <f ca="1">IF(D478="","",_xll.RiskUniform($AJ$4,$AK$4))</f>
        <v>138.87999776675886</v>
      </c>
      <c r="F478" s="23">
        <f t="shared" ca="1" si="116"/>
        <v>102.66131736334802</v>
      </c>
      <c r="G478" s="23">
        <f t="shared" ca="1" si="117"/>
        <v>-262.84134227691578</v>
      </c>
      <c r="H478" s="23">
        <f ca="1">IF(A478&gt;$AJ$16,"",_xll.RiskUniform($AJ$3,$AK$3))</f>
        <v>206.14668067584009</v>
      </c>
      <c r="I478" s="23">
        <f ca="1">IF(H478="","",_xll.RiskUniform($AJ$4,$AK$4)+$AJ$6)</f>
        <v>282.17887463931254</v>
      </c>
      <c r="J478" s="23">
        <f t="shared" ca="1" si="118"/>
        <v>427.17476073396944</v>
      </c>
      <c r="K478" s="23">
        <f t="shared" ca="1" si="119"/>
        <v>299.51729480282165</v>
      </c>
      <c r="L478" s="23">
        <f ca="1">IF(A478&gt;$AJ$17,"",_xll.RiskUniform($AJ$3,$AK$3))</f>
        <v>314.77076854311656</v>
      </c>
      <c r="M478" s="23">
        <f ca="1">IF(L478="","",_xll.RiskUniform($AJ$4,$AK$4)+$AJ$7)</f>
        <v>521.71724726534046</v>
      </c>
      <c r="N478" s="23">
        <f t="shared" ca="1" si="120"/>
        <v>750.65909485721795</v>
      </c>
      <c r="O478" s="23">
        <f t="shared" ca="1" si="121"/>
        <v>193.9118694306141</v>
      </c>
      <c r="P478" s="23">
        <f ca="1">IF($A478&gt;$AJ$18,"",_xll.RiskUniform($AJ$3,$AK$3))</f>
        <v>213.88109624995158</v>
      </c>
      <c r="Q478" s="23">
        <f ca="1">IF(P478="","",_xll.RiskUniform($AJ$4,$AK$4)+$AJ$8)</f>
        <v>775.30051579883093</v>
      </c>
      <c r="R478" s="23">
        <f t="shared" ca="1" si="108"/>
        <v>15.689288867050042</v>
      </c>
      <c r="S478" s="23">
        <f t="shared" ca="1" si="109"/>
        <v>1004.4744853948515</v>
      </c>
      <c r="T478" s="23">
        <f ca="1">IF($A478&gt;$AJ$19,"",_xll.RiskUniform($AJ$3,$AK$3))</f>
        <v>265.44896109826124</v>
      </c>
      <c r="U478" s="23">
        <f ca="1">IF(T478="","",_xll.RiskUniform($AJ$4,$AK$4)+$AJ$9)</f>
        <v>1004.5970065625347</v>
      </c>
      <c r="V478" s="23">
        <f t="shared" ca="1" si="110"/>
        <v>-222.08268369836424</v>
      </c>
      <c r="W478" s="23">
        <f t="shared" ca="1" si="111"/>
        <v>-1380.7561841105178</v>
      </c>
      <c r="X478" s="23">
        <f ca="1">IF($A478&gt;$AJ$20,"",_xll.RiskUniform($AJ$3,$AK$3))</f>
        <v>293.57943761075285</v>
      </c>
      <c r="Y478" s="23">
        <f ca="1">IF(X478="","",_xll.RiskUniform($AJ$4,$AK$4)+$AJ$10)</f>
        <v>1398.5021838946502</v>
      </c>
      <c r="Z478" s="23" t="str">
        <f t="shared" si="112"/>
        <v/>
      </c>
      <c r="AA478" s="23" t="str">
        <f t="shared" si="113"/>
        <v/>
      </c>
      <c r="AB478" s="23" t="str">
        <f>IF($A478&gt;$AJ$21,"",_xll.RiskUniform($AJ$3,$AK$3))</f>
        <v/>
      </c>
      <c r="AC478" s="23" t="str">
        <f>IF(AB478="","",_xll.RiskUniform($AJ$4,$AK$4)+$AJ$11)</f>
        <v/>
      </c>
    </row>
    <row r="479" spans="1:29" x14ac:dyDescent="0.2">
      <c r="A479">
        <v>477</v>
      </c>
      <c r="B479" s="23">
        <f t="shared" ca="1" si="114"/>
        <v>-1.462499602660998</v>
      </c>
      <c r="C479" s="23">
        <f t="shared" ca="1" si="115"/>
        <v>-12.633499201509096</v>
      </c>
      <c r="D479" s="23">
        <f ca="1">IF(A479&gt;$AJ$15,"",_xll.RiskUniform($AJ$3,$AK$3))</f>
        <v>155.39358573830089</v>
      </c>
      <c r="E479" s="23">
        <f ca="1">IF(D479="","",_xll.RiskUniform($AJ$4,$AK$4))</f>
        <v>12.717869599988614</v>
      </c>
      <c r="F479" s="23">
        <f t="shared" ca="1" si="116"/>
        <v>-368.18304174287886</v>
      </c>
      <c r="G479" s="23">
        <f t="shared" ca="1" si="117"/>
        <v>285.33461735985401</v>
      </c>
      <c r="H479" s="23">
        <f ca="1">IF(A479&gt;$AJ$16,"",_xll.RiskUniform($AJ$3,$AK$3))</f>
        <v>203.54422470038887</v>
      </c>
      <c r="I479" s="23">
        <f ca="1">IF(H479="","",_xll.RiskUniform($AJ$4,$AK$4)+$AJ$6)</f>
        <v>465.80531994700613</v>
      </c>
      <c r="J479" s="23">
        <f t="shared" ca="1" si="118"/>
        <v>500.53128258527209</v>
      </c>
      <c r="K479" s="23">
        <f t="shared" ca="1" si="119"/>
        <v>-414.49089459656341</v>
      </c>
      <c r="L479" s="23">
        <f ca="1">IF(A479&gt;$AJ$17,"",_xll.RiskUniform($AJ$3,$AK$3))</f>
        <v>307.18443714652318</v>
      </c>
      <c r="M479" s="23">
        <f ca="1">IF(L479="","",_xll.RiskUniform($AJ$4,$AK$4)+$AJ$7)</f>
        <v>649.87250022594196</v>
      </c>
      <c r="N479" s="23">
        <f t="shared" ca="1" si="120"/>
        <v>-684.59070526835671</v>
      </c>
      <c r="O479" s="23">
        <f t="shared" ca="1" si="121"/>
        <v>481.16542374112498</v>
      </c>
      <c r="P479" s="23">
        <f ca="1">IF($A479&gt;$AJ$18,"",_xll.RiskUniform($AJ$3,$AK$3))</f>
        <v>228.72362672822973</v>
      </c>
      <c r="Q479" s="23">
        <f ca="1">IF(P479="","",_xll.RiskUniform($AJ$4,$AK$4)+$AJ$8)</f>
        <v>836.77033811183969</v>
      </c>
      <c r="R479" s="23">
        <f t="shared" ca="1" si="108"/>
        <v>-883.65715736547952</v>
      </c>
      <c r="S479" s="23">
        <f t="shared" ca="1" si="109"/>
        <v>-473.35533532356067</v>
      </c>
      <c r="T479" s="23">
        <f ca="1">IF($A479&gt;$AJ$19,"",_xll.RiskUniform($AJ$3,$AK$3))</f>
        <v>342.925379903031</v>
      </c>
      <c r="U479" s="23">
        <f ca="1">IF(T479="","",_xll.RiskUniform($AJ$4,$AK$4)+$AJ$9)</f>
        <v>1002.4546100659722</v>
      </c>
      <c r="V479" s="23">
        <f t="shared" ca="1" si="110"/>
        <v>91.684450241210186</v>
      </c>
      <c r="W479" s="23">
        <f t="shared" ca="1" si="111"/>
        <v>-1279.6307190556831</v>
      </c>
      <c r="X479" s="23">
        <f ca="1">IF($A479&gt;$AJ$20,"",_xll.RiskUniform($AJ$3,$AK$3))</f>
        <v>55.049398355641522</v>
      </c>
      <c r="Y479" s="23">
        <f ca="1">IF(X479="","",_xll.RiskUniform($AJ$4,$AK$4)+$AJ$10)</f>
        <v>1282.9110707944637</v>
      </c>
      <c r="Z479" s="23" t="str">
        <f t="shared" si="112"/>
        <v/>
      </c>
      <c r="AA479" s="23" t="str">
        <f t="shared" si="113"/>
        <v/>
      </c>
      <c r="AB479" s="23" t="str">
        <f>IF($A479&gt;$AJ$21,"",_xll.RiskUniform($AJ$3,$AK$3))</f>
        <v/>
      </c>
      <c r="AC479" s="23" t="str">
        <f>IF(AB479="","",_xll.RiskUniform($AJ$4,$AK$4)+$AJ$11)</f>
        <v/>
      </c>
    </row>
    <row r="480" spans="1:29" x14ac:dyDescent="0.2">
      <c r="A480">
        <v>478</v>
      </c>
      <c r="B480" s="23">
        <f t="shared" ca="1" si="114"/>
        <v>72.376186339221661</v>
      </c>
      <c r="C480" s="23">
        <f t="shared" ca="1" si="115"/>
        <v>55.094589178536445</v>
      </c>
      <c r="D480" s="23">
        <f ca="1">IF(A480&gt;$AJ$15,"",_xll.RiskUniform($AJ$3,$AK$3))</f>
        <v>94.898426328772473</v>
      </c>
      <c r="E480" s="23">
        <f ca="1">IF(D480="","",_xll.RiskUniform($AJ$4,$AK$4))</f>
        <v>90.960024767814573</v>
      </c>
      <c r="F480" s="23">
        <f t="shared" ca="1" si="116"/>
        <v>-184.14107675665784</v>
      </c>
      <c r="G480" s="23">
        <f t="shared" ca="1" si="117"/>
        <v>-245.58772570759592</v>
      </c>
      <c r="H480" s="23">
        <f ca="1">IF(A480&gt;$AJ$16,"",_xll.RiskUniform($AJ$3,$AK$3))</f>
        <v>255.39642973490646</v>
      </c>
      <c r="I480" s="23">
        <f ca="1">IF(H480="","",_xll.RiskUniform($AJ$4,$AK$4)+$AJ$6)</f>
        <v>306.9548291969532</v>
      </c>
      <c r="J480" s="23">
        <f t="shared" ca="1" si="118"/>
        <v>-58.558267103853083</v>
      </c>
      <c r="K480" s="23">
        <f t="shared" ca="1" si="119"/>
        <v>554.20169960335295</v>
      </c>
      <c r="L480" s="23">
        <f ca="1">IF(A480&gt;$AJ$17,"",_xll.RiskUniform($AJ$3,$AK$3))</f>
        <v>77.074291776114521</v>
      </c>
      <c r="M480" s="23">
        <f ca="1">IF(L480="","",_xll.RiskUniform($AJ$4,$AK$4)+$AJ$7)</f>
        <v>557.28681528406116</v>
      </c>
      <c r="N480" s="23">
        <f t="shared" ca="1" si="120"/>
        <v>-692.91177747035806</v>
      </c>
      <c r="O480" s="23">
        <f t="shared" ca="1" si="121"/>
        <v>510.2019104550904</v>
      </c>
      <c r="P480" s="23">
        <f ca="1">IF($A480&gt;$AJ$18,"",_xll.RiskUniform($AJ$3,$AK$3))</f>
        <v>46.489204241113505</v>
      </c>
      <c r="Q480" s="23">
        <f ca="1">IF(P480="","",_xll.RiskUniform($AJ$4,$AK$4)+$AJ$8)</f>
        <v>860.48400379620944</v>
      </c>
      <c r="R480" s="23">
        <f t="shared" ca="1" si="108"/>
        <v>192.41446684398227</v>
      </c>
      <c r="S480" s="23">
        <f t="shared" ca="1" si="109"/>
        <v>1092.4708570044775</v>
      </c>
      <c r="T480" s="23">
        <f ca="1">IF($A480&gt;$AJ$19,"",_xll.RiskUniform($AJ$3,$AK$3))</f>
        <v>114.49379213140365</v>
      </c>
      <c r="U480" s="23">
        <f ca="1">IF(T480="","",_xll.RiskUniform($AJ$4,$AK$4)+$AJ$9)</f>
        <v>1109.2862121449773</v>
      </c>
      <c r="V480" s="23">
        <f t="shared" ca="1" si="110"/>
        <v>1281.4162106558003</v>
      </c>
      <c r="W480" s="23">
        <f t="shared" ca="1" si="111"/>
        <v>-603.82280965544919</v>
      </c>
      <c r="X480" s="23">
        <f ca="1">IF($A480&gt;$AJ$20,"",_xll.RiskUniform($AJ$3,$AK$3))</f>
        <v>62.391497310202205</v>
      </c>
      <c r="Y480" s="23">
        <f ca="1">IF(X480="","",_xll.RiskUniform($AJ$4,$AK$4)+$AJ$10)</f>
        <v>1416.5555020512509</v>
      </c>
      <c r="Z480" s="23" t="str">
        <f t="shared" si="112"/>
        <v/>
      </c>
      <c r="AA480" s="23" t="str">
        <f t="shared" si="113"/>
        <v/>
      </c>
      <c r="AB480" s="23" t="str">
        <f>IF($A480&gt;$AJ$21,"",_xll.RiskUniform($AJ$3,$AK$3))</f>
        <v/>
      </c>
      <c r="AC480" s="23" t="str">
        <f>IF(AB480="","",_xll.RiskUniform($AJ$4,$AK$4)+$AJ$11)</f>
        <v/>
      </c>
    </row>
    <row r="481" spans="1:29" x14ac:dyDescent="0.2">
      <c r="A481">
        <v>479</v>
      </c>
      <c r="B481" s="23">
        <f t="shared" ca="1" si="114"/>
        <v>60.638579612685575</v>
      </c>
      <c r="C481" s="23">
        <f t="shared" ca="1" si="115"/>
        <v>100.1098281096104</v>
      </c>
      <c r="D481" s="23">
        <f ca="1">IF(A481&gt;$AJ$15,"",_xll.RiskUniform($AJ$3,$AK$3))</f>
        <v>145.53944322236998</v>
      </c>
      <c r="E481" s="23">
        <f ca="1">IF(D481="","",_xll.RiskUniform($AJ$4,$AK$4))</f>
        <v>117.0427914122854</v>
      </c>
      <c r="F481" s="23">
        <f t="shared" ca="1" si="116"/>
        <v>-388.86751202214765</v>
      </c>
      <c r="G481" s="23">
        <f t="shared" ca="1" si="117"/>
        <v>218.64159236645801</v>
      </c>
      <c r="H481" s="23">
        <f ca="1">IF(A481&gt;$AJ$16,"",_xll.RiskUniform($AJ$3,$AK$3))</f>
        <v>216.25769193962819</v>
      </c>
      <c r="I481" s="23">
        <f ca="1">IF(H481="","",_xll.RiskUniform($AJ$4,$AK$4)+$AJ$6)</f>
        <v>446.11891667898988</v>
      </c>
      <c r="J481" s="23">
        <f t="shared" ca="1" si="118"/>
        <v>-526.77612241345412</v>
      </c>
      <c r="K481" s="23">
        <f t="shared" ca="1" si="119"/>
        <v>271.5402152177744</v>
      </c>
      <c r="L481" s="23">
        <f ca="1">IF(A481&gt;$AJ$17,"",_xll.RiskUniform($AJ$3,$AK$3))</f>
        <v>216.29394183005229</v>
      </c>
      <c r="M481" s="23">
        <f ca="1">IF(L481="","",_xll.RiskUniform($AJ$4,$AK$4)+$AJ$7)</f>
        <v>592.64422010635485</v>
      </c>
      <c r="N481" s="23">
        <f t="shared" ca="1" si="120"/>
        <v>365.34320663811042</v>
      </c>
      <c r="O481" s="23">
        <f t="shared" ca="1" si="121"/>
        <v>-702.43374745315077</v>
      </c>
      <c r="P481" s="23">
        <f ca="1">IF($A481&gt;$AJ$18,"",_xll.RiskUniform($AJ$3,$AK$3))</f>
        <v>231.38666635112403</v>
      </c>
      <c r="Q481" s="23">
        <f ca="1">IF(P481="","",_xll.RiskUniform($AJ$4,$AK$4)+$AJ$8)</f>
        <v>791.76311368849065</v>
      </c>
      <c r="R481" s="23">
        <f t="shared" ca="1" si="108"/>
        <v>-571.35922435778593</v>
      </c>
      <c r="S481" s="23">
        <f t="shared" ca="1" si="109"/>
        <v>-850.36716327050055</v>
      </c>
      <c r="T481" s="23">
        <f ca="1">IF($A481&gt;$AJ$19,"",_xll.RiskUniform($AJ$3,$AK$3))</f>
        <v>98.368553656719698</v>
      </c>
      <c r="U481" s="23">
        <f ca="1">IF(T481="","",_xll.RiskUniform($AJ$4,$AK$4)+$AJ$9)</f>
        <v>1024.4880065805792</v>
      </c>
      <c r="V481" s="23">
        <f t="shared" ca="1" si="110"/>
        <v>-1240.7166851577558</v>
      </c>
      <c r="W481" s="23">
        <f t="shared" ca="1" si="111"/>
        <v>577.6706957349835</v>
      </c>
      <c r="X481" s="23">
        <f ca="1">IF($A481&gt;$AJ$20,"",_xll.RiskUniform($AJ$3,$AK$3))</f>
        <v>323.14829706232706</v>
      </c>
      <c r="Y481" s="23">
        <f ca="1">IF(X481="","",_xll.RiskUniform($AJ$4,$AK$4)+$AJ$10)</f>
        <v>1368.6056135862477</v>
      </c>
      <c r="Z481" s="23" t="str">
        <f t="shared" si="112"/>
        <v/>
      </c>
      <c r="AA481" s="23" t="str">
        <f t="shared" si="113"/>
        <v/>
      </c>
      <c r="AB481" s="23" t="str">
        <f>IF($A481&gt;$AJ$21,"",_xll.RiskUniform($AJ$3,$AK$3))</f>
        <v/>
      </c>
      <c r="AC481" s="23" t="str">
        <f>IF(AB481="","",_xll.RiskUniform($AJ$4,$AK$4)+$AJ$11)</f>
        <v/>
      </c>
    </row>
    <row r="482" spans="1:29" x14ac:dyDescent="0.2">
      <c r="A482">
        <v>480</v>
      </c>
      <c r="B482" s="23">
        <f t="shared" ca="1" si="114"/>
        <v>4.8245654729035143</v>
      </c>
      <c r="C482" s="23">
        <f t="shared" ca="1" si="115"/>
        <v>-52.411489281621314</v>
      </c>
      <c r="D482" s="23">
        <f ca="1">IF(A482&gt;$AJ$15,"",_xll.RiskUniform($AJ$3,$AK$3))</f>
        <v>187.01655587902678</v>
      </c>
      <c r="E482" s="23">
        <f ca="1">IF(D482="","",_xll.RiskUniform($AJ$4,$AK$4))</f>
        <v>52.6330755392447</v>
      </c>
      <c r="F482" s="23">
        <f t="shared" ca="1" si="116"/>
        <v>-201.649104332192</v>
      </c>
      <c r="G482" s="23">
        <f t="shared" ca="1" si="117"/>
        <v>284.2828999415002</v>
      </c>
      <c r="H482" s="23">
        <f ca="1">IF(A482&gt;$AJ$16,"",_xll.RiskUniform($AJ$3,$AK$3))</f>
        <v>127.85145976481715</v>
      </c>
      <c r="I482" s="23">
        <f ca="1">IF(H482="","",_xll.RiskUniform($AJ$4,$AK$4)+$AJ$6)</f>
        <v>348.53856096151583</v>
      </c>
      <c r="J482" s="23">
        <f t="shared" ca="1" si="118"/>
        <v>256.92024756535108</v>
      </c>
      <c r="K482" s="23">
        <f t="shared" ca="1" si="119"/>
        <v>-467.77167999734894</v>
      </c>
      <c r="L482" s="23">
        <f ca="1">IF(A482&gt;$AJ$17,"",_xll.RiskUniform($AJ$3,$AK$3))</f>
        <v>256.54206298236551</v>
      </c>
      <c r="M482" s="23">
        <f ca="1">IF(L482="","",_xll.RiskUniform($AJ$4,$AK$4)+$AJ$7)</f>
        <v>533.68376236923632</v>
      </c>
      <c r="N482" s="23">
        <f t="shared" ca="1" si="120"/>
        <v>486.05381227809937</v>
      </c>
      <c r="O482" s="23">
        <f t="shared" ca="1" si="121"/>
        <v>-787.77744633944701</v>
      </c>
      <c r="P482" s="23">
        <f ca="1">IF($A482&gt;$AJ$18,"",_xll.RiskUniform($AJ$3,$AK$3))</f>
        <v>24.114766234140319</v>
      </c>
      <c r="Q482" s="23">
        <f ca="1">IF(P482="","",_xll.RiskUniform($AJ$4,$AK$4)+$AJ$8)</f>
        <v>925.6573952554877</v>
      </c>
      <c r="R482" s="23">
        <f t="shared" ca="1" si="108"/>
        <v>406.07150531648381</v>
      </c>
      <c r="S482" s="23">
        <f t="shared" ca="1" si="109"/>
        <v>963.54389241815704</v>
      </c>
      <c r="T482" s="23">
        <f ca="1">IF($A482&gt;$AJ$19,"",_xll.RiskUniform($AJ$3,$AK$3))</f>
        <v>164.53476678466637</v>
      </c>
      <c r="U482" s="23">
        <f ca="1">IF(T482="","",_xll.RiskUniform($AJ$4,$AK$4)+$AJ$9)</f>
        <v>1045.6150821628044</v>
      </c>
      <c r="V482" s="23">
        <f t="shared" ca="1" si="110"/>
        <v>-1321.734279244371</v>
      </c>
      <c r="W482" s="23">
        <f t="shared" ca="1" si="111"/>
        <v>-402.19650942408236</v>
      </c>
      <c r="X482" s="23">
        <f ca="1">IF($A482&gt;$AJ$20,"",_xll.RiskUniform($AJ$3,$AK$3))</f>
        <v>53.702467168249143</v>
      </c>
      <c r="Y482" s="23">
        <f ca="1">IF(X482="","",_xll.RiskUniform($AJ$4,$AK$4)+$AJ$10)</f>
        <v>1381.572849010342</v>
      </c>
      <c r="Z482" s="23" t="str">
        <f t="shared" si="112"/>
        <v/>
      </c>
      <c r="AA482" s="23" t="str">
        <f t="shared" si="113"/>
        <v/>
      </c>
      <c r="AB482" s="23" t="str">
        <f>IF($A482&gt;$AJ$21,"",_xll.RiskUniform($AJ$3,$AK$3))</f>
        <v/>
      </c>
      <c r="AC482" s="23" t="str">
        <f>IF(AB482="","",_xll.RiskUniform($AJ$4,$AK$4)+$AJ$11)</f>
        <v/>
      </c>
    </row>
    <row r="483" spans="1:29" x14ac:dyDescent="0.2">
      <c r="A483">
        <v>481</v>
      </c>
      <c r="B483" s="23">
        <f t="shared" ca="1" si="114"/>
        <v>3.5639213613917122</v>
      </c>
      <c r="C483" s="23">
        <f t="shared" ca="1" si="115"/>
        <v>-3.9500852834971285</v>
      </c>
      <c r="D483" s="23">
        <f ca="1">IF(A483&gt;$AJ$15,"",_xll.RiskUniform($AJ$3,$AK$3))</f>
        <v>294.47296390369939</v>
      </c>
      <c r="E483" s="23">
        <f ca="1">IF(D483="","",_xll.RiskUniform($AJ$4,$AK$4))</f>
        <v>5.3202170272541274</v>
      </c>
      <c r="F483" s="23">
        <f t="shared" ca="1" si="116"/>
        <v>247.6151589772405</v>
      </c>
      <c r="G483" s="23">
        <f t="shared" ca="1" si="117"/>
        <v>43.960791051841959</v>
      </c>
      <c r="H483" s="23">
        <f ca="1">IF(A483&gt;$AJ$16,"",_xll.RiskUniform($AJ$3,$AK$3))</f>
        <v>100.70667088900002</v>
      </c>
      <c r="I483" s="23">
        <f ca="1">IF(H483="","",_xll.RiskUniform($AJ$4,$AK$4)+$AJ$6)</f>
        <v>251.48721260777415</v>
      </c>
      <c r="J483" s="23">
        <f t="shared" ca="1" si="118"/>
        <v>4.4891265896892785</v>
      </c>
      <c r="K483" s="23">
        <f t="shared" ca="1" si="119"/>
        <v>-614.10379158770274</v>
      </c>
      <c r="L483" s="23">
        <f ca="1">IF(A483&gt;$AJ$17,"",_xll.RiskUniform($AJ$3,$AK$3))</f>
        <v>224.63118464685439</v>
      </c>
      <c r="M483" s="23">
        <f ca="1">IF(L483="","",_xll.RiskUniform($AJ$4,$AK$4)+$AJ$7)</f>
        <v>614.12019922807531</v>
      </c>
      <c r="N483" s="23">
        <f t="shared" ca="1" si="120"/>
        <v>-704.38763745044866</v>
      </c>
      <c r="O483" s="23">
        <f t="shared" ca="1" si="121"/>
        <v>402.22169147911973</v>
      </c>
      <c r="P483" s="23">
        <f ca="1">IF($A483&gt;$AJ$18,"",_xll.RiskUniform($AJ$3,$AK$3))</f>
        <v>241.38379384390589</v>
      </c>
      <c r="Q483" s="23">
        <f ca="1">IF(P483="","",_xll.RiskUniform($AJ$4,$AK$4)+$AJ$8)</f>
        <v>811.13761649263245</v>
      </c>
      <c r="R483" s="23">
        <f t="shared" ca="1" si="108"/>
        <v>-920.28916446302389</v>
      </c>
      <c r="S483" s="23">
        <f t="shared" ca="1" si="109"/>
        <v>526.00289222666072</v>
      </c>
      <c r="T483" s="23">
        <f ca="1">IF($A483&gt;$AJ$19,"",_xll.RiskUniform($AJ$3,$AK$3))</f>
        <v>34.038272023974876</v>
      </c>
      <c r="U483" s="23">
        <f ca="1">IF(T483="","",_xll.RiskUniform($AJ$4,$AK$4)+$AJ$9)</f>
        <v>1060.0052777504754</v>
      </c>
      <c r="V483" s="23">
        <f t="shared" ca="1" si="110"/>
        <v>-1195.3861895398163</v>
      </c>
      <c r="W483" s="23">
        <f t="shared" ca="1" si="111"/>
        <v>469.76249342455571</v>
      </c>
      <c r="X483" s="23">
        <f ca="1">IF($A483&gt;$AJ$20,"",_xll.RiskUniform($AJ$3,$AK$3))</f>
        <v>128.43085902377385</v>
      </c>
      <c r="Y483" s="23">
        <f ca="1">IF(X483="","",_xll.RiskUniform($AJ$4,$AK$4)+$AJ$10)</f>
        <v>1284.377258585256</v>
      </c>
      <c r="Z483" s="23" t="str">
        <f t="shared" si="112"/>
        <v/>
      </c>
      <c r="AA483" s="23" t="str">
        <f t="shared" si="113"/>
        <v/>
      </c>
      <c r="AB483" s="23" t="str">
        <f>IF($A483&gt;$AJ$21,"",_xll.RiskUniform($AJ$3,$AK$3))</f>
        <v/>
      </c>
      <c r="AC483" s="23" t="str">
        <f>IF(AB483="","",_xll.RiskUniform($AJ$4,$AK$4)+$AJ$11)</f>
        <v/>
      </c>
    </row>
    <row r="484" spans="1:29" x14ac:dyDescent="0.2">
      <c r="A484">
        <v>482</v>
      </c>
      <c r="B484" s="23">
        <f t="shared" ca="1" si="114"/>
        <v>14.519776923237822</v>
      </c>
      <c r="C484" s="23">
        <f t="shared" ca="1" si="115"/>
        <v>222.87905580754898</v>
      </c>
      <c r="D484" s="23">
        <f ca="1">IF(A484&gt;$AJ$15,"",_xll.RiskUniform($AJ$3,$AK$3))</f>
        <v>164.86855980176557</v>
      </c>
      <c r="E484" s="23">
        <f ca="1">IF(D484="","",_xll.RiskUniform($AJ$4,$AK$4))</f>
        <v>223.35151094086004</v>
      </c>
      <c r="F484" s="23">
        <f t="shared" ca="1" si="116"/>
        <v>-191.3525905498397</v>
      </c>
      <c r="G484" s="23">
        <f t="shared" ca="1" si="117"/>
        <v>-199.90521867247097</v>
      </c>
      <c r="H484" s="23">
        <f ca="1">IF(A484&gt;$AJ$16,"",_xll.RiskUniform($AJ$3,$AK$3))</f>
        <v>98.19662626008737</v>
      </c>
      <c r="I484" s="23">
        <f ca="1">IF(H484="","",_xll.RiskUniform($AJ$4,$AK$4)+$AJ$6)</f>
        <v>276.72714063247037</v>
      </c>
      <c r="J484" s="23">
        <f t="shared" ca="1" si="118"/>
        <v>-196.41605757271051</v>
      </c>
      <c r="K484" s="23">
        <f t="shared" ca="1" si="119"/>
        <v>-593.16626276238117</v>
      </c>
      <c r="L484" s="23">
        <f ca="1">IF(A484&gt;$AJ$17,"",_xll.RiskUniform($AJ$3,$AK$3))</f>
        <v>343.68462793563054</v>
      </c>
      <c r="M484" s="23">
        <f ca="1">IF(L484="","",_xll.RiskUniform($AJ$4,$AK$4)+$AJ$7)</f>
        <v>624.84036597509964</v>
      </c>
      <c r="N484" s="23">
        <f t="shared" ca="1" si="120"/>
        <v>238.32704287147695</v>
      </c>
      <c r="O484" s="23">
        <f t="shared" ca="1" si="121"/>
        <v>726.69427637506067</v>
      </c>
      <c r="P484" s="23">
        <f ca="1">IF($A484&gt;$AJ$18,"",_xll.RiskUniform($AJ$3,$AK$3))</f>
        <v>327.97952503401029</v>
      </c>
      <c r="Q484" s="23">
        <f ca="1">IF(P484="","",_xll.RiskUniform($AJ$4,$AK$4)+$AJ$8)</f>
        <v>764.77732097659373</v>
      </c>
      <c r="R484" s="23">
        <f t="shared" ca="1" si="108"/>
        <v>-135.11452767636334</v>
      </c>
      <c r="S484" s="23">
        <f t="shared" ca="1" si="109"/>
        <v>-1013.9503235238226</v>
      </c>
      <c r="T484" s="23">
        <f ca="1">IF($A484&gt;$AJ$19,"",_xll.RiskUniform($AJ$3,$AK$3))</f>
        <v>199.35865837707203</v>
      </c>
      <c r="U484" s="23">
        <f ca="1">IF(T484="","",_xll.RiskUniform($AJ$4,$AK$4)+$AJ$9)</f>
        <v>1022.9130921848988</v>
      </c>
      <c r="V484" s="23">
        <f t="shared" ca="1" si="110"/>
        <v>231.41881623900994</v>
      </c>
      <c r="W484" s="23">
        <f t="shared" ca="1" si="111"/>
        <v>-1283.6186870784231</v>
      </c>
      <c r="X484" s="23">
        <f ca="1">IF($A484&gt;$AJ$20,"",_xll.RiskUniform($AJ$3,$AK$3))</f>
        <v>155.68720655625748</v>
      </c>
      <c r="Y484" s="23">
        <f ca="1">IF(X484="","",_xll.RiskUniform($AJ$4,$AK$4)+$AJ$10)</f>
        <v>1304.3126934621157</v>
      </c>
      <c r="Z484" s="23" t="str">
        <f t="shared" si="112"/>
        <v/>
      </c>
      <c r="AA484" s="23" t="str">
        <f t="shared" si="113"/>
        <v/>
      </c>
      <c r="AB484" s="23" t="str">
        <f>IF($A484&gt;$AJ$21,"",_xll.RiskUniform($AJ$3,$AK$3))</f>
        <v/>
      </c>
      <c r="AC484" s="23" t="str">
        <f>IF(AB484="","",_xll.RiskUniform($AJ$4,$AK$4)+$AJ$11)</f>
        <v/>
      </c>
    </row>
    <row r="485" spans="1:29" x14ac:dyDescent="0.2">
      <c r="A485">
        <v>483</v>
      </c>
      <c r="B485" s="23">
        <f t="shared" ca="1" si="114"/>
        <v>12.737753787507494</v>
      </c>
      <c r="C485" s="23">
        <f t="shared" ca="1" si="115"/>
        <v>4.4108589137674388</v>
      </c>
      <c r="D485" s="23">
        <f ca="1">IF(A485&gt;$AJ$15,"",_xll.RiskUniform($AJ$3,$AK$3))</f>
        <v>358.47492153140939</v>
      </c>
      <c r="E485" s="23">
        <f ca="1">IF(D485="","",_xll.RiskUniform($AJ$4,$AK$4))</f>
        <v>13.47983857130059</v>
      </c>
      <c r="F485" s="23">
        <f t="shared" ca="1" si="116"/>
        <v>448.19821400013848</v>
      </c>
      <c r="G485" s="23">
        <f t="shared" ca="1" si="117"/>
        <v>-108.34703138832936</v>
      </c>
      <c r="H485" s="23">
        <f ca="1">IF(A485&gt;$AJ$16,"",_xll.RiskUniform($AJ$3,$AK$3))</f>
        <v>100.29377620395812</v>
      </c>
      <c r="I485" s="23">
        <f ca="1">IF(H485="","",_xll.RiskUniform($AJ$4,$AK$4)+$AJ$6)</f>
        <v>461.10814159324661</v>
      </c>
      <c r="J485" s="23">
        <f t="shared" ca="1" si="118"/>
        <v>322.20286428702218</v>
      </c>
      <c r="K485" s="23">
        <f t="shared" ca="1" si="119"/>
        <v>538.10577248295601</v>
      </c>
      <c r="L485" s="23">
        <f ca="1">IF(A485&gt;$AJ$17,"",_xll.RiskUniform($AJ$3,$AK$3))</f>
        <v>315.19054534956462</v>
      </c>
      <c r="M485" s="23">
        <f ca="1">IF(L485="","",_xll.RiskUniform($AJ$4,$AK$4)+$AJ$7)</f>
        <v>627.19415505427025</v>
      </c>
      <c r="N485" s="23">
        <f t="shared" ca="1" si="120"/>
        <v>506.84079575386744</v>
      </c>
      <c r="O485" s="23">
        <f t="shared" ca="1" si="121"/>
        <v>709.13070736390443</v>
      </c>
      <c r="P485" s="23">
        <f ca="1">IF($A485&gt;$AJ$18,"",_xll.RiskUniform($AJ$3,$AK$3))</f>
        <v>114.04758469093173</v>
      </c>
      <c r="Q485" s="23">
        <f ca="1">IF(P485="","",_xll.RiskUniform($AJ$4,$AK$4)+$AJ$8)</f>
        <v>871.63865928883911</v>
      </c>
      <c r="R485" s="23">
        <f t="shared" ca="1" si="108"/>
        <v>-24.256412114727375</v>
      </c>
      <c r="S485" s="23">
        <f t="shared" ca="1" si="109"/>
        <v>-1234.0596828671646</v>
      </c>
      <c r="T485" s="23">
        <f ca="1">IF($A485&gt;$AJ$19,"",_xll.RiskUniform($AJ$3,$AK$3))</f>
        <v>356.55111292793964</v>
      </c>
      <c r="U485" s="23">
        <f ca="1">IF(T485="","",_xll.RiskUniform($AJ$4,$AK$4)+$AJ$9)</f>
        <v>1234.2980492599372</v>
      </c>
      <c r="V485" s="23">
        <f t="shared" ca="1" si="110"/>
        <v>-1197.1258616710127</v>
      </c>
      <c r="W485" s="23">
        <f t="shared" ca="1" si="111"/>
        <v>839.16020856131308</v>
      </c>
      <c r="X485" s="23">
        <f ca="1">IF($A485&gt;$AJ$20,"",_xll.RiskUniform($AJ$3,$AK$3))</f>
        <v>335.53903115814165</v>
      </c>
      <c r="Y485" s="23">
        <f ca="1">IF(X485="","",_xll.RiskUniform($AJ$4,$AK$4)+$AJ$10)</f>
        <v>1461.9508146015826</v>
      </c>
      <c r="Z485" s="23" t="str">
        <f t="shared" si="112"/>
        <v/>
      </c>
      <c r="AA485" s="23" t="str">
        <f t="shared" si="113"/>
        <v/>
      </c>
      <c r="AB485" s="23" t="str">
        <f>IF($A485&gt;$AJ$21,"",_xll.RiskUniform($AJ$3,$AK$3))</f>
        <v/>
      </c>
      <c r="AC485" s="23" t="str">
        <f>IF(AB485="","",_xll.RiskUniform($AJ$4,$AK$4)+$AJ$11)</f>
        <v/>
      </c>
    </row>
    <row r="486" spans="1:29" x14ac:dyDescent="0.2">
      <c r="A486">
        <v>484</v>
      </c>
      <c r="B486" s="23">
        <f t="shared" ca="1" si="114"/>
        <v>-182.32895141292394</v>
      </c>
      <c r="C486" s="23">
        <f t="shared" ca="1" si="115"/>
        <v>-29.727230238073368</v>
      </c>
      <c r="D486" s="23">
        <f ca="1">IF(A486&gt;$AJ$15,"",_xll.RiskUniform($AJ$3,$AK$3))</f>
        <v>317.46247767849542</v>
      </c>
      <c r="E486" s="23">
        <f ca="1">IF(D486="","",_xll.RiskUniform($AJ$4,$AK$4))</f>
        <v>184.73644670438966</v>
      </c>
      <c r="F486" s="23">
        <f t="shared" ca="1" si="116"/>
        <v>155.56795553278027</v>
      </c>
      <c r="G486" s="23">
        <f t="shared" ca="1" si="117"/>
        <v>-402.39506714750382</v>
      </c>
      <c r="H486" s="23">
        <f ca="1">IF(A486&gt;$AJ$16,"",_xll.RiskUniform($AJ$3,$AK$3))</f>
        <v>149.59455696752701</v>
      </c>
      <c r="I486" s="23">
        <f ca="1">IF(H486="","",_xll.RiskUniform($AJ$4,$AK$4)+$AJ$6)</f>
        <v>431.41995648473801</v>
      </c>
      <c r="J486" s="23">
        <f t="shared" ca="1" si="118"/>
        <v>-436.66076279432394</v>
      </c>
      <c r="K486" s="23">
        <f t="shared" ca="1" si="119"/>
        <v>293.11372488636158</v>
      </c>
      <c r="L486" s="23">
        <f ca="1">IF(A486&gt;$AJ$17,"",_xll.RiskUniform($AJ$3,$AK$3))</f>
        <v>228.74508654995105</v>
      </c>
      <c r="M486" s="23">
        <f ca="1">IF(L486="","",_xll.RiskUniform($AJ$4,$AK$4)+$AJ$7)</f>
        <v>525.91660696433473</v>
      </c>
      <c r="N486" s="23">
        <f t="shared" ca="1" si="120"/>
        <v>-412.86225625574855</v>
      </c>
      <c r="O486" s="23">
        <f t="shared" ca="1" si="121"/>
        <v>798.98652323799752</v>
      </c>
      <c r="P486" s="23">
        <f ca="1">IF($A486&gt;$AJ$18,"",_xll.RiskUniform($AJ$3,$AK$3))</f>
        <v>353.90611731062455</v>
      </c>
      <c r="Q486" s="23">
        <f ca="1">IF(P486="","",_xll.RiskUniform($AJ$4,$AK$4)+$AJ$8)</f>
        <v>899.3523819707882</v>
      </c>
      <c r="R486" s="23">
        <f t="shared" ca="1" si="108"/>
        <v>1110.9608516567589</v>
      </c>
      <c r="S486" s="23">
        <f t="shared" ca="1" si="109"/>
        <v>297.74153730131701</v>
      </c>
      <c r="T486" s="23">
        <f ca="1">IF($A486&gt;$AJ$19,"",_xll.RiskUniform($AJ$3,$AK$3))</f>
        <v>232.73970654056285</v>
      </c>
      <c r="U486" s="23">
        <f ca="1">IF(T486="","",_xll.RiskUniform($AJ$4,$AK$4)+$AJ$9)</f>
        <v>1150.1669604663762</v>
      </c>
      <c r="V486" s="23">
        <f t="shared" ca="1" si="110"/>
        <v>1178.4716478744515</v>
      </c>
      <c r="W486" s="23">
        <f t="shared" ca="1" si="111"/>
        <v>599.24040672671015</v>
      </c>
      <c r="X486" s="23">
        <f ca="1">IF($A486&gt;$AJ$20,"",_xll.RiskUniform($AJ$3,$AK$3))</f>
        <v>346.04560798041291</v>
      </c>
      <c r="Y486" s="23">
        <f ca="1">IF(X486="","",_xll.RiskUniform($AJ$4,$AK$4)+$AJ$10)</f>
        <v>1322.0758260772784</v>
      </c>
      <c r="Z486" s="23" t="str">
        <f t="shared" si="112"/>
        <v/>
      </c>
      <c r="AA486" s="23" t="str">
        <f t="shared" si="113"/>
        <v/>
      </c>
      <c r="AB486" s="23" t="str">
        <f>IF($A486&gt;$AJ$21,"",_xll.RiskUniform($AJ$3,$AK$3))</f>
        <v/>
      </c>
      <c r="AC486" s="23" t="str">
        <f>IF(AB486="","",_xll.RiskUniform($AJ$4,$AK$4)+$AJ$11)</f>
        <v/>
      </c>
    </row>
    <row r="487" spans="1:29" x14ac:dyDescent="0.2">
      <c r="A487">
        <v>485</v>
      </c>
      <c r="B487" s="23">
        <f t="shared" ca="1" si="114"/>
        <v>37.638996057658979</v>
      </c>
      <c r="C487" s="23">
        <f t="shared" ca="1" si="115"/>
        <v>78.55142439437445</v>
      </c>
      <c r="D487" s="23">
        <f ca="1">IF(A487&gt;$AJ$15,"",_xll.RiskUniform($AJ$3,$AK$3))</f>
        <v>32.539882756138169</v>
      </c>
      <c r="E487" s="23">
        <f ca="1">IF(D487="","",_xll.RiskUniform($AJ$4,$AK$4))</f>
        <v>87.103503365901375</v>
      </c>
      <c r="F487" s="23">
        <f t="shared" ca="1" si="116"/>
        <v>229.71632957357829</v>
      </c>
      <c r="G487" s="23">
        <f t="shared" ca="1" si="117"/>
        <v>-157.26265191400276</v>
      </c>
      <c r="H487" s="23">
        <f ca="1">IF(A487&gt;$AJ$16,"",_xll.RiskUniform($AJ$3,$AK$3))</f>
        <v>282.14302677547863</v>
      </c>
      <c r="I487" s="23">
        <f ca="1">IF(H487="","",_xll.RiskUniform($AJ$4,$AK$4)+$AJ$6)</f>
        <v>278.39025442673392</v>
      </c>
      <c r="J487" s="23">
        <f t="shared" ca="1" si="118"/>
        <v>447.4733158778177</v>
      </c>
      <c r="K487" s="23">
        <f t="shared" ca="1" si="119"/>
        <v>-354.25471999668645</v>
      </c>
      <c r="L487" s="23">
        <f ca="1">IF(A487&gt;$AJ$17,"",_xll.RiskUniform($AJ$3,$AK$3))</f>
        <v>93.578133777250699</v>
      </c>
      <c r="M487" s="23">
        <f ca="1">IF(L487="","",_xll.RiskUniform($AJ$4,$AK$4)+$AJ$7)</f>
        <v>570.72653264292865</v>
      </c>
      <c r="N487" s="23">
        <f t="shared" ca="1" si="120"/>
        <v>944.11967101391065</v>
      </c>
      <c r="O487" s="23">
        <f t="shared" ca="1" si="121"/>
        <v>-239.39970126088048</v>
      </c>
      <c r="P487" s="23">
        <f ca="1">IF($A487&gt;$AJ$18,"",_xll.RiskUniform($AJ$3,$AK$3))</f>
        <v>269.92863309848246</v>
      </c>
      <c r="Q487" s="23">
        <f ca="1">IF(P487="","",_xll.RiskUniform($AJ$4,$AK$4)+$AJ$8)</f>
        <v>973.99906065622758</v>
      </c>
      <c r="R487" s="23">
        <f t="shared" ca="1" si="108"/>
        <v>873.08657658915786</v>
      </c>
      <c r="S487" s="23">
        <f t="shared" ca="1" si="109"/>
        <v>797.23277771719756</v>
      </c>
      <c r="T487" s="23">
        <f ca="1">IF($A487&gt;$AJ$19,"",_xll.RiskUniform($AJ$3,$AK$3))</f>
        <v>289.76654072143464</v>
      </c>
      <c r="U487" s="23">
        <f ca="1">IF(T487="","",_xll.RiskUniform($AJ$4,$AK$4)+$AJ$9)</f>
        <v>1182.3114107911053</v>
      </c>
      <c r="V487" s="23">
        <f t="shared" ca="1" si="110"/>
        <v>468.95979786308459</v>
      </c>
      <c r="W487" s="23">
        <f t="shared" ca="1" si="111"/>
        <v>-1200.6654340751197</v>
      </c>
      <c r="X487" s="23">
        <f ca="1">IF($A487&gt;$AJ$20,"",_xll.RiskUniform($AJ$3,$AK$3))</f>
        <v>275.26171940554264</v>
      </c>
      <c r="Y487" s="23">
        <f ca="1">IF(X487="","",_xll.RiskUniform($AJ$4,$AK$4)+$AJ$10)</f>
        <v>1288.9999133415722</v>
      </c>
      <c r="Z487" s="23" t="str">
        <f t="shared" si="112"/>
        <v/>
      </c>
      <c r="AA487" s="23" t="str">
        <f t="shared" si="113"/>
        <v/>
      </c>
      <c r="AB487" s="23" t="str">
        <f>IF($A487&gt;$AJ$21,"",_xll.RiskUniform($AJ$3,$AK$3))</f>
        <v/>
      </c>
      <c r="AC487" s="23" t="str">
        <f>IF(AB487="","",_xll.RiskUniform($AJ$4,$AK$4)+$AJ$11)</f>
        <v/>
      </c>
    </row>
    <row r="488" spans="1:29" x14ac:dyDescent="0.2">
      <c r="A488">
        <v>486</v>
      </c>
      <c r="B488" s="23">
        <f t="shared" ca="1" si="114"/>
        <v>-50.599678391233361</v>
      </c>
      <c r="C488" s="23">
        <f t="shared" ca="1" si="115"/>
        <v>-228.20736491691585</v>
      </c>
      <c r="D488" s="23">
        <f ca="1">IF(A488&gt;$AJ$15,"",_xll.RiskUniform($AJ$3,$AK$3))</f>
        <v>274.67116044427303</v>
      </c>
      <c r="E488" s="23">
        <f ca="1">IF(D488="","",_xll.RiskUniform($AJ$4,$AK$4))</f>
        <v>233.74971412949074</v>
      </c>
      <c r="F488" s="23">
        <f t="shared" ca="1" si="116"/>
        <v>443.72606205091893</v>
      </c>
      <c r="G488" s="23">
        <f t="shared" ca="1" si="117"/>
        <v>171.99246001376366</v>
      </c>
      <c r="H488" s="23">
        <f ca="1">IF(A488&gt;$AJ$16,"",_xll.RiskUniform($AJ$3,$AK$3))</f>
        <v>25.502520763452445</v>
      </c>
      <c r="I488" s="23">
        <f ca="1">IF(H488="","",_xll.RiskUniform($AJ$4,$AK$4)+$AJ$6)</f>
        <v>475.89308089612109</v>
      </c>
      <c r="J488" s="23">
        <f t="shared" ca="1" si="118"/>
        <v>494.11572209668327</v>
      </c>
      <c r="K488" s="23">
        <f t="shared" ca="1" si="119"/>
        <v>-475.67010785820344</v>
      </c>
      <c r="L488" s="23">
        <f ca="1">IF(A488&gt;$AJ$17,"",_xll.RiskUniform($AJ$3,$AK$3))</f>
        <v>162.59643782681908</v>
      </c>
      <c r="M488" s="23">
        <f ca="1">IF(L488="","",_xll.RiskUniform($AJ$4,$AK$4)+$AJ$7)</f>
        <v>685.86616648801214</v>
      </c>
      <c r="N488" s="23">
        <f t="shared" ca="1" si="120"/>
        <v>793.98547618334715</v>
      </c>
      <c r="O488" s="23">
        <f t="shared" ca="1" si="121"/>
        <v>116.27451112778908</v>
      </c>
      <c r="P488" s="23">
        <f ca="1">IF($A488&gt;$AJ$18,"",_xll.RiskUniform($AJ$3,$AK$3))</f>
        <v>188.64096973710394</v>
      </c>
      <c r="Q488" s="23">
        <f ca="1">IF(P488="","",_xll.RiskUniform($AJ$4,$AK$4)+$AJ$8)</f>
        <v>802.45417210461494</v>
      </c>
      <c r="R488" s="23">
        <f t="shared" ca="1" si="108"/>
        <v>1004.4967986469958</v>
      </c>
      <c r="S488" s="23">
        <f t="shared" ca="1" si="109"/>
        <v>-110.88245152019753</v>
      </c>
      <c r="T488" s="23">
        <f ca="1">IF($A488&gt;$AJ$19,"",_xll.RiskUniform($AJ$3,$AK$3))</f>
        <v>257.50065663158136</v>
      </c>
      <c r="U488" s="23">
        <f ca="1">IF(T488="","",_xll.RiskUniform($AJ$4,$AK$4)+$AJ$9)</f>
        <v>1010.5982072748756</v>
      </c>
      <c r="V488" s="23">
        <f t="shared" ca="1" si="110"/>
        <v>-1104.5773215170045</v>
      </c>
      <c r="W488" s="23">
        <f t="shared" ca="1" si="111"/>
        <v>-977.81863049362528</v>
      </c>
      <c r="X488" s="23">
        <f ca="1">IF($A488&gt;$AJ$20,"",_xll.RiskUniform($AJ$3,$AK$3))</f>
        <v>41.56530611634691</v>
      </c>
      <c r="Y488" s="23">
        <f ca="1">IF(X488="","",_xll.RiskUniform($AJ$4,$AK$4)+$AJ$10)</f>
        <v>1475.2017941116085</v>
      </c>
      <c r="Z488" s="23" t="str">
        <f t="shared" si="112"/>
        <v/>
      </c>
      <c r="AA488" s="23" t="str">
        <f t="shared" si="113"/>
        <v/>
      </c>
      <c r="AB488" s="23" t="str">
        <f>IF($A488&gt;$AJ$21,"",_xll.RiskUniform($AJ$3,$AK$3))</f>
        <v/>
      </c>
      <c r="AC488" s="23" t="str">
        <f>IF(AB488="","",_xll.RiskUniform($AJ$4,$AK$4)+$AJ$11)</f>
        <v/>
      </c>
    </row>
    <row r="489" spans="1:29" x14ac:dyDescent="0.2">
      <c r="A489">
        <v>487</v>
      </c>
      <c r="B489" s="23">
        <f t="shared" ca="1" si="114"/>
        <v>16.16163148346692</v>
      </c>
      <c r="C489" s="23">
        <f t="shared" ca="1" si="115"/>
        <v>-22.655918499093531</v>
      </c>
      <c r="D489" s="23">
        <f ca="1">IF(A489&gt;$AJ$15,"",_xll.RiskUniform($AJ$3,$AK$3))</f>
        <v>87.013428527588715</v>
      </c>
      <c r="E489" s="23">
        <f ca="1">IF(D489="","",_xll.RiskUniform($AJ$4,$AK$4))</f>
        <v>27.829642025095428</v>
      </c>
      <c r="F489" s="23">
        <f t="shared" ca="1" si="116"/>
        <v>308.06458893543697</v>
      </c>
      <c r="G489" s="23">
        <f t="shared" ca="1" si="117"/>
        <v>-117.67556560392781</v>
      </c>
      <c r="H489" s="23">
        <f ca="1">IF(A489&gt;$AJ$16,"",_xll.RiskUniform($AJ$3,$AK$3))</f>
        <v>162.99793896544364</v>
      </c>
      <c r="I489" s="23">
        <f ca="1">IF(H489="","",_xll.RiskUniform($AJ$4,$AK$4)+$AJ$6)</f>
        <v>329.77466503078142</v>
      </c>
      <c r="J489" s="23">
        <f t="shared" ca="1" si="118"/>
        <v>-259.3596499670893</v>
      </c>
      <c r="K489" s="23">
        <f t="shared" ca="1" si="119"/>
        <v>525.34534533939416</v>
      </c>
      <c r="L489" s="23">
        <f ca="1">IF(A489&gt;$AJ$17,"",_xll.RiskUniform($AJ$3,$AK$3))</f>
        <v>64.861239195156259</v>
      </c>
      <c r="M489" s="23">
        <f ca="1">IF(L489="","",_xll.RiskUniform($AJ$4,$AK$4)+$AJ$7)</f>
        <v>585.8798169427057</v>
      </c>
      <c r="N489" s="23">
        <f t="shared" ca="1" si="120"/>
        <v>-278.20130768636506</v>
      </c>
      <c r="O489" s="23">
        <f t="shared" ca="1" si="121"/>
        <v>-879.51293525406072</v>
      </c>
      <c r="P489" s="23">
        <f ca="1">IF($A489&gt;$AJ$18,"",_xll.RiskUniform($AJ$3,$AK$3))</f>
        <v>73.521072576315959</v>
      </c>
      <c r="Q489" s="23">
        <f ca="1">IF(P489="","",_xll.RiskUniform($AJ$4,$AK$4)+$AJ$8)</f>
        <v>922.46353363025537</v>
      </c>
      <c r="R489" s="23">
        <f t="shared" ca="1" si="108"/>
        <v>-334.89925728729145</v>
      </c>
      <c r="S489" s="23">
        <f t="shared" ca="1" si="109"/>
        <v>1154.6525000553354</v>
      </c>
      <c r="T489" s="23">
        <f ca="1">IF($A489&gt;$AJ$19,"",_xll.RiskUniform($AJ$3,$AK$3))</f>
        <v>171.4990970117409</v>
      </c>
      <c r="U489" s="23">
        <f ca="1">IF(T489="","",_xll.RiskUniform($AJ$4,$AK$4)+$AJ$9)</f>
        <v>1202.239538700843</v>
      </c>
      <c r="V489" s="23">
        <f t="shared" ca="1" si="110"/>
        <v>-1397.5543614310945</v>
      </c>
      <c r="W489" s="23">
        <f t="shared" ca="1" si="111"/>
        <v>-398.83430716883902</v>
      </c>
      <c r="X489" s="23">
        <f ca="1">IF($A489&gt;$AJ$20,"",_xll.RiskUniform($AJ$3,$AK$3))</f>
        <v>97.667362997516193</v>
      </c>
      <c r="Y489" s="23">
        <f ca="1">IF(X489="","",_xll.RiskUniform($AJ$4,$AK$4)+$AJ$10)</f>
        <v>1453.350266704459</v>
      </c>
      <c r="Z489" s="23" t="str">
        <f t="shared" si="112"/>
        <v/>
      </c>
      <c r="AA489" s="23" t="str">
        <f t="shared" si="113"/>
        <v/>
      </c>
      <c r="AB489" s="23" t="str">
        <f>IF($A489&gt;$AJ$21,"",_xll.RiskUniform($AJ$3,$AK$3))</f>
        <v/>
      </c>
      <c r="AC489" s="23" t="str">
        <f>IF(AB489="","",_xll.RiskUniform($AJ$4,$AK$4)+$AJ$11)</f>
        <v/>
      </c>
    </row>
    <row r="490" spans="1:29" x14ac:dyDescent="0.2">
      <c r="A490">
        <v>488</v>
      </c>
      <c r="B490" s="23">
        <f t="shared" ca="1" si="114"/>
        <v>51.264233967695283</v>
      </c>
      <c r="C490" s="23">
        <f t="shared" ca="1" si="115"/>
        <v>-19.692302822870509</v>
      </c>
      <c r="D490" s="23">
        <f ca="1">IF(A490&gt;$AJ$15,"",_xll.RiskUniform($AJ$3,$AK$3))</f>
        <v>112.73058166478128</v>
      </c>
      <c r="E490" s="23">
        <f ca="1">IF(D490="","",_xll.RiskUniform($AJ$4,$AK$4))</f>
        <v>54.916377108857397</v>
      </c>
      <c r="F490" s="23">
        <f t="shared" ca="1" si="116"/>
        <v>69.602917756188603</v>
      </c>
      <c r="G490" s="23">
        <f t="shared" ca="1" si="117"/>
        <v>442.02859229470903</v>
      </c>
      <c r="H490" s="23">
        <f ca="1">IF(A490&gt;$AJ$16,"",_xll.RiskUniform($AJ$3,$AK$3))</f>
        <v>13.980986836082669</v>
      </c>
      <c r="I490" s="23">
        <f ca="1">IF(H490="","",_xll.RiskUniform($AJ$4,$AK$4)+$AJ$6)</f>
        <v>447.47496306074697</v>
      </c>
      <c r="J490" s="23">
        <f t="shared" ca="1" si="118"/>
        <v>-610.37627992869454</v>
      </c>
      <c r="K490" s="23">
        <f t="shared" ca="1" si="119"/>
        <v>325.08082648638026</v>
      </c>
      <c r="L490" s="23">
        <f ca="1">IF(A490&gt;$AJ$17,"",_xll.RiskUniform($AJ$3,$AK$3))</f>
        <v>323.09466422360902</v>
      </c>
      <c r="M490" s="23">
        <f ca="1">IF(L490="","",_xll.RiskUniform($AJ$4,$AK$4)+$AJ$7)</f>
        <v>691.54663389294296</v>
      </c>
      <c r="N490" s="23">
        <f t="shared" ca="1" si="120"/>
        <v>893.34637429833106</v>
      </c>
      <c r="O490" s="23">
        <f t="shared" ca="1" si="121"/>
        <v>-246.70123416309968</v>
      </c>
      <c r="P490" s="23">
        <f ca="1">IF($A490&gt;$AJ$18,"",_xll.RiskUniform($AJ$3,$AK$3))</f>
        <v>81.411970172768733</v>
      </c>
      <c r="Q490" s="23">
        <f ca="1">IF(P490="","",_xll.RiskUniform($AJ$4,$AK$4)+$AJ$8)</f>
        <v>926.78435647650542</v>
      </c>
      <c r="R490" s="23">
        <f t="shared" ca="1" si="108"/>
        <v>850.3737066251382</v>
      </c>
      <c r="S490" s="23">
        <f t="shared" ca="1" si="109"/>
        <v>-598.20810636705642</v>
      </c>
      <c r="T490" s="23">
        <f ca="1">IF($A490&gt;$AJ$19,"",_xll.RiskUniform($AJ$3,$AK$3))</f>
        <v>24.519693570657743</v>
      </c>
      <c r="U490" s="23">
        <f ca="1">IF(T490="","",_xll.RiskUniform($AJ$4,$AK$4)+$AJ$9)</f>
        <v>1039.7059100739191</v>
      </c>
      <c r="V490" s="23">
        <f t="shared" ca="1" si="110"/>
        <v>1292.8440706398326</v>
      </c>
      <c r="W490" s="23">
        <f t="shared" ca="1" si="111"/>
        <v>254.03181471171354</v>
      </c>
      <c r="X490" s="23">
        <f ca="1">IF($A490&gt;$AJ$20,"",_xll.RiskUniform($AJ$3,$AK$3))</f>
        <v>182.40639285903816</v>
      </c>
      <c r="Y490" s="23">
        <f ca="1">IF(X490="","",_xll.RiskUniform($AJ$4,$AK$4)+$AJ$10)</f>
        <v>1317.5651611492688</v>
      </c>
      <c r="Z490" s="23" t="str">
        <f t="shared" si="112"/>
        <v/>
      </c>
      <c r="AA490" s="23" t="str">
        <f t="shared" si="113"/>
        <v/>
      </c>
      <c r="AB490" s="23" t="str">
        <f>IF($A490&gt;$AJ$21,"",_xll.RiskUniform($AJ$3,$AK$3))</f>
        <v/>
      </c>
      <c r="AC490" s="23" t="str">
        <f>IF(AB490="","",_xll.RiskUniform($AJ$4,$AK$4)+$AJ$11)</f>
        <v/>
      </c>
    </row>
    <row r="491" spans="1:29" x14ac:dyDescent="0.2">
      <c r="A491">
        <v>489</v>
      </c>
      <c r="B491" s="23">
        <f t="shared" ca="1" si="114"/>
        <v>1.5681272986597317</v>
      </c>
      <c r="C491" s="23">
        <f t="shared" ca="1" si="115"/>
        <v>-2.1187574036318391</v>
      </c>
      <c r="D491" s="23">
        <f ca="1">IF(A491&gt;$AJ$15,"",_xll.RiskUniform($AJ$3,$AK$3))</f>
        <v>36.765461114559585</v>
      </c>
      <c r="E491" s="23">
        <f ca="1">IF(D491="","",_xll.RiskUniform($AJ$4,$AK$4))</f>
        <v>2.635935537953574</v>
      </c>
      <c r="F491" s="23">
        <f t="shared" ca="1" si="116"/>
        <v>-156.01567989842727</v>
      </c>
      <c r="G491" s="23">
        <f t="shared" ca="1" si="117"/>
        <v>-226.27477867916943</v>
      </c>
      <c r="H491" s="23">
        <f ca="1">IF(A491&gt;$AJ$16,"",_xll.RiskUniform($AJ$3,$AK$3))</f>
        <v>268.00253004968567</v>
      </c>
      <c r="I491" s="23">
        <f ca="1">IF(H491="","",_xll.RiskUniform($AJ$4,$AK$4)+$AJ$6)</f>
        <v>274.84753562743771</v>
      </c>
      <c r="J491" s="23">
        <f t="shared" ca="1" si="118"/>
        <v>-702.4382233077655</v>
      </c>
      <c r="K491" s="23">
        <f t="shared" ca="1" si="119"/>
        <v>7.7271232104979495</v>
      </c>
      <c r="L491" s="23">
        <f ca="1">IF(A491&gt;$AJ$17,"",_xll.RiskUniform($AJ$3,$AK$3))</f>
        <v>323.5730433324307</v>
      </c>
      <c r="M491" s="23">
        <f ca="1">IF(L491="","",_xll.RiskUniform($AJ$4,$AK$4)+$AJ$7)</f>
        <v>702.48072286496267</v>
      </c>
      <c r="N491" s="23">
        <f t="shared" ca="1" si="120"/>
        <v>996.95439340340863</v>
      </c>
      <c r="O491" s="23">
        <f t="shared" ca="1" si="121"/>
        <v>66.915176747405042</v>
      </c>
      <c r="P491" s="23">
        <f ca="1">IF($A491&gt;$AJ$18,"",_xll.RiskUniform($AJ$3,$AK$3))</f>
        <v>18.916574997580931</v>
      </c>
      <c r="Q491" s="23">
        <f ca="1">IF(P491="","",_xll.RiskUniform($AJ$4,$AK$4)+$AJ$8)</f>
        <v>999.1975297234751</v>
      </c>
      <c r="R491" s="23">
        <f t="shared" ca="1" si="108"/>
        <v>-26.337730739839142</v>
      </c>
      <c r="S491" s="23">
        <f t="shared" ca="1" si="109"/>
        <v>-1242.0064124306105</v>
      </c>
      <c r="T491" s="23">
        <f ca="1">IF($A491&gt;$AJ$19,"",_xll.RiskUniform($AJ$3,$AK$3))</f>
        <v>218.31948680939843</v>
      </c>
      <c r="U491" s="23">
        <f ca="1">IF(T491="","",_xll.RiskUniform($AJ$4,$AK$4)+$AJ$9)</f>
        <v>1242.2856372748097</v>
      </c>
      <c r="V491" s="23">
        <f t="shared" ca="1" si="110"/>
        <v>-529.74198931246815</v>
      </c>
      <c r="W491" s="23">
        <f t="shared" ca="1" si="111"/>
        <v>1359.4089496885081</v>
      </c>
      <c r="X491" s="23">
        <f ca="1">IF($A491&gt;$AJ$20,"",_xll.RiskUniform($AJ$3,$AK$3))</f>
        <v>20.791935334453843</v>
      </c>
      <c r="Y491" s="23">
        <f ca="1">IF(X491="","",_xll.RiskUniform($AJ$4,$AK$4)+$AJ$10)</f>
        <v>1458.9788441694225</v>
      </c>
      <c r="Z491" s="23" t="str">
        <f t="shared" si="112"/>
        <v/>
      </c>
      <c r="AA491" s="23" t="str">
        <f t="shared" si="113"/>
        <v/>
      </c>
      <c r="AB491" s="23" t="str">
        <f>IF($A491&gt;$AJ$21,"",_xll.RiskUniform($AJ$3,$AK$3))</f>
        <v/>
      </c>
      <c r="AC491" s="23" t="str">
        <f>IF(AB491="","",_xll.RiskUniform($AJ$4,$AK$4)+$AJ$11)</f>
        <v/>
      </c>
    </row>
    <row r="492" spans="1:29" x14ac:dyDescent="0.2">
      <c r="A492">
        <v>490</v>
      </c>
      <c r="B492" s="23">
        <f t="shared" ca="1" si="114"/>
        <v>-21.114764931775841</v>
      </c>
      <c r="C492" s="23">
        <f t="shared" ca="1" si="115"/>
        <v>-17.346700041764628</v>
      </c>
      <c r="D492" s="23">
        <f ca="1">IF(A492&gt;$AJ$15,"",_xll.RiskUniform($AJ$3,$AK$3))</f>
        <v>211.17444772823097</v>
      </c>
      <c r="E492" s="23">
        <f ca="1">IF(D492="","",_xll.RiskUniform($AJ$4,$AK$4))</f>
        <v>27.326567667072787</v>
      </c>
      <c r="F492" s="23">
        <f t="shared" ca="1" si="116"/>
        <v>138.77986605933137</v>
      </c>
      <c r="G492" s="23">
        <f t="shared" ca="1" si="117"/>
        <v>431.94493016333752</v>
      </c>
      <c r="H492" s="23">
        <f ca="1">IF(A492&gt;$AJ$16,"",_xll.RiskUniform($AJ$3,$AK$3))</f>
        <v>321.70237372637723</v>
      </c>
      <c r="I492" s="23">
        <f ca="1">IF(H492="","",_xll.RiskUniform($AJ$4,$AK$4)+$AJ$6)</f>
        <v>453.69182703378783</v>
      </c>
      <c r="J492" s="23">
        <f t="shared" ca="1" si="118"/>
        <v>508.74748529162821</v>
      </c>
      <c r="K492" s="23">
        <f t="shared" ca="1" si="119"/>
        <v>259.5459611328788</v>
      </c>
      <c r="L492" s="23">
        <f ca="1">IF(A492&gt;$AJ$17,"",_xll.RiskUniform($AJ$3,$AK$3))</f>
        <v>320.91419841547281</v>
      </c>
      <c r="M492" s="23">
        <f ca="1">IF(L492="","",_xll.RiskUniform($AJ$4,$AK$4)+$AJ$7)</f>
        <v>571.12880310044363</v>
      </c>
      <c r="N492" s="23">
        <f t="shared" ca="1" si="120"/>
        <v>-790.90721187360293</v>
      </c>
      <c r="O492" s="23">
        <f t="shared" ca="1" si="121"/>
        <v>-429.07267712564942</v>
      </c>
      <c r="P492" s="23">
        <f ca="1">IF($A492&gt;$AJ$18,"",_xll.RiskUniform($AJ$3,$AK$3))</f>
        <v>148.15192692968364</v>
      </c>
      <c r="Q492" s="23">
        <f ca="1">IF(P492="","",_xll.RiskUniform($AJ$4,$AK$4)+$AJ$8)</f>
        <v>899.79863305600111</v>
      </c>
      <c r="R492" s="23">
        <f t="shared" ca="1" si="108"/>
        <v>907.00847363718219</v>
      </c>
      <c r="S492" s="23">
        <f t="shared" ca="1" si="109"/>
        <v>-508.95189760124839</v>
      </c>
      <c r="T492" s="23">
        <f ca="1">IF($A492&gt;$AJ$19,"",_xll.RiskUniform($AJ$3,$AK$3))</f>
        <v>319.93110065502015</v>
      </c>
      <c r="U492" s="23">
        <f ca="1">IF(T492="","",_xll.RiskUniform($AJ$4,$AK$4)+$AJ$9)</f>
        <v>1040.0463476795458</v>
      </c>
      <c r="V492" s="23">
        <f t="shared" ca="1" si="110"/>
        <v>971.78949868009079</v>
      </c>
      <c r="W492" s="23">
        <f t="shared" ca="1" si="111"/>
        <v>-888.19277503166609</v>
      </c>
      <c r="X492" s="23">
        <f ca="1">IF($A492&gt;$AJ$20,"",_xll.RiskUniform($AJ$3,$AK$3))</f>
        <v>106.07366673513349</v>
      </c>
      <c r="Y492" s="23">
        <f ca="1">IF(X492="","",_xll.RiskUniform($AJ$4,$AK$4)+$AJ$10)</f>
        <v>1316.5337957543491</v>
      </c>
      <c r="Z492" s="23" t="str">
        <f t="shared" si="112"/>
        <v/>
      </c>
      <c r="AA492" s="23" t="str">
        <f t="shared" si="113"/>
        <v/>
      </c>
      <c r="AB492" s="23" t="str">
        <f>IF($A492&gt;$AJ$21,"",_xll.RiskUniform($AJ$3,$AK$3))</f>
        <v/>
      </c>
      <c r="AC492" s="23" t="str">
        <f>IF(AB492="","",_xll.RiskUniform($AJ$4,$AK$4)+$AJ$11)</f>
        <v/>
      </c>
    </row>
    <row r="493" spans="1:29" x14ac:dyDescent="0.2">
      <c r="A493">
        <v>491</v>
      </c>
      <c r="B493" s="23">
        <f t="shared" ca="1" si="114"/>
        <v>13.121534330657479</v>
      </c>
      <c r="C493" s="23">
        <f t="shared" ca="1" si="115"/>
        <v>-173.30879148172968</v>
      </c>
      <c r="D493" s="23">
        <f ca="1">IF(A493&gt;$AJ$15,"",_xll.RiskUniform($AJ$3,$AK$3))</f>
        <v>274.96492489665752</v>
      </c>
      <c r="E493" s="23">
        <f ca="1">IF(D493="","",_xll.RiskUniform($AJ$4,$AK$4))</f>
        <v>173.80480968042363</v>
      </c>
      <c r="F493" s="23">
        <f t="shared" ca="1" si="116"/>
        <v>-289.01199606168007</v>
      </c>
      <c r="G493" s="23">
        <f t="shared" ca="1" si="117"/>
        <v>189.98892925130789</v>
      </c>
      <c r="H493" s="23">
        <f ca="1">IF(A493&gt;$AJ$16,"",_xll.RiskUniform($AJ$3,$AK$3))</f>
        <v>52.825533616368794</v>
      </c>
      <c r="I493" s="23">
        <f ca="1">IF(H493="","",_xll.RiskUniform($AJ$4,$AK$4)+$AJ$6)</f>
        <v>345.86663196326856</v>
      </c>
      <c r="J493" s="23">
        <f t="shared" ca="1" si="118"/>
        <v>-520.16497626571743</v>
      </c>
      <c r="K493" s="23">
        <f t="shared" ca="1" si="119"/>
        <v>249.52340553372977</v>
      </c>
      <c r="L493" s="23">
        <f ca="1">IF(A493&gt;$AJ$17,"",_xll.RiskUniform($AJ$3,$AK$3))</f>
        <v>134.64120756451527</v>
      </c>
      <c r="M493" s="23">
        <f ca="1">IF(L493="","",_xll.RiskUniform($AJ$4,$AK$4)+$AJ$7)</f>
        <v>576.91726654925537</v>
      </c>
      <c r="N493" s="23">
        <f t="shared" ca="1" si="120"/>
        <v>626.35220493237443</v>
      </c>
      <c r="O493" s="23">
        <f t="shared" ca="1" si="121"/>
        <v>730.51926948349364</v>
      </c>
      <c r="P493" s="23">
        <f ca="1">IF($A493&gt;$AJ$18,"",_xll.RiskUniform($AJ$3,$AK$3))</f>
        <v>315.02128326577247</v>
      </c>
      <c r="Q493" s="23">
        <f ca="1">IF(P493="","",_xll.RiskUniform($AJ$4,$AK$4)+$AJ$8)</f>
        <v>962.2762013633843</v>
      </c>
      <c r="R493" s="23">
        <f t="shared" ca="1" si="108"/>
        <v>-990.35378994806899</v>
      </c>
      <c r="S493" s="23">
        <f t="shared" ca="1" si="109"/>
        <v>-334.10576199385258</v>
      </c>
      <c r="T493" s="23">
        <f ca="1">IF($A493&gt;$AJ$19,"",_xll.RiskUniform($AJ$3,$AK$3))</f>
        <v>311.34304287819248</v>
      </c>
      <c r="U493" s="23">
        <f ca="1">IF(T493="","",_xll.RiskUniform($AJ$4,$AK$4)+$AJ$9)</f>
        <v>1045.1924652723042</v>
      </c>
      <c r="V493" s="23">
        <f t="shared" ca="1" si="110"/>
        <v>-629.41513204966964</v>
      </c>
      <c r="W493" s="23">
        <f t="shared" ca="1" si="111"/>
        <v>1338.1737990248239</v>
      </c>
      <c r="X493" s="23">
        <f ca="1">IF($A493&gt;$AJ$20,"",_xll.RiskUniform($AJ$3,$AK$3))</f>
        <v>309.88652701300913</v>
      </c>
      <c r="Y493" s="23">
        <f ca="1">IF(X493="","",_xll.RiskUniform($AJ$4,$AK$4)+$AJ$10)</f>
        <v>1478.8078052436811</v>
      </c>
      <c r="Z493" s="23" t="str">
        <f t="shared" si="112"/>
        <v/>
      </c>
      <c r="AA493" s="23" t="str">
        <f t="shared" si="113"/>
        <v/>
      </c>
      <c r="AB493" s="23" t="str">
        <f>IF($A493&gt;$AJ$21,"",_xll.RiskUniform($AJ$3,$AK$3))</f>
        <v/>
      </c>
      <c r="AC493" s="23" t="str">
        <f>IF(AB493="","",_xll.RiskUniform($AJ$4,$AK$4)+$AJ$11)</f>
        <v/>
      </c>
    </row>
    <row r="494" spans="1:29" x14ac:dyDescent="0.2">
      <c r="A494">
        <v>492</v>
      </c>
      <c r="B494" s="23">
        <f t="shared" ca="1" si="114"/>
        <v>14.848668549005929</v>
      </c>
      <c r="C494" s="23">
        <f t="shared" ca="1" si="115"/>
        <v>4.8157334685332529</v>
      </c>
      <c r="D494" s="23">
        <f ca="1">IF(A494&gt;$AJ$15,"",_xll.RiskUniform($AJ$3,$AK$3))</f>
        <v>201.37554737872762</v>
      </c>
      <c r="E494" s="23">
        <f ca="1">IF(D494="","",_xll.RiskUniform($AJ$4,$AK$4))</f>
        <v>15.610068754435041</v>
      </c>
      <c r="F494" s="23">
        <f t="shared" ca="1" si="116"/>
        <v>-446.11171753917904</v>
      </c>
      <c r="G494" s="23">
        <f t="shared" ca="1" si="117"/>
        <v>-219.70667815412557</v>
      </c>
      <c r="H494" s="23">
        <f ca="1">IF(A494&gt;$AJ$16,"",_xll.RiskUniform($AJ$3,$AK$3))</f>
        <v>273.7761844594383</v>
      </c>
      <c r="I494" s="23">
        <f ca="1">IF(H494="","",_xll.RiskUniform($AJ$4,$AK$4)+$AJ$6)</f>
        <v>497.27928667025412</v>
      </c>
      <c r="J494" s="23">
        <f t="shared" ca="1" si="118"/>
        <v>503.15028300094508</v>
      </c>
      <c r="K494" s="23">
        <f t="shared" ca="1" si="119"/>
        <v>-182.27072930778209</v>
      </c>
      <c r="L494" s="23">
        <f ca="1">IF(A494&gt;$AJ$17,"",_xll.RiskUniform($AJ$3,$AK$3))</f>
        <v>37.351557861701721</v>
      </c>
      <c r="M494" s="23">
        <f ca="1">IF(L494="","",_xll.RiskUniform($AJ$4,$AK$4)+$AJ$7)</f>
        <v>535.1474806502614</v>
      </c>
      <c r="N494" s="23">
        <f t="shared" ca="1" si="120"/>
        <v>506.48785234576741</v>
      </c>
      <c r="O494" s="23">
        <f t="shared" ca="1" si="121"/>
        <v>783.27716828871155</v>
      </c>
      <c r="P494" s="23">
        <f ca="1">IF($A494&gt;$AJ$18,"",_xll.RiskUniform($AJ$3,$AK$3))</f>
        <v>32.412722757317141</v>
      </c>
      <c r="Q494" s="23">
        <f ca="1">IF(P494="","",_xll.RiskUniform($AJ$4,$AK$4)+$AJ$8)</f>
        <v>932.76635173885347</v>
      </c>
      <c r="R494" s="23">
        <f t="shared" ca="1" si="108"/>
        <v>-225.04377192908856</v>
      </c>
      <c r="S494" s="23">
        <f t="shared" ca="1" si="109"/>
        <v>-990.05965228595369</v>
      </c>
      <c r="T494" s="23">
        <f ca="1">IF($A494&gt;$AJ$19,"",_xll.RiskUniform($AJ$3,$AK$3))</f>
        <v>35.904809896299987</v>
      </c>
      <c r="U494" s="23">
        <f ca="1">IF(T494="","",_xll.RiskUniform($AJ$4,$AK$4)+$AJ$9)</f>
        <v>1015.3141456557449</v>
      </c>
      <c r="V494" s="23">
        <f t="shared" ca="1" si="110"/>
        <v>-208.49637037077426</v>
      </c>
      <c r="W494" s="23">
        <f t="shared" ca="1" si="111"/>
        <v>1234.9707254073819</v>
      </c>
      <c r="X494" s="23">
        <f ca="1">IF($A494&gt;$AJ$20,"",_xll.RiskUniform($AJ$3,$AK$3))</f>
        <v>165.10086417220759</v>
      </c>
      <c r="Y494" s="23">
        <f ca="1">IF(X494="","",_xll.RiskUniform($AJ$4,$AK$4)+$AJ$10)</f>
        <v>1252.4469765507131</v>
      </c>
      <c r="Z494" s="23" t="str">
        <f t="shared" si="112"/>
        <v/>
      </c>
      <c r="AA494" s="23" t="str">
        <f t="shared" si="113"/>
        <v/>
      </c>
      <c r="AB494" s="23" t="str">
        <f>IF($A494&gt;$AJ$21,"",_xll.RiskUniform($AJ$3,$AK$3))</f>
        <v/>
      </c>
      <c r="AC494" s="23" t="str">
        <f>IF(AB494="","",_xll.RiskUniform($AJ$4,$AK$4)+$AJ$11)</f>
        <v/>
      </c>
    </row>
    <row r="495" spans="1:29" x14ac:dyDescent="0.2">
      <c r="A495">
        <v>493</v>
      </c>
      <c r="B495" s="23">
        <f t="shared" ca="1" si="114"/>
        <v>18.474925726309124</v>
      </c>
      <c r="C495" s="23">
        <f t="shared" ca="1" si="115"/>
        <v>-15.700582022711604</v>
      </c>
      <c r="D495" s="23">
        <f ca="1">IF(A495&gt;$AJ$15,"",_xll.RiskUniform($AJ$3,$AK$3))</f>
        <v>307.17168356152411</v>
      </c>
      <c r="E495" s="23">
        <f ca="1">IF(D495="","",_xll.RiskUniform($AJ$4,$AK$4))</f>
        <v>24.245229560565797</v>
      </c>
      <c r="F495" s="23">
        <f t="shared" ca="1" si="116"/>
        <v>347.01849854154312</v>
      </c>
      <c r="G495" s="23">
        <f t="shared" ca="1" si="117"/>
        <v>-78.985163241858288</v>
      </c>
      <c r="H495" s="23">
        <f ca="1">IF(A495&gt;$AJ$16,"",_xll.RiskUniform($AJ$3,$AK$3))</f>
        <v>244.82042892020738</v>
      </c>
      <c r="I495" s="23">
        <f ca="1">IF(H495="","",_xll.RiskUniform($AJ$4,$AK$4)+$AJ$6)</f>
        <v>355.89393692836347</v>
      </c>
      <c r="J495" s="23">
        <f t="shared" ca="1" si="118"/>
        <v>473.35317299420495</v>
      </c>
      <c r="K495" s="23">
        <f t="shared" ca="1" si="119"/>
        <v>-347.77694370380704</v>
      </c>
      <c r="L495" s="23">
        <f ca="1">IF(A495&gt;$AJ$17,"",_xll.RiskUniform($AJ$3,$AK$3))</f>
        <v>24.499098252262272</v>
      </c>
      <c r="M495" s="23">
        <f ca="1">IF(L495="","",_xll.RiskUniform($AJ$4,$AK$4)+$AJ$7)</f>
        <v>587.37724586133118</v>
      </c>
      <c r="N495" s="23">
        <f t="shared" ca="1" si="120"/>
        <v>872.08949120266777</v>
      </c>
      <c r="O495" s="23">
        <f t="shared" ca="1" si="121"/>
        <v>444.20656410598582</v>
      </c>
      <c r="P495" s="23">
        <f ca="1">IF($A495&gt;$AJ$18,"",_xll.RiskUniform($AJ$3,$AK$3))</f>
        <v>251.79851897225842</v>
      </c>
      <c r="Q495" s="23">
        <f ca="1">IF(P495="","",_xll.RiskUniform($AJ$4,$AK$4)+$AJ$8)</f>
        <v>978.70299491774995</v>
      </c>
      <c r="R495" s="23">
        <f t="shared" ca="1" si="108"/>
        <v>1107.2154931716409</v>
      </c>
      <c r="S495" s="23">
        <f t="shared" ca="1" si="109"/>
        <v>469.84201739192417</v>
      </c>
      <c r="T495" s="23">
        <f ca="1">IF($A495&gt;$AJ$19,"",_xll.RiskUniform($AJ$3,$AK$3))</f>
        <v>289.4278403603426</v>
      </c>
      <c r="U495" s="23">
        <f ca="1">IF(T495="","",_xll.RiskUniform($AJ$4,$AK$4)+$AJ$9)</f>
        <v>1202.7791441599879</v>
      </c>
      <c r="V495" s="23">
        <f t="shared" ca="1" si="110"/>
        <v>1134.382984821503</v>
      </c>
      <c r="W495" s="23">
        <f t="shared" ca="1" si="111"/>
        <v>-821.91278056930275</v>
      </c>
      <c r="X495" s="23">
        <f ca="1">IF($A495&gt;$AJ$20,"",_xll.RiskUniform($AJ$3,$AK$3))</f>
        <v>256.9835869761568</v>
      </c>
      <c r="Y495" s="23">
        <f ca="1">IF(X495="","",_xll.RiskUniform($AJ$4,$AK$4)+$AJ$10)</f>
        <v>1400.8445221064703</v>
      </c>
      <c r="Z495" s="23" t="str">
        <f t="shared" si="112"/>
        <v/>
      </c>
      <c r="AA495" s="23" t="str">
        <f t="shared" si="113"/>
        <v/>
      </c>
      <c r="AB495" s="23" t="str">
        <f>IF($A495&gt;$AJ$21,"",_xll.RiskUniform($AJ$3,$AK$3))</f>
        <v/>
      </c>
      <c r="AC495" s="23" t="str">
        <f>IF(AB495="","",_xll.RiskUniform($AJ$4,$AK$4)+$AJ$11)</f>
        <v/>
      </c>
    </row>
    <row r="496" spans="1:29" x14ac:dyDescent="0.2">
      <c r="A496">
        <v>494</v>
      </c>
      <c r="B496" s="23">
        <f t="shared" ca="1" si="114"/>
        <v>56.842164451093026</v>
      </c>
      <c r="C496" s="23">
        <f t="shared" ca="1" si="115"/>
        <v>-223.6684421038027</v>
      </c>
      <c r="D496" s="23">
        <f ca="1">IF(A496&gt;$AJ$15,"",_xll.RiskUniform($AJ$3,$AK$3))</f>
        <v>180.89044498346786</v>
      </c>
      <c r="E496" s="23">
        <f ca="1">IF(D496="","",_xll.RiskUniform($AJ$4,$AK$4))</f>
        <v>230.77825645547122</v>
      </c>
      <c r="F496" s="23">
        <f t="shared" ca="1" si="116"/>
        <v>379.29876544330511</v>
      </c>
      <c r="G496" s="23">
        <f t="shared" ca="1" si="117"/>
        <v>-262.3242242110739</v>
      </c>
      <c r="H496" s="23">
        <f ca="1">IF(A496&gt;$AJ$16,"",_xll.RiskUniform($AJ$3,$AK$3))</f>
        <v>18.244487679811108</v>
      </c>
      <c r="I496" s="23">
        <f ca="1">IF(H496="","",_xll.RiskUniform($AJ$4,$AK$4)+$AJ$6)</f>
        <v>461.1741016956147</v>
      </c>
      <c r="J496" s="23">
        <f t="shared" ca="1" si="118"/>
        <v>-582.98001537349342</v>
      </c>
      <c r="K496" s="23">
        <f t="shared" ca="1" si="119"/>
        <v>315.31286490809651</v>
      </c>
      <c r="L496" s="23">
        <f ca="1">IF(A496&gt;$AJ$17,"",_xll.RiskUniform($AJ$3,$AK$3))</f>
        <v>65.477643816414272</v>
      </c>
      <c r="M496" s="23">
        <f ca="1">IF(L496="","",_xll.RiskUniform($AJ$4,$AK$4)+$AJ$7)</f>
        <v>662.78797597831397</v>
      </c>
      <c r="N496" s="23">
        <f t="shared" ca="1" si="120"/>
        <v>814.97979386405268</v>
      </c>
      <c r="O496" s="23">
        <f t="shared" ca="1" si="121"/>
        <v>-402.05806192193398</v>
      </c>
      <c r="P496" s="23">
        <f ca="1">IF($A496&gt;$AJ$18,"",_xll.RiskUniform($AJ$3,$AK$3))</f>
        <v>175.47088718895691</v>
      </c>
      <c r="Q496" s="23">
        <f ca="1">IF(P496="","",_xll.RiskUniform($AJ$4,$AK$4)+$AJ$8)</f>
        <v>908.75890618090534</v>
      </c>
      <c r="R496" s="23">
        <f t="shared" ca="1" si="108"/>
        <v>1133.8594770069815</v>
      </c>
      <c r="S496" s="23">
        <f t="shared" ca="1" si="109"/>
        <v>99.899804320691629</v>
      </c>
      <c r="T496" s="23">
        <f ca="1">IF($A496&gt;$AJ$19,"",_xll.RiskUniform($AJ$3,$AK$3))</f>
        <v>25.220620289097241</v>
      </c>
      <c r="U496" s="23">
        <f ca="1">IF(T496="","",_xll.RiskUniform($AJ$4,$AK$4)+$AJ$9)</f>
        <v>1138.251854600667</v>
      </c>
      <c r="V496" s="23">
        <f t="shared" ca="1" si="110"/>
        <v>-13.133031416850898</v>
      </c>
      <c r="W496" s="23">
        <f t="shared" ca="1" si="111"/>
        <v>-1486.0077525265322</v>
      </c>
      <c r="X496" s="23">
        <f ca="1">IF($A496&gt;$AJ$20,"",_xll.RiskUniform($AJ$3,$AK$3))</f>
        <v>105.23451633065923</v>
      </c>
      <c r="Y496" s="23">
        <f ca="1">IF(X496="","",_xll.RiskUniform($AJ$4,$AK$4)+$AJ$10)</f>
        <v>1486.0657849110016</v>
      </c>
      <c r="Z496" s="23" t="str">
        <f t="shared" si="112"/>
        <v/>
      </c>
      <c r="AA496" s="23" t="str">
        <f t="shared" si="113"/>
        <v/>
      </c>
      <c r="AB496" s="23" t="str">
        <f>IF($A496&gt;$AJ$21,"",_xll.RiskUniform($AJ$3,$AK$3))</f>
        <v/>
      </c>
      <c r="AC496" s="23" t="str">
        <f>IF(AB496="","",_xll.RiskUniform($AJ$4,$AK$4)+$AJ$11)</f>
        <v/>
      </c>
    </row>
    <row r="497" spans="1:29" x14ac:dyDescent="0.2">
      <c r="A497">
        <v>495</v>
      </c>
      <c r="B497" s="23">
        <f t="shared" ca="1" si="114"/>
        <v>58.409821401791532</v>
      </c>
      <c r="C497" s="23">
        <f t="shared" ca="1" si="115"/>
        <v>9.301009849771896</v>
      </c>
      <c r="D497" s="23">
        <f ca="1">IF(A497&gt;$AJ$15,"",_xll.RiskUniform($AJ$3,$AK$3))</f>
        <v>308.03399135627541</v>
      </c>
      <c r="E497" s="23">
        <f ca="1">IF(D497="","",_xll.RiskUniform($AJ$4,$AK$4))</f>
        <v>59.145718529871104</v>
      </c>
      <c r="F497" s="23">
        <f t="shared" ca="1" si="116"/>
        <v>-247.29437173536533</v>
      </c>
      <c r="G497" s="23">
        <f t="shared" ca="1" si="117"/>
        <v>231.23199109994297</v>
      </c>
      <c r="H497" s="23">
        <f ca="1">IF(A497&gt;$AJ$16,"",_xll.RiskUniform($AJ$3,$AK$3))</f>
        <v>172.03575153042871</v>
      </c>
      <c r="I497" s="23">
        <f ca="1">IF(H497="","",_xll.RiskUniform($AJ$4,$AK$4)+$AJ$6)</f>
        <v>338.55980269375328</v>
      </c>
      <c r="J497" s="23">
        <f t="shared" ca="1" si="118"/>
        <v>-207.73546686680291</v>
      </c>
      <c r="K497" s="23">
        <f t="shared" ca="1" si="119"/>
        <v>711.87021328491267</v>
      </c>
      <c r="L497" s="23">
        <f ca="1">IF(A497&gt;$AJ$17,"",_xll.RiskUniform($AJ$3,$AK$3))</f>
        <v>196.63347303005122</v>
      </c>
      <c r="M497" s="23">
        <f ca="1">IF(L497="","",_xll.RiskUniform($AJ$4,$AK$4)+$AJ$7)</f>
        <v>741.56134254468498</v>
      </c>
      <c r="N497" s="23">
        <f t="shared" ca="1" si="120"/>
        <v>703.50755863539086</v>
      </c>
      <c r="O497" s="23">
        <f t="shared" ca="1" si="121"/>
        <v>-267.23719618006197</v>
      </c>
      <c r="P497" s="23">
        <f ca="1">IF($A497&gt;$AJ$18,"",_xll.RiskUniform($AJ$3,$AK$3))</f>
        <v>106.45112205588873</v>
      </c>
      <c r="Q497" s="23">
        <f ca="1">IF(P497="","",_xll.RiskUniform($AJ$4,$AK$4)+$AJ$8)</f>
        <v>752.55471832904539</v>
      </c>
      <c r="R497" s="23">
        <f t="shared" ca="1" si="108"/>
        <v>700.72961279614015</v>
      </c>
      <c r="S497" s="23">
        <f t="shared" ca="1" si="109"/>
        <v>922.00849759287416</v>
      </c>
      <c r="T497" s="23">
        <f ca="1">IF($A497&gt;$AJ$19,"",_xll.RiskUniform($AJ$3,$AK$3))</f>
        <v>126.58462985219577</v>
      </c>
      <c r="U497" s="23">
        <f ca="1">IF(T497="","",_xll.RiskUniform($AJ$4,$AK$4)+$AJ$9)</f>
        <v>1158.0680722146249</v>
      </c>
      <c r="V497" s="23">
        <f t="shared" ca="1" si="110"/>
        <v>1356.1520544116995</v>
      </c>
      <c r="W497" s="23">
        <f t="shared" ca="1" si="111"/>
        <v>-56.89023456017572</v>
      </c>
      <c r="X497" s="23">
        <f ca="1">IF($A497&gt;$AJ$20,"",_xll.RiskUniform($AJ$3,$AK$3))</f>
        <v>326.6837108085964</v>
      </c>
      <c r="Y497" s="23">
        <f ca="1">IF(X497="","",_xll.RiskUniform($AJ$4,$AK$4)+$AJ$10)</f>
        <v>1357.3447953535554</v>
      </c>
      <c r="Z497" s="23" t="str">
        <f t="shared" si="112"/>
        <v/>
      </c>
      <c r="AA497" s="23" t="str">
        <f t="shared" si="113"/>
        <v/>
      </c>
      <c r="AB497" s="23" t="str">
        <f>IF($A497&gt;$AJ$21,"",_xll.RiskUniform($AJ$3,$AK$3))</f>
        <v/>
      </c>
      <c r="AC497" s="23" t="str">
        <f>IF(AB497="","",_xll.RiskUniform($AJ$4,$AK$4)+$AJ$11)</f>
        <v/>
      </c>
    </row>
    <row r="498" spans="1:29" x14ac:dyDescent="0.2">
      <c r="A498">
        <v>496</v>
      </c>
      <c r="B498" s="23">
        <f t="shared" ca="1" si="114"/>
        <v>-87.496152235370332</v>
      </c>
      <c r="C498" s="23">
        <f t="shared" ca="1" si="115"/>
        <v>-23.017898541260088</v>
      </c>
      <c r="D498" s="23">
        <f ca="1">IF(A498&gt;$AJ$15,"",_xll.RiskUniform($AJ$3,$AK$3))</f>
        <v>223.31032297070675</v>
      </c>
      <c r="E498" s="23">
        <f ca="1">IF(D498="","",_xll.RiskUniform($AJ$4,$AK$4))</f>
        <v>90.473202160920792</v>
      </c>
      <c r="F498" s="23">
        <f t="shared" ca="1" si="116"/>
        <v>-201.59195407263735</v>
      </c>
      <c r="G498" s="23">
        <f t="shared" ca="1" si="117"/>
        <v>244.66941844012351</v>
      </c>
      <c r="H498" s="23">
        <f ca="1">IF(A498&gt;$AJ$16,"",_xll.RiskUniform($AJ$3,$AK$3))</f>
        <v>197.03870749503866</v>
      </c>
      <c r="I498" s="23">
        <f ca="1">IF(H498="","",_xll.RiskUniform($AJ$4,$AK$4)+$AJ$6)</f>
        <v>317.02119844996577</v>
      </c>
      <c r="J498" s="23">
        <f t="shared" ca="1" si="118"/>
        <v>109.15503909066484</v>
      </c>
      <c r="K498" s="23">
        <f t="shared" ca="1" si="119"/>
        <v>616.26469642434358</v>
      </c>
      <c r="L498" s="23">
        <f ca="1">IF(A498&gt;$AJ$17,"",_xll.RiskUniform($AJ$3,$AK$3))</f>
        <v>215.02379132526681</v>
      </c>
      <c r="M498" s="23">
        <f ca="1">IF(L498="","",_xll.RiskUniform($AJ$4,$AK$4)+$AJ$7)</f>
        <v>625.85701131957683</v>
      </c>
      <c r="N498" s="23">
        <f t="shared" ca="1" si="120"/>
        <v>489.81109172569381</v>
      </c>
      <c r="O498" s="23">
        <f t="shared" ca="1" si="121"/>
        <v>-623.27365963215516</v>
      </c>
      <c r="P498" s="23">
        <f ca="1">IF($A498&gt;$AJ$18,"",_xll.RiskUniform($AJ$3,$AK$3))</f>
        <v>11.661638824058986</v>
      </c>
      <c r="Q498" s="23">
        <f ca="1">IF(P498="","",_xll.RiskUniform($AJ$4,$AK$4)+$AJ$8)</f>
        <v>792.70736111680935</v>
      </c>
      <c r="R498" s="23">
        <f t="shared" ca="1" si="108"/>
        <v>874.0039158930083</v>
      </c>
      <c r="S498" s="23">
        <f t="shared" ca="1" si="109"/>
        <v>-826.55787694225342</v>
      </c>
      <c r="T498" s="23">
        <f ca="1">IF($A498&gt;$AJ$19,"",_xll.RiskUniform($AJ$3,$AK$3))</f>
        <v>124.90620095878771</v>
      </c>
      <c r="U498" s="23">
        <f ca="1">IF(T498="","",_xll.RiskUniform($AJ$4,$AK$4)+$AJ$9)</f>
        <v>1202.9467024484493</v>
      </c>
      <c r="V498" s="23">
        <f t="shared" ca="1" si="110"/>
        <v>-725.54929873295441</v>
      </c>
      <c r="W498" s="23">
        <f t="shared" ca="1" si="111"/>
        <v>1208.6514038167527</v>
      </c>
      <c r="X498" s="23">
        <f ca="1">IF($A498&gt;$AJ$20,"",_xll.RiskUniform($AJ$3,$AK$3))</f>
        <v>33.527360404680998</v>
      </c>
      <c r="Y498" s="23">
        <f ca="1">IF(X498="","",_xll.RiskUniform($AJ$4,$AK$4)+$AJ$10)</f>
        <v>1409.7020964870871</v>
      </c>
      <c r="Z498" s="23" t="str">
        <f t="shared" si="112"/>
        <v/>
      </c>
      <c r="AA498" s="23" t="str">
        <f t="shared" si="113"/>
        <v/>
      </c>
      <c r="AB498" s="23" t="str">
        <f>IF($A498&gt;$AJ$21,"",_xll.RiskUniform($AJ$3,$AK$3))</f>
        <v/>
      </c>
      <c r="AC498" s="23" t="str">
        <f>IF(AB498="","",_xll.RiskUniform($AJ$4,$AK$4)+$AJ$11)</f>
        <v/>
      </c>
    </row>
    <row r="499" spans="1:29" x14ac:dyDescent="0.2">
      <c r="A499">
        <v>497</v>
      </c>
      <c r="B499" s="23">
        <f t="shared" ca="1" si="114"/>
        <v>122.78176645567062</v>
      </c>
      <c r="C499" s="23">
        <f t="shared" ca="1" si="115"/>
        <v>-124.80738973059944</v>
      </c>
      <c r="D499" s="23">
        <f ca="1">IF(A499&gt;$AJ$15,"",_xll.RiskUniform($AJ$3,$AK$3))</f>
        <v>263.10020353137173</v>
      </c>
      <c r="E499" s="23">
        <f ca="1">IF(D499="","",_xll.RiskUniform($AJ$4,$AK$4))</f>
        <v>175.07783042218847</v>
      </c>
      <c r="F499" s="23">
        <f t="shared" ca="1" si="116"/>
        <v>-258.4220621218829</v>
      </c>
      <c r="G499" s="23">
        <f t="shared" ca="1" si="117"/>
        <v>-208.82031192035046</v>
      </c>
      <c r="H499" s="23">
        <f ca="1">IF(A499&gt;$AJ$16,"",_xll.RiskUniform($AJ$3,$AK$3))</f>
        <v>355.67960563159647</v>
      </c>
      <c r="I499" s="23">
        <f ca="1">IF(H499="","",_xll.RiskUniform($AJ$4,$AK$4)+$AJ$6)</f>
        <v>332.24672287599583</v>
      </c>
      <c r="J499" s="23">
        <f t="shared" ca="1" si="118"/>
        <v>-727.04621401064469</v>
      </c>
      <c r="K499" s="23">
        <f t="shared" ca="1" si="119"/>
        <v>-68.313761607272951</v>
      </c>
      <c r="L499" s="23">
        <f ca="1">IF(A499&gt;$AJ$17,"",_xll.RiskUniform($AJ$3,$AK$3))</f>
        <v>285.97861710493612</v>
      </c>
      <c r="M499" s="23">
        <f ca="1">IF(L499="","",_xll.RiskUniform($AJ$4,$AK$4)+$AJ$7)</f>
        <v>730.24856544340264</v>
      </c>
      <c r="N499" s="23">
        <f t="shared" ca="1" si="120"/>
        <v>768.98201225391813</v>
      </c>
      <c r="O499" s="23">
        <f t="shared" ca="1" si="121"/>
        <v>557.49229576282892</v>
      </c>
      <c r="P499" s="23">
        <f ca="1">IF($A499&gt;$AJ$18,"",_xll.RiskUniform($AJ$3,$AK$3))</f>
        <v>101.15825634638723</v>
      </c>
      <c r="Q499" s="23">
        <f ca="1">IF(P499="","",_xll.RiskUniform($AJ$4,$AK$4)+$AJ$8)</f>
        <v>949.80576698870107</v>
      </c>
      <c r="R499" s="23">
        <f t="shared" ca="1" si="108"/>
        <v>-223.02245295225885</v>
      </c>
      <c r="S499" s="23">
        <f t="shared" ca="1" si="109"/>
        <v>-1181.2855920913871</v>
      </c>
      <c r="T499" s="23">
        <f ca="1">IF($A499&gt;$AJ$19,"",_xll.RiskUniform($AJ$3,$AK$3))</f>
        <v>67.35764203714308</v>
      </c>
      <c r="U499" s="23">
        <f ca="1">IF(T499="","",_xll.RiskUniform($AJ$4,$AK$4)+$AJ$9)</f>
        <v>1202.1541767192516</v>
      </c>
      <c r="V499" s="23">
        <f t="shared" ca="1" si="110"/>
        <v>-1189.539591739875</v>
      </c>
      <c r="W499" s="23">
        <f t="shared" ca="1" si="111"/>
        <v>-862.69162375423218</v>
      </c>
      <c r="X499" s="23">
        <f ca="1">IF($A499&gt;$AJ$20,"",_xll.RiskUniform($AJ$3,$AK$3))</f>
        <v>299.07876203047061</v>
      </c>
      <c r="Y499" s="23">
        <f ca="1">IF(X499="","",_xll.RiskUniform($AJ$4,$AK$4)+$AJ$10)</f>
        <v>1469.4357005369043</v>
      </c>
      <c r="Z499" s="23" t="str">
        <f t="shared" si="112"/>
        <v/>
      </c>
      <c r="AA499" s="23" t="str">
        <f t="shared" si="113"/>
        <v/>
      </c>
      <c r="AB499" s="23" t="str">
        <f>IF($A499&gt;$AJ$21,"",_xll.RiskUniform($AJ$3,$AK$3))</f>
        <v/>
      </c>
      <c r="AC499" s="23" t="str">
        <f>IF(AB499="","",_xll.RiskUniform($AJ$4,$AK$4)+$AJ$11)</f>
        <v/>
      </c>
    </row>
    <row r="500" spans="1:29" x14ac:dyDescent="0.2">
      <c r="A500">
        <v>498</v>
      </c>
      <c r="B500" s="23">
        <f t="shared" ca="1" si="114"/>
        <v>-11.885770215927193</v>
      </c>
      <c r="C500" s="23">
        <f t="shared" ca="1" si="115"/>
        <v>57.380097615389353</v>
      </c>
      <c r="D500" s="23">
        <f ca="1">IF(A500&gt;$AJ$15,"",_xll.RiskUniform($AJ$3,$AK$3))</f>
        <v>227.96971975762821</v>
      </c>
      <c r="E500" s="23">
        <f ca="1">IF(D500="","",_xll.RiskUniform($AJ$4,$AK$4))</f>
        <v>58.598183725926461</v>
      </c>
      <c r="F500" s="23">
        <f t="shared" ca="1" si="116"/>
        <v>-137.30321342692733</v>
      </c>
      <c r="G500" s="23">
        <f t="shared" ca="1" si="117"/>
        <v>224.32810678016921</v>
      </c>
      <c r="H500" s="23">
        <f ca="1">IF(A500&gt;$AJ$16,"",_xll.RiskUniform($AJ$3,$AK$3))</f>
        <v>77.518263088638236</v>
      </c>
      <c r="I500" s="23">
        <f ca="1">IF(H500="","",_xll.RiskUniform($AJ$4,$AK$4)+$AJ$6)</f>
        <v>263.01192351096051</v>
      </c>
      <c r="J500" s="23">
        <f t="shared" ca="1" si="118"/>
        <v>678.93205468559245</v>
      </c>
      <c r="K500" s="23">
        <f t="shared" ca="1" si="119"/>
        <v>-230.38030161067849</v>
      </c>
      <c r="L500" s="23">
        <f ca="1">IF(A500&gt;$AJ$17,"",_xll.RiskUniform($AJ$3,$AK$3))</f>
        <v>251.0002767385794</v>
      </c>
      <c r="M500" s="23">
        <f ca="1">IF(L500="","",_xll.RiskUniform($AJ$4,$AK$4)+$AJ$7)</f>
        <v>716.95454406107751</v>
      </c>
      <c r="N500" s="23">
        <f t="shared" ca="1" si="120"/>
        <v>-513.75504315337253</v>
      </c>
      <c r="O500" s="23">
        <f t="shared" ca="1" si="121"/>
        <v>-757.41855236580761</v>
      </c>
      <c r="P500" s="23">
        <f ca="1">IF($A500&gt;$AJ$18,"",_xll.RiskUniform($AJ$3,$AK$3))</f>
        <v>230.31104854566291</v>
      </c>
      <c r="Q500" s="23">
        <f ca="1">IF(P500="","",_xll.RiskUniform($AJ$4,$AK$4)+$AJ$8)</f>
        <v>915.21970467939514</v>
      </c>
      <c r="R500" s="23">
        <f t="shared" ca="1" si="108"/>
        <v>-385.08342356044579</v>
      </c>
      <c r="S500" s="23">
        <f t="shared" ca="1" si="109"/>
        <v>-953.06440770818801</v>
      </c>
      <c r="T500" s="23">
        <f ca="1">IF($A500&gt;$AJ$19,"",_xll.RiskUniform($AJ$3,$AK$3))</f>
        <v>4.3283981370000246</v>
      </c>
      <c r="U500" s="23">
        <f ca="1">IF(T500="","",_xll.RiskUniform($AJ$4,$AK$4)+$AJ$9)</f>
        <v>1027.920720844362</v>
      </c>
      <c r="V500" s="23">
        <f t="shared" ca="1" si="110"/>
        <v>-1414.3972147614279</v>
      </c>
      <c r="W500" s="23">
        <f t="shared" ca="1" si="111"/>
        <v>-373.64707132250243</v>
      </c>
      <c r="X500" s="23">
        <f ca="1">IF($A500&gt;$AJ$20,"",_xll.RiskUniform($AJ$3,$AK$3))</f>
        <v>72.514904872086291</v>
      </c>
      <c r="Y500" s="23">
        <f ca="1">IF(X500="","",_xll.RiskUniform($AJ$4,$AK$4)+$AJ$10)</f>
        <v>1462.918868233221</v>
      </c>
      <c r="Z500" s="23" t="str">
        <f t="shared" si="112"/>
        <v/>
      </c>
      <c r="AA500" s="23" t="str">
        <f t="shared" si="113"/>
        <v/>
      </c>
      <c r="AB500" s="23" t="str">
        <f>IF($A500&gt;$AJ$21,"",_xll.RiskUniform($AJ$3,$AK$3))</f>
        <v/>
      </c>
      <c r="AC500" s="23" t="str">
        <f>IF(AB500="","",_xll.RiskUniform($AJ$4,$AK$4)+$AJ$11)</f>
        <v/>
      </c>
    </row>
    <row r="501" spans="1:29" x14ac:dyDescent="0.2">
      <c r="A501">
        <v>499</v>
      </c>
      <c r="B501" s="23">
        <f t="shared" ca="1" si="114"/>
        <v>59.770258782042774</v>
      </c>
      <c r="C501" s="23">
        <f t="shared" ca="1" si="115"/>
        <v>-45.14576944067322</v>
      </c>
      <c r="D501" s="23">
        <f ca="1">IF(A501&gt;$AJ$15,"",_xll.RiskUniform($AJ$3,$AK$3))</f>
        <v>62.184954808912764</v>
      </c>
      <c r="E501" s="23">
        <f ca="1">IF(D501="","",_xll.RiskUniform($AJ$4,$AK$4))</f>
        <v>74.904100910849905</v>
      </c>
      <c r="F501" s="23">
        <f t="shared" ca="1" si="116"/>
        <v>164.61789901438192</v>
      </c>
      <c r="G501" s="23">
        <f t="shared" ca="1" si="117"/>
        <v>234.6972351496745</v>
      </c>
      <c r="H501" s="23">
        <f ca="1">IF(A501&gt;$AJ$16,"",_xll.RiskUniform($AJ$3,$AK$3))</f>
        <v>258.56972538387146</v>
      </c>
      <c r="I501" s="23">
        <f ca="1">IF(H501="","",_xll.RiskUniform($AJ$4,$AK$4)+$AJ$6)</f>
        <v>286.67376033186372</v>
      </c>
      <c r="J501" s="23">
        <f t="shared" ca="1" si="118"/>
        <v>-456.33841056526649</v>
      </c>
      <c r="K501" s="23">
        <f t="shared" ca="1" si="119"/>
        <v>309.71835874512493</v>
      </c>
      <c r="L501" s="23">
        <f ca="1">IF(A501&gt;$AJ$17,"",_xll.RiskUniform($AJ$3,$AK$3))</f>
        <v>197.32404778553467</v>
      </c>
      <c r="M501" s="23">
        <f ca="1">IF(L501="","",_xll.RiskUniform($AJ$4,$AK$4)+$AJ$7)</f>
        <v>551.51627963370913</v>
      </c>
      <c r="N501" s="23">
        <f t="shared" ca="1" si="120"/>
        <v>496.61555781337466</v>
      </c>
      <c r="O501" s="23">
        <f t="shared" ca="1" si="121"/>
        <v>611.04346281000028</v>
      </c>
      <c r="P501" s="23">
        <f ca="1">IF($A501&gt;$AJ$18,"",_xll.RiskUniform($AJ$3,$AK$3))</f>
        <v>214.51663951800305</v>
      </c>
      <c r="Q501" s="23">
        <f ca="1">IF(P501="","",_xll.RiskUniform($AJ$4,$AK$4)+$AJ$8)</f>
        <v>787.40150222432612</v>
      </c>
      <c r="R501" s="23">
        <f t="shared" ca="1" si="108"/>
        <v>-1107.269193300981</v>
      </c>
      <c r="S501" s="23">
        <f t="shared" ca="1" si="109"/>
        <v>-479.0553241372337</v>
      </c>
      <c r="T501" s="23">
        <f ca="1">IF($A501&gt;$AJ$19,"",_xll.RiskUniform($AJ$3,$AK$3))</f>
        <v>267.44370436707442</v>
      </c>
      <c r="U501" s="23">
        <f ca="1">IF(T501="","",_xll.RiskUniform($AJ$4,$AK$4)+$AJ$9)</f>
        <v>1206.4572391998131</v>
      </c>
      <c r="V501" s="23">
        <f t="shared" ca="1" si="110"/>
        <v>140.33588069036446</v>
      </c>
      <c r="W501" s="23">
        <f t="shared" ca="1" si="111"/>
        <v>-1393.6608634113684</v>
      </c>
      <c r="X501" s="23">
        <f ca="1">IF($A501&gt;$AJ$20,"",_xll.RiskUniform($AJ$3,$AK$3))</f>
        <v>224.72423230795076</v>
      </c>
      <c r="Y501" s="23">
        <f ca="1">IF(X501="","",_xll.RiskUniform($AJ$4,$AK$4)+$AJ$10)</f>
        <v>1400.7086640746036</v>
      </c>
      <c r="Z501" s="23" t="str">
        <f t="shared" si="112"/>
        <v/>
      </c>
      <c r="AA501" s="23" t="str">
        <f t="shared" si="113"/>
        <v/>
      </c>
      <c r="AB501" s="23" t="str">
        <f>IF($A501&gt;$AJ$21,"",_xll.RiskUniform($AJ$3,$AK$3))</f>
        <v/>
      </c>
      <c r="AC501" s="23" t="str">
        <f>IF(AB501="","",_xll.RiskUniform($AJ$4,$AK$4)+$AJ$11)</f>
        <v/>
      </c>
    </row>
    <row r="502" spans="1:29" x14ac:dyDescent="0.2">
      <c r="A502">
        <v>500</v>
      </c>
      <c r="B502" s="23">
        <f t="shared" ca="1" si="114"/>
        <v>7.8942349418296649</v>
      </c>
      <c r="C502" s="23">
        <f t="shared" ca="1" si="115"/>
        <v>-148.95853472417511</v>
      </c>
      <c r="D502" s="23">
        <f ca="1">IF(A502&gt;$AJ$15,"",_xll.RiskUniform($AJ$3,$AK$3))</f>
        <v>55.030818097191393</v>
      </c>
      <c r="E502" s="23">
        <f ca="1">IF(D502="","",_xll.RiskUniform($AJ$4,$AK$4))</f>
        <v>149.16757024397123</v>
      </c>
      <c r="F502" s="23">
        <f t="shared" ca="1" si="116"/>
        <v>148.97818459828383</v>
      </c>
      <c r="G502" s="23">
        <f t="shared" ca="1" si="117"/>
        <v>-465.45515675758594</v>
      </c>
      <c r="H502" s="23">
        <f ca="1">IF(A502&gt;$AJ$16,"",_xll.RiskUniform($AJ$3,$AK$3))</f>
        <v>143.25223208698904</v>
      </c>
      <c r="I502" s="23">
        <f ca="1">IF(H502="","",_xll.RiskUniform($AJ$4,$AK$4)+$AJ$6)</f>
        <v>488.71566625025355</v>
      </c>
      <c r="J502" s="23">
        <f t="shared" ca="1" si="118"/>
        <v>-559.51876702277696</v>
      </c>
      <c r="K502" s="23">
        <f t="shared" ca="1" si="119"/>
        <v>254.29393703813471</v>
      </c>
      <c r="L502" s="23">
        <f ca="1">IF(A502&gt;$AJ$17,"",_xll.RiskUniform($AJ$3,$AK$3))</f>
        <v>122.0955345451034</v>
      </c>
      <c r="M502" s="23">
        <f ca="1">IF(L502="","",_xll.RiskUniform($AJ$4,$AK$4)+$AJ$7)</f>
        <v>614.59470959734381</v>
      </c>
      <c r="N502" s="23">
        <f t="shared" ca="1" si="120"/>
        <v>-764.15358846464119</v>
      </c>
      <c r="O502" s="23">
        <f t="shared" ca="1" si="121"/>
        <v>420.10417850044445</v>
      </c>
      <c r="P502" s="23">
        <f ca="1">IF($A502&gt;$AJ$18,"",_xll.RiskUniform($AJ$3,$AK$3))</f>
        <v>166.00174859209332</v>
      </c>
      <c r="Q502" s="23">
        <f ca="1">IF(P502="","",_xll.RiskUniform($AJ$4,$AK$4)+$AJ$8)</f>
        <v>872.01962567187763</v>
      </c>
      <c r="R502" s="23">
        <f t="shared" ca="1" si="108"/>
        <v>266.1045765590456</v>
      </c>
      <c r="S502" s="23">
        <f t="shared" ca="1" si="109"/>
        <v>1156.0620758019459</v>
      </c>
      <c r="T502" s="23">
        <f ca="1">IF($A502&gt;$AJ$19,"",_xll.RiskUniform($AJ$3,$AK$3))</f>
        <v>95.592334783022963</v>
      </c>
      <c r="U502" s="23">
        <f ca="1">IF(T502="","",_xll.RiskUniform($AJ$4,$AK$4)+$AJ$9)</f>
        <v>1186.2930366368898</v>
      </c>
      <c r="V502" s="23">
        <f t="shared" ca="1" si="110"/>
        <v>1403.7012211709257</v>
      </c>
      <c r="W502" s="23">
        <f t="shared" ca="1" si="111"/>
        <v>164.01164854338839</v>
      </c>
      <c r="X502" s="23">
        <f ca="1">IF($A502&gt;$AJ$20,"",_xll.RiskUniform($AJ$3,$AK$3))</f>
        <v>276.57646839260536</v>
      </c>
      <c r="Y502" s="23">
        <f ca="1">IF(X502="","",_xll.RiskUniform($AJ$4,$AK$4)+$AJ$10)</f>
        <v>1413.2504870597668</v>
      </c>
      <c r="Z502" s="23" t="str">
        <f t="shared" si="112"/>
        <v/>
      </c>
      <c r="AA502" s="23" t="str">
        <f t="shared" si="113"/>
        <v/>
      </c>
      <c r="AB502" s="23" t="str">
        <f>IF($A502&gt;$AJ$21,"",_xll.RiskUniform($AJ$3,$AK$3))</f>
        <v/>
      </c>
      <c r="AC502" s="23" t="str">
        <f>IF(AB502="","",_xll.RiskUniform($AJ$4,$AK$4)+$AJ$11)</f>
        <v/>
      </c>
    </row>
    <row r="503" spans="1:29" x14ac:dyDescent="0.2">
      <c r="A503">
        <v>501</v>
      </c>
      <c r="B503" s="23">
        <f t="shared" ca="1" si="114"/>
        <v>135.00233576196555</v>
      </c>
      <c r="C503" s="23">
        <f t="shared" ca="1" si="115"/>
        <v>22.420198868899842</v>
      </c>
      <c r="D503" s="23">
        <f ca="1">IF(A503&gt;$AJ$15,"",_xll.RiskUniform($AJ$3,$AK$3))</f>
        <v>182.3769445910049</v>
      </c>
      <c r="E503" s="23">
        <f ca="1">IF(D503="","",_xll.RiskUniform($AJ$4,$AK$4))</f>
        <v>136.85136454748087</v>
      </c>
      <c r="F503" s="23">
        <f t="shared" ca="1" si="116"/>
        <v>-87.57753313773037</v>
      </c>
      <c r="G503" s="23">
        <f t="shared" ca="1" si="117"/>
        <v>250.71376220148272</v>
      </c>
      <c r="H503" s="23">
        <f ca="1">IF(A503&gt;$AJ$16,"",_xll.RiskUniform($AJ$3,$AK$3))</f>
        <v>152.70330620686477</v>
      </c>
      <c r="I503" s="23">
        <f ca="1">IF(H503="","",_xll.RiskUniform($AJ$4,$AK$4)+$AJ$6)</f>
        <v>265.56960456293166</v>
      </c>
      <c r="J503" s="23">
        <f t="shared" ca="1" si="118"/>
        <v>-350.47131705728333</v>
      </c>
      <c r="K503" s="23">
        <f t="shared" ca="1" si="119"/>
        <v>541.42014082719686</v>
      </c>
      <c r="L503" s="23">
        <f ca="1">IF(A503&gt;$AJ$17,"",_xll.RiskUniform($AJ$3,$AK$3))</f>
        <v>39.844396075397754</v>
      </c>
      <c r="M503" s="23">
        <f ca="1">IF(L503="","",_xll.RiskUniform($AJ$4,$AK$4)+$AJ$7)</f>
        <v>644.95419447679274</v>
      </c>
      <c r="N503" s="23">
        <f t="shared" ca="1" si="120"/>
        <v>-509.71511446386364</v>
      </c>
      <c r="O503" s="23">
        <f t="shared" ca="1" si="121"/>
        <v>810.6103846626736</v>
      </c>
      <c r="P503" s="23">
        <f ca="1">IF($A503&gt;$AJ$18,"",_xll.RiskUniform($AJ$3,$AK$3))</f>
        <v>353.99050368429005</v>
      </c>
      <c r="Q503" s="23">
        <f ca="1">IF(P503="","",_xll.RiskUniform($AJ$4,$AK$4)+$AJ$8)</f>
        <v>957.54827222228187</v>
      </c>
      <c r="R503" s="23">
        <f t="shared" ca="1" si="108"/>
        <v>-419.70708935214174</v>
      </c>
      <c r="S503" s="23">
        <f t="shared" ca="1" si="109"/>
        <v>-957.24881735734334</v>
      </c>
      <c r="T503" s="23">
        <f ca="1">IF($A503&gt;$AJ$19,"",_xll.RiskUniform($AJ$3,$AK$3))</f>
        <v>54.56466271856673</v>
      </c>
      <c r="U503" s="23">
        <f ca="1">IF(T503="","",_xll.RiskUniform($AJ$4,$AK$4)+$AJ$9)</f>
        <v>1045.2173645632181</v>
      </c>
      <c r="V503" s="23">
        <f t="shared" ca="1" si="110"/>
        <v>1237.4814368118534</v>
      </c>
      <c r="W503" s="23">
        <f t="shared" ca="1" si="111"/>
        <v>185.36196202806465</v>
      </c>
      <c r="X503" s="23">
        <f ca="1">IF($A503&gt;$AJ$20,"",_xll.RiskUniform($AJ$3,$AK$3))</f>
        <v>207.49379939701117</v>
      </c>
      <c r="Y503" s="23">
        <f ca="1">IF(X503="","",_xll.RiskUniform($AJ$4,$AK$4)+$AJ$10)</f>
        <v>1251.2870827355421</v>
      </c>
      <c r="Z503" s="23" t="str">
        <f t="shared" si="112"/>
        <v/>
      </c>
      <c r="AA503" s="23" t="str">
        <f t="shared" si="113"/>
        <v/>
      </c>
      <c r="AB503" s="23" t="str">
        <f>IF($A503&gt;$AJ$21,"",_xll.RiskUniform($AJ$3,$AK$3))</f>
        <v/>
      </c>
      <c r="AC503" s="23" t="str">
        <f>IF(AB503="","",_xll.RiskUniform($AJ$4,$AK$4)+$AJ$11)</f>
        <v/>
      </c>
    </row>
    <row r="504" spans="1:29" x14ac:dyDescent="0.2">
      <c r="A504">
        <v>502</v>
      </c>
      <c r="B504" s="23">
        <f t="shared" ca="1" si="114"/>
        <v>-96.201559183622678</v>
      </c>
      <c r="C504" s="23">
        <f t="shared" ca="1" si="115"/>
        <v>61.824342156771394</v>
      </c>
      <c r="D504" s="23">
        <f ca="1">IF(A504&gt;$AJ$15,"",_xll.RiskUniform($AJ$3,$AK$3))</f>
        <v>341.86240532838474</v>
      </c>
      <c r="E504" s="23">
        <f ca="1">IF(D504="","",_xll.RiskUniform($AJ$4,$AK$4))</f>
        <v>114.35466441067281</v>
      </c>
      <c r="F504" s="23">
        <f t="shared" ca="1" si="116"/>
        <v>-35.694754291359658</v>
      </c>
      <c r="G504" s="23">
        <f t="shared" ca="1" si="117"/>
        <v>471.28825592022264</v>
      </c>
      <c r="H504" s="23">
        <f ca="1">IF(A504&gt;$AJ$16,"",_xll.RiskUniform($AJ$3,$AK$3))</f>
        <v>158.7260233697686</v>
      </c>
      <c r="I504" s="23">
        <f ca="1">IF(H504="","",_xll.RiskUniform($AJ$4,$AK$4)+$AJ$6)</f>
        <v>472.63805988541151</v>
      </c>
      <c r="J504" s="23">
        <f t="shared" ca="1" si="118"/>
        <v>-549.34221066474959</v>
      </c>
      <c r="K504" s="23">
        <f t="shared" ca="1" si="119"/>
        <v>459.86846021622011</v>
      </c>
      <c r="L504" s="23">
        <f ca="1">IF(A504&gt;$AJ$17,"",_xll.RiskUniform($AJ$3,$AK$3))</f>
        <v>159.52425313310823</v>
      </c>
      <c r="M504" s="23">
        <f ca="1">IF(L504="","",_xll.RiskUniform($AJ$4,$AK$4)+$AJ$7)</f>
        <v>716.41877775479293</v>
      </c>
      <c r="N504" s="23">
        <f t="shared" ca="1" si="120"/>
        <v>-797.08364543861637</v>
      </c>
      <c r="O504" s="23">
        <f t="shared" ca="1" si="121"/>
        <v>-87.855826814590984</v>
      </c>
      <c r="P504" s="23">
        <f ca="1">IF($A504&gt;$AJ$18,"",_xll.RiskUniform($AJ$3,$AK$3))</f>
        <v>336.26019239648537</v>
      </c>
      <c r="Q504" s="23">
        <f ca="1">IF(P504="","",_xll.RiskUniform($AJ$4,$AK$4)+$AJ$8)</f>
        <v>801.91083303007531</v>
      </c>
      <c r="R504" s="23">
        <f t="shared" ca="1" si="108"/>
        <v>-923.70325451461179</v>
      </c>
      <c r="S504" s="23">
        <f t="shared" ca="1" si="109"/>
        <v>673.60648900624983</v>
      </c>
      <c r="T504" s="23">
        <f ca="1">IF($A504&gt;$AJ$19,"",_xll.RiskUniform($AJ$3,$AK$3))</f>
        <v>228.70617830259522</v>
      </c>
      <c r="U504" s="23">
        <f ca="1">IF(T504="","",_xll.RiskUniform($AJ$4,$AK$4)+$AJ$9)</f>
        <v>1143.2293752489973</v>
      </c>
      <c r="V504" s="23">
        <f t="shared" ca="1" si="110"/>
        <v>-4.5862662909504515</v>
      </c>
      <c r="W504" s="23">
        <f t="shared" ca="1" si="111"/>
        <v>-1421.3361017678023</v>
      </c>
      <c r="X504" s="23">
        <f ca="1">IF($A504&gt;$AJ$20,"",_xll.RiskUniform($AJ$3,$AK$3))</f>
        <v>218.33746270677884</v>
      </c>
      <c r="Y504" s="23">
        <f ca="1">IF(X504="","",_xll.RiskUniform($AJ$4,$AK$4)+$AJ$10)</f>
        <v>1421.3435010675585</v>
      </c>
      <c r="Z504" s="23" t="str">
        <f t="shared" si="112"/>
        <v/>
      </c>
      <c r="AA504" s="23" t="str">
        <f t="shared" si="113"/>
        <v/>
      </c>
      <c r="AB504" s="23" t="str">
        <f>IF($A504&gt;$AJ$21,"",_xll.RiskUniform($AJ$3,$AK$3))</f>
        <v/>
      </c>
      <c r="AC504" s="23" t="str">
        <f>IF(AB504="","",_xll.RiskUniform($AJ$4,$AK$4)+$AJ$11)</f>
        <v/>
      </c>
    </row>
    <row r="505" spans="1:29" x14ac:dyDescent="0.2">
      <c r="A505">
        <v>503</v>
      </c>
      <c r="B505" s="23">
        <f t="shared" ca="1" si="114"/>
        <v>-10.189160883545959</v>
      </c>
      <c r="C505" s="23">
        <f t="shared" ca="1" si="115"/>
        <v>13.400349170844782</v>
      </c>
      <c r="D505" s="23">
        <f ca="1">IF(A505&gt;$AJ$15,"",_xll.RiskUniform($AJ$3,$AK$3))</f>
        <v>52.486380764470915</v>
      </c>
      <c r="E505" s="23">
        <f ca="1">IF(D505="","",_xll.RiskUniform($AJ$4,$AK$4))</f>
        <v>16.834142609926516</v>
      </c>
      <c r="F505" s="23">
        <f t="shared" ca="1" si="116"/>
        <v>180.63560569289061</v>
      </c>
      <c r="G505" s="23">
        <f t="shared" ca="1" si="117"/>
        <v>-441.7012730056357</v>
      </c>
      <c r="H505" s="23">
        <f ca="1">IF(A505&gt;$AJ$16,"",_xll.RiskUniform($AJ$3,$AK$3))</f>
        <v>42.799702454936387</v>
      </c>
      <c r="I505" s="23">
        <f ca="1">IF(H505="","",_xll.RiskUniform($AJ$4,$AK$4)+$AJ$6)</f>
        <v>477.20984547559004</v>
      </c>
      <c r="J505" s="23">
        <f t="shared" ca="1" si="118"/>
        <v>-510.41577583540152</v>
      </c>
      <c r="K505" s="23">
        <f t="shared" ca="1" si="119"/>
        <v>-263.40524381435301</v>
      </c>
      <c r="L505" s="23">
        <f ca="1">IF(A505&gt;$AJ$17,"",_xll.RiskUniform($AJ$3,$AK$3))</f>
        <v>28.750746910663658</v>
      </c>
      <c r="M505" s="23">
        <f ca="1">IF(L505="","",_xll.RiskUniform($AJ$4,$AK$4)+$AJ$7)</f>
        <v>574.37495304944628</v>
      </c>
      <c r="N505" s="23">
        <f t="shared" ca="1" si="120"/>
        <v>-416.05025909827958</v>
      </c>
      <c r="O505" s="23">
        <f t="shared" ca="1" si="121"/>
        <v>-691.85561676146528</v>
      </c>
      <c r="P505" s="23">
        <f ca="1">IF($A505&gt;$AJ$18,"",_xll.RiskUniform($AJ$3,$AK$3))</f>
        <v>104.70193927773794</v>
      </c>
      <c r="Q505" s="23">
        <f ca="1">IF(P505="","",_xll.RiskUniform($AJ$4,$AK$4)+$AJ$8)</f>
        <v>807.31778906458703</v>
      </c>
      <c r="R505" s="23">
        <f t="shared" ca="1" si="108"/>
        <v>1091.8787254437373</v>
      </c>
      <c r="S505" s="23">
        <f t="shared" ca="1" si="109"/>
        <v>487.72601163623114</v>
      </c>
      <c r="T505" s="23">
        <f ca="1">IF($A505&gt;$AJ$19,"",_xll.RiskUniform($AJ$3,$AK$3))</f>
        <v>314.57935923582431</v>
      </c>
      <c r="U505" s="23">
        <f ca="1">IF(T505="","",_xll.RiskUniform($AJ$4,$AK$4)+$AJ$9)</f>
        <v>1195.8577731081675</v>
      </c>
      <c r="V505" s="23">
        <f t="shared" ca="1" si="110"/>
        <v>-581.21423304039695</v>
      </c>
      <c r="W505" s="23">
        <f t="shared" ca="1" si="111"/>
        <v>-1375.5388717567614</v>
      </c>
      <c r="X505" s="23">
        <f ca="1">IF($A505&gt;$AJ$20,"",_xll.RiskUniform($AJ$3,$AK$3))</f>
        <v>67.144460568244568</v>
      </c>
      <c r="Y505" s="23">
        <f ca="1">IF(X505="","",_xll.RiskUniform($AJ$4,$AK$4)+$AJ$10)</f>
        <v>1493.2907193184456</v>
      </c>
      <c r="Z505" s="23" t="str">
        <f t="shared" si="112"/>
        <v/>
      </c>
      <c r="AA505" s="23" t="str">
        <f t="shared" si="113"/>
        <v/>
      </c>
      <c r="AB505" s="23" t="str">
        <f>IF($A505&gt;$AJ$21,"",_xll.RiskUniform($AJ$3,$AK$3))</f>
        <v/>
      </c>
      <c r="AC505" s="23" t="str">
        <f>IF(AB505="","",_xll.RiskUniform($AJ$4,$AK$4)+$AJ$11)</f>
        <v/>
      </c>
    </row>
    <row r="506" spans="1:29" x14ac:dyDescent="0.2">
      <c r="A506">
        <v>504</v>
      </c>
      <c r="B506" s="23">
        <f t="shared" ca="1" si="114"/>
        <v>244.754768054056</v>
      </c>
      <c r="C506" s="23">
        <f t="shared" ca="1" si="115"/>
        <v>-34.416056711564458</v>
      </c>
      <c r="D506" s="23">
        <f ca="1">IF(A506&gt;$AJ$15,"",_xll.RiskUniform($AJ$3,$AK$3))</f>
        <v>251.18771375986015</v>
      </c>
      <c r="E506" s="23">
        <f ca="1">IF(D506="","",_xll.RiskUniform($AJ$4,$AK$4))</f>
        <v>247.16262145552747</v>
      </c>
      <c r="F506" s="23">
        <f t="shared" ca="1" si="116"/>
        <v>123.17520097052088</v>
      </c>
      <c r="G506" s="23">
        <f t="shared" ca="1" si="117"/>
        <v>-361.46732895052099</v>
      </c>
      <c r="H506" s="23">
        <f ca="1">IF(A506&gt;$AJ$16,"",_xll.RiskUniform($AJ$3,$AK$3))</f>
        <v>206.10274235771928</v>
      </c>
      <c r="I506" s="23">
        <f ca="1">IF(H506="","",_xll.RiskUniform($AJ$4,$AK$4)+$AJ$6)</f>
        <v>381.87793865678123</v>
      </c>
      <c r="J506" s="23">
        <f t="shared" ca="1" si="118"/>
        <v>17.671573368870828</v>
      </c>
      <c r="K506" s="23">
        <f t="shared" ca="1" si="119"/>
        <v>-629.87199331871682</v>
      </c>
      <c r="L506" s="23">
        <f ca="1">IF(A506&gt;$AJ$17,"",_xll.RiskUniform($AJ$3,$AK$3))</f>
        <v>11.023622746843245</v>
      </c>
      <c r="M506" s="23">
        <f ca="1">IF(L506="","",_xll.RiskUniform($AJ$4,$AK$4)+$AJ$7)</f>
        <v>630.11983977067803</v>
      </c>
      <c r="N506" s="23">
        <f t="shared" ca="1" si="120"/>
        <v>-750.23487858957014</v>
      </c>
      <c r="O506" s="23">
        <f t="shared" ca="1" si="121"/>
        <v>228.08778355936812</v>
      </c>
      <c r="P506" s="23">
        <f ca="1">IF($A506&gt;$AJ$18,"",_xll.RiskUniform($AJ$3,$AK$3))</f>
        <v>9.1296355069862489</v>
      </c>
      <c r="Q506" s="23">
        <f ca="1">IF(P506="","",_xll.RiskUniform($AJ$4,$AK$4)+$AJ$8)</f>
        <v>784.14055504184466</v>
      </c>
      <c r="R506" s="23">
        <f t="shared" ca="1" si="108"/>
        <v>-1074.2436910248393</v>
      </c>
      <c r="S506" s="23">
        <f t="shared" ca="1" si="109"/>
        <v>516.88224952803887</v>
      </c>
      <c r="T506" s="23">
        <f ca="1">IF($A506&gt;$AJ$19,"",_xll.RiskUniform($AJ$3,$AK$3))</f>
        <v>59.241798725551789</v>
      </c>
      <c r="U506" s="23">
        <f ca="1">IF(T506="","",_xll.RiskUniform($AJ$4,$AK$4)+$AJ$9)</f>
        <v>1192.1269930606538</v>
      </c>
      <c r="V506" s="23">
        <f t="shared" ca="1" si="110"/>
        <v>1272.4359646136129</v>
      </c>
      <c r="W506" s="23">
        <f t="shared" ca="1" si="111"/>
        <v>-393.5539192760051</v>
      </c>
      <c r="X506" s="23">
        <f ca="1">IF($A506&gt;$AJ$20,"",_xll.RiskUniform($AJ$3,$AK$3))</f>
        <v>282.44337945630656</v>
      </c>
      <c r="Y506" s="23">
        <f ca="1">IF(X506="","",_xll.RiskUniform($AJ$4,$AK$4)+$AJ$10)</f>
        <v>1331.9076437274771</v>
      </c>
      <c r="Z506" s="23" t="str">
        <f t="shared" si="112"/>
        <v/>
      </c>
      <c r="AA506" s="23" t="str">
        <f t="shared" si="113"/>
        <v/>
      </c>
      <c r="AB506" s="23" t="str">
        <f>IF($A506&gt;$AJ$21,"",_xll.RiskUniform($AJ$3,$AK$3))</f>
        <v/>
      </c>
      <c r="AC506" s="23" t="str">
        <f>IF(AB506="","",_xll.RiskUniform($AJ$4,$AK$4)+$AJ$11)</f>
        <v/>
      </c>
    </row>
    <row r="507" spans="1:29" x14ac:dyDescent="0.2">
      <c r="A507">
        <v>505</v>
      </c>
      <c r="B507" s="23">
        <f t="shared" ca="1" si="114"/>
        <v>-1.8101548200138577</v>
      </c>
      <c r="C507" s="23">
        <f t="shared" ca="1" si="115"/>
        <v>-35.021576486715986</v>
      </c>
      <c r="D507" s="23">
        <f ca="1">IF(A507&gt;$AJ$15,"",_xll.RiskUniform($AJ$3,$AK$3))</f>
        <v>111.47489831075362</v>
      </c>
      <c r="E507" s="23">
        <f ca="1">IF(D507="","",_xll.RiskUniform($AJ$4,$AK$4))</f>
        <v>35.068325880875996</v>
      </c>
      <c r="F507" s="23">
        <f t="shared" ca="1" si="116"/>
        <v>238.65456512805142</v>
      </c>
      <c r="G507" s="23">
        <f t="shared" ca="1" si="117"/>
        <v>174.7861039890121</v>
      </c>
      <c r="H507" s="23">
        <f ca="1">IF(A507&gt;$AJ$16,"",_xll.RiskUniform($AJ$3,$AK$3))</f>
        <v>145.14539142218001</v>
      </c>
      <c r="I507" s="23">
        <f ca="1">IF(H507="","",_xll.RiskUniform($AJ$4,$AK$4)+$AJ$6)</f>
        <v>295.81444116898194</v>
      </c>
      <c r="J507" s="23">
        <f t="shared" ca="1" si="118"/>
        <v>-350.1503490602521</v>
      </c>
      <c r="K507" s="23">
        <f t="shared" ca="1" si="119"/>
        <v>-506.66076072418485</v>
      </c>
      <c r="L507" s="23">
        <f ca="1">IF(A507&gt;$AJ$17,"",_xll.RiskUniform($AJ$3,$AK$3))</f>
        <v>305.7005598001241</v>
      </c>
      <c r="M507" s="23">
        <f ca="1">IF(L507="","",_xll.RiskUniform($AJ$4,$AK$4)+$AJ$7)</f>
        <v>615.88180148842366</v>
      </c>
      <c r="N507" s="23">
        <f t="shared" ca="1" si="120"/>
        <v>-795.3213256747556</v>
      </c>
      <c r="O507" s="23">
        <f t="shared" ca="1" si="121"/>
        <v>85.901193400277322</v>
      </c>
      <c r="P507" s="23">
        <f ca="1">IF($A507&gt;$AJ$18,"",_xll.RiskUniform($AJ$3,$AK$3))</f>
        <v>191.5295607921685</v>
      </c>
      <c r="Q507" s="23">
        <f ca="1">IF(P507="","",_xll.RiskUniform($AJ$4,$AK$4)+$AJ$8)</f>
        <v>799.94688954995161</v>
      </c>
      <c r="R507" s="23">
        <f t="shared" ca="1" si="108"/>
        <v>743.46968475113601</v>
      </c>
      <c r="S507" s="23">
        <f t="shared" ca="1" si="109"/>
        <v>839.27704565270983</v>
      </c>
      <c r="T507" s="23">
        <f ca="1">IF($A507&gt;$AJ$19,"",_xll.RiskUniform($AJ$3,$AK$3))</f>
        <v>277.30601024648161</v>
      </c>
      <c r="U507" s="23">
        <f ca="1">IF(T507="","",_xll.RiskUniform($AJ$4,$AK$4)+$AJ$9)</f>
        <v>1121.2194840902</v>
      </c>
      <c r="V507" s="23">
        <f t="shared" ca="1" si="110"/>
        <v>-618.73934181412051</v>
      </c>
      <c r="W507" s="23">
        <f t="shared" ca="1" si="111"/>
        <v>-1169.4662619696305</v>
      </c>
      <c r="X507" s="23">
        <f ca="1">IF($A507&gt;$AJ$20,"",_xll.RiskUniform($AJ$3,$AK$3))</f>
        <v>280.68590368317757</v>
      </c>
      <c r="Y507" s="23">
        <f ca="1">IF(X507="","",_xll.RiskUniform($AJ$4,$AK$4)+$AJ$10)</f>
        <v>1323.0607359429089</v>
      </c>
      <c r="Z507" s="23" t="str">
        <f t="shared" si="112"/>
        <v/>
      </c>
      <c r="AA507" s="23" t="str">
        <f t="shared" si="113"/>
        <v/>
      </c>
      <c r="AB507" s="23" t="str">
        <f>IF($A507&gt;$AJ$21,"",_xll.RiskUniform($AJ$3,$AK$3))</f>
        <v/>
      </c>
      <c r="AC507" s="23" t="str">
        <f>IF(AB507="","",_xll.RiskUniform($AJ$4,$AK$4)+$AJ$11)</f>
        <v/>
      </c>
    </row>
    <row r="508" spans="1:29" x14ac:dyDescent="0.2">
      <c r="A508">
        <v>506</v>
      </c>
      <c r="B508" s="23">
        <f t="shared" ca="1" si="114"/>
        <v>-21.808278365566931</v>
      </c>
      <c r="C508" s="23">
        <f t="shared" ca="1" si="115"/>
        <v>143.16394121547435</v>
      </c>
      <c r="D508" s="23">
        <f ca="1">IF(A508&gt;$AJ$15,"",_xll.RiskUniform($AJ$3,$AK$3))</f>
        <v>102.2529299217443</v>
      </c>
      <c r="E508" s="23">
        <f ca="1">IF(D508="","",_xll.RiskUniform($AJ$4,$AK$4))</f>
        <v>144.81545176402224</v>
      </c>
      <c r="F508" s="23">
        <f t="shared" ca="1" si="116"/>
        <v>-6.1735822908346183</v>
      </c>
      <c r="G508" s="23">
        <f t="shared" ca="1" si="117"/>
        <v>274.65676366967534</v>
      </c>
      <c r="H508" s="23">
        <f ca="1">IF(A508&gt;$AJ$16,"",_xll.RiskUniform($AJ$3,$AK$3))</f>
        <v>240.35431166026765</v>
      </c>
      <c r="I508" s="23">
        <f ca="1">IF(H508="","",_xll.RiskUniform($AJ$4,$AK$4)+$AJ$6)</f>
        <v>274.72613808627966</v>
      </c>
      <c r="J508" s="23">
        <f t="shared" ca="1" si="118"/>
        <v>723.05510056246294</v>
      </c>
      <c r="K508" s="23">
        <f t="shared" ca="1" si="119"/>
        <v>-191.57258515319623</v>
      </c>
      <c r="L508" s="23">
        <f ca="1">IF(A508&gt;$AJ$17,"",_xll.RiskUniform($AJ$3,$AK$3))</f>
        <v>213.369302549558</v>
      </c>
      <c r="M508" s="23">
        <f ca="1">IF(L508="","",_xll.RiskUniform($AJ$4,$AK$4)+$AJ$7)</f>
        <v>748.00316431929082</v>
      </c>
      <c r="N508" s="23">
        <f t="shared" ca="1" si="120"/>
        <v>109.19954734481828</v>
      </c>
      <c r="O508" s="23">
        <f t="shared" ca="1" si="121"/>
        <v>987.3530622056096</v>
      </c>
      <c r="P508" s="23">
        <f ca="1">IF($A508&gt;$AJ$18,"",_xll.RiskUniform($AJ$3,$AK$3))</f>
        <v>328.18628168759392</v>
      </c>
      <c r="Q508" s="23">
        <f ca="1">IF(P508="","",_xll.RiskUniform($AJ$4,$AK$4)+$AJ$8)</f>
        <v>993.3733490420949</v>
      </c>
      <c r="R508" s="23">
        <f t="shared" ca="1" si="108"/>
        <v>1059.6470158155064</v>
      </c>
      <c r="S508" s="23">
        <f t="shared" ca="1" si="109"/>
        <v>1.5092974366028289</v>
      </c>
      <c r="T508" s="23">
        <f ca="1">IF($A508&gt;$AJ$19,"",_xll.RiskUniform($AJ$3,$AK$3))</f>
        <v>100.53238925372719</v>
      </c>
      <c r="U508" s="23">
        <f ca="1">IF(T508="","",_xll.RiskUniform($AJ$4,$AK$4)+$AJ$9)</f>
        <v>1059.6480906911786</v>
      </c>
      <c r="V508" s="23">
        <f t="shared" ca="1" si="110"/>
        <v>-328.67424617320597</v>
      </c>
      <c r="W508" s="23">
        <f t="shared" ca="1" si="111"/>
        <v>1328.0827900653703</v>
      </c>
      <c r="X508" s="23">
        <f ca="1">IF($A508&gt;$AJ$20,"",_xll.RiskUniform($AJ$3,$AK$3))</f>
        <v>290.83992617789966</v>
      </c>
      <c r="Y508" s="23">
        <f ca="1">IF(X508="","",_xll.RiskUniform($AJ$4,$AK$4)+$AJ$10)</f>
        <v>1368.1486240044769</v>
      </c>
      <c r="Z508" s="23" t="str">
        <f t="shared" si="112"/>
        <v/>
      </c>
      <c r="AA508" s="23" t="str">
        <f t="shared" si="113"/>
        <v/>
      </c>
      <c r="AB508" s="23" t="str">
        <f>IF($A508&gt;$AJ$21,"",_xll.RiskUniform($AJ$3,$AK$3))</f>
        <v/>
      </c>
      <c r="AC508" s="23" t="str">
        <f>IF(AB508="","",_xll.RiskUniform($AJ$4,$AK$4)+$AJ$11)</f>
        <v/>
      </c>
    </row>
    <row r="509" spans="1:29" x14ac:dyDescent="0.2">
      <c r="A509">
        <v>507</v>
      </c>
      <c r="B509" s="23">
        <f t="shared" ca="1" si="114"/>
        <v>10.34152733645797</v>
      </c>
      <c r="C509" s="23">
        <f t="shared" ca="1" si="115"/>
        <v>-38.14094636351593</v>
      </c>
      <c r="D509" s="23">
        <f ca="1">IF(A509&gt;$AJ$15,"",_xll.RiskUniform($AJ$3,$AK$3))</f>
        <v>243.73820450690695</v>
      </c>
      <c r="E509" s="23">
        <f ca="1">IF(D509="","",_xll.RiskUniform($AJ$4,$AK$4))</f>
        <v>39.518084178706161</v>
      </c>
      <c r="F509" s="23">
        <f t="shared" ca="1" si="116"/>
        <v>-344.17524536581067</v>
      </c>
      <c r="G509" s="23">
        <f t="shared" ca="1" si="117"/>
        <v>-124.65467685274103</v>
      </c>
      <c r="H509" s="23">
        <f ca="1">IF(A509&gt;$AJ$16,"",_xll.RiskUniform($AJ$3,$AK$3))</f>
        <v>122.86960091942393</v>
      </c>
      <c r="I509" s="23">
        <f ca="1">IF(H509="","",_xll.RiskUniform($AJ$4,$AK$4)+$AJ$6)</f>
        <v>366.05380476629017</v>
      </c>
      <c r="J509" s="23">
        <f t="shared" ca="1" si="118"/>
        <v>-283.39115828037859</v>
      </c>
      <c r="K509" s="23">
        <f t="shared" ca="1" si="119"/>
        <v>-495.86813749836642</v>
      </c>
      <c r="L509" s="23">
        <f ca="1">IF(A509&gt;$AJ$17,"",_xll.RiskUniform($AJ$3,$AK$3))</f>
        <v>148.70644725946872</v>
      </c>
      <c r="M509" s="23">
        <f ca="1">IF(L509="","",_xll.RiskUniform($AJ$4,$AK$4)+$AJ$7)</f>
        <v>571.13549913973429</v>
      </c>
      <c r="N509" s="23">
        <f t="shared" ca="1" si="120"/>
        <v>-623.94153468375873</v>
      </c>
      <c r="O509" s="23">
        <f t="shared" ca="1" si="121"/>
        <v>465.95223036002608</v>
      </c>
      <c r="P509" s="23">
        <f ca="1">IF($A509&gt;$AJ$18,"",_xll.RiskUniform($AJ$3,$AK$3))</f>
        <v>241.26119188422456</v>
      </c>
      <c r="Q509" s="23">
        <f ca="1">IF(P509="","",_xll.RiskUniform($AJ$4,$AK$4)+$AJ$8)</f>
        <v>778.72621612541525</v>
      </c>
      <c r="R509" s="23">
        <f t="shared" ca="1" si="108"/>
        <v>-641.1567612440449</v>
      </c>
      <c r="S509" s="23">
        <f t="shared" ca="1" si="109"/>
        <v>-779.17513939509479</v>
      </c>
      <c r="T509" s="23">
        <f ca="1">IF($A509&gt;$AJ$19,"",_xll.RiskUniform($AJ$3,$AK$3))</f>
        <v>192.51941922389719</v>
      </c>
      <c r="U509" s="23">
        <f ca="1">IF(T509="","",_xll.RiskUniform($AJ$4,$AK$4)+$AJ$9)</f>
        <v>1009.0569311690588</v>
      </c>
      <c r="V509" s="23">
        <f t="shared" ca="1" si="110"/>
        <v>-430.3474762391819</v>
      </c>
      <c r="W509" s="23">
        <f t="shared" ca="1" si="111"/>
        <v>1225.2294304585878</v>
      </c>
      <c r="X509" s="23">
        <f ca="1">IF($A509&gt;$AJ$20,"",_xll.RiskUniform($AJ$3,$AK$3))</f>
        <v>334.91739514415366</v>
      </c>
      <c r="Y509" s="23">
        <f ca="1">IF(X509="","",_xll.RiskUniform($AJ$4,$AK$4)+$AJ$10)</f>
        <v>1298.6092975053384</v>
      </c>
      <c r="Z509" s="23" t="str">
        <f t="shared" si="112"/>
        <v/>
      </c>
      <c r="AA509" s="23" t="str">
        <f t="shared" si="113"/>
        <v/>
      </c>
      <c r="AB509" s="23" t="str">
        <f>IF($A509&gt;$AJ$21,"",_xll.RiskUniform($AJ$3,$AK$3))</f>
        <v/>
      </c>
      <c r="AC509" s="23" t="str">
        <f>IF(AB509="","",_xll.RiskUniform($AJ$4,$AK$4)+$AJ$11)</f>
        <v/>
      </c>
    </row>
    <row r="510" spans="1:29" x14ac:dyDescent="0.2">
      <c r="A510">
        <v>508</v>
      </c>
      <c r="B510" s="23">
        <f t="shared" ca="1" si="114"/>
        <v>-104.25116170959792</v>
      </c>
      <c r="C510" s="23">
        <f t="shared" ca="1" si="115"/>
        <v>-114.93420374571384</v>
      </c>
      <c r="D510" s="23">
        <f ca="1">IF(A510&gt;$AJ$15,"",_xll.RiskUniform($AJ$3,$AK$3))</f>
        <v>60.524359801384989</v>
      </c>
      <c r="E510" s="23">
        <f ca="1">IF(D510="","",_xll.RiskUniform($AJ$4,$AK$4))</f>
        <v>155.17144037632053</v>
      </c>
      <c r="F510" s="23">
        <f t="shared" ca="1" si="116"/>
        <v>197.64367066825019</v>
      </c>
      <c r="G510" s="23">
        <f t="shared" ca="1" si="117"/>
        <v>332.29273255520116</v>
      </c>
      <c r="H510" s="23">
        <f ca="1">IF(A510&gt;$AJ$16,"",_xll.RiskUniform($AJ$3,$AK$3))</f>
        <v>7.317403431692906</v>
      </c>
      <c r="I510" s="23">
        <f ca="1">IF(H510="","",_xll.RiskUniform($AJ$4,$AK$4)+$AJ$6)</f>
        <v>386.62834953508286</v>
      </c>
      <c r="J510" s="23">
        <f t="shared" ca="1" si="118"/>
        <v>-533.88367492557916</v>
      </c>
      <c r="K510" s="23">
        <f t="shared" ca="1" si="119"/>
        <v>212.11103447352889</v>
      </c>
      <c r="L510" s="23">
        <f ca="1">IF(A510&gt;$AJ$17,"",_xll.RiskUniform($AJ$3,$AK$3))</f>
        <v>235.24127392933835</v>
      </c>
      <c r="M510" s="23">
        <f ca="1">IF(L510="","",_xll.RiskUniform($AJ$4,$AK$4)+$AJ$7)</f>
        <v>574.47616947743973</v>
      </c>
      <c r="N510" s="23">
        <f t="shared" ca="1" si="120"/>
        <v>771.33839293368601</v>
      </c>
      <c r="O510" s="23">
        <f t="shared" ca="1" si="121"/>
        <v>-415.75605201714757</v>
      </c>
      <c r="P510" s="23">
        <f ca="1">IF($A510&gt;$AJ$18,"",_xll.RiskUniform($AJ$3,$AK$3))</f>
        <v>194.2843811366769</v>
      </c>
      <c r="Q510" s="23">
        <f ca="1">IF(P510="","",_xll.RiskUniform($AJ$4,$AK$4)+$AJ$8)</f>
        <v>876.25111195501859</v>
      </c>
      <c r="R510" s="23">
        <f t="shared" ca="1" si="108"/>
        <v>870.14787499264048</v>
      </c>
      <c r="S510" s="23">
        <f t="shared" ca="1" si="109"/>
        <v>-824.44670808894955</v>
      </c>
      <c r="T510" s="23">
        <f ca="1">IF($A510&gt;$AJ$19,"",_xll.RiskUniform($AJ$3,$AK$3))</f>
        <v>43.223861242296628</v>
      </c>
      <c r="U510" s="23">
        <f ca="1">IF(T510="","",_xll.RiskUniform($AJ$4,$AK$4)+$AJ$9)</f>
        <v>1198.6949982513956</v>
      </c>
      <c r="V510" s="23">
        <f t="shared" ca="1" si="110"/>
        <v>-35.567618867706038</v>
      </c>
      <c r="W510" s="23">
        <f t="shared" ca="1" si="111"/>
        <v>1480.1798942373855</v>
      </c>
      <c r="X510" s="23">
        <f ca="1">IF($A510&gt;$AJ$20,"",_xll.RiskUniform($AJ$3,$AK$3))</f>
        <v>14.161191572035641</v>
      </c>
      <c r="Y510" s="23">
        <f ca="1">IF(X510="","",_xll.RiskUniform($AJ$4,$AK$4)+$AJ$10)</f>
        <v>1480.6071642459779</v>
      </c>
      <c r="Z510" s="23" t="str">
        <f t="shared" si="112"/>
        <v/>
      </c>
      <c r="AA510" s="23" t="str">
        <f t="shared" si="113"/>
        <v/>
      </c>
      <c r="AB510" s="23" t="str">
        <f>IF($A510&gt;$AJ$21,"",_xll.RiskUniform($AJ$3,$AK$3))</f>
        <v/>
      </c>
      <c r="AC510" s="23" t="str">
        <f>IF(AB510="","",_xll.RiskUniform($AJ$4,$AK$4)+$AJ$11)</f>
        <v/>
      </c>
    </row>
    <row r="511" spans="1:29" x14ac:dyDescent="0.2">
      <c r="A511">
        <v>509</v>
      </c>
      <c r="B511" s="23">
        <f t="shared" ca="1" si="114"/>
        <v>-109.76047873801686</v>
      </c>
      <c r="C511" s="23">
        <f t="shared" ca="1" si="115"/>
        <v>-62.393610969713372</v>
      </c>
      <c r="D511" s="23">
        <f ca="1">IF(A511&gt;$AJ$15,"",_xll.RiskUniform($AJ$3,$AK$3))</f>
        <v>254.98590462681378</v>
      </c>
      <c r="E511" s="23">
        <f ca="1">IF(D511="","",_xll.RiskUniform($AJ$4,$AK$4))</f>
        <v>126.25500141633435</v>
      </c>
      <c r="F511" s="23">
        <f t="shared" ca="1" si="116"/>
        <v>117.13562794800508</v>
      </c>
      <c r="G511" s="23">
        <f t="shared" ca="1" si="117"/>
        <v>-388.22350567616888</v>
      </c>
      <c r="H511" s="23">
        <f ca="1">IF(A511&gt;$AJ$16,"",_xll.RiskUniform($AJ$3,$AK$3))</f>
        <v>206.06735480213891</v>
      </c>
      <c r="I511" s="23">
        <f ca="1">IF(H511="","",_xll.RiskUniform($AJ$4,$AK$4)+$AJ$6)</f>
        <v>405.50985893596692</v>
      </c>
      <c r="J511" s="23">
        <f t="shared" ca="1" si="118"/>
        <v>-376.04536458465122</v>
      </c>
      <c r="K511" s="23">
        <f t="shared" ca="1" si="119"/>
        <v>-369.13633327598785</v>
      </c>
      <c r="L511" s="23">
        <f ca="1">IF(A511&gt;$AJ$17,"",_xll.RiskUniform($AJ$3,$AK$3))</f>
        <v>355.77609667842239</v>
      </c>
      <c r="M511" s="23">
        <f ca="1">IF(L511="","",_xll.RiskUniform($AJ$4,$AK$4)+$AJ$7)</f>
        <v>526.94567914543563</v>
      </c>
      <c r="N511" s="23">
        <f t="shared" ca="1" si="120"/>
        <v>785.75923074376192</v>
      </c>
      <c r="O511" s="23">
        <f t="shared" ca="1" si="121"/>
        <v>-43.779520299721611</v>
      </c>
      <c r="P511" s="23">
        <f ca="1">IF($A511&gt;$AJ$18,"",_xll.RiskUniform($AJ$3,$AK$3))</f>
        <v>219.85582709496794</v>
      </c>
      <c r="Q511" s="23">
        <f ca="1">IF(P511="","",_xll.RiskUniform($AJ$4,$AK$4)+$AJ$8)</f>
        <v>786.97790000526834</v>
      </c>
      <c r="R511" s="23">
        <f t="shared" ca="1" si="108"/>
        <v>348.77418529944532</v>
      </c>
      <c r="S511" s="23">
        <f t="shared" ca="1" si="109"/>
        <v>944.05133361541732</v>
      </c>
      <c r="T511" s="23">
        <f ca="1">IF($A511&gt;$AJ$19,"",_xll.RiskUniform($AJ$3,$AK$3))</f>
        <v>145.73016753177228</v>
      </c>
      <c r="U511" s="23">
        <f ca="1">IF(T511="","",_xll.RiskUniform($AJ$4,$AK$4)+$AJ$9)</f>
        <v>1006.4175837257314</v>
      </c>
      <c r="V511" s="23">
        <f t="shared" ca="1" si="110"/>
        <v>-716.30624229918419</v>
      </c>
      <c r="W511" s="23">
        <f t="shared" ca="1" si="111"/>
        <v>-1066.2839120448932</v>
      </c>
      <c r="X511" s="23">
        <f ca="1">IF($A511&gt;$AJ$20,"",_xll.RiskUniform($AJ$3,$AK$3))</f>
        <v>10.404041302673335</v>
      </c>
      <c r="Y511" s="23">
        <f ca="1">IF(X511="","",_xll.RiskUniform($AJ$4,$AK$4)+$AJ$10)</f>
        <v>1284.5450610401097</v>
      </c>
      <c r="Z511" s="23" t="str">
        <f t="shared" si="112"/>
        <v/>
      </c>
      <c r="AA511" s="23" t="str">
        <f t="shared" si="113"/>
        <v/>
      </c>
      <c r="AB511" s="23" t="str">
        <f>IF($A511&gt;$AJ$21,"",_xll.RiskUniform($AJ$3,$AK$3))</f>
        <v/>
      </c>
      <c r="AC511" s="23" t="str">
        <f>IF(AB511="","",_xll.RiskUniform($AJ$4,$AK$4)+$AJ$11)</f>
        <v/>
      </c>
    </row>
    <row r="512" spans="1:29" x14ac:dyDescent="0.2">
      <c r="A512">
        <v>510</v>
      </c>
      <c r="B512" s="23">
        <f t="shared" ca="1" si="114"/>
        <v>-28.769627056956608</v>
      </c>
      <c r="C512" s="23">
        <f t="shared" ca="1" si="115"/>
        <v>-78.064755690876666</v>
      </c>
      <c r="D512" s="23">
        <f ca="1">IF(A512&gt;$AJ$15,"",_xll.RiskUniform($AJ$3,$AK$3))</f>
        <v>255.6867101896911</v>
      </c>
      <c r="E512" s="23">
        <f ca="1">IF(D512="","",_xll.RiskUniform($AJ$4,$AK$4))</f>
        <v>83.1973408353454</v>
      </c>
      <c r="F512" s="23">
        <f t="shared" ca="1" si="116"/>
        <v>55.926901731591776</v>
      </c>
      <c r="G512" s="23">
        <f t="shared" ca="1" si="117"/>
        <v>327.43894695327901</v>
      </c>
      <c r="H512" s="23">
        <f ca="1">IF(A512&gt;$AJ$16,"",_xll.RiskUniform($AJ$3,$AK$3))</f>
        <v>114.49896329435339</v>
      </c>
      <c r="I512" s="23">
        <f ca="1">IF(H512="","",_xll.RiskUniform($AJ$4,$AK$4)+$AJ$6)</f>
        <v>332.1807976376229</v>
      </c>
      <c r="J512" s="23">
        <f t="shared" ca="1" si="118"/>
        <v>-190.65517528976198</v>
      </c>
      <c r="K512" s="23">
        <f t="shared" ca="1" si="119"/>
        <v>469.45609171799515</v>
      </c>
      <c r="L512" s="23">
        <f ca="1">IF(A512&gt;$AJ$17,"",_xll.RiskUniform($AJ$3,$AK$3))</f>
        <v>14.522937412936967</v>
      </c>
      <c r="M512" s="23">
        <f ca="1">IF(L512="","",_xll.RiskUniform($AJ$4,$AK$4)+$AJ$7)</f>
        <v>506.69361345482201</v>
      </c>
      <c r="N512" s="23">
        <f t="shared" ca="1" si="120"/>
        <v>94.62423777325165</v>
      </c>
      <c r="O512" s="23">
        <f t="shared" ca="1" si="121"/>
        <v>906.39369390158686</v>
      </c>
      <c r="P512" s="23">
        <f ca="1">IF($A512&gt;$AJ$18,"",_xll.RiskUniform($AJ$3,$AK$3))</f>
        <v>196.24552124789474</v>
      </c>
      <c r="Q512" s="23">
        <f ca="1">IF(P512="","",_xll.RiskUniform($AJ$4,$AK$4)+$AJ$8)</f>
        <v>911.31952394247128</v>
      </c>
      <c r="R512" s="23">
        <f t="shared" ca="1" si="108"/>
        <v>-277.06346922191676</v>
      </c>
      <c r="S512" s="23">
        <f t="shared" ca="1" si="109"/>
        <v>985.42472804758722</v>
      </c>
      <c r="T512" s="23">
        <f ca="1">IF($A512&gt;$AJ$19,"",_xll.RiskUniform($AJ$3,$AK$3))</f>
        <v>309.72096179121581</v>
      </c>
      <c r="U512" s="23">
        <f ca="1">IF(T512="","",_xll.RiskUniform($AJ$4,$AK$4)+$AJ$9)</f>
        <v>1023.6337531680681</v>
      </c>
      <c r="V512" s="23">
        <f t="shared" ca="1" si="110"/>
        <v>-469.25961222316243</v>
      </c>
      <c r="W512" s="23">
        <f t="shared" ca="1" si="111"/>
        <v>1384.8466254446694</v>
      </c>
      <c r="X512" s="23">
        <f ca="1">IF($A512&gt;$AJ$20,"",_xll.RiskUniform($AJ$3,$AK$3))</f>
        <v>240.65854811665648</v>
      </c>
      <c r="Y512" s="23">
        <f ca="1">IF(X512="","",_xll.RiskUniform($AJ$4,$AK$4)+$AJ$10)</f>
        <v>1462.1917656960461</v>
      </c>
      <c r="Z512" s="23" t="str">
        <f t="shared" si="112"/>
        <v/>
      </c>
      <c r="AA512" s="23" t="str">
        <f t="shared" si="113"/>
        <v/>
      </c>
      <c r="AB512" s="23" t="str">
        <f>IF($A512&gt;$AJ$21,"",_xll.RiskUniform($AJ$3,$AK$3))</f>
        <v/>
      </c>
      <c r="AC512" s="23" t="str">
        <f>IF(AB512="","",_xll.RiskUniform($AJ$4,$AK$4)+$AJ$11)</f>
        <v/>
      </c>
    </row>
    <row r="513" spans="1:29" x14ac:dyDescent="0.2">
      <c r="A513">
        <v>511</v>
      </c>
      <c r="B513" s="23">
        <f t="shared" ca="1" si="114"/>
        <v>97.546002047433575</v>
      </c>
      <c r="C513" s="23">
        <f t="shared" ca="1" si="115"/>
        <v>-219.05514585641731</v>
      </c>
      <c r="D513" s="23">
        <f ca="1">IF(A513&gt;$AJ$15,"",_xll.RiskUniform($AJ$3,$AK$3))</f>
        <v>181.06051895753586</v>
      </c>
      <c r="E513" s="23">
        <f ca="1">IF(D513="","",_xll.RiskUniform($AJ$4,$AK$4))</f>
        <v>239.79236735478921</v>
      </c>
      <c r="F513" s="23">
        <f t="shared" ca="1" si="116"/>
        <v>135.38943535277497</v>
      </c>
      <c r="G513" s="23">
        <f t="shared" ca="1" si="117"/>
        <v>224.82245352927029</v>
      </c>
      <c r="H513" s="23">
        <f ca="1">IF(A513&gt;$AJ$16,"",_xll.RiskUniform($AJ$3,$AK$3))</f>
        <v>195.80750085279297</v>
      </c>
      <c r="I513" s="23">
        <f ca="1">IF(H513="","",_xll.RiskUniform($AJ$4,$AK$4)+$AJ$6)</f>
        <v>262.44129784785042</v>
      </c>
      <c r="J513" s="23">
        <f t="shared" ca="1" si="118"/>
        <v>-455.40384779472402</v>
      </c>
      <c r="K513" s="23">
        <f t="shared" ca="1" si="119"/>
        <v>320.26138935828112</v>
      </c>
      <c r="L513" s="23">
        <f ca="1">IF(A513&gt;$AJ$17,"",_xll.RiskUniform($AJ$3,$AK$3))</f>
        <v>260.13928841210156</v>
      </c>
      <c r="M513" s="23">
        <f ca="1">IF(L513="","",_xll.RiskUniform($AJ$4,$AK$4)+$AJ$7)</f>
        <v>556.74053391138739</v>
      </c>
      <c r="N513" s="23">
        <f t="shared" ca="1" si="120"/>
        <v>752.66504828984148</v>
      </c>
      <c r="O513" s="23">
        <f t="shared" ca="1" si="121"/>
        <v>-246.09360237625916</v>
      </c>
      <c r="P513" s="23">
        <f ca="1">IF($A513&gt;$AJ$18,"",_xll.RiskUniform($AJ$3,$AK$3))</f>
        <v>225.87866474255353</v>
      </c>
      <c r="Q513" s="23">
        <f ca="1">IF(P513="","",_xll.RiskUniform($AJ$4,$AK$4)+$AJ$8)</f>
        <v>791.87545488395699</v>
      </c>
      <c r="R513" s="23">
        <f t="shared" ca="1" si="108"/>
        <v>1227.9163049984015</v>
      </c>
      <c r="S513" s="23">
        <f t="shared" ca="1" si="109"/>
        <v>132.66900572511526</v>
      </c>
      <c r="T513" s="23">
        <f ca="1">IF($A513&gt;$AJ$19,"",_xll.RiskUniform($AJ$3,$AK$3))</f>
        <v>326.83326248948475</v>
      </c>
      <c r="U513" s="23">
        <f ca="1">IF(T513="","",_xll.RiskUniform($AJ$4,$AK$4)+$AJ$9)</f>
        <v>1235.0625559707564</v>
      </c>
      <c r="V513" s="23">
        <f t="shared" ca="1" si="110"/>
        <v>1141.2012570871645</v>
      </c>
      <c r="W513" s="23">
        <f t="shared" ca="1" si="111"/>
        <v>600.18698579387831</v>
      </c>
      <c r="X513" s="23">
        <f ca="1">IF($A513&gt;$AJ$20,"",_xll.RiskUniform($AJ$3,$AK$3))</f>
        <v>207.82928748770402</v>
      </c>
      <c r="Y513" s="23">
        <f ca="1">IF(X513="","",_xll.RiskUniform($AJ$4,$AK$4)+$AJ$10)</f>
        <v>1289.4047956687868</v>
      </c>
      <c r="Z513" s="23" t="str">
        <f t="shared" si="112"/>
        <v/>
      </c>
      <c r="AA513" s="23" t="str">
        <f t="shared" si="113"/>
        <v/>
      </c>
      <c r="AB513" s="23" t="str">
        <f>IF($A513&gt;$AJ$21,"",_xll.RiskUniform($AJ$3,$AK$3))</f>
        <v/>
      </c>
      <c r="AC513" s="23" t="str">
        <f>IF(AB513="","",_xll.RiskUniform($AJ$4,$AK$4)+$AJ$11)</f>
        <v/>
      </c>
    </row>
    <row r="514" spans="1:29" x14ac:dyDescent="0.2">
      <c r="A514">
        <v>512</v>
      </c>
      <c r="B514" s="23">
        <f t="shared" ca="1" si="114"/>
        <v>167.56344189691347</v>
      </c>
      <c r="C514" s="23">
        <f t="shared" ca="1" si="115"/>
        <v>-98.360048042650902</v>
      </c>
      <c r="D514" s="23">
        <f ca="1">IF(A514&gt;$AJ$15,"",_xll.RiskUniform($AJ$3,$AK$3))</f>
        <v>219.38067855175817</v>
      </c>
      <c r="E514" s="23">
        <f ca="1">IF(D514="","",_xll.RiskUniform($AJ$4,$AK$4))</f>
        <v>194.29926945640554</v>
      </c>
      <c r="F514" s="23">
        <f t="shared" ca="1" si="116"/>
        <v>238.71251963771689</v>
      </c>
      <c r="G514" s="23">
        <f t="shared" ca="1" si="117"/>
        <v>86.072768442901165</v>
      </c>
      <c r="H514" s="23">
        <f ca="1">IF(A514&gt;$AJ$16,"",_xll.RiskUniform($AJ$3,$AK$3))</f>
        <v>232.82391718171144</v>
      </c>
      <c r="I514" s="23">
        <f ca="1">IF(H514="","",_xll.RiskUniform($AJ$4,$AK$4)+$AJ$6)</f>
        <v>253.75615952960169</v>
      </c>
      <c r="J514" s="23">
        <f t="shared" ca="1" si="118"/>
        <v>-255.70878909001598</v>
      </c>
      <c r="K514" s="23">
        <f t="shared" ca="1" si="119"/>
        <v>509.17815894357938</v>
      </c>
      <c r="L514" s="23">
        <f ca="1">IF(A514&gt;$AJ$17,"",_xll.RiskUniform($AJ$3,$AK$3))</f>
        <v>353.89457883211634</v>
      </c>
      <c r="M514" s="23">
        <f ca="1">IF(L514="","",_xll.RiskUniform($AJ$4,$AK$4)+$AJ$7)</f>
        <v>569.78011755681268</v>
      </c>
      <c r="N514" s="23">
        <f t="shared" ca="1" si="120"/>
        <v>-449.43153370664623</v>
      </c>
      <c r="O514" s="23">
        <f t="shared" ca="1" si="121"/>
        <v>-694.07480747874069</v>
      </c>
      <c r="P514" s="23">
        <f ca="1">IF($A514&gt;$AJ$18,"",_xll.RiskUniform($AJ$3,$AK$3))</f>
        <v>249.18198184726435</v>
      </c>
      <c r="Q514" s="23">
        <f ca="1">IF(P514="","",_xll.RiskUniform($AJ$4,$AK$4)+$AJ$8)</f>
        <v>826.87879514869599</v>
      </c>
      <c r="R514" s="23">
        <f t="shared" ca="1" si="108"/>
        <v>553.25614184330254</v>
      </c>
      <c r="S514" s="23">
        <f t="shared" ca="1" si="109"/>
        <v>1019.9247065253467</v>
      </c>
      <c r="T514" s="23">
        <f ca="1">IF($A514&gt;$AJ$19,"",_xll.RiskUniform($AJ$3,$AK$3))</f>
        <v>271.25073786984956</v>
      </c>
      <c r="U514" s="23">
        <f ca="1">IF(T514="","",_xll.RiskUniform($AJ$4,$AK$4)+$AJ$9)</f>
        <v>1160.3183896966173</v>
      </c>
      <c r="V514" s="23">
        <f t="shared" ca="1" si="110"/>
        <v>-996.35518971178362</v>
      </c>
      <c r="W514" s="23">
        <f t="shared" ca="1" si="111"/>
        <v>-824.46372442348661</v>
      </c>
      <c r="X514" s="23">
        <f ca="1">IF($A514&gt;$AJ$20,"",_xll.RiskUniform($AJ$3,$AK$3))</f>
        <v>154.62931375716661</v>
      </c>
      <c r="Y514" s="23">
        <f ca="1">IF(X514="","",_xll.RiskUniform($AJ$4,$AK$4)+$AJ$10)</f>
        <v>1293.2378346444443</v>
      </c>
      <c r="Z514" s="23" t="str">
        <f t="shared" si="112"/>
        <v/>
      </c>
      <c r="AA514" s="23" t="str">
        <f t="shared" si="113"/>
        <v/>
      </c>
      <c r="AB514" s="23" t="str">
        <f>IF($A514&gt;$AJ$21,"",_xll.RiskUniform($AJ$3,$AK$3))</f>
        <v/>
      </c>
      <c r="AC514" s="23" t="str">
        <f>IF(AB514="","",_xll.RiskUniform($AJ$4,$AK$4)+$AJ$11)</f>
        <v/>
      </c>
    </row>
    <row r="515" spans="1:29" x14ac:dyDescent="0.2">
      <c r="A515">
        <v>513</v>
      </c>
      <c r="B515" s="23">
        <f t="shared" ca="1" si="114"/>
        <v>202.21397707963979</v>
      </c>
      <c r="C515" s="23">
        <f t="shared" ca="1" si="115"/>
        <v>85.996494787455248</v>
      </c>
      <c r="D515" s="23">
        <f ca="1">IF(A515&gt;$AJ$15,"",_xll.RiskUniform($AJ$3,$AK$3))</f>
        <v>264.29588622593423</v>
      </c>
      <c r="E515" s="23">
        <f ca="1">IF(D515="","",_xll.RiskUniform($AJ$4,$AK$4))</f>
        <v>219.7405052376414</v>
      </c>
      <c r="F515" s="23">
        <f t="shared" ca="1" si="116"/>
        <v>206.08840553648611</v>
      </c>
      <c r="G515" s="23">
        <f t="shared" ca="1" si="117"/>
        <v>200.60699975563696</v>
      </c>
      <c r="H515" s="23">
        <f ca="1">IF(A515&gt;$AJ$16,"",_xll.RiskUniform($AJ$3,$AK$3))</f>
        <v>76.170144751363139</v>
      </c>
      <c r="I515" s="23">
        <f ca="1">IF(H515="","",_xll.RiskUniform($AJ$4,$AK$4)+$AJ$6)</f>
        <v>287.60319756137847</v>
      </c>
      <c r="J515" s="23">
        <f t="shared" ca="1" si="118"/>
        <v>-371.68698702479878</v>
      </c>
      <c r="K515" s="23">
        <f t="shared" ca="1" si="119"/>
        <v>-342.81861354641478</v>
      </c>
      <c r="L515" s="23">
        <f ca="1">IF(A515&gt;$AJ$17,"",_xll.RiskUniform($AJ$3,$AK$3))</f>
        <v>35.302536031403562</v>
      </c>
      <c r="M515" s="23">
        <f ca="1">IF(L515="","",_xll.RiskUniform($AJ$4,$AK$4)+$AJ$7)</f>
        <v>505.64396379019399</v>
      </c>
      <c r="N515" s="23">
        <f t="shared" ca="1" si="120"/>
        <v>323.63315098384771</v>
      </c>
      <c r="O515" s="23">
        <f t="shared" ca="1" si="121"/>
        <v>834.29702266546428</v>
      </c>
      <c r="P515" s="23">
        <f ca="1">IF($A515&gt;$AJ$18,"",_xll.RiskUniform($AJ$3,$AK$3))</f>
        <v>277.66090809537684</v>
      </c>
      <c r="Q515" s="23">
        <f ca="1">IF(P515="","",_xll.RiskUniform($AJ$4,$AK$4)+$AJ$8)</f>
        <v>894.86867105972158</v>
      </c>
      <c r="R515" s="23">
        <f t="shared" ref="R515:R578" ca="1" si="122">IF(T515="","",U515*COS(T515))</f>
        <v>-803.70770745895288</v>
      </c>
      <c r="S515" s="23">
        <f t="shared" ref="S515:S578" ca="1" si="123">IF(T515="","",U515*SIN(T515))</f>
        <v>906.82341843949473</v>
      </c>
      <c r="T515" s="23">
        <f ca="1">IF($A515&gt;$AJ$19,"",_xll.RiskUniform($AJ$3,$AK$3))</f>
        <v>291.32250862323895</v>
      </c>
      <c r="U515" s="23">
        <f ca="1">IF(T515="","",_xll.RiskUniform($AJ$4,$AK$4)+$AJ$9)</f>
        <v>1211.7238923365408</v>
      </c>
      <c r="V515" s="23">
        <f t="shared" ref="V515:V578" ca="1" si="124">IF(X515="","",Y515*COS(X515))</f>
        <v>-839.78080304218008</v>
      </c>
      <c r="W515" s="23">
        <f t="shared" ref="W515:W578" ca="1" si="125">IF(X515="","",Y515*SIN(X515))</f>
        <v>993.23707077922359</v>
      </c>
      <c r="X515" s="23">
        <f ca="1">IF($A515&gt;$AJ$20,"",_xll.RiskUniform($AJ$3,$AK$3))</f>
        <v>247.31689841147585</v>
      </c>
      <c r="Y515" s="23">
        <f ca="1">IF(X515="","",_xll.RiskUniform($AJ$4,$AK$4)+$AJ$10)</f>
        <v>1300.6735470241028</v>
      </c>
      <c r="Z515" s="23" t="str">
        <f t="shared" ref="Z515:Z578" si="126">IF(AB515="","",AC515*COS(AB515))</f>
        <v/>
      </c>
      <c r="AA515" s="23" t="str">
        <f t="shared" ref="AA515:AA578" si="127">IF(AB515="","",AC515*SIN(AB515))</f>
        <v/>
      </c>
      <c r="AB515" s="23" t="str">
        <f>IF($A515&gt;$AJ$21,"",_xll.RiskUniform($AJ$3,$AK$3))</f>
        <v/>
      </c>
      <c r="AC515" s="23" t="str">
        <f>IF(AB515="","",_xll.RiskUniform($AJ$4,$AK$4)+$AJ$11)</f>
        <v/>
      </c>
    </row>
    <row r="516" spans="1:29" x14ac:dyDescent="0.2">
      <c r="A516">
        <v>514</v>
      </c>
      <c r="B516" s="23">
        <f t="shared" ref="B516:B579" ca="1" si="128">IF(D516="","",E516*COS(D516))</f>
        <v>51.03085143494657</v>
      </c>
      <c r="C516" s="23">
        <f t="shared" ref="C516:C579" ca="1" si="129">IF(D516="","",E516*SIN(D516))</f>
        <v>-30.51151852793738</v>
      </c>
      <c r="D516" s="23">
        <f ca="1">IF(A516&gt;$AJ$15,"",_xll.RiskUniform($AJ$3,$AK$3))</f>
        <v>326.18675953191746</v>
      </c>
      <c r="E516" s="23">
        <f ca="1">IF(D516="","",_xll.RiskUniform($AJ$4,$AK$4))</f>
        <v>59.456711656937891</v>
      </c>
      <c r="F516" s="23">
        <f t="shared" ref="F516:F579" ca="1" si="130">IF(H516="","",I516*COS(H516))</f>
        <v>-207.40457018567932</v>
      </c>
      <c r="G516" s="23">
        <f t="shared" ref="G516:G579" ca="1" si="131">IF(H516="","",I516*SIN(H516))</f>
        <v>409.6828887220185</v>
      </c>
      <c r="H516" s="23">
        <f ca="1">IF(A516&gt;$AJ$16,"",_xll.RiskUniform($AJ$3,$AK$3))</f>
        <v>291.06596062263901</v>
      </c>
      <c r="I516" s="23">
        <f ca="1">IF(H516="","",_xll.RiskUniform($AJ$4,$AK$4)+$AJ$6)</f>
        <v>459.19138171956604</v>
      </c>
      <c r="J516" s="23">
        <f t="shared" ref="J516:J579" ca="1" si="132">IF(L516="","",M516*COS(L516))</f>
        <v>-629.00424344512589</v>
      </c>
      <c r="K516" s="23">
        <f t="shared" ref="K516:K579" ca="1" si="133">IF(L516="","",M516*SIN(L516))</f>
        <v>-105.81425862305656</v>
      </c>
      <c r="L516" s="23">
        <f ca="1">IF(A516&gt;$AJ$17,"",_xll.RiskUniform($AJ$3,$AK$3))</f>
        <v>198.08700171613654</v>
      </c>
      <c r="M516" s="23">
        <f ca="1">IF(L516="","",_xll.RiskUniform($AJ$4,$AK$4)+$AJ$7)</f>
        <v>637.84245358859766</v>
      </c>
      <c r="N516" s="23">
        <f t="shared" ref="N516:N579" ca="1" si="134">IF(P516="","",Q516*COS(P516))</f>
        <v>603.39656641220677</v>
      </c>
      <c r="O516" s="23">
        <f t="shared" ref="O516:O579" ca="1" si="135">IF(P516="","",Q516*SIN(P516))</f>
        <v>-480.05794935483101</v>
      </c>
      <c r="P516" s="23">
        <f ca="1">IF($A516&gt;$AJ$18,"",_xll.RiskUniform($AJ$3,$AK$3))</f>
        <v>131.274843623538</v>
      </c>
      <c r="Q516" s="23">
        <f ca="1">IF(P516="","",_xll.RiskUniform($AJ$4,$AK$4)+$AJ$8)</f>
        <v>771.06617815645768</v>
      </c>
      <c r="R516" s="23">
        <f t="shared" ca="1" si="122"/>
        <v>1006.4847167585184</v>
      </c>
      <c r="S516" s="23">
        <f t="shared" ca="1" si="123"/>
        <v>-20.965858931532473</v>
      </c>
      <c r="T516" s="23">
        <f ca="1">IF($A516&gt;$AJ$19,"",_xll.RiskUniform($AJ$3,$AK$3))</f>
        <v>6.262357542126642</v>
      </c>
      <c r="U516" s="23">
        <f ca="1">IF(T516="","",_xll.RiskUniform($AJ$4,$AK$4)+$AJ$9)</f>
        <v>1006.70306064361</v>
      </c>
      <c r="V516" s="23">
        <f t="shared" ca="1" si="124"/>
        <v>1340.90021829949</v>
      </c>
      <c r="W516" s="23">
        <f t="shared" ca="1" si="125"/>
        <v>597.83587972771238</v>
      </c>
      <c r="X516" s="23">
        <f ca="1">IF($A516&gt;$AJ$20,"",_xll.RiskUniform($AJ$3,$AK$3))</f>
        <v>289.44591877004643</v>
      </c>
      <c r="Y516" s="23">
        <f ca="1">IF(X516="","",_xll.RiskUniform($AJ$4,$AK$4)+$AJ$10)</f>
        <v>1468.135257571804</v>
      </c>
      <c r="Z516" s="23" t="str">
        <f t="shared" si="126"/>
        <v/>
      </c>
      <c r="AA516" s="23" t="str">
        <f t="shared" si="127"/>
        <v/>
      </c>
      <c r="AB516" s="23" t="str">
        <f>IF($A516&gt;$AJ$21,"",_xll.RiskUniform($AJ$3,$AK$3))</f>
        <v/>
      </c>
      <c r="AC516" s="23" t="str">
        <f>IF(AB516="","",_xll.RiskUniform($AJ$4,$AK$4)+$AJ$11)</f>
        <v/>
      </c>
    </row>
    <row r="517" spans="1:29" x14ac:dyDescent="0.2">
      <c r="A517">
        <v>515</v>
      </c>
      <c r="B517" s="23">
        <f t="shared" ca="1" si="128"/>
        <v>-114.71132069173827</v>
      </c>
      <c r="C517" s="23">
        <f t="shared" ca="1" si="129"/>
        <v>-45.278363946849836</v>
      </c>
      <c r="D517" s="23">
        <f ca="1">IF(A517&gt;$AJ$15,"",_xll.RiskUniform($AJ$3,$AK$3))</f>
        <v>192.01309456627041</v>
      </c>
      <c r="E517" s="23">
        <f ca="1">IF(D517="","",_xll.RiskUniform($AJ$4,$AK$4))</f>
        <v>123.32403389666675</v>
      </c>
      <c r="F517" s="23">
        <f t="shared" ca="1" si="130"/>
        <v>-172.23912532596842</v>
      </c>
      <c r="G517" s="23">
        <f t="shared" ca="1" si="131"/>
        <v>283.29028060544982</v>
      </c>
      <c r="H517" s="23">
        <f ca="1">IF(A517&gt;$AJ$16,"",_xll.RiskUniform($AJ$3,$AK$3))</f>
        <v>215.74537435008912</v>
      </c>
      <c r="I517" s="23">
        <f ca="1">IF(H517="","",_xll.RiskUniform($AJ$4,$AK$4)+$AJ$6)</f>
        <v>331.54139919257318</v>
      </c>
      <c r="J517" s="23">
        <f t="shared" ca="1" si="132"/>
        <v>-38.095120558720616</v>
      </c>
      <c r="K517" s="23">
        <f t="shared" ca="1" si="133"/>
        <v>-722.62323038859233</v>
      </c>
      <c r="L517" s="23">
        <f ca="1">IF(A517&gt;$AJ$17,"",_xll.RiskUniform($AJ$3,$AK$3))</f>
        <v>98.907499525183013</v>
      </c>
      <c r="M517" s="23">
        <f ca="1">IF(L517="","",_xll.RiskUniform($AJ$4,$AK$4)+$AJ$7)</f>
        <v>723.62667951619085</v>
      </c>
      <c r="N517" s="23">
        <f t="shared" ca="1" si="134"/>
        <v>858.56559218937957</v>
      </c>
      <c r="O517" s="23">
        <f t="shared" ca="1" si="135"/>
        <v>172.56886624820589</v>
      </c>
      <c r="P517" s="23">
        <f ca="1">IF($A517&gt;$AJ$18,"",_xll.RiskUniform($AJ$3,$AK$3))</f>
        <v>339.49036034631638</v>
      </c>
      <c r="Q517" s="23">
        <f ca="1">IF(P517="","",_xll.RiskUniform($AJ$4,$AK$4)+$AJ$8)</f>
        <v>875.73676963439823</v>
      </c>
      <c r="R517" s="23">
        <f t="shared" ca="1" si="122"/>
        <v>1154.4940334805121</v>
      </c>
      <c r="S517" s="23">
        <f t="shared" ca="1" si="123"/>
        <v>108.96808105463765</v>
      </c>
      <c r="T517" s="23">
        <f ca="1">IF($A517&gt;$AJ$19,"",_xll.RiskUniform($AJ$3,$AK$3))</f>
        <v>339.38611379655953</v>
      </c>
      <c r="U517" s="23">
        <f ca="1">IF(T517="","",_xll.RiskUniform($AJ$4,$AK$4)+$AJ$9)</f>
        <v>1159.6251618651745</v>
      </c>
      <c r="V517" s="23">
        <f t="shared" ca="1" si="124"/>
        <v>275.9926867094797</v>
      </c>
      <c r="W517" s="23">
        <f t="shared" ca="1" si="125"/>
        <v>-1256.5472987075275</v>
      </c>
      <c r="X517" s="23">
        <f ca="1">IF($A517&gt;$AJ$20,"",_xll.RiskUniform($AJ$3,$AK$3))</f>
        <v>23.778155321793285</v>
      </c>
      <c r="Y517" s="23">
        <f ca="1">IF(X517="","",_xll.RiskUniform($AJ$4,$AK$4)+$AJ$10)</f>
        <v>1286.5003214170999</v>
      </c>
      <c r="Z517" s="23" t="str">
        <f t="shared" si="126"/>
        <v/>
      </c>
      <c r="AA517" s="23" t="str">
        <f t="shared" si="127"/>
        <v/>
      </c>
      <c r="AB517" s="23" t="str">
        <f>IF($A517&gt;$AJ$21,"",_xll.RiskUniform($AJ$3,$AK$3))</f>
        <v/>
      </c>
      <c r="AC517" s="23" t="str">
        <f>IF(AB517="","",_xll.RiskUniform($AJ$4,$AK$4)+$AJ$11)</f>
        <v/>
      </c>
    </row>
    <row r="518" spans="1:29" x14ac:dyDescent="0.2">
      <c r="A518">
        <v>516</v>
      </c>
      <c r="B518" s="23">
        <f t="shared" ca="1" si="128"/>
        <v>-93.045772221444636</v>
      </c>
      <c r="C518" s="23">
        <f t="shared" ca="1" si="129"/>
        <v>16.984842177646893</v>
      </c>
      <c r="D518" s="23">
        <f ca="1">IF(A518&gt;$AJ$15,"",_xll.RiskUniform($AJ$3,$AK$3))</f>
        <v>279.42119126241573</v>
      </c>
      <c r="E518" s="23">
        <f ca="1">IF(D518="","",_xll.RiskUniform($AJ$4,$AK$4))</f>
        <v>94.583299752570127</v>
      </c>
      <c r="F518" s="23">
        <f t="shared" ca="1" si="130"/>
        <v>-416.06663134048046</v>
      </c>
      <c r="G518" s="23">
        <f t="shared" ca="1" si="131"/>
        <v>187.96259257443072</v>
      </c>
      <c r="H518" s="23">
        <f ca="1">IF(A518&gt;$AJ$16,"",_xll.RiskUniform($AJ$3,$AK$3))</f>
        <v>159.79690809276715</v>
      </c>
      <c r="I518" s="23">
        <f ca="1">IF(H518="","",_xll.RiskUniform($AJ$4,$AK$4)+$AJ$6)</f>
        <v>456.55380616343206</v>
      </c>
      <c r="J518" s="23">
        <f t="shared" ca="1" si="132"/>
        <v>-41.486571207008232</v>
      </c>
      <c r="K518" s="23">
        <f t="shared" ca="1" si="133"/>
        <v>624.41046379585441</v>
      </c>
      <c r="L518" s="23">
        <f ca="1">IF(A518&gt;$AJ$17,"",_xll.RiskUniform($AJ$3,$AK$3))</f>
        <v>164.99995799002923</v>
      </c>
      <c r="M518" s="23">
        <f ca="1">IF(L518="","",_xll.RiskUniform($AJ$4,$AK$4)+$AJ$7)</f>
        <v>625.78715462069704</v>
      </c>
      <c r="N518" s="23">
        <f t="shared" ca="1" si="134"/>
        <v>814.484473399634</v>
      </c>
      <c r="O518" s="23">
        <f t="shared" ca="1" si="135"/>
        <v>-516.60434884407664</v>
      </c>
      <c r="P518" s="23">
        <f ca="1">IF($A518&gt;$AJ$18,"",_xll.RiskUniform($AJ$3,$AK$3))</f>
        <v>351.29313845200801</v>
      </c>
      <c r="Q518" s="23">
        <f ca="1">IF(P518="","",_xll.RiskUniform($AJ$4,$AK$4)+$AJ$8)</f>
        <v>964.50246793551105</v>
      </c>
      <c r="R518" s="23">
        <f t="shared" ca="1" si="122"/>
        <v>435.82395499603973</v>
      </c>
      <c r="S518" s="23">
        <f t="shared" ca="1" si="123"/>
        <v>1093.8096048977125</v>
      </c>
      <c r="T518" s="23">
        <f ca="1">IF($A518&gt;$AJ$19,"",_xll.RiskUniform($AJ$3,$AK$3))</f>
        <v>271.36859861532184</v>
      </c>
      <c r="U518" s="23">
        <f ca="1">IF(T518="","",_xll.RiskUniform($AJ$4,$AK$4)+$AJ$9)</f>
        <v>1177.4387336566094</v>
      </c>
      <c r="V518" s="23">
        <f t="shared" ca="1" si="124"/>
        <v>-1312.5258148223863</v>
      </c>
      <c r="W518" s="23">
        <f t="shared" ca="1" si="125"/>
        <v>-652.4162683820216</v>
      </c>
      <c r="X518" s="23">
        <f ca="1">IF($A518&gt;$AJ$20,"",_xll.RiskUniform($AJ$3,$AK$3))</f>
        <v>85.284301936540885</v>
      </c>
      <c r="Y518" s="23">
        <f ca="1">IF(X518="","",_xll.RiskUniform($AJ$4,$AK$4)+$AJ$10)</f>
        <v>1465.7322408355119</v>
      </c>
      <c r="Z518" s="23" t="str">
        <f t="shared" si="126"/>
        <v/>
      </c>
      <c r="AA518" s="23" t="str">
        <f t="shared" si="127"/>
        <v/>
      </c>
      <c r="AB518" s="23" t="str">
        <f>IF($A518&gt;$AJ$21,"",_xll.RiskUniform($AJ$3,$AK$3))</f>
        <v/>
      </c>
      <c r="AC518" s="23" t="str">
        <f>IF(AB518="","",_xll.RiskUniform($AJ$4,$AK$4)+$AJ$11)</f>
        <v/>
      </c>
    </row>
    <row r="519" spans="1:29" x14ac:dyDescent="0.2">
      <c r="A519">
        <v>517</v>
      </c>
      <c r="B519" s="23">
        <f t="shared" ca="1" si="128"/>
        <v>5.6601153156592234</v>
      </c>
      <c r="C519" s="23">
        <f t="shared" ca="1" si="129"/>
        <v>1.7162765233769741</v>
      </c>
      <c r="D519" s="23">
        <f ca="1">IF(A519&gt;$AJ$15,"",_xll.RiskUniform($AJ$3,$AK$3))</f>
        <v>320.73686161136004</v>
      </c>
      <c r="E519" s="23">
        <f ca="1">IF(D519="","",_xll.RiskUniform($AJ$4,$AK$4))</f>
        <v>5.9146014651246839</v>
      </c>
      <c r="F519" s="23">
        <f t="shared" ca="1" si="130"/>
        <v>-196.40407437559242</v>
      </c>
      <c r="G519" s="23">
        <f t="shared" ca="1" si="131"/>
        <v>348.84272754515803</v>
      </c>
      <c r="H519" s="23">
        <f ca="1">IF(A519&gt;$AJ$16,"",_xll.RiskUniform($AJ$3,$AK$3))</f>
        <v>83.764986751429163</v>
      </c>
      <c r="I519" s="23">
        <f ca="1">IF(H519="","",_xll.RiskUniform($AJ$4,$AK$4)+$AJ$6)</f>
        <v>400.33212335819195</v>
      </c>
      <c r="J519" s="23">
        <f t="shared" ca="1" si="132"/>
        <v>-677.41698417542682</v>
      </c>
      <c r="K519" s="23">
        <f t="shared" ca="1" si="133"/>
        <v>209.48705706857996</v>
      </c>
      <c r="L519" s="23">
        <f ca="1">IF(A519&gt;$AJ$17,"",_xll.RiskUniform($AJ$3,$AK$3))</f>
        <v>210.1867920948041</v>
      </c>
      <c r="M519" s="23">
        <f ca="1">IF(L519="","",_xll.RiskUniform($AJ$4,$AK$4)+$AJ$7)</f>
        <v>709.0688242537426</v>
      </c>
      <c r="N519" s="23">
        <f t="shared" ca="1" si="134"/>
        <v>645.55618511903924</v>
      </c>
      <c r="O519" s="23">
        <f t="shared" ca="1" si="135"/>
        <v>-666.3047831416161</v>
      </c>
      <c r="P519" s="23">
        <f ca="1">IF($A519&gt;$AJ$18,"",_xll.RiskUniform($AJ$3,$AK$3))</f>
        <v>181.41116090719333</v>
      </c>
      <c r="Q519" s="23">
        <f ca="1">IF(P519="","",_xll.RiskUniform($AJ$4,$AK$4)+$AJ$8)</f>
        <v>927.74180254144164</v>
      </c>
      <c r="R519" s="23">
        <f t="shared" ca="1" si="122"/>
        <v>955.13727692002681</v>
      </c>
      <c r="S519" s="23">
        <f t="shared" ca="1" si="123"/>
        <v>334.5611628158286</v>
      </c>
      <c r="T519" s="23">
        <f ca="1">IF($A519&gt;$AJ$19,"",_xll.RiskUniform($AJ$3,$AK$3))</f>
        <v>188.83247942520785</v>
      </c>
      <c r="U519" s="23">
        <f ca="1">IF(T519="","",_xll.RiskUniform($AJ$4,$AK$4)+$AJ$9)</f>
        <v>1012.0367530020258</v>
      </c>
      <c r="V519" s="23">
        <f t="shared" ca="1" si="124"/>
        <v>-1052.2214607160213</v>
      </c>
      <c r="W519" s="23">
        <f t="shared" ca="1" si="125"/>
        <v>-951.09669958088682</v>
      </c>
      <c r="X519" s="23">
        <f ca="1">IF($A519&gt;$AJ$20,"",_xll.RiskUniform($AJ$3,$AK$3))</f>
        <v>223.78804074511089</v>
      </c>
      <c r="Y519" s="23">
        <f ca="1">IF(X519="","",_xll.RiskUniform($AJ$4,$AK$4)+$AJ$10)</f>
        <v>1418.3634704634117</v>
      </c>
      <c r="Z519" s="23" t="str">
        <f t="shared" si="126"/>
        <v/>
      </c>
      <c r="AA519" s="23" t="str">
        <f t="shared" si="127"/>
        <v/>
      </c>
      <c r="AB519" s="23" t="str">
        <f>IF($A519&gt;$AJ$21,"",_xll.RiskUniform($AJ$3,$AK$3))</f>
        <v/>
      </c>
      <c r="AC519" s="23" t="str">
        <f>IF(AB519="","",_xll.RiskUniform($AJ$4,$AK$4)+$AJ$11)</f>
        <v/>
      </c>
    </row>
    <row r="520" spans="1:29" x14ac:dyDescent="0.2">
      <c r="A520">
        <v>518</v>
      </c>
      <c r="B520" s="23">
        <f t="shared" ca="1" si="128"/>
        <v>118.33510432225026</v>
      </c>
      <c r="C520" s="23">
        <f t="shared" ca="1" si="129"/>
        <v>67.69008036942688</v>
      </c>
      <c r="D520" s="23">
        <f ca="1">IF(A520&gt;$AJ$15,"",_xll.RiskUniform($AJ$3,$AK$3))</f>
        <v>245.56381904326844</v>
      </c>
      <c r="E520" s="23">
        <f ca="1">IF(D520="","",_xll.RiskUniform($AJ$4,$AK$4))</f>
        <v>136.32734096789727</v>
      </c>
      <c r="F520" s="23">
        <f t="shared" ca="1" si="130"/>
        <v>302.28766436287776</v>
      </c>
      <c r="G520" s="23">
        <f t="shared" ca="1" si="131"/>
        <v>-322.26529203861003</v>
      </c>
      <c r="H520" s="23">
        <f ca="1">IF(A520&gt;$AJ$16,"",_xll.RiskUniform($AJ$3,$AK$3))</f>
        <v>112.27996118491357</v>
      </c>
      <c r="I520" s="23">
        <f ca="1">IF(H520="","",_xll.RiskUniform($AJ$4,$AK$4)+$AJ$6)</f>
        <v>441.85150274576915</v>
      </c>
      <c r="J520" s="23">
        <f t="shared" ca="1" si="132"/>
        <v>24.004738543190481</v>
      </c>
      <c r="K520" s="23">
        <f t="shared" ca="1" si="133"/>
        <v>-683.12775887743248</v>
      </c>
      <c r="L520" s="23">
        <f ca="1">IF(A520&gt;$AJ$17,"",_xll.RiskUniform($AJ$3,$AK$3))</f>
        <v>237.22537035060279</v>
      </c>
      <c r="M520" s="23">
        <f ca="1">IF(L520="","",_xll.RiskUniform($AJ$4,$AK$4)+$AJ$7)</f>
        <v>683.54938550292798</v>
      </c>
      <c r="N520" s="23">
        <f t="shared" ca="1" si="134"/>
        <v>491.05195240434915</v>
      </c>
      <c r="O520" s="23">
        <f t="shared" ca="1" si="135"/>
        <v>-779.18225401598102</v>
      </c>
      <c r="P520" s="23">
        <f ca="1">IF($A520&gt;$AJ$18,"",_xll.RiskUniform($AJ$3,$AK$3))</f>
        <v>319.43399462066986</v>
      </c>
      <c r="Q520" s="23">
        <f ca="1">IF(P520="","",_xll.RiskUniform($AJ$4,$AK$4)+$AJ$8)</f>
        <v>921.00868884801946</v>
      </c>
      <c r="R520" s="23">
        <f t="shared" ca="1" si="122"/>
        <v>-769.10916640573282</v>
      </c>
      <c r="S520" s="23">
        <f t="shared" ca="1" si="123"/>
        <v>887.66124318146615</v>
      </c>
      <c r="T520" s="23">
        <f ca="1">IF($A520&gt;$AJ$19,"",_xll.RiskUniform($AJ$3,$AK$3))</f>
        <v>109.0989103387659</v>
      </c>
      <c r="U520" s="23">
        <f ca="1">IF(T520="","",_xll.RiskUniform($AJ$4,$AK$4)+$AJ$9)</f>
        <v>1174.5090006022888</v>
      </c>
      <c r="V520" s="23">
        <f t="shared" ca="1" si="124"/>
        <v>1022.0067010493423</v>
      </c>
      <c r="W520" s="23">
        <f t="shared" ca="1" si="125"/>
        <v>723.84946082832744</v>
      </c>
      <c r="X520" s="23">
        <f ca="1">IF($A520&gt;$AJ$20,"",_xll.RiskUniform($AJ$3,$AK$3))</f>
        <v>270.79321826343835</v>
      </c>
      <c r="Y520" s="23">
        <f ca="1">IF(X520="","",_xll.RiskUniform($AJ$4,$AK$4)+$AJ$10)</f>
        <v>1252.3800297558325</v>
      </c>
      <c r="Z520" s="23" t="str">
        <f t="shared" si="126"/>
        <v/>
      </c>
      <c r="AA520" s="23" t="str">
        <f t="shared" si="127"/>
        <v/>
      </c>
      <c r="AB520" s="23" t="str">
        <f>IF($A520&gt;$AJ$21,"",_xll.RiskUniform($AJ$3,$AK$3))</f>
        <v/>
      </c>
      <c r="AC520" s="23" t="str">
        <f>IF(AB520="","",_xll.RiskUniform($AJ$4,$AK$4)+$AJ$11)</f>
        <v/>
      </c>
    </row>
    <row r="521" spans="1:29" x14ac:dyDescent="0.2">
      <c r="A521">
        <v>519</v>
      </c>
      <c r="B521" s="23">
        <f t="shared" ca="1" si="128"/>
        <v>12.314076385911155</v>
      </c>
      <c r="C521" s="23">
        <f t="shared" ca="1" si="129"/>
        <v>-47.697639899540043</v>
      </c>
      <c r="D521" s="23">
        <f ca="1">IF(A521&gt;$AJ$15,"",_xll.RiskUniform($AJ$3,$AK$3))</f>
        <v>256.29245398027683</v>
      </c>
      <c r="E521" s="23">
        <f ca="1">IF(D521="","",_xll.RiskUniform($AJ$4,$AK$4))</f>
        <v>49.261560361241592</v>
      </c>
      <c r="F521" s="23">
        <f t="shared" ca="1" si="130"/>
        <v>-145.42732754537093</v>
      </c>
      <c r="G521" s="23">
        <f t="shared" ca="1" si="131"/>
        <v>354.0976796379349</v>
      </c>
      <c r="H521" s="23">
        <f ca="1">IF(A521&gt;$AJ$16,"",_xll.RiskUniform($AJ$3,$AK$3))</f>
        <v>278.42064476576752</v>
      </c>
      <c r="I521" s="23">
        <f ca="1">IF(H521="","",_xll.RiskUniform($AJ$4,$AK$4)+$AJ$6)</f>
        <v>382.79795496052247</v>
      </c>
      <c r="J521" s="23">
        <f t="shared" ca="1" si="132"/>
        <v>354.9147796976963</v>
      </c>
      <c r="K521" s="23">
        <f t="shared" ca="1" si="133"/>
        <v>416.83233059605379</v>
      </c>
      <c r="L521" s="23">
        <f ca="1">IF(A521&gt;$AJ$17,"",_xll.RiskUniform($AJ$3,$AK$3))</f>
        <v>145.37871910821985</v>
      </c>
      <c r="M521" s="23">
        <f ca="1">IF(L521="","",_xll.RiskUniform($AJ$4,$AK$4)+$AJ$7)</f>
        <v>547.46113348620668</v>
      </c>
      <c r="N521" s="23">
        <f t="shared" ca="1" si="134"/>
        <v>-668.91902741639217</v>
      </c>
      <c r="O521" s="23">
        <f t="shared" ca="1" si="135"/>
        <v>-482.53843766582634</v>
      </c>
      <c r="P521" s="23">
        <f ca="1">IF($A521&gt;$AJ$18,"",_xll.RiskUniform($AJ$3,$AK$3))</f>
        <v>47.748814849888738</v>
      </c>
      <c r="Q521" s="23">
        <f ca="1">IF(P521="","",_xll.RiskUniform($AJ$4,$AK$4)+$AJ$8)</f>
        <v>824.8005874541243</v>
      </c>
      <c r="R521" s="23">
        <f t="shared" ca="1" si="122"/>
        <v>957.70916144056594</v>
      </c>
      <c r="S521" s="23">
        <f t="shared" ca="1" si="123"/>
        <v>506.49621863821903</v>
      </c>
      <c r="T521" s="23">
        <f ca="1">IF($A521&gt;$AJ$19,"",_xll.RiskUniform($AJ$3,$AK$3))</f>
        <v>226.68114097449413</v>
      </c>
      <c r="U521" s="23">
        <f ca="1">IF(T521="","",_xll.RiskUniform($AJ$4,$AK$4)+$AJ$9)</f>
        <v>1083.3952452369388</v>
      </c>
      <c r="V521" s="23">
        <f t="shared" ca="1" si="124"/>
        <v>226.48912227374717</v>
      </c>
      <c r="W521" s="23">
        <f t="shared" ca="1" si="125"/>
        <v>1383.8573229306558</v>
      </c>
      <c r="X521" s="23">
        <f ca="1">IF($A521&gt;$AJ$20,"",_xll.RiskUniform($AJ$3,$AK$3))</f>
        <v>152.20501689631132</v>
      </c>
      <c r="Y521" s="23">
        <f ca="1">IF(X521="","",_xll.RiskUniform($AJ$4,$AK$4)+$AJ$10)</f>
        <v>1402.2690229542739</v>
      </c>
      <c r="Z521" s="23" t="str">
        <f t="shared" si="126"/>
        <v/>
      </c>
      <c r="AA521" s="23" t="str">
        <f t="shared" si="127"/>
        <v/>
      </c>
      <c r="AB521" s="23" t="str">
        <f>IF($A521&gt;$AJ$21,"",_xll.RiskUniform($AJ$3,$AK$3))</f>
        <v/>
      </c>
      <c r="AC521" s="23" t="str">
        <f>IF(AB521="","",_xll.RiskUniform($AJ$4,$AK$4)+$AJ$11)</f>
        <v/>
      </c>
    </row>
    <row r="522" spans="1:29" x14ac:dyDescent="0.2">
      <c r="A522">
        <v>520</v>
      </c>
      <c r="B522" s="23">
        <f t="shared" ca="1" si="128"/>
        <v>-54.636210047429017</v>
      </c>
      <c r="C522" s="23">
        <f t="shared" ca="1" si="129"/>
        <v>65.769528859236544</v>
      </c>
      <c r="D522" s="23">
        <f ca="1">IF(A522&gt;$AJ$15,"",_xll.RiskUniform($AJ$3,$AK$3))</f>
        <v>153.06043901942394</v>
      </c>
      <c r="E522" s="23">
        <f ca="1">IF(D522="","",_xll.RiskUniform($AJ$4,$AK$4))</f>
        <v>85.502902726824033</v>
      </c>
      <c r="F522" s="23">
        <f t="shared" ca="1" si="130"/>
        <v>183.70243506690304</v>
      </c>
      <c r="G522" s="23">
        <f t="shared" ca="1" si="131"/>
        <v>422.24219719932233</v>
      </c>
      <c r="H522" s="23">
        <f ca="1">IF(A522&gt;$AJ$16,"",_xll.RiskUniform($AJ$3,$AK$3))</f>
        <v>296.47014168194994</v>
      </c>
      <c r="I522" s="23">
        <f ca="1">IF(H522="","",_xll.RiskUniform($AJ$4,$AK$4)+$AJ$6)</f>
        <v>460.47264603363919</v>
      </c>
      <c r="J522" s="23">
        <f t="shared" ca="1" si="132"/>
        <v>-268.07660625678403</v>
      </c>
      <c r="K522" s="23">
        <f t="shared" ca="1" si="133"/>
        <v>601.19366028202705</v>
      </c>
      <c r="L522" s="23">
        <f ca="1">IF(A522&gt;$AJ$17,"",_xll.RiskUniform($AJ$3,$AK$3))</f>
        <v>8.273426810535117</v>
      </c>
      <c r="M522" s="23">
        <f ca="1">IF(L522="","",_xll.RiskUniform($AJ$4,$AK$4)+$AJ$7)</f>
        <v>658.25442192624587</v>
      </c>
      <c r="N522" s="23">
        <f t="shared" ca="1" si="134"/>
        <v>-588.79918121782612</v>
      </c>
      <c r="O522" s="23">
        <f t="shared" ca="1" si="135"/>
        <v>560.97993227789902</v>
      </c>
      <c r="P522" s="23">
        <f ca="1">IF($A522&gt;$AJ$18,"",_xll.RiskUniform($AJ$3,$AK$3))</f>
        <v>8.6635703761891989</v>
      </c>
      <c r="Q522" s="23">
        <f ca="1">IF(P522="","",_xll.RiskUniform($AJ$4,$AK$4)+$AJ$8)</f>
        <v>813.25454823277721</v>
      </c>
      <c r="R522" s="23">
        <f t="shared" ca="1" si="122"/>
        <v>-1113.2456044628702</v>
      </c>
      <c r="S522" s="23">
        <f t="shared" ca="1" si="123"/>
        <v>-393.42000717044084</v>
      </c>
      <c r="T522" s="23">
        <f ca="1">IF($A522&gt;$AJ$19,"",_xll.RiskUniform($AJ$3,$AK$3))</f>
        <v>179.41048102019002</v>
      </c>
      <c r="U522" s="23">
        <f ca="1">IF(T522="","",_xll.RiskUniform($AJ$4,$AK$4)+$AJ$9)</f>
        <v>1180.7180348829652</v>
      </c>
      <c r="V522" s="23">
        <f t="shared" ca="1" si="124"/>
        <v>-52.031363230001553</v>
      </c>
      <c r="W522" s="23">
        <f t="shared" ca="1" si="125"/>
        <v>-1471.7774720704929</v>
      </c>
      <c r="X522" s="23">
        <f ca="1">IF($A522&gt;$AJ$20,"",_xll.RiskUniform($AJ$3,$AK$3))</f>
        <v>117.77438648881402</v>
      </c>
      <c r="Y522" s="23">
        <f ca="1">IF(X522="","",_xll.RiskUniform($AJ$4,$AK$4)+$AJ$10)</f>
        <v>1472.6969104516322</v>
      </c>
      <c r="Z522" s="23" t="str">
        <f t="shared" si="126"/>
        <v/>
      </c>
      <c r="AA522" s="23" t="str">
        <f t="shared" si="127"/>
        <v/>
      </c>
      <c r="AB522" s="23" t="str">
        <f>IF($A522&gt;$AJ$21,"",_xll.RiskUniform($AJ$3,$AK$3))</f>
        <v/>
      </c>
      <c r="AC522" s="23" t="str">
        <f>IF(AB522="","",_xll.RiskUniform($AJ$4,$AK$4)+$AJ$11)</f>
        <v/>
      </c>
    </row>
    <row r="523" spans="1:29" x14ac:dyDescent="0.2">
      <c r="A523">
        <v>521</v>
      </c>
      <c r="B523" s="23">
        <f t="shared" ca="1" si="128"/>
        <v>-94.156557138941963</v>
      </c>
      <c r="C523" s="23">
        <f t="shared" ca="1" si="129"/>
        <v>180.21397530251616</v>
      </c>
      <c r="D523" s="23">
        <f ca="1">IF(A523&gt;$AJ$15,"",_xll.RiskUniform($AJ$3,$AK$3))</f>
        <v>309.92833867777904</v>
      </c>
      <c r="E523" s="23">
        <f ca="1">IF(D523="","",_xll.RiskUniform($AJ$4,$AK$4))</f>
        <v>203.32863582534247</v>
      </c>
      <c r="F523" s="23">
        <f t="shared" ca="1" si="130"/>
        <v>-144.28507418767444</v>
      </c>
      <c r="G523" s="23">
        <f t="shared" ca="1" si="131"/>
        <v>308.55945978322717</v>
      </c>
      <c r="H523" s="23">
        <f ca="1">IF(A523&gt;$AJ$16,"",_xll.RiskUniform($AJ$3,$AK$3))</f>
        <v>58.556864503068169</v>
      </c>
      <c r="I523" s="23">
        <f ca="1">IF(H523="","",_xll.RiskUniform($AJ$4,$AK$4)+$AJ$6)</f>
        <v>340.62754271353293</v>
      </c>
      <c r="J523" s="23">
        <f t="shared" ca="1" si="132"/>
        <v>-292.04272127708816</v>
      </c>
      <c r="K523" s="23">
        <f t="shared" ca="1" si="133"/>
        <v>-618.23667714157602</v>
      </c>
      <c r="L523" s="23">
        <f ca="1">IF(A523&gt;$AJ$17,"",_xll.RiskUniform($AJ$3,$AK$3))</f>
        <v>10.55426570011039</v>
      </c>
      <c r="M523" s="23">
        <f ca="1">IF(L523="","",_xll.RiskUniform($AJ$4,$AK$4)+$AJ$7)</f>
        <v>683.7437678063211</v>
      </c>
      <c r="N523" s="23">
        <f t="shared" ca="1" si="134"/>
        <v>691.60802904151092</v>
      </c>
      <c r="O523" s="23">
        <f t="shared" ca="1" si="135"/>
        <v>526.19242797204606</v>
      </c>
      <c r="P523" s="23">
        <f ca="1">IF($A523&gt;$AJ$18,"",_xll.RiskUniform($AJ$3,$AK$3))</f>
        <v>113.74772848747652</v>
      </c>
      <c r="Q523" s="23">
        <f ca="1">IF(P523="","",_xll.RiskUniform($AJ$4,$AK$4)+$AJ$8)</f>
        <v>869.02251817188278</v>
      </c>
      <c r="R523" s="23">
        <f t="shared" ca="1" si="122"/>
        <v>-870.37550020936374</v>
      </c>
      <c r="S523" s="23">
        <f t="shared" ca="1" si="123"/>
        <v>-809.61561737947738</v>
      </c>
      <c r="T523" s="23">
        <f ca="1">IF($A523&gt;$AJ$19,"",_xll.RiskUniform($AJ$3,$AK$3))</f>
        <v>85.572248778976103</v>
      </c>
      <c r="U523" s="23">
        <f ca="1">IF(T523="","",_xll.RiskUniform($AJ$4,$AK$4)+$AJ$9)</f>
        <v>1188.7097876561177</v>
      </c>
      <c r="V523" s="23">
        <f t="shared" ca="1" si="124"/>
        <v>965.33563041745742</v>
      </c>
      <c r="W523" s="23">
        <f t="shared" ca="1" si="125"/>
        <v>-1084.470634380913</v>
      </c>
      <c r="X523" s="23">
        <f ca="1">IF($A523&gt;$AJ$20,"",_xll.RiskUniform($AJ$3,$AK$3))</f>
        <v>250.48395930503156</v>
      </c>
      <c r="Y523" s="23">
        <f ca="1">IF(X523="","",_xll.RiskUniform($AJ$4,$AK$4)+$AJ$10)</f>
        <v>1451.8778998896601</v>
      </c>
      <c r="Z523" s="23" t="str">
        <f t="shared" si="126"/>
        <v/>
      </c>
      <c r="AA523" s="23" t="str">
        <f t="shared" si="127"/>
        <v/>
      </c>
      <c r="AB523" s="23" t="str">
        <f>IF($A523&gt;$AJ$21,"",_xll.RiskUniform($AJ$3,$AK$3))</f>
        <v/>
      </c>
      <c r="AC523" s="23" t="str">
        <f>IF(AB523="","",_xll.RiskUniform($AJ$4,$AK$4)+$AJ$11)</f>
        <v/>
      </c>
    </row>
    <row r="524" spans="1:29" x14ac:dyDescent="0.2">
      <c r="A524">
        <v>522</v>
      </c>
      <c r="B524" s="23">
        <f t="shared" ca="1" si="128"/>
        <v>150.68539841095944</v>
      </c>
      <c r="C524" s="23">
        <f t="shared" ca="1" si="129"/>
        <v>107.63941334112376</v>
      </c>
      <c r="D524" s="23">
        <f ca="1">IF(A524&gt;$AJ$15,"",_xll.RiskUniform($AJ$3,$AK$3))</f>
        <v>13.186650798076442</v>
      </c>
      <c r="E524" s="23">
        <f ca="1">IF(D524="","",_xll.RiskUniform($AJ$4,$AK$4))</f>
        <v>185.18189057975098</v>
      </c>
      <c r="F524" s="23">
        <f t="shared" ca="1" si="130"/>
        <v>-276.4719257196773</v>
      </c>
      <c r="G524" s="23">
        <f t="shared" ca="1" si="131"/>
        <v>51.32551484521764</v>
      </c>
      <c r="H524" s="23">
        <f ca="1">IF(A524&gt;$AJ$16,"",_xll.RiskUniform($AJ$3,$AK$3))</f>
        <v>254.28544999608408</v>
      </c>
      <c r="I524" s="23">
        <f ca="1">IF(H524="","",_xll.RiskUniform($AJ$4,$AK$4)+$AJ$6)</f>
        <v>281.19572220301188</v>
      </c>
      <c r="J524" s="23">
        <f t="shared" ca="1" si="132"/>
        <v>-267.15004026802433</v>
      </c>
      <c r="K524" s="23">
        <f t="shared" ca="1" si="133"/>
        <v>-679.5126906919769</v>
      </c>
      <c r="L524" s="23">
        <f ca="1">IF(A524&gt;$AJ$17,"",_xll.RiskUniform($AJ$3,$AK$3))</f>
        <v>48.320099315075367</v>
      </c>
      <c r="M524" s="23">
        <f ca="1">IF(L524="","",_xll.RiskUniform($AJ$4,$AK$4)+$AJ$7)</f>
        <v>730.14152109481984</v>
      </c>
      <c r="N524" s="23">
        <f t="shared" ca="1" si="134"/>
        <v>681.86205962390034</v>
      </c>
      <c r="O524" s="23">
        <f t="shared" ca="1" si="135"/>
        <v>448.20157023802437</v>
      </c>
      <c r="P524" s="23">
        <f ca="1">IF($A524&gt;$AJ$18,"",_xll.RiskUniform($AJ$3,$AK$3))</f>
        <v>339.87351047989745</v>
      </c>
      <c r="Q524" s="23">
        <f ca="1">IF(P524="","",_xll.RiskUniform($AJ$4,$AK$4)+$AJ$8)</f>
        <v>815.97825701324791</v>
      </c>
      <c r="R524" s="23">
        <f t="shared" ca="1" si="122"/>
        <v>-802.02838279514447</v>
      </c>
      <c r="S524" s="23">
        <f t="shared" ca="1" si="123"/>
        <v>958.4727307563636</v>
      </c>
      <c r="T524" s="23">
        <f ca="1">IF($A524&gt;$AJ$19,"",_xll.RiskUniform($AJ$3,$AK$3))</f>
        <v>310.14364381777057</v>
      </c>
      <c r="U524" s="23">
        <f ca="1">IF(T524="","",_xll.RiskUniform($AJ$4,$AK$4)+$AJ$9)</f>
        <v>1249.7677793944583</v>
      </c>
      <c r="V524" s="23">
        <f t="shared" ca="1" si="124"/>
        <v>-868.27572742204984</v>
      </c>
      <c r="W524" s="23">
        <f t="shared" ca="1" si="125"/>
        <v>-1038.2976782825476</v>
      </c>
      <c r="X524" s="23">
        <f ca="1">IF($A524&gt;$AJ$20,"",_xll.RiskUniform($AJ$3,$AK$3))</f>
        <v>274.1929004688464</v>
      </c>
      <c r="Y524" s="23">
        <f ca="1">IF(X524="","",_xll.RiskUniform($AJ$4,$AK$4)+$AJ$10)</f>
        <v>1353.5009447936188</v>
      </c>
      <c r="Z524" s="23" t="str">
        <f t="shared" si="126"/>
        <v/>
      </c>
      <c r="AA524" s="23" t="str">
        <f t="shared" si="127"/>
        <v/>
      </c>
      <c r="AB524" s="23" t="str">
        <f>IF($A524&gt;$AJ$21,"",_xll.RiskUniform($AJ$3,$AK$3))</f>
        <v/>
      </c>
      <c r="AC524" s="23" t="str">
        <f>IF(AB524="","",_xll.RiskUniform($AJ$4,$AK$4)+$AJ$11)</f>
        <v/>
      </c>
    </row>
    <row r="525" spans="1:29" x14ac:dyDescent="0.2">
      <c r="A525">
        <v>523</v>
      </c>
      <c r="B525" s="23">
        <f t="shared" ca="1" si="128"/>
        <v>-104.65448483205392</v>
      </c>
      <c r="C525" s="23">
        <f t="shared" ca="1" si="129"/>
        <v>-17.800694731945875</v>
      </c>
      <c r="D525" s="23">
        <f ca="1">IF(A525&gt;$AJ$15,"",_xll.RiskUniform($AJ$3,$AK$3))</f>
        <v>122.69059124241004</v>
      </c>
      <c r="E525" s="23">
        <f ca="1">IF(D525="","",_xll.RiskUniform($AJ$4,$AK$4))</f>
        <v>106.1575523851343</v>
      </c>
      <c r="F525" s="23">
        <f t="shared" ca="1" si="130"/>
        <v>390.74566910052482</v>
      </c>
      <c r="G525" s="23">
        <f t="shared" ca="1" si="131"/>
        <v>-90.617662371531466</v>
      </c>
      <c r="H525" s="23">
        <f ca="1">IF(A525&gt;$AJ$16,"",_xll.RiskUniform($AJ$3,$AK$3))</f>
        <v>269.94908694438635</v>
      </c>
      <c r="I525" s="23">
        <f ca="1">IF(H525="","",_xll.RiskUniform($AJ$4,$AK$4)+$AJ$6)</f>
        <v>401.11561756493313</v>
      </c>
      <c r="J525" s="23">
        <f t="shared" ca="1" si="132"/>
        <v>245.9194092431276</v>
      </c>
      <c r="K525" s="23">
        <f t="shared" ca="1" si="133"/>
        <v>649.72187002688293</v>
      </c>
      <c r="L525" s="23">
        <f ca="1">IF(A525&gt;$AJ$17,"",_xll.RiskUniform($AJ$3,$AK$3))</f>
        <v>239.97000280147105</v>
      </c>
      <c r="M525" s="23">
        <f ca="1">IF(L525="","",_xll.RiskUniform($AJ$4,$AK$4)+$AJ$7)</f>
        <v>694.70487563692734</v>
      </c>
      <c r="N525" s="23">
        <f t="shared" ca="1" si="134"/>
        <v>-822.03605618977201</v>
      </c>
      <c r="O525" s="23">
        <f t="shared" ca="1" si="135"/>
        <v>-416.32063160811879</v>
      </c>
      <c r="P525" s="23">
        <f ca="1">IF($A525&gt;$AJ$18,"",_xll.RiskUniform($AJ$3,$AK$3))</f>
        <v>53.875869852001415</v>
      </c>
      <c r="Q525" s="23">
        <f ca="1">IF(P525="","",_xll.RiskUniform($AJ$4,$AK$4)+$AJ$8)</f>
        <v>921.44785309783913</v>
      </c>
      <c r="R525" s="23">
        <f t="shared" ca="1" si="122"/>
        <v>-373.30351947381473</v>
      </c>
      <c r="S525" s="23">
        <f t="shared" ca="1" si="123"/>
        <v>-962.05933189919415</v>
      </c>
      <c r="T525" s="23">
        <f ca="1">IF($A525&gt;$AJ$19,"",_xll.RiskUniform($AJ$3,$AK$3))</f>
        <v>104.87321282347807</v>
      </c>
      <c r="U525" s="23">
        <f ca="1">IF(T525="","",_xll.RiskUniform($AJ$4,$AK$4)+$AJ$9)</f>
        <v>1031.9465469421664</v>
      </c>
      <c r="V525" s="23">
        <f t="shared" ca="1" si="124"/>
        <v>631.44963752647357</v>
      </c>
      <c r="W525" s="23">
        <f t="shared" ca="1" si="125"/>
        <v>-1338.5003739821143</v>
      </c>
      <c r="X525" s="23">
        <f ca="1">IF($A525&gt;$AJ$20,"",_xll.RiskUniform($AJ$3,$AK$3))</f>
        <v>218.78149010048119</v>
      </c>
      <c r="Y525" s="23">
        <f ca="1">IF(X525="","",_xll.RiskUniform($AJ$4,$AK$4)+$AJ$10)</f>
        <v>1479.9702347961511</v>
      </c>
      <c r="Z525" s="23" t="str">
        <f t="shared" si="126"/>
        <v/>
      </c>
      <c r="AA525" s="23" t="str">
        <f t="shared" si="127"/>
        <v/>
      </c>
      <c r="AB525" s="23" t="str">
        <f>IF($A525&gt;$AJ$21,"",_xll.RiskUniform($AJ$3,$AK$3))</f>
        <v/>
      </c>
      <c r="AC525" s="23" t="str">
        <f>IF(AB525="","",_xll.RiskUniform($AJ$4,$AK$4)+$AJ$11)</f>
        <v/>
      </c>
    </row>
    <row r="526" spans="1:29" x14ac:dyDescent="0.2">
      <c r="A526">
        <v>524</v>
      </c>
      <c r="B526" s="23">
        <f t="shared" ca="1" si="128"/>
        <v>-94.659383431548548</v>
      </c>
      <c r="C526" s="23">
        <f t="shared" ca="1" si="129"/>
        <v>8.7064107234205199</v>
      </c>
      <c r="D526" s="23">
        <f ca="1">IF(A526&gt;$AJ$15,"",_xll.RiskUniform($AJ$3,$AK$3))</f>
        <v>216.6781749468426</v>
      </c>
      <c r="E526" s="23">
        <f ca="1">IF(D526="","",_xll.RiskUniform($AJ$4,$AK$4))</f>
        <v>95.058931507385566</v>
      </c>
      <c r="F526" s="23">
        <f t="shared" ca="1" si="130"/>
        <v>-214.7705611439074</v>
      </c>
      <c r="G526" s="23">
        <f t="shared" ca="1" si="131"/>
        <v>-244.76324366517852</v>
      </c>
      <c r="H526" s="23">
        <f ca="1">IF(A526&gt;$AJ$16,"",_xll.RiskUniform($AJ$3,$AK$3))</f>
        <v>349.56735790133808</v>
      </c>
      <c r="I526" s="23">
        <f ca="1">IF(H526="","",_xll.RiskUniform($AJ$4,$AK$4)+$AJ$6)</f>
        <v>325.63083297434906</v>
      </c>
      <c r="J526" s="23">
        <f t="shared" ca="1" si="132"/>
        <v>-538.38364590839569</v>
      </c>
      <c r="K526" s="23">
        <f t="shared" ca="1" si="133"/>
        <v>456.84727672834197</v>
      </c>
      <c r="L526" s="23">
        <f ca="1">IF(A526&gt;$AJ$17,"",_xll.RiskUniform($AJ$3,$AK$3))</f>
        <v>165.80075699782611</v>
      </c>
      <c r="M526" s="23">
        <f ca="1">IF(L526="","",_xll.RiskUniform($AJ$4,$AK$4)+$AJ$7)</f>
        <v>706.09233421396038</v>
      </c>
      <c r="N526" s="23">
        <f t="shared" ca="1" si="134"/>
        <v>187.95789064979638</v>
      </c>
      <c r="O526" s="23">
        <f t="shared" ca="1" si="135"/>
        <v>-816.67950776352438</v>
      </c>
      <c r="P526" s="23">
        <f ca="1">IF($A526&gt;$AJ$18,"",_xll.RiskUniform($AJ$3,$AK$3))</f>
        <v>180.86778738407651</v>
      </c>
      <c r="Q526" s="23">
        <f ca="1">IF(P526="","",_xll.RiskUniform($AJ$4,$AK$4)+$AJ$8)</f>
        <v>838.02958602807894</v>
      </c>
      <c r="R526" s="23">
        <f t="shared" ca="1" si="122"/>
        <v>-1212.6346769281015</v>
      </c>
      <c r="S526" s="23">
        <f t="shared" ca="1" si="123"/>
        <v>-295.86307097757623</v>
      </c>
      <c r="T526" s="23">
        <f ca="1">IF($A526&gt;$AJ$19,"",_xll.RiskUniform($AJ$3,$AK$3))</f>
        <v>273.55786914028391</v>
      </c>
      <c r="U526" s="23">
        <f ca="1">IF(T526="","",_xll.RiskUniform($AJ$4,$AK$4)+$AJ$9)</f>
        <v>1248.205838977211</v>
      </c>
      <c r="V526" s="23">
        <f t="shared" ca="1" si="124"/>
        <v>-854.60287135241833</v>
      </c>
      <c r="W526" s="23">
        <f t="shared" ca="1" si="125"/>
        <v>-1133.5852176113044</v>
      </c>
      <c r="X526" s="23">
        <f ca="1">IF($A526&gt;$AJ$20,"",_xll.RiskUniform($AJ$3,$AK$3))</f>
        <v>230.26107154990177</v>
      </c>
      <c r="Y526" s="23">
        <f ca="1">IF(X526="","",_xll.RiskUniform($AJ$4,$AK$4)+$AJ$10)</f>
        <v>1419.6342885795152</v>
      </c>
      <c r="Z526" s="23" t="str">
        <f t="shared" si="126"/>
        <v/>
      </c>
      <c r="AA526" s="23" t="str">
        <f t="shared" si="127"/>
        <v/>
      </c>
      <c r="AB526" s="23" t="str">
        <f>IF($A526&gt;$AJ$21,"",_xll.RiskUniform($AJ$3,$AK$3))</f>
        <v/>
      </c>
      <c r="AC526" s="23" t="str">
        <f>IF(AB526="","",_xll.RiskUniform($AJ$4,$AK$4)+$AJ$11)</f>
        <v/>
      </c>
    </row>
    <row r="527" spans="1:29" x14ac:dyDescent="0.2">
      <c r="A527">
        <v>525</v>
      </c>
      <c r="B527" s="23">
        <f t="shared" ca="1" si="128"/>
        <v>-155.83381703334578</v>
      </c>
      <c r="C527" s="23">
        <f t="shared" ca="1" si="129"/>
        <v>-21.158876924681177</v>
      </c>
      <c r="D527" s="23">
        <f ca="1">IF(A527&gt;$AJ$15,"",_xll.RiskUniform($AJ$3,$AK$3))</f>
        <v>204.33847566650763</v>
      </c>
      <c r="E527" s="23">
        <f ca="1">IF(D527="","",_xll.RiskUniform($AJ$4,$AK$4))</f>
        <v>157.26371674323386</v>
      </c>
      <c r="F527" s="23">
        <f t="shared" ca="1" si="130"/>
        <v>-327.02060717259792</v>
      </c>
      <c r="G527" s="23">
        <f t="shared" ca="1" si="131"/>
        <v>-45.414961739064225</v>
      </c>
      <c r="H527" s="23">
        <f ca="1">IF(A527&gt;$AJ$16,"",_xll.RiskUniform($AJ$3,$AK$3))</f>
        <v>84.960993969267889</v>
      </c>
      <c r="I527" s="23">
        <f ca="1">IF(H527="","",_xll.RiskUniform($AJ$4,$AK$4)+$AJ$6)</f>
        <v>330.15904692329008</v>
      </c>
      <c r="J527" s="23">
        <f t="shared" ca="1" si="132"/>
        <v>-469.94334189865759</v>
      </c>
      <c r="K527" s="23">
        <f t="shared" ca="1" si="133"/>
        <v>311.46828612457193</v>
      </c>
      <c r="L527" s="23">
        <f ca="1">IF(A527&gt;$AJ$17,"",_xll.RiskUniform($AJ$3,$AK$3))</f>
        <v>128.21999291845253</v>
      </c>
      <c r="M527" s="23">
        <f ca="1">IF(L527="","",_xll.RiskUniform($AJ$4,$AK$4)+$AJ$7)</f>
        <v>563.79006541110391</v>
      </c>
      <c r="N527" s="23">
        <f t="shared" ca="1" si="134"/>
        <v>800.43425417858759</v>
      </c>
      <c r="O527" s="23">
        <f t="shared" ca="1" si="135"/>
        <v>-75.481395510576334</v>
      </c>
      <c r="P527" s="23">
        <f ca="1">IF($A527&gt;$AJ$18,"",_xll.RiskUniform($AJ$3,$AK$3))</f>
        <v>351.76435468921562</v>
      </c>
      <c r="Q527" s="23">
        <f ca="1">IF(P527="","",_xll.RiskUniform($AJ$4,$AK$4)+$AJ$8)</f>
        <v>803.98534584322852</v>
      </c>
      <c r="R527" s="23">
        <f t="shared" ca="1" si="122"/>
        <v>61.870052329198174</v>
      </c>
      <c r="S527" s="23">
        <f t="shared" ca="1" si="123"/>
        <v>1088.4550692813202</v>
      </c>
      <c r="T527" s="23">
        <f ca="1">IF($A527&gt;$AJ$19,"",_xll.RiskUniform($AJ$3,$AK$3))</f>
        <v>64.345868417502459</v>
      </c>
      <c r="U527" s="23">
        <f ca="1">IF(T527="","",_xll.RiskUniform($AJ$4,$AK$4)+$AJ$9)</f>
        <v>1090.2120624995036</v>
      </c>
      <c r="V527" s="23">
        <f t="shared" ca="1" si="124"/>
        <v>-1004.5887529927948</v>
      </c>
      <c r="W527" s="23">
        <f t="shared" ca="1" si="125"/>
        <v>887.55776908097698</v>
      </c>
      <c r="X527" s="23">
        <f ca="1">IF($A527&gt;$AJ$20,"",_xll.RiskUniform($AJ$3,$AK$3))</f>
        <v>102.94893162449024</v>
      </c>
      <c r="Y527" s="23">
        <f ca="1">IF(X527="","",_xll.RiskUniform($AJ$4,$AK$4)+$AJ$10)</f>
        <v>1340.5063804755348</v>
      </c>
      <c r="Z527" s="23" t="str">
        <f t="shared" si="126"/>
        <v/>
      </c>
      <c r="AA527" s="23" t="str">
        <f t="shared" si="127"/>
        <v/>
      </c>
      <c r="AB527" s="23" t="str">
        <f>IF($A527&gt;$AJ$21,"",_xll.RiskUniform($AJ$3,$AK$3))</f>
        <v/>
      </c>
      <c r="AC527" s="23" t="str">
        <f>IF(AB527="","",_xll.RiskUniform($AJ$4,$AK$4)+$AJ$11)</f>
        <v/>
      </c>
    </row>
    <row r="528" spans="1:29" x14ac:dyDescent="0.2">
      <c r="A528">
        <v>526</v>
      </c>
      <c r="B528" s="23">
        <f t="shared" ca="1" si="128"/>
        <v>-190.29978928793795</v>
      </c>
      <c r="C528" s="23">
        <f t="shared" ca="1" si="129"/>
        <v>153.6147244727849</v>
      </c>
      <c r="D528" s="23">
        <f ca="1">IF(A528&gt;$AJ$15,"",_xll.RiskUniform($AJ$3,$AK$3))</f>
        <v>21.312017718401918</v>
      </c>
      <c r="E528" s="23">
        <f ca="1">IF(D528="","",_xll.RiskUniform($AJ$4,$AK$4))</f>
        <v>244.56388404235651</v>
      </c>
      <c r="F528" s="23">
        <f t="shared" ca="1" si="130"/>
        <v>-228.06209379283848</v>
      </c>
      <c r="G528" s="23">
        <f t="shared" ca="1" si="131"/>
        <v>-343.30721317552963</v>
      </c>
      <c r="H528" s="23">
        <f ca="1">IF(A528&gt;$AJ$16,"",_xll.RiskUniform($AJ$3,$AK$3))</f>
        <v>173.77202363295504</v>
      </c>
      <c r="I528" s="23">
        <f ca="1">IF(H528="","",_xll.RiskUniform($AJ$4,$AK$4)+$AJ$6)</f>
        <v>412.1555061424292</v>
      </c>
      <c r="J528" s="23">
        <f t="shared" ca="1" si="132"/>
        <v>519.54632088831022</v>
      </c>
      <c r="K528" s="23">
        <f t="shared" ca="1" si="133"/>
        <v>142.92573282883779</v>
      </c>
      <c r="L528" s="23">
        <f ca="1">IF(A528&gt;$AJ$17,"",_xll.RiskUniform($AJ$3,$AK$3))</f>
        <v>289.29498069547185</v>
      </c>
      <c r="M528" s="23">
        <f ca="1">IF(L528="","",_xll.RiskUniform($AJ$4,$AK$4)+$AJ$7)</f>
        <v>538.84705126152392</v>
      </c>
      <c r="N528" s="23">
        <f t="shared" ca="1" si="134"/>
        <v>597.14984085716389</v>
      </c>
      <c r="O528" s="23">
        <f t="shared" ca="1" si="135"/>
        <v>-519.12487102544583</v>
      </c>
      <c r="P528" s="23">
        <f ca="1">IF($A528&gt;$AJ$18,"",_xll.RiskUniform($AJ$3,$AK$3))</f>
        <v>300.87728072292521</v>
      </c>
      <c r="Q528" s="23">
        <f ca="1">IF(P528="","",_xll.RiskUniform($AJ$4,$AK$4)+$AJ$8)</f>
        <v>791.25126486655415</v>
      </c>
      <c r="R528" s="23">
        <f t="shared" ca="1" si="122"/>
        <v>-92.78675540749515</v>
      </c>
      <c r="S528" s="23">
        <f t="shared" ca="1" si="123"/>
        <v>-1064.28830577283</v>
      </c>
      <c r="T528" s="23">
        <f ca="1">IF($A528&gt;$AJ$19,"",_xll.RiskUniform($AJ$3,$AK$3))</f>
        <v>306.2183216303701</v>
      </c>
      <c r="U528" s="23">
        <f ca="1">IF(T528="","",_xll.RiskUniform($AJ$4,$AK$4)+$AJ$9)</f>
        <v>1068.3253155213777</v>
      </c>
      <c r="V528" s="23">
        <f t="shared" ca="1" si="124"/>
        <v>1181.5222108899884</v>
      </c>
      <c r="W528" s="23">
        <f t="shared" ca="1" si="125"/>
        <v>871.56356184498759</v>
      </c>
      <c r="X528" s="23">
        <f ca="1">IF($A528&gt;$AJ$20,"",_xll.RiskUniform($AJ$3,$AK$3))</f>
        <v>226.83022871131081</v>
      </c>
      <c r="Y528" s="23">
        <f ca="1">IF(X528="","",_xll.RiskUniform($AJ$4,$AK$4)+$AJ$10)</f>
        <v>1468.2022262489211</v>
      </c>
      <c r="Z528" s="23" t="str">
        <f t="shared" si="126"/>
        <v/>
      </c>
      <c r="AA528" s="23" t="str">
        <f t="shared" si="127"/>
        <v/>
      </c>
      <c r="AB528" s="23" t="str">
        <f>IF($A528&gt;$AJ$21,"",_xll.RiskUniform($AJ$3,$AK$3))</f>
        <v/>
      </c>
      <c r="AC528" s="23" t="str">
        <f>IF(AB528="","",_xll.RiskUniform($AJ$4,$AK$4)+$AJ$11)</f>
        <v/>
      </c>
    </row>
    <row r="529" spans="1:29" x14ac:dyDescent="0.2">
      <c r="A529">
        <v>527</v>
      </c>
      <c r="B529" s="23">
        <f t="shared" ca="1" si="128"/>
        <v>85.116586200724882</v>
      </c>
      <c r="C529" s="23">
        <f t="shared" ca="1" si="129"/>
        <v>-57.817189153456845</v>
      </c>
      <c r="D529" s="23">
        <f ca="1">IF(A529&gt;$AJ$15,"",_xll.RiskUniform($AJ$3,$AK$3))</f>
        <v>87.36791662436147</v>
      </c>
      <c r="E529" s="23">
        <f ca="1">IF(D529="","",_xll.RiskUniform($AJ$4,$AK$4))</f>
        <v>102.89635857537446</v>
      </c>
      <c r="F529" s="23">
        <f t="shared" ca="1" si="130"/>
        <v>13.040664150973134</v>
      </c>
      <c r="G529" s="23">
        <f t="shared" ca="1" si="131"/>
        <v>426.30794283850042</v>
      </c>
      <c r="H529" s="23">
        <f ca="1">IF(A529&gt;$AJ$16,"",_xll.RiskUniform($AJ$3,$AK$3))</f>
        <v>177.46940468853933</v>
      </c>
      <c r="I529" s="23">
        <f ca="1">IF(H529="","",_xll.RiskUniform($AJ$4,$AK$4)+$AJ$6)</f>
        <v>426.50735169360519</v>
      </c>
      <c r="J529" s="23">
        <f t="shared" ca="1" si="132"/>
        <v>413.04204384032357</v>
      </c>
      <c r="K529" s="23">
        <f t="shared" ca="1" si="133"/>
        <v>-347.23633899945349</v>
      </c>
      <c r="L529" s="23">
        <f ca="1">IF(A529&gt;$AJ$17,"",_xll.RiskUniform($AJ$3,$AK$3))</f>
        <v>307.1770214560317</v>
      </c>
      <c r="M529" s="23">
        <f ca="1">IF(L529="","",_xll.RiskUniform($AJ$4,$AK$4)+$AJ$7)</f>
        <v>539.6080105980036</v>
      </c>
      <c r="N529" s="23">
        <f t="shared" ca="1" si="134"/>
        <v>-556.82367833935814</v>
      </c>
      <c r="O529" s="23">
        <f t="shared" ca="1" si="135"/>
        <v>715.92354106337893</v>
      </c>
      <c r="P529" s="23">
        <f ca="1">IF($A529&gt;$AJ$18,"",_xll.RiskUniform($AJ$3,$AK$3))</f>
        <v>2.2318344978695936</v>
      </c>
      <c r="Q529" s="23">
        <f ca="1">IF(P529="","",_xll.RiskUniform($AJ$4,$AK$4)+$AJ$8)</f>
        <v>906.97250532091687</v>
      </c>
      <c r="R529" s="23">
        <f t="shared" ca="1" si="122"/>
        <v>1036.0166903793995</v>
      </c>
      <c r="S529" s="23">
        <f t="shared" ca="1" si="123"/>
        <v>56.343334782260889</v>
      </c>
      <c r="T529" s="23">
        <f ca="1">IF($A529&gt;$AJ$19,"",_xll.RiskUniform($AJ$3,$AK$3))</f>
        <v>320.49678172578757</v>
      </c>
      <c r="U529" s="23">
        <f ca="1">IF(T529="","",_xll.RiskUniform($AJ$4,$AK$4)+$AJ$9)</f>
        <v>1037.547663540847</v>
      </c>
      <c r="V529" s="23">
        <f t="shared" ca="1" si="124"/>
        <v>1026.3962301156673</v>
      </c>
      <c r="W529" s="23">
        <f t="shared" ca="1" si="125"/>
        <v>972.60679622593454</v>
      </c>
      <c r="X529" s="23">
        <f ca="1">IF($A529&gt;$AJ$20,"",_xll.RiskUniform($AJ$3,$AK$3))</f>
        <v>138.98857328248971</v>
      </c>
      <c r="Y529" s="23">
        <f ca="1">IF(X529="","",_xll.RiskUniform($AJ$4,$AK$4)+$AJ$10)</f>
        <v>1414.0202266094111</v>
      </c>
      <c r="Z529" s="23" t="str">
        <f t="shared" si="126"/>
        <v/>
      </c>
      <c r="AA529" s="23" t="str">
        <f t="shared" si="127"/>
        <v/>
      </c>
      <c r="AB529" s="23" t="str">
        <f>IF($A529&gt;$AJ$21,"",_xll.RiskUniform($AJ$3,$AK$3))</f>
        <v/>
      </c>
      <c r="AC529" s="23" t="str">
        <f>IF(AB529="","",_xll.RiskUniform($AJ$4,$AK$4)+$AJ$11)</f>
        <v/>
      </c>
    </row>
    <row r="530" spans="1:29" x14ac:dyDescent="0.2">
      <c r="A530">
        <v>528</v>
      </c>
      <c r="B530" s="23">
        <f t="shared" ca="1" si="128"/>
        <v>-33.030870671302253</v>
      </c>
      <c r="C530" s="23">
        <f t="shared" ca="1" si="129"/>
        <v>-28.923552288706503</v>
      </c>
      <c r="D530" s="23">
        <f ca="1">IF(A530&gt;$AJ$15,"",_xll.RiskUniform($AJ$3,$AK$3))</f>
        <v>192.35635109772738</v>
      </c>
      <c r="E530" s="23">
        <f ca="1">IF(D530="","",_xll.RiskUniform($AJ$4,$AK$4))</f>
        <v>43.904558923895756</v>
      </c>
      <c r="F530" s="23">
        <f t="shared" ca="1" si="130"/>
        <v>-88.395530311798282</v>
      </c>
      <c r="G530" s="23">
        <f t="shared" ca="1" si="131"/>
        <v>-355.82754203217064</v>
      </c>
      <c r="H530" s="23">
        <f ca="1">IF(A530&gt;$AJ$16,"",_xll.RiskUniform($AJ$3,$AK$3))</f>
        <v>337.47771695245569</v>
      </c>
      <c r="I530" s="23">
        <f ca="1">IF(H530="","",_xll.RiskUniform($AJ$4,$AK$4)+$AJ$6)</f>
        <v>366.64289090034219</v>
      </c>
      <c r="J530" s="23">
        <f t="shared" ca="1" si="132"/>
        <v>-594.79297261830789</v>
      </c>
      <c r="K530" s="23">
        <f t="shared" ca="1" si="133"/>
        <v>-363.0995830339952</v>
      </c>
      <c r="L530" s="23">
        <f ca="1">IF(A530&gt;$AJ$17,"",_xll.RiskUniform($AJ$3,$AK$3))</f>
        <v>179.61885922647312</v>
      </c>
      <c r="M530" s="23">
        <f ca="1">IF(L530="","",_xll.RiskUniform($AJ$4,$AK$4)+$AJ$7)</f>
        <v>696.86439676280224</v>
      </c>
      <c r="N530" s="23">
        <f t="shared" ca="1" si="134"/>
        <v>-805.31725766675322</v>
      </c>
      <c r="O530" s="23">
        <f t="shared" ca="1" si="135"/>
        <v>57.259845521988503</v>
      </c>
      <c r="P530" s="23">
        <f ca="1">IF($A530&gt;$AJ$18,"",_xll.RiskUniform($AJ$3,$AK$3))</f>
        <v>135.01750134105555</v>
      </c>
      <c r="Q530" s="23">
        <f ca="1">IF(P530="","",_xll.RiskUniform($AJ$4,$AK$4)+$AJ$8)</f>
        <v>807.35034241963501</v>
      </c>
      <c r="R530" s="23">
        <f t="shared" ca="1" si="122"/>
        <v>115.99977807129072</v>
      </c>
      <c r="S530" s="23">
        <f t="shared" ca="1" si="123"/>
        <v>-1108.6390226126539</v>
      </c>
      <c r="T530" s="23">
        <f ca="1">IF($A530&gt;$AJ$19,"",_xll.RiskUniform($AJ$3,$AK$3))</f>
        <v>99.064421833522815</v>
      </c>
      <c r="U530" s="23">
        <f ca="1">IF(T530="","",_xll.RiskUniform($AJ$4,$AK$4)+$AJ$9)</f>
        <v>1114.6911818849781</v>
      </c>
      <c r="V530" s="23">
        <f t="shared" ca="1" si="124"/>
        <v>1358.7544428971237</v>
      </c>
      <c r="W530" s="23">
        <f t="shared" ca="1" si="125"/>
        <v>-102.73344565924813</v>
      </c>
      <c r="X530" s="23">
        <f ca="1">IF($A530&gt;$AJ$20,"",_xll.RiskUniform($AJ$3,$AK$3))</f>
        <v>314.08380039829558</v>
      </c>
      <c r="Y530" s="23">
        <f ca="1">IF(X530="","",_xll.RiskUniform($AJ$4,$AK$4)+$AJ$10)</f>
        <v>1362.6326713203725</v>
      </c>
      <c r="Z530" s="23" t="str">
        <f t="shared" si="126"/>
        <v/>
      </c>
      <c r="AA530" s="23" t="str">
        <f t="shared" si="127"/>
        <v/>
      </c>
      <c r="AB530" s="23" t="str">
        <f>IF($A530&gt;$AJ$21,"",_xll.RiskUniform($AJ$3,$AK$3))</f>
        <v/>
      </c>
      <c r="AC530" s="23" t="str">
        <f>IF(AB530="","",_xll.RiskUniform($AJ$4,$AK$4)+$AJ$11)</f>
        <v/>
      </c>
    </row>
    <row r="531" spans="1:29" x14ac:dyDescent="0.2">
      <c r="A531">
        <v>529</v>
      </c>
      <c r="B531" s="23">
        <f t="shared" ca="1" si="128"/>
        <v>43.980012021354092</v>
      </c>
      <c r="C531" s="23">
        <f t="shared" ca="1" si="129"/>
        <v>-30.504682621037137</v>
      </c>
      <c r="D531" s="23">
        <f ca="1">IF(A531&gt;$AJ$15,"",_xll.RiskUniform($AJ$3,$AK$3))</f>
        <v>231.87143638455734</v>
      </c>
      <c r="E531" s="23">
        <f ca="1">IF(D531="","",_xll.RiskUniform($AJ$4,$AK$4))</f>
        <v>53.523612725680763</v>
      </c>
      <c r="F531" s="23">
        <f t="shared" ca="1" si="130"/>
        <v>371.94246212789699</v>
      </c>
      <c r="G531" s="23">
        <f t="shared" ca="1" si="131"/>
        <v>232.43010671468767</v>
      </c>
      <c r="H531" s="23">
        <f ca="1">IF(A531&gt;$AJ$16,"",_xll.RiskUniform($AJ$3,$AK$3))</f>
        <v>19.408089630975049</v>
      </c>
      <c r="I531" s="23">
        <f ca="1">IF(H531="","",_xll.RiskUniform($AJ$4,$AK$4)+$AJ$6)</f>
        <v>438.59428819942832</v>
      </c>
      <c r="J531" s="23">
        <f t="shared" ca="1" si="132"/>
        <v>-528.33891020842589</v>
      </c>
      <c r="K531" s="23">
        <f t="shared" ca="1" si="133"/>
        <v>380.01614431569971</v>
      </c>
      <c r="L531" s="23">
        <f ca="1">IF(A531&gt;$AJ$17,"",_xll.RiskUniform($AJ$3,$AK$3))</f>
        <v>316.67731861910454</v>
      </c>
      <c r="M531" s="23">
        <f ca="1">IF(L531="","",_xll.RiskUniform($AJ$4,$AK$4)+$AJ$7)</f>
        <v>650.81047470119734</v>
      </c>
      <c r="N531" s="23">
        <f t="shared" ca="1" si="134"/>
        <v>755.78498331941796</v>
      </c>
      <c r="O531" s="23">
        <f t="shared" ca="1" si="135"/>
        <v>564.07330969876227</v>
      </c>
      <c r="P531" s="23">
        <f ca="1">IF($A531&gt;$AJ$18,"",_xll.RiskUniform($AJ$3,$AK$3))</f>
        <v>132.58804667479768</v>
      </c>
      <c r="Q531" s="23">
        <f ca="1">IF(P531="","",_xll.RiskUniform($AJ$4,$AK$4)+$AJ$8)</f>
        <v>943.07456742595309</v>
      </c>
      <c r="R531" s="23">
        <f t="shared" ca="1" si="122"/>
        <v>-810.86673442734025</v>
      </c>
      <c r="S531" s="23">
        <f t="shared" ca="1" si="123"/>
        <v>701.15170989390242</v>
      </c>
      <c r="T531" s="23">
        <f ca="1">IF($A531&gt;$AJ$19,"",_xll.RiskUniform($AJ$3,$AK$3))</f>
        <v>241.1896711735838</v>
      </c>
      <c r="U531" s="23">
        <f ca="1">IF(T531="","",_xll.RiskUniform($AJ$4,$AK$4)+$AJ$9)</f>
        <v>1071.9694871067934</v>
      </c>
      <c r="V531" s="23">
        <f t="shared" ca="1" si="124"/>
        <v>-1358.4531054541883</v>
      </c>
      <c r="W531" s="23">
        <f t="shared" ca="1" si="125"/>
        <v>260.54857141651064</v>
      </c>
      <c r="X531" s="23">
        <f ca="1">IF($A531&gt;$AJ$20,"",_xll.RiskUniform($AJ$3,$AK$3))</f>
        <v>235.42995230500384</v>
      </c>
      <c r="Y531" s="23">
        <f ca="1">IF(X531="","",_xll.RiskUniform($AJ$4,$AK$4)+$AJ$10)</f>
        <v>1383.2137932312967</v>
      </c>
      <c r="Z531" s="23" t="str">
        <f t="shared" si="126"/>
        <v/>
      </c>
      <c r="AA531" s="23" t="str">
        <f t="shared" si="127"/>
        <v/>
      </c>
      <c r="AB531" s="23" t="str">
        <f>IF($A531&gt;$AJ$21,"",_xll.RiskUniform($AJ$3,$AK$3))</f>
        <v/>
      </c>
      <c r="AC531" s="23" t="str">
        <f>IF(AB531="","",_xll.RiskUniform($AJ$4,$AK$4)+$AJ$11)</f>
        <v/>
      </c>
    </row>
    <row r="532" spans="1:29" x14ac:dyDescent="0.2">
      <c r="A532">
        <v>530</v>
      </c>
      <c r="B532" s="23">
        <f t="shared" ca="1" si="128"/>
        <v>-111.23421815615015</v>
      </c>
      <c r="C532" s="23">
        <f t="shared" ca="1" si="129"/>
        <v>55.318571037107162</v>
      </c>
      <c r="D532" s="23">
        <f ca="1">IF(A532&gt;$AJ$15,"",_xll.RiskUniform($AJ$3,$AK$3))</f>
        <v>84.361503437091528</v>
      </c>
      <c r="E532" s="23">
        <f ca="1">IF(D532="","",_xll.RiskUniform($AJ$4,$AK$4))</f>
        <v>124.23041330687697</v>
      </c>
      <c r="F532" s="23">
        <f t="shared" ca="1" si="130"/>
        <v>54.716956771016285</v>
      </c>
      <c r="G532" s="23">
        <f t="shared" ca="1" si="131"/>
        <v>-338.09410545853672</v>
      </c>
      <c r="H532" s="23">
        <f ca="1">IF(A532&gt;$AJ$16,"",_xll.RiskUniform($AJ$3,$AK$3))</f>
        <v>356.73121444260852</v>
      </c>
      <c r="I532" s="23">
        <f ca="1">IF(H532="","",_xll.RiskUniform($AJ$4,$AK$4)+$AJ$6)</f>
        <v>342.49316709109598</v>
      </c>
      <c r="J532" s="23">
        <f t="shared" ca="1" si="132"/>
        <v>598.65147805004699</v>
      </c>
      <c r="K532" s="23">
        <f t="shared" ca="1" si="133"/>
        <v>-380.47839434140809</v>
      </c>
      <c r="L532" s="23">
        <f ca="1">IF(A532&gt;$AJ$17,"",_xll.RiskUniform($AJ$3,$AK$3))</f>
        <v>37.132955475141699</v>
      </c>
      <c r="M532" s="23">
        <f ca="1">IF(L532="","",_xll.RiskUniform($AJ$4,$AK$4)+$AJ$7)</f>
        <v>709.32883822111864</v>
      </c>
      <c r="N532" s="23">
        <f t="shared" ca="1" si="134"/>
        <v>776.78399120004258</v>
      </c>
      <c r="O532" s="23">
        <f t="shared" ca="1" si="135"/>
        <v>-84.128664525779129</v>
      </c>
      <c r="P532" s="23">
        <f ca="1">IF($A532&gt;$AJ$18,"",_xll.RiskUniform($AJ$3,$AK$3))</f>
        <v>226.08678775221784</v>
      </c>
      <c r="Q532" s="23">
        <f ca="1">IF(P532="","",_xll.RiskUniform($AJ$4,$AK$4)+$AJ$8)</f>
        <v>781.32643701564257</v>
      </c>
      <c r="R532" s="23">
        <f t="shared" ca="1" si="122"/>
        <v>1020.4237980581171</v>
      </c>
      <c r="S532" s="23">
        <f t="shared" ca="1" si="123"/>
        <v>-323.91250314849566</v>
      </c>
      <c r="T532" s="23">
        <f ca="1">IF($A532&gt;$AJ$19,"",_xll.RiskUniform($AJ$3,$AK$3))</f>
        <v>75.090854309749943</v>
      </c>
      <c r="U532" s="23">
        <f ca="1">IF(T532="","",_xll.RiskUniform($AJ$4,$AK$4)+$AJ$9)</f>
        <v>1070.5998493084505</v>
      </c>
      <c r="V532" s="23">
        <f t="shared" ca="1" si="124"/>
        <v>-1035.6997246358526</v>
      </c>
      <c r="W532" s="23">
        <f t="shared" ca="1" si="125"/>
        <v>-774.5943172888808</v>
      </c>
      <c r="X532" s="23">
        <f ca="1">IF($A532&gt;$AJ$20,"",_xll.RiskUniform($AJ$3,$AK$3))</f>
        <v>28.91648622607147</v>
      </c>
      <c r="Y532" s="23">
        <f ca="1">IF(X532="","",_xll.RiskUniform($AJ$4,$AK$4)+$AJ$10)</f>
        <v>1293.3175464622013</v>
      </c>
      <c r="Z532" s="23" t="str">
        <f t="shared" si="126"/>
        <v/>
      </c>
      <c r="AA532" s="23" t="str">
        <f t="shared" si="127"/>
        <v/>
      </c>
      <c r="AB532" s="23" t="str">
        <f>IF($A532&gt;$AJ$21,"",_xll.RiskUniform($AJ$3,$AK$3))</f>
        <v/>
      </c>
      <c r="AC532" s="23" t="str">
        <f>IF(AB532="","",_xll.RiskUniform($AJ$4,$AK$4)+$AJ$11)</f>
        <v/>
      </c>
    </row>
    <row r="533" spans="1:29" x14ac:dyDescent="0.2">
      <c r="A533">
        <v>531</v>
      </c>
      <c r="B533" s="23">
        <f t="shared" ca="1" si="128"/>
        <v>75.096129953454962</v>
      </c>
      <c r="C533" s="23">
        <f t="shared" ca="1" si="129"/>
        <v>-95.015711233608272</v>
      </c>
      <c r="D533" s="23">
        <f ca="1">IF(A533&gt;$AJ$15,"",_xll.RiskUniform($AJ$3,$AK$3))</f>
        <v>149.89448307733474</v>
      </c>
      <c r="E533" s="23">
        <f ca="1">IF(D533="","",_xll.RiskUniform($AJ$4,$AK$4))</f>
        <v>121.10910005121262</v>
      </c>
      <c r="F533" s="23">
        <f t="shared" ca="1" si="130"/>
        <v>53.925024134189051</v>
      </c>
      <c r="G533" s="23">
        <f t="shared" ca="1" si="131"/>
        <v>269.62840034883317</v>
      </c>
      <c r="H533" s="23">
        <f ca="1">IF(A533&gt;$AJ$16,"",_xll.RiskUniform($AJ$3,$AK$3))</f>
        <v>284.1167419291998</v>
      </c>
      <c r="I533" s="23">
        <f ca="1">IF(H533="","",_xll.RiskUniform($AJ$4,$AK$4)+$AJ$6)</f>
        <v>274.96796632070345</v>
      </c>
      <c r="J533" s="23">
        <f t="shared" ca="1" si="132"/>
        <v>-488.60223826181766</v>
      </c>
      <c r="K533" s="23">
        <f t="shared" ca="1" si="133"/>
        <v>420.24567063259371</v>
      </c>
      <c r="L533" s="23">
        <f ca="1">IF(A533&gt;$AJ$17,"",_xll.RiskUniform($AJ$3,$AK$3))</f>
        <v>241.19230714837653</v>
      </c>
      <c r="M533" s="23">
        <f ca="1">IF(L533="","",_xll.RiskUniform($AJ$4,$AK$4)+$AJ$7)</f>
        <v>644.46766475898266</v>
      </c>
      <c r="N533" s="23">
        <f t="shared" ca="1" si="134"/>
        <v>902.91305887514625</v>
      </c>
      <c r="O533" s="23">
        <f t="shared" ca="1" si="135"/>
        <v>221.63964304547261</v>
      </c>
      <c r="P533" s="23">
        <f ca="1">IF($A533&gt;$AJ$18,"",_xll.RiskUniform($AJ$3,$AK$3))</f>
        <v>138.47078901299253</v>
      </c>
      <c r="Q533" s="23">
        <f ca="1">IF(P533="","",_xll.RiskUniform($AJ$4,$AK$4)+$AJ$8)</f>
        <v>929.71830317392255</v>
      </c>
      <c r="R533" s="23">
        <f t="shared" ca="1" si="122"/>
        <v>1050.6791362021597</v>
      </c>
      <c r="S533" s="23">
        <f t="shared" ca="1" si="123"/>
        <v>-566.81961812812972</v>
      </c>
      <c r="T533" s="23">
        <f ca="1">IF($A533&gt;$AJ$19,"",_xll.RiskUniform($AJ$3,$AK$3))</f>
        <v>263.3990528889762</v>
      </c>
      <c r="U533" s="23">
        <f ca="1">IF(T533="","",_xll.RiskUniform($AJ$4,$AK$4)+$AJ$9)</f>
        <v>1193.8220666185707</v>
      </c>
      <c r="V533" s="23">
        <f t="shared" ca="1" si="124"/>
        <v>300.4013541699029</v>
      </c>
      <c r="W533" s="23">
        <f t="shared" ca="1" si="125"/>
        <v>-1384.871414435999</v>
      </c>
      <c r="X533" s="23">
        <f ca="1">IF($A533&gt;$AJ$20,"",_xll.RiskUniform($AJ$3,$AK$3))</f>
        <v>67.757849239825546</v>
      </c>
      <c r="Y533" s="23">
        <f ca="1">IF(X533="","",_xll.RiskUniform($AJ$4,$AK$4)+$AJ$10)</f>
        <v>1417.0779117991628</v>
      </c>
      <c r="Z533" s="23" t="str">
        <f t="shared" si="126"/>
        <v/>
      </c>
      <c r="AA533" s="23" t="str">
        <f t="shared" si="127"/>
        <v/>
      </c>
      <c r="AB533" s="23" t="str">
        <f>IF($A533&gt;$AJ$21,"",_xll.RiskUniform($AJ$3,$AK$3))</f>
        <v/>
      </c>
      <c r="AC533" s="23" t="str">
        <f>IF(AB533="","",_xll.RiskUniform($AJ$4,$AK$4)+$AJ$11)</f>
        <v/>
      </c>
    </row>
    <row r="534" spans="1:29" x14ac:dyDescent="0.2">
      <c r="A534">
        <v>532</v>
      </c>
      <c r="B534" s="23">
        <f t="shared" ca="1" si="128"/>
        <v>16.47307287642473</v>
      </c>
      <c r="C534" s="23">
        <f t="shared" ca="1" si="129"/>
        <v>71.98933173584048</v>
      </c>
      <c r="D534" s="23">
        <f ca="1">IF(A534&gt;$AJ$15,"",_xll.RiskUniform($AJ$3,$AK$3))</f>
        <v>114.4431782141794</v>
      </c>
      <c r="E534" s="23">
        <f ca="1">IF(D534="","",_xll.RiskUniform($AJ$4,$AK$4))</f>
        <v>73.850023789873546</v>
      </c>
      <c r="F534" s="23">
        <f t="shared" ca="1" si="130"/>
        <v>163.10907932238075</v>
      </c>
      <c r="G534" s="23">
        <f t="shared" ca="1" si="131"/>
        <v>-366.84739679224072</v>
      </c>
      <c r="H534" s="23">
        <f ca="1">IF(A534&gt;$AJ$16,"",_xll.RiskUniform($AJ$3,$AK$3))</f>
        <v>23.980318982972179</v>
      </c>
      <c r="I534" s="23">
        <f ca="1">IF(H534="","",_xll.RiskUniform($AJ$4,$AK$4)+$AJ$6)</f>
        <v>401.47426354704032</v>
      </c>
      <c r="J534" s="23">
        <f t="shared" ca="1" si="132"/>
        <v>-489.10960387652295</v>
      </c>
      <c r="K534" s="23">
        <f t="shared" ca="1" si="133"/>
        <v>292.64247204197073</v>
      </c>
      <c r="L534" s="23">
        <f ca="1">IF(A534&gt;$AJ$17,"",_xll.RiskUniform($AJ$3,$AK$3))</f>
        <v>153.39885912341481</v>
      </c>
      <c r="M534" s="23">
        <f ca="1">IF(L534="","",_xll.RiskUniform($AJ$4,$AK$4)+$AJ$7)</f>
        <v>569.97177214936255</v>
      </c>
      <c r="N534" s="23">
        <f t="shared" ca="1" si="134"/>
        <v>117.11697731326855</v>
      </c>
      <c r="O534" s="23">
        <f t="shared" ca="1" si="135"/>
        <v>-795.4984324492093</v>
      </c>
      <c r="P534" s="23">
        <f ca="1">IF($A534&gt;$AJ$18,"",_xll.RiskUniform($AJ$3,$AK$3))</f>
        <v>111.67271377124052</v>
      </c>
      <c r="Q534" s="23">
        <f ca="1">IF(P534="","",_xll.RiskUniform($AJ$4,$AK$4)+$AJ$8)</f>
        <v>804.07346828765958</v>
      </c>
      <c r="R534" s="23">
        <f t="shared" ca="1" si="122"/>
        <v>-801.09419247577841</v>
      </c>
      <c r="S534" s="23">
        <f t="shared" ca="1" si="123"/>
        <v>-614.59261619347774</v>
      </c>
      <c r="T534" s="23">
        <f ca="1">IF($A534&gt;$AJ$19,"",_xll.RiskUniform($AJ$3,$AK$3))</f>
        <v>160.875638488948</v>
      </c>
      <c r="U534" s="23">
        <f ca="1">IF(T534="","",_xll.RiskUniform($AJ$4,$AK$4)+$AJ$9)</f>
        <v>1009.6910364551935</v>
      </c>
      <c r="V534" s="23">
        <f t="shared" ca="1" si="124"/>
        <v>-1117.9083887200898</v>
      </c>
      <c r="W534" s="23">
        <f t="shared" ca="1" si="125"/>
        <v>682.8226292611098</v>
      </c>
      <c r="X534" s="23">
        <f ca="1">IF($A534&gt;$AJ$20,"",_xll.RiskUniform($AJ$3,$AK$3))</f>
        <v>329.3189030459813</v>
      </c>
      <c r="Y534" s="23">
        <f ca="1">IF(X534="","",_xll.RiskUniform($AJ$4,$AK$4)+$AJ$10)</f>
        <v>1309.9488190772197</v>
      </c>
      <c r="Z534" s="23" t="str">
        <f t="shared" si="126"/>
        <v/>
      </c>
      <c r="AA534" s="23" t="str">
        <f t="shared" si="127"/>
        <v/>
      </c>
      <c r="AB534" s="23" t="str">
        <f>IF($A534&gt;$AJ$21,"",_xll.RiskUniform($AJ$3,$AK$3))</f>
        <v/>
      </c>
      <c r="AC534" s="23" t="str">
        <f>IF(AB534="","",_xll.RiskUniform($AJ$4,$AK$4)+$AJ$11)</f>
        <v/>
      </c>
    </row>
    <row r="535" spans="1:29" x14ac:dyDescent="0.2">
      <c r="A535">
        <v>533</v>
      </c>
      <c r="B535" s="23">
        <f t="shared" ca="1" si="128"/>
        <v>-83.331217714781658</v>
      </c>
      <c r="C535" s="23">
        <f t="shared" ca="1" si="129"/>
        <v>-104.14687491574995</v>
      </c>
      <c r="D535" s="23">
        <f ca="1">IF(A535&gt;$AJ$15,"",_xll.RiskUniform($AJ$3,$AK$3))</f>
        <v>286.78090655193012</v>
      </c>
      <c r="E535" s="23">
        <f ca="1">IF(D535="","",_xll.RiskUniform($AJ$4,$AK$4))</f>
        <v>133.38164566590564</v>
      </c>
      <c r="F535" s="23">
        <f t="shared" ca="1" si="130"/>
        <v>-449.09928200160243</v>
      </c>
      <c r="G535" s="23">
        <f t="shared" ca="1" si="131"/>
        <v>61.165990309322034</v>
      </c>
      <c r="H535" s="23">
        <f ca="1">IF(A535&gt;$AJ$16,"",_xll.RiskUniform($AJ$3,$AK$3))</f>
        <v>172.65223179775856</v>
      </c>
      <c r="I535" s="23">
        <f ca="1">IF(H535="","",_xll.RiskUniform($AJ$4,$AK$4)+$AJ$6)</f>
        <v>453.24545608850281</v>
      </c>
      <c r="J535" s="23">
        <f t="shared" ca="1" si="132"/>
        <v>-122.88194323714157</v>
      </c>
      <c r="K535" s="23">
        <f t="shared" ca="1" si="133"/>
        <v>-673.19545477535917</v>
      </c>
      <c r="L535" s="23">
        <f ca="1">IF(A535&gt;$AJ$17,"",_xll.RiskUniform($AJ$3,$AK$3))</f>
        <v>98.779620992746302</v>
      </c>
      <c r="M535" s="23">
        <f ca="1">IF(L535="","",_xll.RiskUniform($AJ$4,$AK$4)+$AJ$7)</f>
        <v>684.31870667397266</v>
      </c>
      <c r="N535" s="23">
        <f t="shared" ca="1" si="134"/>
        <v>-508.76385362677615</v>
      </c>
      <c r="O535" s="23">
        <f t="shared" ca="1" si="135"/>
        <v>-806.51357000934399</v>
      </c>
      <c r="P535" s="23">
        <f ca="1">IF($A535&gt;$AJ$18,"",_xll.RiskUniform($AJ$3,$AK$3))</f>
        <v>92.114210659396306</v>
      </c>
      <c r="Q535" s="23">
        <f ca="1">IF(P535="","",_xll.RiskUniform($AJ$4,$AK$4)+$AJ$8)</f>
        <v>953.5747466068849</v>
      </c>
      <c r="R535" s="23">
        <f t="shared" ca="1" si="122"/>
        <v>-1064.0046447909806</v>
      </c>
      <c r="S535" s="23">
        <f t="shared" ca="1" si="123"/>
        <v>345.80961539672887</v>
      </c>
      <c r="T535" s="23">
        <f ca="1">IF($A535&gt;$AJ$19,"",_xll.RiskUniform($AJ$3,$AK$3))</f>
        <v>335.83617514460406</v>
      </c>
      <c r="U535" s="23">
        <f ca="1">IF(T535="","",_xll.RiskUniform($AJ$4,$AK$4)+$AJ$9)</f>
        <v>1118.7896023102887</v>
      </c>
      <c r="V535" s="23">
        <f t="shared" ca="1" si="124"/>
        <v>-899.30485001302145</v>
      </c>
      <c r="W535" s="23">
        <f t="shared" ca="1" si="125"/>
        <v>1183.650219290103</v>
      </c>
      <c r="X535" s="23">
        <f ca="1">IF($A535&gt;$AJ$20,"",_xll.RiskUniform($AJ$3,$AK$3))</f>
        <v>335.22934381512783</v>
      </c>
      <c r="Y535" s="23">
        <f ca="1">IF(X535="","",_xll.RiskUniform($AJ$4,$AK$4)+$AJ$10)</f>
        <v>1486.5318882830775</v>
      </c>
      <c r="Z535" s="23" t="str">
        <f t="shared" si="126"/>
        <v/>
      </c>
      <c r="AA535" s="23" t="str">
        <f t="shared" si="127"/>
        <v/>
      </c>
      <c r="AB535" s="23" t="str">
        <f>IF($A535&gt;$AJ$21,"",_xll.RiskUniform($AJ$3,$AK$3))</f>
        <v/>
      </c>
      <c r="AC535" s="23" t="str">
        <f>IF(AB535="","",_xll.RiskUniform($AJ$4,$AK$4)+$AJ$11)</f>
        <v/>
      </c>
    </row>
    <row r="536" spans="1:29" x14ac:dyDescent="0.2">
      <c r="A536">
        <v>534</v>
      </c>
      <c r="B536" s="23">
        <f t="shared" ca="1" si="128"/>
        <v>-51.379397792488639</v>
      </c>
      <c r="C536" s="23">
        <f t="shared" ca="1" si="129"/>
        <v>53.798399142427975</v>
      </c>
      <c r="D536" s="23">
        <f ca="1">IF(A536&gt;$AJ$15,"",_xll.RiskUniform($AJ$3,$AK$3))</f>
        <v>291.35972351087514</v>
      </c>
      <c r="E536" s="23">
        <f ca="1">IF(D536="","",_xll.RiskUniform($AJ$4,$AK$4))</f>
        <v>74.391600788037763</v>
      </c>
      <c r="F536" s="23">
        <f t="shared" ca="1" si="130"/>
        <v>125.20968955822765</v>
      </c>
      <c r="G536" s="23">
        <f t="shared" ca="1" si="131"/>
        <v>409.97975008745823</v>
      </c>
      <c r="H536" s="23">
        <f ca="1">IF(A536&gt;$AJ$16,"",_xll.RiskUniform($AJ$3,$AK$3))</f>
        <v>196.05313313815356</v>
      </c>
      <c r="I536" s="23">
        <f ca="1">IF(H536="","",_xll.RiskUniform($AJ$4,$AK$4)+$AJ$6)</f>
        <v>428.6733743085083</v>
      </c>
      <c r="J536" s="23">
        <f t="shared" ca="1" si="132"/>
        <v>-484.5398009534195</v>
      </c>
      <c r="K536" s="23">
        <f t="shared" ca="1" si="133"/>
        <v>-348.545244974166</v>
      </c>
      <c r="L536" s="23">
        <f ca="1">IF(A536&gt;$AJ$17,"",_xll.RiskUniform($AJ$3,$AK$3))</f>
        <v>267.65895888677227</v>
      </c>
      <c r="M536" s="23">
        <f ca="1">IF(L536="","",_xll.RiskUniform($AJ$4,$AK$4)+$AJ$7)</f>
        <v>596.8773797875748</v>
      </c>
      <c r="N536" s="23">
        <f t="shared" ca="1" si="134"/>
        <v>-734.62746910588362</v>
      </c>
      <c r="O536" s="23">
        <f t="shared" ca="1" si="135"/>
        <v>-386.43633639559607</v>
      </c>
      <c r="P536" s="23">
        <f ca="1">IF($A536&gt;$AJ$18,"",_xll.RiskUniform($AJ$3,$AK$3))</f>
        <v>192.1214062408547</v>
      </c>
      <c r="Q536" s="23">
        <f ca="1">IF(P536="","",_xll.RiskUniform($AJ$4,$AK$4)+$AJ$8)</f>
        <v>830.06660000976206</v>
      </c>
      <c r="R536" s="23">
        <f t="shared" ca="1" si="122"/>
        <v>-332.65122600992561</v>
      </c>
      <c r="S536" s="23">
        <f t="shared" ca="1" si="123"/>
        <v>1131.099212247175</v>
      </c>
      <c r="T536" s="23">
        <f ca="1">IF($A536&gt;$AJ$19,"",_xll.RiskUniform($AJ$3,$AK$3))</f>
        <v>158.93646009474548</v>
      </c>
      <c r="U536" s="23">
        <f ca="1">IF(T536="","",_xll.RiskUniform($AJ$4,$AK$4)+$AJ$9)</f>
        <v>1179.0005369430867</v>
      </c>
      <c r="V536" s="23">
        <f t="shared" ca="1" si="124"/>
        <v>1347.8406888903057</v>
      </c>
      <c r="W536" s="23">
        <f t="shared" ca="1" si="125"/>
        <v>-596.88585311227905</v>
      </c>
      <c r="X536" s="23">
        <f ca="1">IF($A536&gt;$AJ$20,"",_xll.RiskUniform($AJ$3,$AK$3))</f>
        <v>150.37955862060835</v>
      </c>
      <c r="Y536" s="23">
        <f ca="1">IF(X536="","",_xll.RiskUniform($AJ$4,$AK$4)+$AJ$10)</f>
        <v>1474.0920067193456</v>
      </c>
      <c r="Z536" s="23" t="str">
        <f t="shared" si="126"/>
        <v/>
      </c>
      <c r="AA536" s="23" t="str">
        <f t="shared" si="127"/>
        <v/>
      </c>
      <c r="AB536" s="23" t="str">
        <f>IF($A536&gt;$AJ$21,"",_xll.RiskUniform($AJ$3,$AK$3))</f>
        <v/>
      </c>
      <c r="AC536" s="23" t="str">
        <f>IF(AB536="","",_xll.RiskUniform($AJ$4,$AK$4)+$AJ$11)</f>
        <v/>
      </c>
    </row>
    <row r="537" spans="1:29" x14ac:dyDescent="0.2">
      <c r="A537">
        <v>535</v>
      </c>
      <c r="B537" s="23">
        <f t="shared" ca="1" si="128"/>
        <v>-144.81798403074561</v>
      </c>
      <c r="C537" s="23">
        <f t="shared" ca="1" si="129"/>
        <v>-11.839734712861015</v>
      </c>
      <c r="D537" s="23">
        <f ca="1">IF(A537&gt;$AJ$15,"",_xll.RiskUniform($AJ$3,$AK$3))</f>
        <v>40.922279040046973</v>
      </c>
      <c r="E537" s="23">
        <f ca="1">IF(D537="","",_xll.RiskUniform($AJ$4,$AK$4))</f>
        <v>145.30116247573594</v>
      </c>
      <c r="F537" s="23">
        <f t="shared" ca="1" si="130"/>
        <v>277.32562728813758</v>
      </c>
      <c r="G537" s="23">
        <f t="shared" ca="1" si="131"/>
        <v>-188.1554214917692</v>
      </c>
      <c r="H537" s="23">
        <f ca="1">IF(A537&gt;$AJ$16,"",_xll.RiskUniform($AJ$3,$AK$3))</f>
        <v>275.86402801759431</v>
      </c>
      <c r="I537" s="23">
        <f ca="1">IF(H537="","",_xll.RiskUniform($AJ$4,$AK$4)+$AJ$6)</f>
        <v>335.12977514315901</v>
      </c>
      <c r="J537" s="23">
        <f t="shared" ca="1" si="132"/>
        <v>-154.84718130956841</v>
      </c>
      <c r="K537" s="23">
        <f t="shared" ca="1" si="133"/>
        <v>-508.50584769982078</v>
      </c>
      <c r="L537" s="23">
        <f ca="1">IF(A537&gt;$AJ$17,"",_xll.RiskUniform($AJ$3,$AK$3))</f>
        <v>268.31057890844392</v>
      </c>
      <c r="M537" s="23">
        <f ca="1">IF(L537="","",_xll.RiskUniform($AJ$4,$AK$4)+$AJ$7)</f>
        <v>531.55982420084354</v>
      </c>
      <c r="N537" s="23">
        <f t="shared" ca="1" si="134"/>
        <v>-912.01705993966732</v>
      </c>
      <c r="O537" s="23">
        <f t="shared" ca="1" si="135"/>
        <v>-175.88474247624433</v>
      </c>
      <c r="P537" s="23">
        <f ca="1">IF($A537&gt;$AJ$18,"",_xll.RiskUniform($AJ$3,$AK$3))</f>
        <v>260.942703831627</v>
      </c>
      <c r="Q537" s="23">
        <f ca="1">IF(P537="","",_xll.RiskUniform($AJ$4,$AK$4)+$AJ$8)</f>
        <v>928.82213596410884</v>
      </c>
      <c r="R537" s="23">
        <f t="shared" ca="1" si="122"/>
        <v>-139.32493056056279</v>
      </c>
      <c r="S537" s="23">
        <f t="shared" ca="1" si="123"/>
        <v>-1215.9061266455501</v>
      </c>
      <c r="T537" s="23">
        <f ca="1">IF($A537&gt;$AJ$19,"",_xll.RiskUniform($AJ$3,$AK$3))</f>
        <v>306.19119603528748</v>
      </c>
      <c r="U537" s="23">
        <f ca="1">IF(T537="","",_xll.RiskUniform($AJ$4,$AK$4)+$AJ$9)</f>
        <v>1223.8623881343401</v>
      </c>
      <c r="V537" s="23">
        <f t="shared" ca="1" si="124"/>
        <v>1170.4839209889128</v>
      </c>
      <c r="W537" s="23">
        <f t="shared" ca="1" si="125"/>
        <v>-476.38814484431668</v>
      </c>
      <c r="X537" s="23">
        <f ca="1">IF($A537&gt;$AJ$20,"",_xll.RiskUniform($AJ$3,$AK$3))</f>
        <v>100.14443778717637</v>
      </c>
      <c r="Y537" s="23">
        <f ca="1">IF(X537="","",_xll.RiskUniform($AJ$4,$AK$4)+$AJ$10)</f>
        <v>1263.7160574439929</v>
      </c>
      <c r="Z537" s="23" t="str">
        <f t="shared" si="126"/>
        <v/>
      </c>
      <c r="AA537" s="23" t="str">
        <f t="shared" si="127"/>
        <v/>
      </c>
      <c r="AB537" s="23" t="str">
        <f>IF($A537&gt;$AJ$21,"",_xll.RiskUniform($AJ$3,$AK$3))</f>
        <v/>
      </c>
      <c r="AC537" s="23" t="str">
        <f>IF(AB537="","",_xll.RiskUniform($AJ$4,$AK$4)+$AJ$11)</f>
        <v/>
      </c>
    </row>
    <row r="538" spans="1:29" x14ac:dyDescent="0.2">
      <c r="A538">
        <v>536</v>
      </c>
      <c r="B538" s="23">
        <f t="shared" ca="1" si="128"/>
        <v>-117.64473194613718</v>
      </c>
      <c r="C538" s="23">
        <f t="shared" ca="1" si="129"/>
        <v>41.075656005630648</v>
      </c>
      <c r="D538" s="23">
        <f ca="1">IF(A538&gt;$AJ$15,"",_xll.RiskUniform($AJ$3,$AK$3))</f>
        <v>222.7171610407128</v>
      </c>
      <c r="E538" s="23">
        <f ca="1">IF(D538="","",_xll.RiskUniform($AJ$4,$AK$4))</f>
        <v>124.60935948383401</v>
      </c>
      <c r="F538" s="23">
        <f t="shared" ca="1" si="130"/>
        <v>-321.98852852032536</v>
      </c>
      <c r="G538" s="23">
        <f t="shared" ca="1" si="131"/>
        <v>-266.52419264785408</v>
      </c>
      <c r="H538" s="23">
        <f ca="1">IF(A538&gt;$AJ$16,"",_xll.RiskUniform($AJ$3,$AK$3))</f>
        <v>110.64717366986422</v>
      </c>
      <c r="I538" s="23">
        <f ca="1">IF(H538="","",_xll.RiskUniform($AJ$4,$AK$4)+$AJ$6)</f>
        <v>417.98535592204041</v>
      </c>
      <c r="J538" s="23">
        <f t="shared" ca="1" si="132"/>
        <v>-537.50181179915137</v>
      </c>
      <c r="K538" s="23">
        <f t="shared" ca="1" si="133"/>
        <v>309.14011039451043</v>
      </c>
      <c r="L538" s="23">
        <f ca="1">IF(A538&gt;$AJ$17,"",_xll.RiskUniform($AJ$3,$AK$3))</f>
        <v>109.43380154539818</v>
      </c>
      <c r="M538" s="23">
        <f ca="1">IF(L538="","",_xll.RiskUniform($AJ$4,$AK$4)+$AJ$7)</f>
        <v>620.06113048803536</v>
      </c>
      <c r="N538" s="23">
        <f t="shared" ca="1" si="134"/>
        <v>-411.42720422722482</v>
      </c>
      <c r="O538" s="23">
        <f t="shared" ca="1" si="135"/>
        <v>-783.31167326467653</v>
      </c>
      <c r="P538" s="23">
        <f ca="1">IF($A538&gt;$AJ$18,"",_xll.RiskUniform($AJ$3,$AK$3))</f>
        <v>73.343791652005223</v>
      </c>
      <c r="Q538" s="23">
        <f ca="1">IF(P538="","",_xll.RiskUniform($AJ$4,$AK$4)+$AJ$8)</f>
        <v>884.78784002207999</v>
      </c>
      <c r="R538" s="23">
        <f t="shared" ca="1" si="122"/>
        <v>1048.4523573617982</v>
      </c>
      <c r="S538" s="23">
        <f t="shared" ca="1" si="123"/>
        <v>-65.529524357446604</v>
      </c>
      <c r="T538" s="23">
        <f ca="1">IF($A538&gt;$AJ$19,"",_xll.RiskUniform($AJ$3,$AK$3))</f>
        <v>194.7163245230555</v>
      </c>
      <c r="U538" s="23">
        <f ca="1">IF(T538="","",_xll.RiskUniform($AJ$4,$AK$4)+$AJ$9)</f>
        <v>1050.4981981041306</v>
      </c>
      <c r="V538" s="23">
        <f t="shared" ca="1" si="124"/>
        <v>357.36940751274398</v>
      </c>
      <c r="W538" s="23">
        <f t="shared" ca="1" si="125"/>
        <v>1300.1680133883588</v>
      </c>
      <c r="X538" s="23">
        <f ca="1">IF($A538&gt;$AJ$20,"",_xll.RiskUniform($AJ$3,$AK$3))</f>
        <v>233.78041290496731</v>
      </c>
      <c r="Y538" s="23">
        <f ca="1">IF(X538="","",_xll.RiskUniform($AJ$4,$AK$4)+$AJ$10)</f>
        <v>1348.3878360710025</v>
      </c>
      <c r="Z538" s="23" t="str">
        <f t="shared" si="126"/>
        <v/>
      </c>
      <c r="AA538" s="23" t="str">
        <f t="shared" si="127"/>
        <v/>
      </c>
      <c r="AB538" s="23" t="str">
        <f>IF($A538&gt;$AJ$21,"",_xll.RiskUniform($AJ$3,$AK$3))</f>
        <v/>
      </c>
      <c r="AC538" s="23" t="str">
        <f>IF(AB538="","",_xll.RiskUniform($AJ$4,$AK$4)+$AJ$11)</f>
        <v/>
      </c>
    </row>
    <row r="539" spans="1:29" x14ac:dyDescent="0.2">
      <c r="A539">
        <v>537</v>
      </c>
      <c r="B539" s="23">
        <f t="shared" ca="1" si="128"/>
        <v>-28.0898490512633</v>
      </c>
      <c r="C539" s="23">
        <f t="shared" ca="1" si="129"/>
        <v>-64.078951875969508</v>
      </c>
      <c r="D539" s="23">
        <f ca="1">IF(A539&gt;$AJ$15,"",_xll.RiskUniform($AJ$3,$AK$3))</f>
        <v>230.49392537497405</v>
      </c>
      <c r="E539" s="23">
        <f ca="1">IF(D539="","",_xll.RiskUniform($AJ$4,$AK$4))</f>
        <v>69.96536066687267</v>
      </c>
      <c r="F539" s="23">
        <f t="shared" ca="1" si="130"/>
        <v>77.171742238539665</v>
      </c>
      <c r="G539" s="23">
        <f t="shared" ca="1" si="131"/>
        <v>-312.88536931560424</v>
      </c>
      <c r="H539" s="23">
        <f ca="1">IF(A539&gt;$AJ$16,"",_xll.RiskUniform($AJ$3,$AK$3))</f>
        <v>180.88339650598419</v>
      </c>
      <c r="I539" s="23">
        <f ca="1">IF(H539="","",_xll.RiskUniform($AJ$4,$AK$4)+$AJ$6)</f>
        <v>322.26189990734815</v>
      </c>
      <c r="J539" s="23">
        <f t="shared" ca="1" si="132"/>
        <v>-207.72915997324696</v>
      </c>
      <c r="K539" s="23">
        <f t="shared" ca="1" si="133"/>
        <v>-678.86741726447281</v>
      </c>
      <c r="L539" s="23">
        <f ca="1">IF(A539&gt;$AJ$17,"",_xll.RiskUniform($AJ$3,$AK$3))</f>
        <v>274.59241068892544</v>
      </c>
      <c r="M539" s="23">
        <f ca="1">IF(L539="","",_xll.RiskUniform($AJ$4,$AK$4)+$AJ$7)</f>
        <v>709.93828895653087</v>
      </c>
      <c r="N539" s="23">
        <f t="shared" ca="1" si="134"/>
        <v>-266.93560982197567</v>
      </c>
      <c r="O539" s="23">
        <f t="shared" ca="1" si="135"/>
        <v>-935.14970762288817</v>
      </c>
      <c r="P539" s="23">
        <f ca="1">IF($A539&gt;$AJ$18,"",_xll.RiskUniform($AJ$3,$AK$3))</f>
        <v>79.832560206183857</v>
      </c>
      <c r="Q539" s="23">
        <f ca="1">IF(P539="","",_xll.RiskUniform($AJ$4,$AK$4)+$AJ$8)</f>
        <v>972.5017200284035</v>
      </c>
      <c r="R539" s="23">
        <f t="shared" ca="1" si="122"/>
        <v>237.83494030254008</v>
      </c>
      <c r="S539" s="23">
        <f t="shared" ca="1" si="123"/>
        <v>-1114.620092173036</v>
      </c>
      <c r="T539" s="23">
        <f ca="1">IF($A539&gt;$AJ$19,"",_xll.RiskUniform($AJ$3,$AK$3))</f>
        <v>11.205799196525623</v>
      </c>
      <c r="U539" s="23">
        <f ca="1">IF(T539="","",_xll.RiskUniform($AJ$4,$AK$4)+$AJ$9)</f>
        <v>1139.711984978898</v>
      </c>
      <c r="V539" s="23">
        <f t="shared" ca="1" si="124"/>
        <v>1297.6633585144966</v>
      </c>
      <c r="W539" s="23">
        <f t="shared" ca="1" si="125"/>
        <v>439.61162149674078</v>
      </c>
      <c r="X539" s="23">
        <f ca="1">IF($A539&gt;$AJ$20,"",_xll.RiskUniform($AJ$3,$AK$3))</f>
        <v>19.176192994231883</v>
      </c>
      <c r="Y539" s="23">
        <f ca="1">IF(X539="","",_xll.RiskUniform($AJ$4,$AK$4)+$AJ$10)</f>
        <v>1370.1053133924111</v>
      </c>
      <c r="Z539" s="23" t="str">
        <f t="shared" si="126"/>
        <v/>
      </c>
      <c r="AA539" s="23" t="str">
        <f t="shared" si="127"/>
        <v/>
      </c>
      <c r="AB539" s="23" t="str">
        <f>IF($A539&gt;$AJ$21,"",_xll.RiskUniform($AJ$3,$AK$3))</f>
        <v/>
      </c>
      <c r="AC539" s="23" t="str">
        <f>IF(AB539="","",_xll.RiskUniform($AJ$4,$AK$4)+$AJ$11)</f>
        <v/>
      </c>
    </row>
    <row r="540" spans="1:29" x14ac:dyDescent="0.2">
      <c r="A540">
        <v>538</v>
      </c>
      <c r="B540" s="23">
        <f t="shared" ca="1" si="128"/>
        <v>39.429212202384242</v>
      </c>
      <c r="C540" s="23">
        <f t="shared" ca="1" si="129"/>
        <v>217.40297721129105</v>
      </c>
      <c r="D540" s="23">
        <f ca="1">IF(A540&gt;$AJ$15,"",_xll.RiskUniform($AJ$3,$AK$3))</f>
        <v>252.7187941798872</v>
      </c>
      <c r="E540" s="23">
        <f ca="1">IF(D540="","",_xll.RiskUniform($AJ$4,$AK$4))</f>
        <v>220.94958084421381</v>
      </c>
      <c r="F540" s="23">
        <f t="shared" ca="1" si="130"/>
        <v>415.38691124331035</v>
      </c>
      <c r="G540" s="23">
        <f t="shared" ca="1" si="131"/>
        <v>-11.367668721690462</v>
      </c>
      <c r="H540" s="23">
        <f ca="1">IF(A540&gt;$AJ$16,"",_xll.RiskUniform($AJ$3,$AK$3))</f>
        <v>345.54783226497034</v>
      </c>
      <c r="I540" s="23">
        <f ca="1">IF(H540="","",_xll.RiskUniform($AJ$4,$AK$4)+$AJ$6)</f>
        <v>415.54242854902782</v>
      </c>
      <c r="J540" s="23">
        <f t="shared" ca="1" si="132"/>
        <v>217.40110239527354</v>
      </c>
      <c r="K540" s="23">
        <f t="shared" ca="1" si="133"/>
        <v>-568.88067500983811</v>
      </c>
      <c r="L540" s="23">
        <f ca="1">IF(A540&gt;$AJ$17,"",_xll.RiskUniform($AJ$3,$AK$3))</f>
        <v>23.926974425213508</v>
      </c>
      <c r="M540" s="23">
        <f ca="1">IF(L540="","",_xll.RiskUniform($AJ$4,$AK$4)+$AJ$7)</f>
        <v>609.00612617799607</v>
      </c>
      <c r="N540" s="23">
        <f t="shared" ca="1" si="134"/>
        <v>-471.76297679860278</v>
      </c>
      <c r="O540" s="23">
        <f t="shared" ca="1" si="135"/>
        <v>-598.79274313397195</v>
      </c>
      <c r="P540" s="23">
        <f ca="1">IF($A540&gt;$AJ$18,"",_xll.RiskUniform($AJ$3,$AK$3))</f>
        <v>29.177837597110926</v>
      </c>
      <c r="Q540" s="23">
        <f ca="1">IF(P540="","",_xll.RiskUniform($AJ$4,$AK$4)+$AJ$8)</f>
        <v>762.3077170721715</v>
      </c>
      <c r="R540" s="23">
        <f t="shared" ca="1" si="122"/>
        <v>1151.2691069594382</v>
      </c>
      <c r="S540" s="23">
        <f t="shared" ca="1" si="123"/>
        <v>-294.53476161333714</v>
      </c>
      <c r="T540" s="23">
        <f ca="1">IF($A540&gt;$AJ$19,"",_xll.RiskUniform($AJ$3,$AK$3))</f>
        <v>339.04154388326918</v>
      </c>
      <c r="U540" s="23">
        <f ca="1">IF(T540="","",_xll.RiskUniform($AJ$4,$AK$4)+$AJ$9)</f>
        <v>1188.3481318358722</v>
      </c>
      <c r="V540" s="23">
        <f t="shared" ca="1" si="124"/>
        <v>650.32281820535297</v>
      </c>
      <c r="W540" s="23">
        <f t="shared" ca="1" si="125"/>
        <v>1088.2772947933529</v>
      </c>
      <c r="X540" s="23">
        <f ca="1">IF($A540&gt;$AJ$20,"",_xll.RiskUniform($AJ$3,$AK$3))</f>
        <v>359.17372736939751</v>
      </c>
      <c r="Y540" s="23">
        <f ca="1">IF(X540="","",_xll.RiskUniform($AJ$4,$AK$4)+$AJ$10)</f>
        <v>1267.7804377104462</v>
      </c>
      <c r="Z540" s="23" t="str">
        <f t="shared" si="126"/>
        <v/>
      </c>
      <c r="AA540" s="23" t="str">
        <f t="shared" si="127"/>
        <v/>
      </c>
      <c r="AB540" s="23" t="str">
        <f>IF($A540&gt;$AJ$21,"",_xll.RiskUniform($AJ$3,$AK$3))</f>
        <v/>
      </c>
      <c r="AC540" s="23" t="str">
        <f>IF(AB540="","",_xll.RiskUniform($AJ$4,$AK$4)+$AJ$11)</f>
        <v/>
      </c>
    </row>
    <row r="541" spans="1:29" x14ac:dyDescent="0.2">
      <c r="A541">
        <v>539</v>
      </c>
      <c r="B541" s="23">
        <f t="shared" ca="1" si="128"/>
        <v>-113.76066781894819</v>
      </c>
      <c r="C541" s="23">
        <f t="shared" ca="1" si="129"/>
        <v>22.480775794593271</v>
      </c>
      <c r="D541" s="23">
        <f ca="1">IF(A541&gt;$AJ$15,"",_xll.RiskUniform($AJ$3,$AK$3))</f>
        <v>84.627900730936048</v>
      </c>
      <c r="E541" s="23">
        <f ca="1">IF(D541="","",_xll.RiskUniform($AJ$4,$AK$4))</f>
        <v>115.96066066964194</v>
      </c>
      <c r="F541" s="23">
        <f t="shared" ca="1" si="130"/>
        <v>160.72891009680401</v>
      </c>
      <c r="G541" s="23">
        <f t="shared" ca="1" si="131"/>
        <v>-281.75949198543509</v>
      </c>
      <c r="H541" s="23">
        <f ca="1">IF(A541&gt;$AJ$16,"",_xll.RiskUniform($AJ$3,$AK$3))</f>
        <v>17.797165584654074</v>
      </c>
      <c r="I541" s="23">
        <f ca="1">IF(H541="","",_xll.RiskUniform($AJ$4,$AK$4)+$AJ$6)</f>
        <v>324.37970630851271</v>
      </c>
      <c r="J541" s="23">
        <f t="shared" ca="1" si="132"/>
        <v>233.86315319967932</v>
      </c>
      <c r="K541" s="23">
        <f t="shared" ca="1" si="133"/>
        <v>623.2843074598261</v>
      </c>
      <c r="L541" s="23">
        <f ca="1">IF(A541&gt;$AJ$17,"",_xll.RiskUniform($AJ$3,$AK$3))</f>
        <v>327.93747662135684</v>
      </c>
      <c r="M541" s="23">
        <f ca="1">IF(L541="","",_xll.RiskUniform($AJ$4,$AK$4)+$AJ$7)</f>
        <v>665.71412960081568</v>
      </c>
      <c r="N541" s="23">
        <f t="shared" ca="1" si="134"/>
        <v>37.18145372206957</v>
      </c>
      <c r="O541" s="23">
        <f t="shared" ca="1" si="135"/>
        <v>-783.32542949845538</v>
      </c>
      <c r="P541" s="23">
        <f ca="1">IF($A541&gt;$AJ$18,"",_xll.RiskUniform($AJ$3,$AK$3))</f>
        <v>306.35271428998163</v>
      </c>
      <c r="Q541" s="23">
        <f ca="1">IF(P541="","",_xll.RiskUniform($AJ$4,$AK$4)+$AJ$8)</f>
        <v>784.20736352053336</v>
      </c>
      <c r="R541" s="23">
        <f t="shared" ca="1" si="122"/>
        <v>-311.46823110560325</v>
      </c>
      <c r="S541" s="23">
        <f t="shared" ca="1" si="123"/>
        <v>972.95466609248979</v>
      </c>
      <c r="T541" s="23">
        <f ca="1">IF($A541&gt;$AJ$19,"",_xll.RiskUniform($AJ$3,$AK$3))</f>
        <v>70.995652078013705</v>
      </c>
      <c r="U541" s="23">
        <f ca="1">IF(T541="","",_xll.RiskUniform($AJ$4,$AK$4)+$AJ$9)</f>
        <v>1021.5934814099011</v>
      </c>
      <c r="V541" s="23">
        <f t="shared" ca="1" si="124"/>
        <v>-1244.3186538942728</v>
      </c>
      <c r="W541" s="23">
        <f t="shared" ca="1" si="125"/>
        <v>717.99498481940361</v>
      </c>
      <c r="X541" s="23">
        <f ca="1">IF($A541&gt;$AJ$20,"",_xll.RiskUniform($AJ$3,$AK$3))</f>
        <v>272.79521088808008</v>
      </c>
      <c r="Y541" s="23">
        <f ca="1">IF(X541="","",_xll.RiskUniform($AJ$4,$AK$4)+$AJ$10)</f>
        <v>1436.6091015495726</v>
      </c>
      <c r="Z541" s="23" t="str">
        <f t="shared" si="126"/>
        <v/>
      </c>
      <c r="AA541" s="23" t="str">
        <f t="shared" si="127"/>
        <v/>
      </c>
      <c r="AB541" s="23" t="str">
        <f>IF($A541&gt;$AJ$21,"",_xll.RiskUniform($AJ$3,$AK$3))</f>
        <v/>
      </c>
      <c r="AC541" s="23" t="str">
        <f>IF(AB541="","",_xll.RiskUniform($AJ$4,$AK$4)+$AJ$11)</f>
        <v/>
      </c>
    </row>
    <row r="542" spans="1:29" x14ac:dyDescent="0.2">
      <c r="A542">
        <v>540</v>
      </c>
      <c r="B542" s="23">
        <f t="shared" ca="1" si="128"/>
        <v>-59.010996932678523</v>
      </c>
      <c r="C542" s="23">
        <f t="shared" ca="1" si="129"/>
        <v>-165.81861288433927</v>
      </c>
      <c r="D542" s="23">
        <f ca="1">IF(A542&gt;$AJ$15,"",_xll.RiskUniform($AJ$3,$AK$3))</f>
        <v>236.84834469574588</v>
      </c>
      <c r="E542" s="23">
        <f ca="1">IF(D542="","",_xll.RiskUniform($AJ$4,$AK$4))</f>
        <v>176.00599460778307</v>
      </c>
      <c r="F542" s="23">
        <f t="shared" ca="1" si="130"/>
        <v>-301.34217920479335</v>
      </c>
      <c r="G542" s="23">
        <f t="shared" ca="1" si="131"/>
        <v>342.82954938268188</v>
      </c>
      <c r="H542" s="23">
        <f ca="1">IF(A542&gt;$AJ$16,"",_xll.RiskUniform($AJ$3,$AK$3))</f>
        <v>303.88477385301712</v>
      </c>
      <c r="I542" s="23">
        <f ca="1">IF(H542="","",_xll.RiskUniform($AJ$4,$AK$4)+$AJ$6)</f>
        <v>456.44190090068037</v>
      </c>
      <c r="J542" s="23">
        <f t="shared" ca="1" si="132"/>
        <v>-559.77809725691907</v>
      </c>
      <c r="K542" s="23">
        <f t="shared" ca="1" si="133"/>
        <v>237.87878038725663</v>
      </c>
      <c r="L542" s="23">
        <f ca="1">IF(A542&gt;$AJ$17,"",_xll.RiskUniform($AJ$3,$AK$3))</f>
        <v>27.872503954947312</v>
      </c>
      <c r="M542" s="23">
        <f ca="1">IF(L542="","",_xll.RiskUniform($AJ$4,$AK$4)+$AJ$7)</f>
        <v>608.22514937077813</v>
      </c>
      <c r="N542" s="23">
        <f t="shared" ca="1" si="134"/>
        <v>907.66520019009477</v>
      </c>
      <c r="O542" s="23">
        <f t="shared" ca="1" si="135"/>
        <v>-166.70753890578678</v>
      </c>
      <c r="P542" s="23">
        <f ca="1">IF($A542&gt;$AJ$18,"",_xll.RiskUniform($AJ$3,$AK$3))</f>
        <v>18.6679139950446</v>
      </c>
      <c r="Q542" s="23">
        <f ca="1">IF(P542="","",_xll.RiskUniform($AJ$4,$AK$4)+$AJ$8)</f>
        <v>922.84750590991416</v>
      </c>
      <c r="R542" s="23">
        <f t="shared" ca="1" si="122"/>
        <v>432.37796955237121</v>
      </c>
      <c r="S542" s="23">
        <f t="shared" ca="1" si="123"/>
        <v>-929.92328296917674</v>
      </c>
      <c r="T542" s="23">
        <f ca="1">IF($A542&gt;$AJ$19,"",_xll.RiskUniform($AJ$3,$AK$3))</f>
        <v>237.62547087237814</v>
      </c>
      <c r="U542" s="23">
        <f ca="1">IF(T542="","",_xll.RiskUniform($AJ$4,$AK$4)+$AJ$9)</f>
        <v>1025.5281667328318</v>
      </c>
      <c r="V542" s="23">
        <f t="shared" ca="1" si="124"/>
        <v>-1307.8157659343271</v>
      </c>
      <c r="W542" s="23">
        <f t="shared" ca="1" si="125"/>
        <v>483.84452626695781</v>
      </c>
      <c r="X542" s="23">
        <f ca="1">IF($A542&gt;$AJ$20,"",_xll.RiskUniform($AJ$3,$AK$3))</f>
        <v>115.88458008096553</v>
      </c>
      <c r="Y542" s="23">
        <f ca="1">IF(X542="","",_xll.RiskUniform($AJ$4,$AK$4)+$AJ$10)</f>
        <v>1394.4488528536597</v>
      </c>
      <c r="Z542" s="23" t="str">
        <f t="shared" si="126"/>
        <v/>
      </c>
      <c r="AA542" s="23" t="str">
        <f t="shared" si="127"/>
        <v/>
      </c>
      <c r="AB542" s="23" t="str">
        <f>IF($A542&gt;$AJ$21,"",_xll.RiskUniform($AJ$3,$AK$3))</f>
        <v/>
      </c>
      <c r="AC542" s="23" t="str">
        <f>IF(AB542="","",_xll.RiskUniform($AJ$4,$AK$4)+$AJ$11)</f>
        <v/>
      </c>
    </row>
    <row r="543" spans="1:29" x14ac:dyDescent="0.2">
      <c r="A543">
        <v>541</v>
      </c>
      <c r="B543" s="23">
        <f t="shared" ca="1" si="128"/>
        <v>-75.717134500503306</v>
      </c>
      <c r="C543" s="23">
        <f t="shared" ca="1" si="129"/>
        <v>-192.13206848765057</v>
      </c>
      <c r="D543" s="23">
        <f ca="1">IF(A543&gt;$AJ$15,"",_xll.RiskUniform($AJ$3,$AK$3))</f>
        <v>29.469729885976591</v>
      </c>
      <c r="E543" s="23">
        <f ca="1">IF(D543="","",_xll.RiskUniform($AJ$4,$AK$4))</f>
        <v>206.51347703796611</v>
      </c>
      <c r="F543" s="23">
        <f t="shared" ca="1" si="130"/>
        <v>250.4624519830748</v>
      </c>
      <c r="G543" s="23">
        <f t="shared" ca="1" si="131"/>
        <v>-315.9285731896141</v>
      </c>
      <c r="H543" s="23">
        <f ca="1">IF(A543&gt;$AJ$16,"",_xll.RiskUniform($AJ$3,$AK$3))</f>
        <v>344.67471970183925</v>
      </c>
      <c r="I543" s="23">
        <f ca="1">IF(H543="","",_xll.RiskUniform($AJ$4,$AK$4)+$AJ$6)</f>
        <v>403.16535467596839</v>
      </c>
      <c r="J543" s="23">
        <f t="shared" ca="1" si="132"/>
        <v>-615.04671690314433</v>
      </c>
      <c r="K543" s="23">
        <f t="shared" ca="1" si="133"/>
        <v>136.23882945687214</v>
      </c>
      <c r="L543" s="23">
        <f ca="1">IF(A543&gt;$AJ$17,"",_xll.RiskUniform($AJ$3,$AK$3))</f>
        <v>329.6492387508336</v>
      </c>
      <c r="M543" s="23">
        <f ca="1">IF(L543="","",_xll.RiskUniform($AJ$4,$AK$4)+$AJ$7)</f>
        <v>629.95514334364736</v>
      </c>
      <c r="N543" s="23">
        <f t="shared" ca="1" si="134"/>
        <v>-188.32109470003263</v>
      </c>
      <c r="O543" s="23">
        <f t="shared" ca="1" si="135"/>
        <v>-797.98371165894162</v>
      </c>
      <c r="P543" s="23">
        <f ca="1">IF($A543&gt;$AJ$18,"",_xll.RiskUniform($AJ$3,$AK$3))</f>
        <v>318.63989855889992</v>
      </c>
      <c r="Q543" s="23">
        <f ca="1">IF(P543="","",_xll.RiskUniform($AJ$4,$AK$4)+$AJ$8)</f>
        <v>819.90416438874092</v>
      </c>
      <c r="R543" s="23">
        <f t="shared" ca="1" si="122"/>
        <v>583.33386618640282</v>
      </c>
      <c r="S543" s="23">
        <f t="shared" ca="1" si="123"/>
        <v>-1022.3536679500633</v>
      </c>
      <c r="T543" s="23">
        <f ca="1">IF($A543&gt;$AJ$19,"",_xll.RiskUniform($AJ$3,$AK$3))</f>
        <v>319.39016001856135</v>
      </c>
      <c r="U543" s="23">
        <f ca="1">IF(T543="","",_xll.RiskUniform($AJ$4,$AK$4)+$AJ$9)</f>
        <v>1177.0664474917821</v>
      </c>
      <c r="V543" s="23">
        <f t="shared" ca="1" si="124"/>
        <v>-106.96497043302709</v>
      </c>
      <c r="W543" s="23">
        <f t="shared" ca="1" si="125"/>
        <v>-1328.5331337231346</v>
      </c>
      <c r="X543" s="23">
        <f ca="1">IF($A543&gt;$AJ$20,"",_xll.RiskUniform($AJ$3,$AK$3))</f>
        <v>117.72938422205034</v>
      </c>
      <c r="Y543" s="23">
        <f ca="1">IF(X543="","",_xll.RiskUniform($AJ$4,$AK$4)+$AJ$10)</f>
        <v>1332.8322446204363</v>
      </c>
      <c r="Z543" s="23" t="str">
        <f t="shared" si="126"/>
        <v/>
      </c>
      <c r="AA543" s="23" t="str">
        <f t="shared" si="127"/>
        <v/>
      </c>
      <c r="AB543" s="23" t="str">
        <f>IF($A543&gt;$AJ$21,"",_xll.RiskUniform($AJ$3,$AK$3))</f>
        <v/>
      </c>
      <c r="AC543" s="23" t="str">
        <f>IF(AB543="","",_xll.RiskUniform($AJ$4,$AK$4)+$AJ$11)</f>
        <v/>
      </c>
    </row>
    <row r="544" spans="1:29" x14ac:dyDescent="0.2">
      <c r="A544">
        <v>542</v>
      </c>
      <c r="B544" s="23">
        <f t="shared" ca="1" si="128"/>
        <v>-10.267933466281894</v>
      </c>
      <c r="C544" s="23">
        <f t="shared" ca="1" si="129"/>
        <v>-19.896618350546763</v>
      </c>
      <c r="D544" s="23">
        <f ca="1">IF(A544&gt;$AJ$15,"",_xll.RiskUniform($AJ$3,$AK$3))</f>
        <v>249.28019969578546</v>
      </c>
      <c r="E544" s="23">
        <f ca="1">IF(D544="","",_xll.RiskUniform($AJ$4,$AK$4))</f>
        <v>22.38986108611007</v>
      </c>
      <c r="F544" s="23">
        <f t="shared" ca="1" si="130"/>
        <v>413.86022504948738</v>
      </c>
      <c r="G544" s="23">
        <f t="shared" ca="1" si="131"/>
        <v>229.89299879514326</v>
      </c>
      <c r="H544" s="23">
        <f ca="1">IF(A544&gt;$AJ$16,"",_xll.RiskUniform($AJ$3,$AK$3))</f>
        <v>13.073414928174492</v>
      </c>
      <c r="I544" s="23">
        <f ca="1">IF(H544="","",_xll.RiskUniform($AJ$4,$AK$4)+$AJ$6)</f>
        <v>473.42483751175973</v>
      </c>
      <c r="J544" s="23">
        <f t="shared" ca="1" si="132"/>
        <v>-495.94340856776893</v>
      </c>
      <c r="K544" s="23">
        <f t="shared" ca="1" si="133"/>
        <v>404.36071982704186</v>
      </c>
      <c r="L544" s="23">
        <f ca="1">IF(A544&gt;$AJ$17,"",_xll.RiskUniform($AJ$3,$AK$3))</f>
        <v>27.590311175771724</v>
      </c>
      <c r="M544" s="23">
        <f ca="1">IF(L544="","",_xll.RiskUniform($AJ$4,$AK$4)+$AJ$7)</f>
        <v>639.89644180981384</v>
      </c>
      <c r="N544" s="23">
        <f t="shared" ca="1" si="134"/>
        <v>773.33599730109222</v>
      </c>
      <c r="O544" s="23">
        <f t="shared" ca="1" si="135"/>
        <v>300.71904358218802</v>
      </c>
      <c r="P544" s="23">
        <f ca="1">IF($A544&gt;$AJ$18,"",_xll.RiskUniform($AJ$3,$AK$3))</f>
        <v>358.51242826328757</v>
      </c>
      <c r="Q544" s="23">
        <f ca="1">IF(P544="","",_xll.RiskUniform($AJ$4,$AK$4)+$AJ$8)</f>
        <v>829.74725543062868</v>
      </c>
      <c r="R544" s="23">
        <f t="shared" ca="1" si="122"/>
        <v>839.24259686887081</v>
      </c>
      <c r="S544" s="23">
        <f t="shared" ca="1" si="123"/>
        <v>760.41815773636188</v>
      </c>
      <c r="T544" s="23">
        <f ca="1">IF($A544&gt;$AJ$19,"",_xll.RiskUniform($AJ$3,$AK$3))</f>
        <v>7.0193475723408083</v>
      </c>
      <c r="U544" s="23">
        <f ca="1">IF(T544="","",_xll.RiskUniform($AJ$4,$AK$4)+$AJ$9)</f>
        <v>1132.5033823412487</v>
      </c>
      <c r="V544" s="23">
        <f t="shared" ca="1" si="124"/>
        <v>457.12136231964405</v>
      </c>
      <c r="W544" s="23">
        <f t="shared" ca="1" si="125"/>
        <v>1409.694129537741</v>
      </c>
      <c r="X544" s="23">
        <f ca="1">IF($A544&gt;$AJ$20,"",_xll.RiskUniform($AJ$3,$AK$3))</f>
        <v>26.389966156328441</v>
      </c>
      <c r="Y544" s="23">
        <f ca="1">IF(X544="","",_xll.RiskUniform($AJ$4,$AK$4)+$AJ$10)</f>
        <v>1481.9573134008067</v>
      </c>
      <c r="Z544" s="23" t="str">
        <f t="shared" si="126"/>
        <v/>
      </c>
      <c r="AA544" s="23" t="str">
        <f t="shared" si="127"/>
        <v/>
      </c>
      <c r="AB544" s="23" t="str">
        <f>IF($A544&gt;$AJ$21,"",_xll.RiskUniform($AJ$3,$AK$3))</f>
        <v/>
      </c>
      <c r="AC544" s="23" t="str">
        <f>IF(AB544="","",_xll.RiskUniform($AJ$4,$AK$4)+$AJ$11)</f>
        <v/>
      </c>
    </row>
    <row r="545" spans="1:29" x14ac:dyDescent="0.2">
      <c r="A545">
        <v>543</v>
      </c>
      <c r="B545" s="23">
        <f t="shared" ca="1" si="128"/>
        <v>63.735655552367561</v>
      </c>
      <c r="C545" s="23">
        <f t="shared" ca="1" si="129"/>
        <v>97.91596085671739</v>
      </c>
      <c r="D545" s="23">
        <f ca="1">IF(A545&gt;$AJ$15,"",_xll.RiskUniform($AJ$3,$AK$3))</f>
        <v>352.85215040885959</v>
      </c>
      <c r="E545" s="23">
        <f ca="1">IF(D545="","",_xll.RiskUniform($AJ$4,$AK$4))</f>
        <v>116.83222662940329</v>
      </c>
      <c r="F545" s="23">
        <f t="shared" ca="1" si="130"/>
        <v>-174.18672380071794</v>
      </c>
      <c r="G545" s="23">
        <f t="shared" ca="1" si="131"/>
        <v>-187.03531327139919</v>
      </c>
      <c r="H545" s="23">
        <f ca="1">IF(A545&gt;$AJ$16,"",_xll.RiskUniform($AJ$3,$AK$3))</f>
        <v>305.55544035490175</v>
      </c>
      <c r="I545" s="23">
        <f ca="1">IF(H545="","",_xll.RiskUniform($AJ$4,$AK$4)+$AJ$6)</f>
        <v>255.58408236617169</v>
      </c>
      <c r="J545" s="23">
        <f t="shared" ca="1" si="132"/>
        <v>377.26318682642903</v>
      </c>
      <c r="K545" s="23">
        <f t="shared" ca="1" si="133"/>
        <v>633.15155995215423</v>
      </c>
      <c r="L545" s="23">
        <f ca="1">IF(A545&gt;$AJ$17,"",_xll.RiskUniform($AJ$3,$AK$3))</f>
        <v>271.21040229179027</v>
      </c>
      <c r="M545" s="23">
        <f ca="1">IF(L545="","",_xll.RiskUniform($AJ$4,$AK$4)+$AJ$7)</f>
        <v>737.02673628863658</v>
      </c>
      <c r="N545" s="23">
        <f t="shared" ca="1" si="134"/>
        <v>440.42008100328735</v>
      </c>
      <c r="O545" s="23">
        <f t="shared" ca="1" si="135"/>
        <v>-756.6743158236593</v>
      </c>
      <c r="P545" s="23">
        <f ca="1">IF($A545&gt;$AJ$18,"",_xll.RiskUniform($AJ$3,$AK$3))</f>
        <v>231.43417426331277</v>
      </c>
      <c r="Q545" s="23">
        <f ca="1">IF(P545="","",_xll.RiskUniform($AJ$4,$AK$4)+$AJ$8)</f>
        <v>875.51463036213454</v>
      </c>
      <c r="R545" s="23">
        <f t="shared" ca="1" si="122"/>
        <v>357.73188085185876</v>
      </c>
      <c r="S545" s="23">
        <f t="shared" ca="1" si="123"/>
        <v>937.29722060584174</v>
      </c>
      <c r="T545" s="23">
        <f ca="1">IF($A545&gt;$AJ$19,"",_xll.RiskUniform($AJ$3,$AK$3))</f>
        <v>120.5867175958637</v>
      </c>
      <c r="U545" s="23">
        <f ca="1">IF(T545="","",_xll.RiskUniform($AJ$4,$AK$4)+$AJ$9)</f>
        <v>1003.2438279567158</v>
      </c>
      <c r="V545" s="23">
        <f t="shared" ca="1" si="124"/>
        <v>-590.79491117899954</v>
      </c>
      <c r="W545" s="23">
        <f t="shared" ca="1" si="125"/>
        <v>1350.7337314729727</v>
      </c>
      <c r="X545" s="23">
        <f ca="1">IF($A545&gt;$AJ$20,"",_xll.RiskUniform($AJ$3,$AK$3))</f>
        <v>83.664521866792043</v>
      </c>
      <c r="Y545" s="23">
        <f ca="1">IF(X545="","",_xll.RiskUniform($AJ$4,$AK$4)+$AJ$10)</f>
        <v>1474.2863495311562</v>
      </c>
      <c r="Z545" s="23" t="str">
        <f t="shared" si="126"/>
        <v/>
      </c>
      <c r="AA545" s="23" t="str">
        <f t="shared" si="127"/>
        <v/>
      </c>
      <c r="AB545" s="23" t="str">
        <f>IF($A545&gt;$AJ$21,"",_xll.RiskUniform($AJ$3,$AK$3))</f>
        <v/>
      </c>
      <c r="AC545" s="23" t="str">
        <f>IF(AB545="","",_xll.RiskUniform($AJ$4,$AK$4)+$AJ$11)</f>
        <v/>
      </c>
    </row>
    <row r="546" spans="1:29" x14ac:dyDescent="0.2">
      <c r="A546">
        <v>544</v>
      </c>
      <c r="B546" s="23">
        <f t="shared" ca="1" si="128"/>
        <v>17.65453535913036</v>
      </c>
      <c r="C546" s="23">
        <f t="shared" ca="1" si="129"/>
        <v>107.61680838172281</v>
      </c>
      <c r="D546" s="23">
        <f ca="1">IF(A546&gt;$AJ$15,"",_xll.RiskUniform($AJ$3,$AK$3))</f>
        <v>246.45242166919084</v>
      </c>
      <c r="E546" s="23">
        <f ca="1">IF(D546="","",_xll.RiskUniform($AJ$4,$AK$4))</f>
        <v>109.05530736747859</v>
      </c>
      <c r="F546" s="23">
        <f t="shared" ca="1" si="130"/>
        <v>-166.9526842852068</v>
      </c>
      <c r="G546" s="23">
        <f t="shared" ca="1" si="131"/>
        <v>-241.76787625400038</v>
      </c>
      <c r="H546" s="23">
        <f ca="1">IF(A546&gt;$AJ$16,"",_xll.RiskUniform($AJ$3,$AK$3))</f>
        <v>148.62129590310377</v>
      </c>
      <c r="I546" s="23">
        <f ca="1">IF(H546="","",_xll.RiskUniform($AJ$4,$AK$4)+$AJ$6)</f>
        <v>293.8110017994656</v>
      </c>
      <c r="J546" s="23">
        <f t="shared" ca="1" si="132"/>
        <v>-474.8592198676746</v>
      </c>
      <c r="K546" s="23">
        <f t="shared" ca="1" si="133"/>
        <v>-237.65931351034104</v>
      </c>
      <c r="L546" s="23">
        <f ca="1">IF(A546&gt;$AJ$17,"",_xll.RiskUniform($AJ$3,$AK$3))</f>
        <v>28.738368400301326</v>
      </c>
      <c r="M546" s="23">
        <f ca="1">IF(L546="","",_xll.RiskUniform($AJ$4,$AK$4)+$AJ$7)</f>
        <v>531.01151399149819</v>
      </c>
      <c r="N546" s="23">
        <f t="shared" ca="1" si="134"/>
        <v>-519.88029291055375</v>
      </c>
      <c r="O546" s="23">
        <f t="shared" ca="1" si="135"/>
        <v>806.27240650665681</v>
      </c>
      <c r="P546" s="23">
        <f ca="1">IF($A546&gt;$AJ$18,"",_xll.RiskUniform($AJ$3,$AK$3))</f>
        <v>159.22313636084135</v>
      </c>
      <c r="Q546" s="23">
        <f ca="1">IF(P546="","",_xll.RiskUniform($AJ$4,$AK$4)+$AJ$8)</f>
        <v>959.34910874550712</v>
      </c>
      <c r="R546" s="23">
        <f t="shared" ca="1" si="122"/>
        <v>273.97186446719269</v>
      </c>
      <c r="S546" s="23">
        <f t="shared" ca="1" si="123"/>
        <v>1186.4456501849527</v>
      </c>
      <c r="T546" s="23">
        <f ca="1">IF($A546&gt;$AJ$19,"",_xll.RiskUniform($AJ$3,$AK$3))</f>
        <v>64.175709141657961</v>
      </c>
      <c r="U546" s="23">
        <f ca="1">IF(T546="","",_xll.RiskUniform($AJ$4,$AK$4)+$AJ$9)</f>
        <v>1217.667386178354</v>
      </c>
      <c r="V546" s="23">
        <f t="shared" ca="1" si="124"/>
        <v>-1141.0175730054516</v>
      </c>
      <c r="W546" s="23">
        <f t="shared" ca="1" si="125"/>
        <v>773.2990165082</v>
      </c>
      <c r="X546" s="23">
        <f ca="1">IF($A546&gt;$AJ$20,"",_xll.RiskUniform($AJ$3,$AK$3))</f>
        <v>121.92649240924474</v>
      </c>
      <c r="Y546" s="23">
        <f ca="1">IF(X546="","",_xll.RiskUniform($AJ$4,$AK$4)+$AJ$10)</f>
        <v>1378.3731246798889</v>
      </c>
      <c r="Z546" s="23" t="str">
        <f t="shared" si="126"/>
        <v/>
      </c>
      <c r="AA546" s="23" t="str">
        <f t="shared" si="127"/>
        <v/>
      </c>
      <c r="AB546" s="23" t="str">
        <f>IF($A546&gt;$AJ$21,"",_xll.RiskUniform($AJ$3,$AK$3))</f>
        <v/>
      </c>
      <c r="AC546" s="23" t="str">
        <f>IF(AB546="","",_xll.RiskUniform($AJ$4,$AK$4)+$AJ$11)</f>
        <v/>
      </c>
    </row>
    <row r="547" spans="1:29" x14ac:dyDescent="0.2">
      <c r="A547">
        <v>545</v>
      </c>
      <c r="B547" s="23">
        <f t="shared" ca="1" si="128"/>
        <v>-40.404105711471452</v>
      </c>
      <c r="C547" s="23">
        <f t="shared" ca="1" si="129"/>
        <v>240.4766009574368</v>
      </c>
      <c r="D547" s="23">
        <f ca="1">IF(A547&gt;$AJ$15,"",_xll.RiskUniform($AJ$3,$AK$3))</f>
        <v>334.74607962649975</v>
      </c>
      <c r="E547" s="23">
        <f ca="1">IF(D547="","",_xll.RiskUniform($AJ$4,$AK$4))</f>
        <v>243.84726237213749</v>
      </c>
      <c r="F547" s="23">
        <f t="shared" ca="1" si="130"/>
        <v>213.78772139939608</v>
      </c>
      <c r="G547" s="23">
        <f t="shared" ca="1" si="131"/>
        <v>-385.42727765309837</v>
      </c>
      <c r="H547" s="23">
        <f ca="1">IF(A547&gt;$AJ$16,"",_xll.RiskUniform($AJ$3,$AK$3))</f>
        <v>137.16570748553178</v>
      </c>
      <c r="I547" s="23">
        <f ca="1">IF(H547="","",_xll.RiskUniform($AJ$4,$AK$4)+$AJ$6)</f>
        <v>440.74865420126287</v>
      </c>
      <c r="J547" s="23">
        <f t="shared" ca="1" si="132"/>
        <v>483.79681374780523</v>
      </c>
      <c r="K547" s="23">
        <f t="shared" ca="1" si="133"/>
        <v>279.46825234361108</v>
      </c>
      <c r="L547" s="23">
        <f ca="1">IF(A547&gt;$AJ$17,"",_xll.RiskUniform($AJ$3,$AK$3))</f>
        <v>270.70079643820884</v>
      </c>
      <c r="M547" s="23">
        <f ca="1">IF(L547="","",_xll.RiskUniform($AJ$4,$AK$4)+$AJ$7)</f>
        <v>558.71447185527677</v>
      </c>
      <c r="N547" s="23">
        <f t="shared" ca="1" si="134"/>
        <v>779.10400778979567</v>
      </c>
      <c r="O547" s="23">
        <f t="shared" ca="1" si="135"/>
        <v>-204.74477117970252</v>
      </c>
      <c r="P547" s="23">
        <f ca="1">IF($A547&gt;$AJ$18,"",_xll.RiskUniform($AJ$3,$AK$3))</f>
        <v>213.37131599040393</v>
      </c>
      <c r="Q547" s="23">
        <f ca="1">IF(P547="","",_xll.RiskUniform($AJ$4,$AK$4)+$AJ$8)</f>
        <v>805.55786649970139</v>
      </c>
      <c r="R547" s="23">
        <f t="shared" ca="1" si="122"/>
        <v>-329.39820931357855</v>
      </c>
      <c r="S547" s="23">
        <f t="shared" ca="1" si="123"/>
        <v>1023.6200226412203</v>
      </c>
      <c r="T547" s="23">
        <f ca="1">IF($A547&gt;$AJ$19,"",_xll.RiskUniform($AJ$3,$AK$3))</f>
        <v>184.09450272401793</v>
      </c>
      <c r="U547" s="23">
        <f ca="1">IF(T547="","",_xll.RiskUniform($AJ$4,$AK$4)+$AJ$9)</f>
        <v>1075.3144335732709</v>
      </c>
      <c r="V547" s="23">
        <f t="shared" ca="1" si="124"/>
        <v>1150.9683091333106</v>
      </c>
      <c r="W547" s="23">
        <f t="shared" ca="1" si="125"/>
        <v>725.49238807379902</v>
      </c>
      <c r="X547" s="23">
        <f ca="1">IF($A547&gt;$AJ$20,"",_xll.RiskUniform($AJ$3,$AK$3))</f>
        <v>94.810204129288294</v>
      </c>
      <c r="Y547" s="23">
        <f ca="1">IF(X547="","",_xll.RiskUniform($AJ$4,$AK$4)+$AJ$10)</f>
        <v>1360.5393245997029</v>
      </c>
      <c r="Z547" s="23" t="str">
        <f t="shared" si="126"/>
        <v/>
      </c>
      <c r="AA547" s="23" t="str">
        <f t="shared" si="127"/>
        <v/>
      </c>
      <c r="AB547" s="23" t="str">
        <f>IF($A547&gt;$AJ$21,"",_xll.RiskUniform($AJ$3,$AK$3))</f>
        <v/>
      </c>
      <c r="AC547" s="23" t="str">
        <f>IF(AB547="","",_xll.RiskUniform($AJ$4,$AK$4)+$AJ$11)</f>
        <v/>
      </c>
    </row>
    <row r="548" spans="1:29" x14ac:dyDescent="0.2">
      <c r="A548">
        <v>546</v>
      </c>
      <c r="B548" s="23">
        <f t="shared" ca="1" si="128"/>
        <v>3.97897332177312</v>
      </c>
      <c r="C548" s="23">
        <f t="shared" ca="1" si="129"/>
        <v>21.17740856211773</v>
      </c>
      <c r="D548" s="23">
        <f ca="1">IF(A548&gt;$AJ$15,"",_xll.RiskUniform($AJ$3,$AK$3))</f>
        <v>258.99567152234243</v>
      </c>
      <c r="E548" s="23">
        <f ca="1">IF(D548="","",_xll.RiskUniform($AJ$4,$AK$4))</f>
        <v>21.547966542164474</v>
      </c>
      <c r="F548" s="23">
        <f t="shared" ca="1" si="130"/>
        <v>259.60669673020004</v>
      </c>
      <c r="G548" s="23">
        <f t="shared" ca="1" si="131"/>
        <v>151.81351962844289</v>
      </c>
      <c r="H548" s="23">
        <f ca="1">IF(A548&gt;$AJ$16,"",_xll.RiskUniform($AJ$3,$AK$3))</f>
        <v>44.511452351123076</v>
      </c>
      <c r="I548" s="23">
        <f ca="1">IF(H548="","",_xll.RiskUniform($AJ$4,$AK$4)+$AJ$6)</f>
        <v>300.73739662559706</v>
      </c>
      <c r="J548" s="23">
        <f t="shared" ca="1" si="132"/>
        <v>565.1685229967967</v>
      </c>
      <c r="K548" s="23">
        <f t="shared" ca="1" si="133"/>
        <v>-92.07083764045548</v>
      </c>
      <c r="L548" s="23">
        <f ca="1">IF(A548&gt;$AJ$17,"",_xll.RiskUniform($AJ$3,$AK$3))</f>
        <v>232.31636635615186</v>
      </c>
      <c r="M548" s="23">
        <f ca="1">IF(L548="","",_xll.RiskUniform($AJ$4,$AK$4)+$AJ$7)</f>
        <v>572.61898198557458</v>
      </c>
      <c r="N548" s="23">
        <f t="shared" ca="1" si="134"/>
        <v>163.55026034357383</v>
      </c>
      <c r="O548" s="23">
        <f t="shared" ca="1" si="135"/>
        <v>781.39665041638818</v>
      </c>
      <c r="P548" s="23">
        <f ca="1">IF($A548&gt;$AJ$18,"",_xll.RiskUniform($AJ$3,$AK$3))</f>
        <v>290.39099395864076</v>
      </c>
      <c r="Q548" s="23">
        <f ca="1">IF(P548="","",_xll.RiskUniform($AJ$4,$AK$4)+$AJ$8)</f>
        <v>798.32913822583339</v>
      </c>
      <c r="R548" s="23">
        <f t="shared" ca="1" si="122"/>
        <v>-979.01099842431449</v>
      </c>
      <c r="S548" s="23">
        <f t="shared" ca="1" si="123"/>
        <v>641.16800073114132</v>
      </c>
      <c r="T548" s="23">
        <f ca="1">IF($A548&gt;$AJ$19,"",_xll.RiskUniform($AJ$3,$AK$3))</f>
        <v>2.561770710387461</v>
      </c>
      <c r="U548" s="23">
        <f ca="1">IF(T548="","",_xll.RiskUniform($AJ$4,$AK$4)+$AJ$9)</f>
        <v>1170.2815644952038</v>
      </c>
      <c r="V548" s="23">
        <f t="shared" ca="1" si="124"/>
        <v>-1489.5314659745179</v>
      </c>
      <c r="W548" s="23">
        <f t="shared" ca="1" si="125"/>
        <v>28.61053837123146</v>
      </c>
      <c r="X548" s="23">
        <f ca="1">IF($A548&gt;$AJ$20,"",_xll.RiskUniform($AJ$3,$AK$3))</f>
        <v>9.4055725788730982</v>
      </c>
      <c r="Y548" s="23">
        <f ca="1">IF(X548="","",_xll.RiskUniform($AJ$4,$AK$4)+$AJ$10)</f>
        <v>1489.8062125773567</v>
      </c>
      <c r="Z548" s="23" t="str">
        <f t="shared" si="126"/>
        <v/>
      </c>
      <c r="AA548" s="23" t="str">
        <f t="shared" si="127"/>
        <v/>
      </c>
      <c r="AB548" s="23" t="str">
        <f>IF($A548&gt;$AJ$21,"",_xll.RiskUniform($AJ$3,$AK$3))</f>
        <v/>
      </c>
      <c r="AC548" s="23" t="str">
        <f>IF(AB548="","",_xll.RiskUniform($AJ$4,$AK$4)+$AJ$11)</f>
        <v/>
      </c>
    </row>
    <row r="549" spans="1:29" x14ac:dyDescent="0.2">
      <c r="A549">
        <v>547</v>
      </c>
      <c r="B549" s="23">
        <f t="shared" ca="1" si="128"/>
        <v>2.7598139303783391</v>
      </c>
      <c r="C549" s="23">
        <f t="shared" ca="1" si="129"/>
        <v>-70.112759122774762</v>
      </c>
      <c r="D549" s="23">
        <f ca="1">IF(A549&gt;$AJ$15,"",_xll.RiskUniform($AJ$3,$AK$3))</f>
        <v>67.583584247955514</v>
      </c>
      <c r="E549" s="23">
        <f ca="1">IF(D549="","",_xll.RiskUniform($AJ$4,$AK$4))</f>
        <v>70.167054696193034</v>
      </c>
      <c r="F549" s="23">
        <f t="shared" ca="1" si="130"/>
        <v>-233.59723252415503</v>
      </c>
      <c r="G549" s="23">
        <f t="shared" ca="1" si="131"/>
        <v>-273.52042156707012</v>
      </c>
      <c r="H549" s="23">
        <f ca="1">IF(A549&gt;$AJ$16,"",_xll.RiskUniform($AJ$3,$AK$3))</f>
        <v>355.86393167443202</v>
      </c>
      <c r="I549" s="23">
        <f ca="1">IF(H549="","",_xll.RiskUniform($AJ$4,$AK$4)+$AJ$6)</f>
        <v>359.6958271333877</v>
      </c>
      <c r="J549" s="23">
        <f t="shared" ca="1" si="132"/>
        <v>-276.5813634150436</v>
      </c>
      <c r="K549" s="23">
        <f t="shared" ca="1" si="133"/>
        <v>501.04135174311119</v>
      </c>
      <c r="L549" s="23">
        <f ca="1">IF(A549&gt;$AJ$17,"",_xll.RiskUniform($AJ$3,$AK$3))</f>
        <v>309.95126380143608</v>
      </c>
      <c r="M549" s="23">
        <f ca="1">IF(L549="","",_xll.RiskUniform($AJ$4,$AK$4)+$AJ$7)</f>
        <v>572.31083053275211</v>
      </c>
      <c r="N549" s="23">
        <f t="shared" ca="1" si="134"/>
        <v>-28.853539769778887</v>
      </c>
      <c r="O549" s="23">
        <f t="shared" ca="1" si="135"/>
        <v>910.33556615036719</v>
      </c>
      <c r="P549" s="23">
        <f ca="1">IF($A549&gt;$AJ$18,"",_xll.RiskUniform($AJ$3,$AK$3))</f>
        <v>202.66441104783758</v>
      </c>
      <c r="Q549" s="23">
        <f ca="1">IF(P549="","",_xll.RiskUniform($AJ$4,$AK$4)+$AJ$8)</f>
        <v>910.79271503210634</v>
      </c>
      <c r="R549" s="23">
        <f t="shared" ca="1" si="122"/>
        <v>-1056.7963807383212</v>
      </c>
      <c r="S549" s="23">
        <f t="shared" ca="1" si="123"/>
        <v>-484.83390697621951</v>
      </c>
      <c r="T549" s="23">
        <f ca="1">IF($A549&gt;$AJ$19,"",_xll.RiskUniform($AJ$3,$AK$3))</f>
        <v>60.120389307737703</v>
      </c>
      <c r="U549" s="23">
        <f ca="1">IF(T549="","",_xll.RiskUniform($AJ$4,$AK$4)+$AJ$9)</f>
        <v>1162.704823975303</v>
      </c>
      <c r="V549" s="23">
        <f t="shared" ca="1" si="124"/>
        <v>731.92281866345115</v>
      </c>
      <c r="W549" s="23">
        <f t="shared" ca="1" si="125"/>
        <v>1105.9183273519343</v>
      </c>
      <c r="X549" s="23">
        <f ca="1">IF($A549&gt;$AJ$20,"",_xll.RiskUniform($AJ$3,$AK$3))</f>
        <v>189.48171334857082</v>
      </c>
      <c r="Y549" s="23">
        <f ca="1">IF(X549="","",_xll.RiskUniform($AJ$4,$AK$4)+$AJ$10)</f>
        <v>1326.1848887893238</v>
      </c>
      <c r="Z549" s="23" t="str">
        <f t="shared" si="126"/>
        <v/>
      </c>
      <c r="AA549" s="23" t="str">
        <f t="shared" si="127"/>
        <v/>
      </c>
      <c r="AB549" s="23" t="str">
        <f>IF($A549&gt;$AJ$21,"",_xll.RiskUniform($AJ$3,$AK$3))</f>
        <v/>
      </c>
      <c r="AC549" s="23" t="str">
        <f>IF(AB549="","",_xll.RiskUniform($AJ$4,$AK$4)+$AJ$11)</f>
        <v/>
      </c>
    </row>
    <row r="550" spans="1:29" x14ac:dyDescent="0.2">
      <c r="A550">
        <v>548</v>
      </c>
      <c r="B550" s="23">
        <f t="shared" ca="1" si="128"/>
        <v>110.14287962282076</v>
      </c>
      <c r="C550" s="23">
        <f t="shared" ca="1" si="129"/>
        <v>-187.30173809055233</v>
      </c>
      <c r="D550" s="23">
        <f ca="1">IF(A550&gt;$AJ$15,"",_xll.RiskUniform($AJ$3,$AK$3))</f>
        <v>86.925384736275518</v>
      </c>
      <c r="E550" s="23">
        <f ca="1">IF(D550="","",_xll.RiskUniform($AJ$4,$AK$4))</f>
        <v>217.28643543339066</v>
      </c>
      <c r="F550" s="23">
        <f t="shared" ca="1" si="130"/>
        <v>-354.81672008042989</v>
      </c>
      <c r="G550" s="23">
        <f t="shared" ca="1" si="131"/>
        <v>83.679383057850572</v>
      </c>
      <c r="H550" s="23">
        <f ca="1">IF(A550&gt;$AJ$16,"",_xll.RiskUniform($AJ$3,$AK$3))</f>
        <v>65.741839456384028</v>
      </c>
      <c r="I550" s="23">
        <f ca="1">IF(H550="","",_xll.RiskUniform($AJ$4,$AK$4)+$AJ$6)</f>
        <v>364.55060553725133</v>
      </c>
      <c r="J550" s="23">
        <f t="shared" ca="1" si="132"/>
        <v>247.18868577189104</v>
      </c>
      <c r="K550" s="23">
        <f t="shared" ca="1" si="133"/>
        <v>-576.56912770165206</v>
      </c>
      <c r="L550" s="23">
        <f ca="1">IF(A550&gt;$AJ$17,"",_xll.RiskUniform($AJ$3,$AK$3))</f>
        <v>225.02889491374418</v>
      </c>
      <c r="M550" s="23">
        <f ca="1">IF(L550="","",_xll.RiskUniform($AJ$4,$AK$4)+$AJ$7)</f>
        <v>627.32304707565038</v>
      </c>
      <c r="N550" s="23">
        <f t="shared" ca="1" si="134"/>
        <v>779.93388722243947</v>
      </c>
      <c r="O550" s="23">
        <f t="shared" ca="1" si="135"/>
        <v>-70.21064994118349</v>
      </c>
      <c r="P550" s="23">
        <f ca="1">IF($A550&gt;$AJ$18,"",_xll.RiskUniform($AJ$3,$AK$3))</f>
        <v>182.12259462110094</v>
      </c>
      <c r="Q550" s="23">
        <f ca="1">IF(P550="","",_xll.RiskUniform($AJ$4,$AK$4)+$AJ$8)</f>
        <v>783.08773697655886</v>
      </c>
      <c r="R550" s="23">
        <f t="shared" ca="1" si="122"/>
        <v>-774.17487200777043</v>
      </c>
      <c r="S550" s="23">
        <f t="shared" ca="1" si="123"/>
        <v>939.95637627793042</v>
      </c>
      <c r="T550" s="23">
        <f ca="1">IF($A550&gt;$AJ$19,"",_xll.RiskUniform($AJ$3,$AK$3))</f>
        <v>96.507559371609659</v>
      </c>
      <c r="U550" s="23">
        <f ca="1">IF(T550="","",_xll.RiskUniform($AJ$4,$AK$4)+$AJ$9)</f>
        <v>1217.7293302510973</v>
      </c>
      <c r="V550" s="23">
        <f t="shared" ca="1" si="124"/>
        <v>-1209.477090676038</v>
      </c>
      <c r="W550" s="23">
        <f t="shared" ca="1" si="125"/>
        <v>-763.29653235581384</v>
      </c>
      <c r="X550" s="23">
        <f ca="1">IF($A550&gt;$AJ$20,"",_xll.RiskUniform($AJ$3,$AK$3))</f>
        <v>185.91693773607847</v>
      </c>
      <c r="Y550" s="23">
        <f ca="1">IF(X550="","",_xll.RiskUniform($AJ$4,$AK$4)+$AJ$10)</f>
        <v>1430.1945424230171</v>
      </c>
      <c r="Z550" s="23" t="str">
        <f t="shared" si="126"/>
        <v/>
      </c>
      <c r="AA550" s="23" t="str">
        <f t="shared" si="127"/>
        <v/>
      </c>
      <c r="AB550" s="23" t="str">
        <f>IF($A550&gt;$AJ$21,"",_xll.RiskUniform($AJ$3,$AK$3))</f>
        <v/>
      </c>
      <c r="AC550" s="23" t="str">
        <f>IF(AB550="","",_xll.RiskUniform($AJ$4,$AK$4)+$AJ$11)</f>
        <v/>
      </c>
    </row>
    <row r="551" spans="1:29" x14ac:dyDescent="0.2">
      <c r="A551">
        <v>549</v>
      </c>
      <c r="B551" s="23">
        <f t="shared" ca="1" si="128"/>
        <v>118.49122228904419</v>
      </c>
      <c r="C551" s="23">
        <f t="shared" ca="1" si="129"/>
        <v>-11.588211003069615</v>
      </c>
      <c r="D551" s="23">
        <f ca="1">IF(A551&gt;$AJ$15,"",_xll.RiskUniform($AJ$3,$AK$3))</f>
        <v>18.752067885158482</v>
      </c>
      <c r="E551" s="23">
        <f ca="1">IF(D551="","",_xll.RiskUniform($AJ$4,$AK$4))</f>
        <v>119.05652604457828</v>
      </c>
      <c r="F551" s="23">
        <f t="shared" ca="1" si="130"/>
        <v>-345.97553602520117</v>
      </c>
      <c r="G551" s="23">
        <f t="shared" ca="1" si="131"/>
        <v>169.72669674408675</v>
      </c>
      <c r="H551" s="23">
        <f ca="1">IF(A551&gt;$AJ$16,"",_xll.RiskUniform($AJ$3,$AK$3))</f>
        <v>21.535069941704101</v>
      </c>
      <c r="I551" s="23">
        <f ca="1">IF(H551="","",_xll.RiskUniform($AJ$4,$AK$4)+$AJ$6)</f>
        <v>385.36505175688217</v>
      </c>
      <c r="J551" s="23">
        <f t="shared" ca="1" si="132"/>
        <v>-415.55734420826855</v>
      </c>
      <c r="K551" s="23">
        <f t="shared" ca="1" si="133"/>
        <v>-334.50241196954568</v>
      </c>
      <c r="L551" s="23">
        <f ca="1">IF(A551&gt;$AJ$17,"",_xll.RiskUniform($AJ$3,$AK$3))</f>
        <v>317.97860927825559</v>
      </c>
      <c r="M551" s="23">
        <f ca="1">IF(L551="","",_xll.RiskUniform($AJ$4,$AK$4)+$AJ$7)</f>
        <v>533.46018589851019</v>
      </c>
      <c r="N551" s="23">
        <f t="shared" ca="1" si="134"/>
        <v>777.62130547639288</v>
      </c>
      <c r="O551" s="23">
        <f t="shared" ca="1" si="135"/>
        <v>-622.50660908496297</v>
      </c>
      <c r="P551" s="23">
        <f ca="1">IF($A551&gt;$AJ$18,"",_xll.RiskUniform($AJ$3,$AK$3))</f>
        <v>55.873605752973113</v>
      </c>
      <c r="Q551" s="23">
        <f ca="1">IF(P551="","",_xll.RiskUniform($AJ$4,$AK$4)+$AJ$8)</f>
        <v>996.09707011177807</v>
      </c>
      <c r="R551" s="23">
        <f t="shared" ca="1" si="122"/>
        <v>192.93356006687901</v>
      </c>
      <c r="S551" s="23">
        <f t="shared" ca="1" si="123"/>
        <v>-1146.1482288713894</v>
      </c>
      <c r="T551" s="23">
        <f ca="1">IF($A551&gt;$AJ$19,"",_xll.RiskUniform($AJ$3,$AK$3))</f>
        <v>319.03842301796095</v>
      </c>
      <c r="U551" s="23">
        <f ca="1">IF(T551="","",_xll.RiskUniform($AJ$4,$AK$4)+$AJ$9)</f>
        <v>1162.2732557987829</v>
      </c>
      <c r="V551" s="23">
        <f t="shared" ca="1" si="124"/>
        <v>115.59009844715528</v>
      </c>
      <c r="W551" s="23">
        <f t="shared" ca="1" si="125"/>
        <v>1334.9393052362</v>
      </c>
      <c r="X551" s="23">
        <f ca="1">IF($A551&gt;$AJ$20,"",_xll.RiskUniform($AJ$3,$AK$3))</f>
        <v>221.39590922912646</v>
      </c>
      <c r="Y551" s="23">
        <f ca="1">IF(X551="","",_xll.RiskUniform($AJ$4,$AK$4)+$AJ$10)</f>
        <v>1339.9343340341463</v>
      </c>
      <c r="Z551" s="23" t="str">
        <f t="shared" si="126"/>
        <v/>
      </c>
      <c r="AA551" s="23" t="str">
        <f t="shared" si="127"/>
        <v/>
      </c>
      <c r="AB551" s="23" t="str">
        <f>IF($A551&gt;$AJ$21,"",_xll.RiskUniform($AJ$3,$AK$3))</f>
        <v/>
      </c>
      <c r="AC551" s="23" t="str">
        <f>IF(AB551="","",_xll.RiskUniform($AJ$4,$AK$4)+$AJ$11)</f>
        <v/>
      </c>
    </row>
    <row r="552" spans="1:29" x14ac:dyDescent="0.2">
      <c r="A552">
        <v>550</v>
      </c>
      <c r="B552" s="23">
        <f t="shared" ca="1" si="128"/>
        <v>-19.724310137161499</v>
      </c>
      <c r="C552" s="23">
        <f t="shared" ca="1" si="129"/>
        <v>-5.0806477594443438</v>
      </c>
      <c r="D552" s="23">
        <f ca="1">IF(A552&gt;$AJ$15,"",_xll.RiskUniform($AJ$3,$AK$3))</f>
        <v>110.2078456852685</v>
      </c>
      <c r="E552" s="23">
        <f ca="1">IF(D552="","",_xll.RiskUniform($AJ$4,$AK$4))</f>
        <v>20.368146504836385</v>
      </c>
      <c r="F552" s="23">
        <f t="shared" ca="1" si="130"/>
        <v>275.68931081057872</v>
      </c>
      <c r="G552" s="23">
        <f t="shared" ca="1" si="131"/>
        <v>-211.03912201918448</v>
      </c>
      <c r="H552" s="23">
        <f ca="1">IF(A552&gt;$AJ$16,"",_xll.RiskUniform($AJ$3,$AK$3))</f>
        <v>313.5059202190784</v>
      </c>
      <c r="I552" s="23">
        <f ca="1">IF(H552="","",_xll.RiskUniform($AJ$4,$AK$4)+$AJ$6)</f>
        <v>347.1917440231552</v>
      </c>
      <c r="J552" s="23">
        <f t="shared" ca="1" si="132"/>
        <v>-688.91313999977649</v>
      </c>
      <c r="K552" s="23">
        <f t="shared" ca="1" si="133"/>
        <v>284.64341431085813</v>
      </c>
      <c r="L552" s="23">
        <f ca="1">IF(A552&gt;$AJ$17,"",_xll.RiskUniform($AJ$3,$AK$3))</f>
        <v>235.22763458920375</v>
      </c>
      <c r="M552" s="23">
        <f ca="1">IF(L552="","",_xll.RiskUniform($AJ$4,$AK$4)+$AJ$7)</f>
        <v>745.40136019120223</v>
      </c>
      <c r="N552" s="23">
        <f t="shared" ca="1" si="134"/>
        <v>284.92014492008462</v>
      </c>
      <c r="O552" s="23">
        <f t="shared" ca="1" si="135"/>
        <v>898.10543434644649</v>
      </c>
      <c r="P552" s="23">
        <f ca="1">IF($A552&gt;$AJ$18,"",_xll.RiskUniform($AJ$3,$AK$3))</f>
        <v>227.45826483414922</v>
      </c>
      <c r="Q552" s="23">
        <f ca="1">IF(P552="","",_xll.RiskUniform($AJ$4,$AK$4)+$AJ$8)</f>
        <v>942.21699209041083</v>
      </c>
      <c r="R552" s="23">
        <f t="shared" ca="1" si="122"/>
        <v>15.295492355485491</v>
      </c>
      <c r="S552" s="23">
        <f t="shared" ca="1" si="123"/>
        <v>-1113.6136298085441</v>
      </c>
      <c r="T552" s="23">
        <f ca="1">IF($A552&gt;$AJ$19,"",_xll.RiskUniform($AJ$3,$AK$3))</f>
        <v>300.03583256243439</v>
      </c>
      <c r="U552" s="23">
        <f ca="1">IF(T552="","",_xll.RiskUniform($AJ$4,$AK$4)+$AJ$9)</f>
        <v>1113.7186667115525</v>
      </c>
      <c r="V552" s="23">
        <f t="shared" ca="1" si="124"/>
        <v>684.2795250220862</v>
      </c>
      <c r="W552" s="23">
        <f t="shared" ca="1" si="125"/>
        <v>1088.7395700697816</v>
      </c>
      <c r="X552" s="23">
        <f ca="1">IF($A552&gt;$AJ$20,"",_xll.RiskUniform($AJ$3,$AK$3))</f>
        <v>63.841532772685895</v>
      </c>
      <c r="Y552" s="23">
        <f ca="1">IF(X552="","",_xll.RiskUniform($AJ$4,$AK$4)+$AJ$10)</f>
        <v>1285.9208061930503</v>
      </c>
      <c r="Z552" s="23" t="str">
        <f t="shared" si="126"/>
        <v/>
      </c>
      <c r="AA552" s="23" t="str">
        <f t="shared" si="127"/>
        <v/>
      </c>
      <c r="AB552" s="23" t="str">
        <f>IF($A552&gt;$AJ$21,"",_xll.RiskUniform($AJ$3,$AK$3))</f>
        <v/>
      </c>
      <c r="AC552" s="23" t="str">
        <f>IF(AB552="","",_xll.RiskUniform($AJ$4,$AK$4)+$AJ$11)</f>
        <v/>
      </c>
    </row>
    <row r="553" spans="1:29" x14ac:dyDescent="0.2">
      <c r="A553">
        <v>551</v>
      </c>
      <c r="B553" s="23">
        <f t="shared" ca="1" si="128"/>
        <v>114.04687576974383</v>
      </c>
      <c r="C553" s="23">
        <f t="shared" ca="1" si="129"/>
        <v>35.904064869172885</v>
      </c>
      <c r="D553" s="23">
        <f ca="1">IF(A553&gt;$AJ$15,"",_xll.RiskUniform($AJ$3,$AK$3))</f>
        <v>245.3492226678114</v>
      </c>
      <c r="E553" s="23">
        <f ca="1">IF(D553="","",_xll.RiskUniform($AJ$4,$AK$4))</f>
        <v>119.56501054643519</v>
      </c>
      <c r="F553" s="23">
        <f t="shared" ca="1" si="130"/>
        <v>-249.62292425377538</v>
      </c>
      <c r="G553" s="23">
        <f t="shared" ca="1" si="131"/>
        <v>-146.96007755026375</v>
      </c>
      <c r="H553" s="23">
        <f ca="1">IF(A553&gt;$AJ$16,"",_xll.RiskUniform($AJ$3,$AK$3))</f>
        <v>355.53206010634142</v>
      </c>
      <c r="I553" s="23">
        <f ca="1">IF(H553="","",_xll.RiskUniform($AJ$4,$AK$4)+$AJ$6)</f>
        <v>289.67027584235427</v>
      </c>
      <c r="J553" s="23">
        <f t="shared" ca="1" si="132"/>
        <v>-212.86459165158075</v>
      </c>
      <c r="K553" s="23">
        <f t="shared" ca="1" si="133"/>
        <v>643.99580095086412</v>
      </c>
      <c r="L553" s="23">
        <f ca="1">IF(A553&gt;$AJ$17,"",_xll.RiskUniform($AJ$3,$AK$3))</f>
        <v>190.38558750108271</v>
      </c>
      <c r="M553" s="23">
        <f ca="1">IF(L553="","",_xll.RiskUniform($AJ$4,$AK$4)+$AJ$7)</f>
        <v>678.26390588128686</v>
      </c>
      <c r="N553" s="23">
        <f t="shared" ca="1" si="134"/>
        <v>-69.80336290451541</v>
      </c>
      <c r="O553" s="23">
        <f t="shared" ca="1" si="135"/>
        <v>930.82304187987154</v>
      </c>
      <c r="P553" s="23">
        <f ca="1">IF($A553&gt;$AJ$18,"",_xll.RiskUniform($AJ$3,$AK$3))</f>
        <v>347.22083913272104</v>
      </c>
      <c r="Q553" s="23">
        <f ca="1">IF(P553="","",_xll.RiskUniform($AJ$4,$AK$4)+$AJ$8)</f>
        <v>933.4366849268763</v>
      </c>
      <c r="R553" s="23">
        <f t="shared" ca="1" si="122"/>
        <v>1167.6818429241807</v>
      </c>
      <c r="S553" s="23">
        <f t="shared" ca="1" si="123"/>
        <v>-334.35512900056318</v>
      </c>
      <c r="T553" s="23">
        <f ca="1">IF($A553&gt;$AJ$19,"",_xll.RiskUniform($AJ$3,$AK$3))</f>
        <v>106.53527128950095</v>
      </c>
      <c r="U553" s="23">
        <f ca="1">IF(T553="","",_xll.RiskUniform($AJ$4,$AK$4)+$AJ$9)</f>
        <v>1214.6086771400055</v>
      </c>
      <c r="V553" s="23">
        <f t="shared" ca="1" si="124"/>
        <v>-1221.7692031399092</v>
      </c>
      <c r="W553" s="23">
        <f t="shared" ca="1" si="125"/>
        <v>-505.66459315186057</v>
      </c>
      <c r="X553" s="23">
        <f ca="1">IF($A553&gt;$AJ$20,"",_xll.RiskUniform($AJ$3,$AK$3))</f>
        <v>317.69327147766086</v>
      </c>
      <c r="Y553" s="23">
        <f ca="1">IF(X553="","",_xll.RiskUniform($AJ$4,$AK$4)+$AJ$10)</f>
        <v>1322.277076300034</v>
      </c>
      <c r="Z553" s="23" t="str">
        <f t="shared" si="126"/>
        <v/>
      </c>
      <c r="AA553" s="23" t="str">
        <f t="shared" si="127"/>
        <v/>
      </c>
      <c r="AB553" s="23" t="str">
        <f>IF($A553&gt;$AJ$21,"",_xll.RiskUniform($AJ$3,$AK$3))</f>
        <v/>
      </c>
      <c r="AC553" s="23" t="str">
        <f>IF(AB553="","",_xll.RiskUniform($AJ$4,$AK$4)+$AJ$11)</f>
        <v/>
      </c>
    </row>
    <row r="554" spans="1:29" x14ac:dyDescent="0.2">
      <c r="A554">
        <v>552</v>
      </c>
      <c r="B554" s="23">
        <f t="shared" ca="1" si="128"/>
        <v>-55.957930538725599</v>
      </c>
      <c r="C554" s="23">
        <f t="shared" ca="1" si="129"/>
        <v>-157.93770708496086</v>
      </c>
      <c r="D554" s="23">
        <f ca="1">IF(A554&gt;$AJ$15,"",_xll.RiskUniform($AJ$3,$AK$3))</f>
        <v>337.38070647398456</v>
      </c>
      <c r="E554" s="23">
        <f ca="1">IF(D554="","",_xll.RiskUniform($AJ$4,$AK$4))</f>
        <v>167.55777901796066</v>
      </c>
      <c r="F554" s="23">
        <f t="shared" ca="1" si="130"/>
        <v>-282.39580219841605</v>
      </c>
      <c r="G554" s="23">
        <f t="shared" ca="1" si="131"/>
        <v>-68.409946874130128</v>
      </c>
      <c r="H554" s="23">
        <f ca="1">IF(A554&gt;$AJ$16,"",_xll.RiskUniform($AJ$3,$AK$3))</f>
        <v>160.45889522424056</v>
      </c>
      <c r="I554" s="23">
        <f ca="1">IF(H554="","",_xll.RiskUniform($AJ$4,$AK$4)+$AJ$6)</f>
        <v>290.56377945402664</v>
      </c>
      <c r="J554" s="23">
        <f t="shared" ca="1" si="132"/>
        <v>478.42294578917466</v>
      </c>
      <c r="K554" s="23">
        <f t="shared" ca="1" si="133"/>
        <v>-566.66048317146431</v>
      </c>
      <c r="L554" s="23">
        <f ca="1">IF(A554&gt;$AJ$17,"",_xll.RiskUniform($AJ$3,$AK$3))</f>
        <v>350.98874771618694</v>
      </c>
      <c r="M554" s="23">
        <f ca="1">IF(L554="","",_xll.RiskUniform($AJ$4,$AK$4)+$AJ$7)</f>
        <v>741.61487191513959</v>
      </c>
      <c r="N554" s="23">
        <f t="shared" ca="1" si="134"/>
        <v>-350.95119039455278</v>
      </c>
      <c r="O554" s="23">
        <f t="shared" ca="1" si="135"/>
        <v>-739.77987627494008</v>
      </c>
      <c r="P554" s="23">
        <f ca="1">IF($A554&gt;$AJ$18,"",_xll.RiskUniform($AJ$3,$AK$3))</f>
        <v>180.19861932747881</v>
      </c>
      <c r="Q554" s="23">
        <f ca="1">IF(P554="","",_xll.RiskUniform($AJ$4,$AK$4)+$AJ$8)</f>
        <v>818.8046185633782</v>
      </c>
      <c r="R554" s="23">
        <f t="shared" ca="1" si="122"/>
        <v>561.90632541685159</v>
      </c>
      <c r="S554" s="23">
        <f t="shared" ca="1" si="123"/>
        <v>-1046.62586678764</v>
      </c>
      <c r="T554" s="23">
        <f ca="1">IF($A554&gt;$AJ$19,"",_xll.RiskUniform($AJ$3,$AK$3))</f>
        <v>130.86880505242547</v>
      </c>
      <c r="U554" s="23">
        <f ca="1">IF(T554="","",_xll.RiskUniform($AJ$4,$AK$4)+$AJ$9)</f>
        <v>1187.9244182911839</v>
      </c>
      <c r="V554" s="23">
        <f t="shared" ca="1" si="124"/>
        <v>1497.451980503424</v>
      </c>
      <c r="W554" s="23">
        <f t="shared" ca="1" si="125"/>
        <v>7.1088029236466328</v>
      </c>
      <c r="X554" s="23">
        <f ca="1">IF($A554&gt;$AJ$20,"",_xll.RiskUniform($AJ$3,$AK$3))</f>
        <v>150.80119460268162</v>
      </c>
      <c r="Y554" s="23">
        <f ca="1">IF(X554="","",_xll.RiskUniform($AJ$4,$AK$4)+$AJ$10)</f>
        <v>1497.4688540976852</v>
      </c>
      <c r="Z554" s="23" t="str">
        <f t="shared" si="126"/>
        <v/>
      </c>
      <c r="AA554" s="23" t="str">
        <f t="shared" si="127"/>
        <v/>
      </c>
      <c r="AB554" s="23" t="str">
        <f>IF($A554&gt;$AJ$21,"",_xll.RiskUniform($AJ$3,$AK$3))</f>
        <v/>
      </c>
      <c r="AC554" s="23" t="str">
        <f>IF(AB554="","",_xll.RiskUniform($AJ$4,$AK$4)+$AJ$11)</f>
        <v/>
      </c>
    </row>
    <row r="555" spans="1:29" x14ac:dyDescent="0.2">
      <c r="A555">
        <v>553</v>
      </c>
      <c r="B555" s="23">
        <f t="shared" ca="1" si="128"/>
        <v>53.804592440231289</v>
      </c>
      <c r="C555" s="23">
        <f t="shared" ca="1" si="129"/>
        <v>-13.529346736643236</v>
      </c>
      <c r="D555" s="23">
        <f ca="1">IF(A555&gt;$AJ$15,"",_xll.RiskUniform($AJ$3,$AK$3))</f>
        <v>100.28461883127049</v>
      </c>
      <c r="E555" s="23">
        <f ca="1">IF(D555="","",_xll.RiskUniform($AJ$4,$AK$4))</f>
        <v>55.479522265244078</v>
      </c>
      <c r="F555" s="23">
        <f t="shared" ca="1" si="130"/>
        <v>-211.57898144281856</v>
      </c>
      <c r="G555" s="23">
        <f t="shared" ca="1" si="131"/>
        <v>146.36065468267418</v>
      </c>
      <c r="H555" s="23">
        <f ca="1">IF(A555&gt;$AJ$16,"",_xll.RiskUniform($AJ$3,$AK$3))</f>
        <v>121.91694306610262</v>
      </c>
      <c r="I555" s="23">
        <f ca="1">IF(H555="","",_xll.RiskUniform($AJ$4,$AK$4)+$AJ$6)</f>
        <v>257.2685496276635</v>
      </c>
      <c r="J555" s="23">
        <f t="shared" ca="1" si="132"/>
        <v>-671.15220693642675</v>
      </c>
      <c r="K555" s="23">
        <f t="shared" ca="1" si="133"/>
        <v>-267.20993422015221</v>
      </c>
      <c r="L555" s="23">
        <f ca="1">IF(A555&gt;$AJ$17,"",_xll.RiskUniform($AJ$3,$AK$3))</f>
        <v>3.5204912038328873</v>
      </c>
      <c r="M555" s="23">
        <f ca="1">IF(L555="","",_xll.RiskUniform($AJ$4,$AK$4)+$AJ$7)</f>
        <v>722.38939210205342</v>
      </c>
      <c r="N555" s="23">
        <f t="shared" ca="1" si="134"/>
        <v>-952.6788206848255</v>
      </c>
      <c r="O555" s="23">
        <f t="shared" ca="1" si="135"/>
        <v>-246.14607514226171</v>
      </c>
      <c r="P555" s="23">
        <f ca="1">IF($A555&gt;$AJ$18,"",_xll.RiskUniform($AJ$3,$AK$3))</f>
        <v>317.55370108596134</v>
      </c>
      <c r="Q555" s="23">
        <f ca="1">IF(P555="","",_xll.RiskUniform($AJ$4,$AK$4)+$AJ$8)</f>
        <v>983.96383352711189</v>
      </c>
      <c r="R555" s="23">
        <f t="shared" ca="1" si="122"/>
        <v>-943.09117365933128</v>
      </c>
      <c r="S555" s="23">
        <f t="shared" ca="1" si="123"/>
        <v>566.65823666373797</v>
      </c>
      <c r="T555" s="23">
        <f ca="1">IF($A555&gt;$AJ$19,"",_xll.RiskUniform($AJ$3,$AK$3))</f>
        <v>134.54743835433746</v>
      </c>
      <c r="U555" s="23">
        <f ca="1">IF(T555="","",_xll.RiskUniform($AJ$4,$AK$4)+$AJ$9)</f>
        <v>1100.2374830067333</v>
      </c>
      <c r="V555" s="23">
        <f t="shared" ca="1" si="124"/>
        <v>-1208.9924944404713</v>
      </c>
      <c r="W555" s="23">
        <f t="shared" ca="1" si="125"/>
        <v>-571.48566378188934</v>
      </c>
      <c r="X555" s="23">
        <f ca="1">IF($A555&gt;$AJ$20,"",_xll.RiskUniform($AJ$3,$AK$3))</f>
        <v>229.77783034277357</v>
      </c>
      <c r="Y555" s="23">
        <f ca="1">IF(X555="","",_xll.RiskUniform($AJ$4,$AK$4)+$AJ$10)</f>
        <v>1337.2579091265902</v>
      </c>
      <c r="Z555" s="23" t="str">
        <f t="shared" si="126"/>
        <v/>
      </c>
      <c r="AA555" s="23" t="str">
        <f t="shared" si="127"/>
        <v/>
      </c>
      <c r="AB555" s="23" t="str">
        <f>IF($A555&gt;$AJ$21,"",_xll.RiskUniform($AJ$3,$AK$3))</f>
        <v/>
      </c>
      <c r="AC555" s="23" t="str">
        <f>IF(AB555="","",_xll.RiskUniform($AJ$4,$AK$4)+$AJ$11)</f>
        <v/>
      </c>
    </row>
    <row r="556" spans="1:29" x14ac:dyDescent="0.2">
      <c r="A556">
        <v>554</v>
      </c>
      <c r="B556" s="23">
        <f t="shared" ca="1" si="128"/>
        <v>-159.15432996433236</v>
      </c>
      <c r="C556" s="23">
        <f t="shared" ca="1" si="129"/>
        <v>-31.251344475332324</v>
      </c>
      <c r="D556" s="23">
        <f ca="1">IF(A556&gt;$AJ$15,"",_xll.RiskUniform($AJ$3,$AK$3))</f>
        <v>122.71600540394223</v>
      </c>
      <c r="E556" s="23">
        <f ca="1">IF(D556="","",_xll.RiskUniform($AJ$4,$AK$4))</f>
        <v>162.19354881718158</v>
      </c>
      <c r="F556" s="23">
        <f t="shared" ca="1" si="130"/>
        <v>-430.94818014497815</v>
      </c>
      <c r="G556" s="23">
        <f t="shared" ca="1" si="131"/>
        <v>79.313909676278016</v>
      </c>
      <c r="H556" s="23">
        <f ca="1">IF(A556&gt;$AJ$16,"",_xll.RiskUniform($AJ$3,$AK$3))</f>
        <v>210.30469946213441</v>
      </c>
      <c r="I556" s="23">
        <f ca="1">IF(H556="","",_xll.RiskUniform($AJ$4,$AK$4)+$AJ$6)</f>
        <v>438.18606805603179</v>
      </c>
      <c r="J556" s="23">
        <f t="shared" ca="1" si="132"/>
        <v>349.88485163531516</v>
      </c>
      <c r="K556" s="23">
        <f t="shared" ca="1" si="133"/>
        <v>563.09905358116907</v>
      </c>
      <c r="L556" s="23">
        <f ca="1">IF(A556&gt;$AJ$17,"",_xll.RiskUniform($AJ$3,$AK$3))</f>
        <v>170.66082516112832</v>
      </c>
      <c r="M556" s="23">
        <f ca="1">IF(L556="","",_xll.RiskUniform($AJ$4,$AK$4)+$AJ$7)</f>
        <v>662.94792672416952</v>
      </c>
      <c r="N556" s="23">
        <f t="shared" ca="1" si="134"/>
        <v>-911.16380578829592</v>
      </c>
      <c r="O556" s="23">
        <f t="shared" ca="1" si="135"/>
        <v>-2.5995784567176274</v>
      </c>
      <c r="P556" s="23">
        <f ca="1">IF($A556&gt;$AJ$18,"",_xll.RiskUniform($AJ$3,$AK$3))</f>
        <v>15.710816291068301</v>
      </c>
      <c r="Q556" s="23">
        <f ca="1">IF(P556="","",_xll.RiskUniform($AJ$4,$AK$4)+$AJ$8)</f>
        <v>911.1675141195301</v>
      </c>
      <c r="R556" s="23">
        <f t="shared" ca="1" si="122"/>
        <v>-985.0845910641948</v>
      </c>
      <c r="S556" s="23">
        <f t="shared" ca="1" si="123"/>
        <v>223.45558135072918</v>
      </c>
      <c r="T556" s="23">
        <f ca="1">IF($A556&gt;$AJ$19,"",_xll.RiskUniform($AJ$3,$AK$3))</f>
        <v>172.56453183073231</v>
      </c>
      <c r="U556" s="23">
        <f ca="1">IF(T556="","",_xll.RiskUniform($AJ$4,$AK$4)+$AJ$9)</f>
        <v>1010.1109089545089</v>
      </c>
      <c r="V556" s="23">
        <f t="shared" ca="1" si="124"/>
        <v>-1219.0849528701865</v>
      </c>
      <c r="W556" s="23">
        <f t="shared" ca="1" si="125"/>
        <v>-443.1645112302532</v>
      </c>
      <c r="X556" s="23">
        <f ca="1">IF($A556&gt;$AJ$20,"",_xll.RiskUniform($AJ$3,$AK$3))</f>
        <v>97.738042479185467</v>
      </c>
      <c r="Y556" s="23">
        <f ca="1">IF(X556="","",_xll.RiskUniform($AJ$4,$AK$4)+$AJ$10)</f>
        <v>1297.1364254882576</v>
      </c>
      <c r="Z556" s="23" t="str">
        <f t="shared" si="126"/>
        <v/>
      </c>
      <c r="AA556" s="23" t="str">
        <f t="shared" si="127"/>
        <v/>
      </c>
      <c r="AB556" s="23" t="str">
        <f>IF($A556&gt;$AJ$21,"",_xll.RiskUniform($AJ$3,$AK$3))</f>
        <v/>
      </c>
      <c r="AC556" s="23" t="str">
        <f>IF(AB556="","",_xll.RiskUniform($AJ$4,$AK$4)+$AJ$11)</f>
        <v/>
      </c>
    </row>
    <row r="557" spans="1:29" x14ac:dyDescent="0.2">
      <c r="A557">
        <v>555</v>
      </c>
      <c r="B557" s="23">
        <f t="shared" ca="1" si="128"/>
        <v>-11.924442088665234</v>
      </c>
      <c r="C557" s="23">
        <f t="shared" ca="1" si="129"/>
        <v>-201.51442094722876</v>
      </c>
      <c r="D557" s="23">
        <f ca="1">IF(A557&gt;$AJ$15,"",_xll.RiskUniform($AJ$3,$AK$3))</f>
        <v>312.52936381739454</v>
      </c>
      <c r="E557" s="23">
        <f ca="1">IF(D557="","",_xll.RiskUniform($AJ$4,$AK$4))</f>
        <v>201.86692192834079</v>
      </c>
      <c r="F557" s="23">
        <f t="shared" ca="1" si="130"/>
        <v>246.96896206255121</v>
      </c>
      <c r="G557" s="23">
        <f t="shared" ca="1" si="131"/>
        <v>-385.9589709534626</v>
      </c>
      <c r="H557" s="23">
        <f ca="1">IF(A557&gt;$AJ$16,"",_xll.RiskUniform($AJ$3,$AK$3))</f>
        <v>118.37895538863178</v>
      </c>
      <c r="I557" s="23">
        <f ca="1">IF(H557="","",_xll.RiskUniform($AJ$4,$AK$4)+$AJ$6)</f>
        <v>458.21173651676543</v>
      </c>
      <c r="J557" s="23">
        <f t="shared" ca="1" si="132"/>
        <v>-705.70666776073051</v>
      </c>
      <c r="K557" s="23">
        <f t="shared" ca="1" si="133"/>
        <v>193.68937969240616</v>
      </c>
      <c r="L557" s="23">
        <f ca="1">IF(A557&gt;$AJ$17,"",_xll.RiskUniform($AJ$3,$AK$3))</f>
        <v>260.48432465404852</v>
      </c>
      <c r="M557" s="23">
        <f ca="1">IF(L557="","",_xll.RiskUniform($AJ$4,$AK$4)+$AJ$7)</f>
        <v>731.80426121168716</v>
      </c>
      <c r="N557" s="23">
        <f t="shared" ca="1" si="134"/>
        <v>10.857545552582232</v>
      </c>
      <c r="O557" s="23">
        <f t="shared" ca="1" si="135"/>
        <v>-991.74118699267274</v>
      </c>
      <c r="P557" s="23">
        <f ca="1">IF($A557&gt;$AJ$18,"",_xll.RiskUniform($AJ$3,$AK$3))</f>
        <v>111.53748672779879</v>
      </c>
      <c r="Q557" s="23">
        <f ca="1">IF(P557="","",_xll.RiskUniform($AJ$4,$AK$4)+$AJ$8)</f>
        <v>991.80061921389313</v>
      </c>
      <c r="R557" s="23">
        <f t="shared" ca="1" si="122"/>
        <v>968.23574997137587</v>
      </c>
      <c r="S557" s="23">
        <f t="shared" ca="1" si="123"/>
        <v>557.40821200943128</v>
      </c>
      <c r="T557" s="23">
        <f ca="1">IF($A557&gt;$AJ$19,"",_xll.RiskUniform($AJ$3,$AK$3))</f>
        <v>69.637394604922349</v>
      </c>
      <c r="U557" s="23">
        <f ca="1">IF(T557="","",_xll.RiskUniform($AJ$4,$AK$4)+$AJ$9)</f>
        <v>1117.2217247879598</v>
      </c>
      <c r="V557" s="23">
        <f t="shared" ca="1" si="124"/>
        <v>-1279.9537228924382</v>
      </c>
      <c r="W557" s="23">
        <f t="shared" ca="1" si="125"/>
        <v>-229.07344579078577</v>
      </c>
      <c r="X557" s="23">
        <f ca="1">IF($A557&gt;$AJ$20,"",_xll.RiskUniform($AJ$3,$AK$3))</f>
        <v>267.21247073608237</v>
      </c>
      <c r="Y557" s="23">
        <f ca="1">IF(X557="","",_xll.RiskUniform($AJ$4,$AK$4)+$AJ$10)</f>
        <v>1300.2908045174652</v>
      </c>
      <c r="Z557" s="23" t="str">
        <f t="shared" si="126"/>
        <v/>
      </c>
      <c r="AA557" s="23" t="str">
        <f t="shared" si="127"/>
        <v/>
      </c>
      <c r="AB557" s="23" t="str">
        <f>IF($A557&gt;$AJ$21,"",_xll.RiskUniform($AJ$3,$AK$3))</f>
        <v/>
      </c>
      <c r="AC557" s="23" t="str">
        <f>IF(AB557="","",_xll.RiskUniform($AJ$4,$AK$4)+$AJ$11)</f>
        <v/>
      </c>
    </row>
    <row r="558" spans="1:29" x14ac:dyDescent="0.2">
      <c r="A558">
        <v>556</v>
      </c>
      <c r="B558" s="23">
        <f t="shared" ca="1" si="128"/>
        <v>-118.80625000904537</v>
      </c>
      <c r="C558" s="23">
        <f t="shared" ca="1" si="129"/>
        <v>39.345663468138142</v>
      </c>
      <c r="D558" s="23">
        <f ca="1">IF(A558&gt;$AJ$15,"",_xll.RiskUniform($AJ$3,$AK$3))</f>
        <v>247.86601280786394</v>
      </c>
      <c r="E558" s="23">
        <f ca="1">IF(D558="","",_xll.RiskUniform($AJ$4,$AK$4))</f>
        <v>125.15193276557807</v>
      </c>
      <c r="F558" s="23">
        <f t="shared" ca="1" si="130"/>
        <v>-47.741058058666681</v>
      </c>
      <c r="G558" s="23">
        <f t="shared" ca="1" si="131"/>
        <v>294.8475718990548</v>
      </c>
      <c r="H558" s="23">
        <f ca="1">IF(A558&gt;$AJ$16,"",_xll.RiskUniform($AJ$3,$AK$3))</f>
        <v>209.07643605418156</v>
      </c>
      <c r="I558" s="23">
        <f ca="1">IF(H558="","",_xll.RiskUniform($AJ$4,$AK$4)+$AJ$6)</f>
        <v>298.68762826626966</v>
      </c>
      <c r="J558" s="23">
        <f t="shared" ca="1" si="132"/>
        <v>344.90001452302283</v>
      </c>
      <c r="K558" s="23">
        <f t="shared" ca="1" si="133"/>
        <v>394.2838307929153</v>
      </c>
      <c r="L558" s="23">
        <f ca="1">IF(A558&gt;$AJ$17,"",_xll.RiskUniform($AJ$3,$AK$3))</f>
        <v>264.74589050363124</v>
      </c>
      <c r="M558" s="23">
        <f ca="1">IF(L558="","",_xll.RiskUniform($AJ$4,$AK$4)+$AJ$7)</f>
        <v>523.84707619945505</v>
      </c>
      <c r="N558" s="23">
        <f t="shared" ca="1" si="134"/>
        <v>-890.9878945263913</v>
      </c>
      <c r="O558" s="23">
        <f t="shared" ca="1" si="135"/>
        <v>229.59138497507325</v>
      </c>
      <c r="P558" s="23">
        <f ca="1">IF($A558&gt;$AJ$18,"",_xll.RiskUniform($AJ$3,$AK$3))</f>
        <v>260.49999480348328</v>
      </c>
      <c r="Q558" s="23">
        <f ca="1">IF(P558="","",_xll.RiskUniform($AJ$4,$AK$4)+$AJ$8)</f>
        <v>920.09327366704724</v>
      </c>
      <c r="R558" s="23">
        <f t="shared" ca="1" si="122"/>
        <v>-252.47909921428217</v>
      </c>
      <c r="S558" s="23">
        <f t="shared" ca="1" si="123"/>
        <v>-1098.4853085921877</v>
      </c>
      <c r="T558" s="23">
        <f ca="1">IF($A558&gt;$AJ$19,"",_xll.RiskUniform($AJ$3,$AK$3))</f>
        <v>318.64573511996639</v>
      </c>
      <c r="U558" s="23">
        <f ca="1">IF(T558="","",_xll.RiskUniform($AJ$4,$AK$4)+$AJ$9)</f>
        <v>1127.1271750485521</v>
      </c>
      <c r="V558" s="23">
        <f t="shared" ca="1" si="124"/>
        <v>1437.5350254905497</v>
      </c>
      <c r="W558" s="23">
        <f t="shared" ca="1" si="125"/>
        <v>158.86583301377539</v>
      </c>
      <c r="X558" s="23">
        <f ca="1">IF($A558&gt;$AJ$20,"",_xll.RiskUniform($AJ$3,$AK$3))</f>
        <v>251.43747832594804</v>
      </c>
      <c r="Y558" s="23">
        <f ca="1">IF(X558="","",_xll.RiskUniform($AJ$4,$AK$4)+$AJ$10)</f>
        <v>1446.286728975716</v>
      </c>
      <c r="Z558" s="23" t="str">
        <f t="shared" si="126"/>
        <v/>
      </c>
      <c r="AA558" s="23" t="str">
        <f t="shared" si="127"/>
        <v/>
      </c>
      <c r="AB558" s="23" t="str">
        <f>IF($A558&gt;$AJ$21,"",_xll.RiskUniform($AJ$3,$AK$3))</f>
        <v/>
      </c>
      <c r="AC558" s="23" t="str">
        <f>IF(AB558="","",_xll.RiskUniform($AJ$4,$AK$4)+$AJ$11)</f>
        <v/>
      </c>
    </row>
    <row r="559" spans="1:29" x14ac:dyDescent="0.2">
      <c r="A559">
        <v>557</v>
      </c>
      <c r="B559" s="23">
        <f t="shared" ca="1" si="128"/>
        <v>155.8644294151222</v>
      </c>
      <c r="C559" s="23">
        <f t="shared" ca="1" si="129"/>
        <v>135.81794199785722</v>
      </c>
      <c r="D559" s="23">
        <f ca="1">IF(A559&gt;$AJ$15,"",_xll.RiskUniform($AJ$3,$AK$3))</f>
        <v>76.115002639430955</v>
      </c>
      <c r="E559" s="23">
        <f ca="1">IF(D559="","",_xll.RiskUniform($AJ$4,$AK$4))</f>
        <v>206.73711259818572</v>
      </c>
      <c r="F559" s="23">
        <f t="shared" ca="1" si="130"/>
        <v>-288.65140742281659</v>
      </c>
      <c r="G559" s="23">
        <f t="shared" ca="1" si="131"/>
        <v>267.03273392155927</v>
      </c>
      <c r="H559" s="23">
        <f ca="1">IF(A559&gt;$AJ$16,"",_xll.RiskUniform($AJ$3,$AK$3))</f>
        <v>14.96145010175352</v>
      </c>
      <c r="I559" s="23">
        <f ca="1">IF(H559="","",_xll.RiskUniform($AJ$4,$AK$4)+$AJ$6)</f>
        <v>393.22527384794984</v>
      </c>
      <c r="J559" s="23">
        <f t="shared" ca="1" si="132"/>
        <v>641.90513560749332</v>
      </c>
      <c r="K559" s="23">
        <f t="shared" ca="1" si="133"/>
        <v>-75.367356368133215</v>
      </c>
      <c r="L559" s="23">
        <f ca="1">IF(A559&gt;$AJ$17,"",_xll.RiskUniform($AJ$3,$AK$3))</f>
        <v>200.94505295579532</v>
      </c>
      <c r="M559" s="23">
        <f ca="1">IF(L559="","",_xll.RiskUniform($AJ$4,$AK$4)+$AJ$7)</f>
        <v>646.31450666466981</v>
      </c>
      <c r="N559" s="23">
        <f t="shared" ca="1" si="134"/>
        <v>752.33697262626436</v>
      </c>
      <c r="O559" s="23">
        <f t="shared" ca="1" si="135"/>
        <v>-210.42416206024905</v>
      </c>
      <c r="P559" s="23">
        <f ca="1">IF($A559&gt;$AJ$18,"",_xll.RiskUniform($AJ$3,$AK$3))</f>
        <v>163.09009302921064</v>
      </c>
      <c r="Q559" s="23">
        <f ca="1">IF(P559="","",_xll.RiskUniform($AJ$4,$AK$4)+$AJ$8)</f>
        <v>781.21011793192395</v>
      </c>
      <c r="R559" s="23">
        <f t="shared" ca="1" si="122"/>
        <v>-1099.8499474130663</v>
      </c>
      <c r="S559" s="23">
        <f t="shared" ca="1" si="123"/>
        <v>-93.904785818740805</v>
      </c>
      <c r="T559" s="23">
        <f ca="1">IF($A559&gt;$AJ$19,"",_xll.RiskUniform($AJ$3,$AK$3))</f>
        <v>160.30639840619722</v>
      </c>
      <c r="U559" s="23">
        <f ca="1">IF(T559="","",_xll.RiskUniform($AJ$4,$AK$4)+$AJ$9)</f>
        <v>1103.8514463568856</v>
      </c>
      <c r="V559" s="23">
        <f t="shared" ca="1" si="124"/>
        <v>-478.0019344887375</v>
      </c>
      <c r="W559" s="23">
        <f t="shared" ca="1" si="125"/>
        <v>1245.1165147828694</v>
      </c>
      <c r="X559" s="23">
        <f ca="1">IF($A559&gt;$AJ$20,"",_xll.RiskUniform($AJ$3,$AK$3))</f>
        <v>272.11431621721243</v>
      </c>
      <c r="Y559" s="23">
        <f ca="1">IF(X559="","",_xll.RiskUniform($AJ$4,$AK$4)+$AJ$10)</f>
        <v>1333.7169807571674</v>
      </c>
      <c r="Z559" s="23" t="str">
        <f t="shared" si="126"/>
        <v/>
      </c>
      <c r="AA559" s="23" t="str">
        <f t="shared" si="127"/>
        <v/>
      </c>
      <c r="AB559" s="23" t="str">
        <f>IF($A559&gt;$AJ$21,"",_xll.RiskUniform($AJ$3,$AK$3))</f>
        <v/>
      </c>
      <c r="AC559" s="23" t="str">
        <f>IF(AB559="","",_xll.RiskUniform($AJ$4,$AK$4)+$AJ$11)</f>
        <v/>
      </c>
    </row>
    <row r="560" spans="1:29" x14ac:dyDescent="0.2">
      <c r="A560">
        <v>558</v>
      </c>
      <c r="B560" s="23">
        <f t="shared" ca="1" si="128"/>
        <v>11.779199761425819</v>
      </c>
      <c r="C560" s="23">
        <f t="shared" ca="1" si="129"/>
        <v>137.90129552195302</v>
      </c>
      <c r="D560" s="23">
        <f ca="1">IF(A560&gt;$AJ$15,"",_xll.RiskUniform($AJ$3,$AK$3))</f>
        <v>347.06077744246323</v>
      </c>
      <c r="E560" s="23">
        <f ca="1">IF(D560="","",_xll.RiskUniform($AJ$4,$AK$4))</f>
        <v>138.40345679806046</v>
      </c>
      <c r="F560" s="23">
        <f t="shared" ca="1" si="130"/>
        <v>-322.3709351075762</v>
      </c>
      <c r="G560" s="23">
        <f t="shared" ca="1" si="131"/>
        <v>287.42890332971865</v>
      </c>
      <c r="H560" s="23">
        <f ca="1">IF(A560&gt;$AJ$16,"",_xll.RiskUniform($AJ$3,$AK$3))</f>
        <v>134.36032417232462</v>
      </c>
      <c r="I560" s="23">
        <f ca="1">IF(H560="","",_xll.RiskUniform($AJ$4,$AK$4)+$AJ$6)</f>
        <v>431.90090793080981</v>
      </c>
      <c r="J560" s="23">
        <f t="shared" ca="1" si="132"/>
        <v>719.24806087780598</v>
      </c>
      <c r="K560" s="23">
        <f t="shared" ca="1" si="133"/>
        <v>-98.778557549711991</v>
      </c>
      <c r="L560" s="23">
        <f ca="1">IF(A560&gt;$AJ$17,"",_xll.RiskUniform($AJ$3,$AK$3))</f>
        <v>314.02278328541996</v>
      </c>
      <c r="M560" s="23">
        <f ca="1">IF(L560="","",_xll.RiskUniform($AJ$4,$AK$4)+$AJ$7)</f>
        <v>725.9992951154195</v>
      </c>
      <c r="N560" s="23">
        <f t="shared" ca="1" si="134"/>
        <v>-147.74435442785017</v>
      </c>
      <c r="O560" s="23">
        <f t="shared" ca="1" si="135"/>
        <v>779.65747153086852</v>
      </c>
      <c r="P560" s="23">
        <f ca="1">IF($A560&gt;$AJ$18,"",_xll.RiskUniform($AJ$3,$AK$3))</f>
        <v>26.890815967101787</v>
      </c>
      <c r="Q560" s="23">
        <f ca="1">IF(P560="","",_xll.RiskUniform($AJ$4,$AK$4)+$AJ$8)</f>
        <v>793.53271336423757</v>
      </c>
      <c r="R560" s="23">
        <f t="shared" ca="1" si="122"/>
        <v>426.84629214197179</v>
      </c>
      <c r="S560" s="23">
        <f t="shared" ca="1" si="123"/>
        <v>921.60217639886093</v>
      </c>
      <c r="T560" s="23">
        <f ca="1">IF($A560&gt;$AJ$19,"",_xll.RiskUniform($AJ$3,$AK$3))</f>
        <v>51.402537708342507</v>
      </c>
      <c r="U560" s="23">
        <f ca="1">IF(T560="","",_xll.RiskUniform($AJ$4,$AK$4)+$AJ$9)</f>
        <v>1015.6516768353541</v>
      </c>
      <c r="V560" s="23">
        <f t="shared" ca="1" si="124"/>
        <v>-568.54939957163776</v>
      </c>
      <c r="W560" s="23">
        <f t="shared" ca="1" si="125"/>
        <v>1361.2997716808545</v>
      </c>
      <c r="X560" s="23">
        <f ca="1">IF($A560&gt;$AJ$20,"",_xll.RiskUniform($AJ$3,$AK$3))</f>
        <v>290.99295074892092</v>
      </c>
      <c r="Y560" s="23">
        <f ca="1">IF(X560="","",_xll.RiskUniform($AJ$4,$AK$4)+$AJ$10)</f>
        <v>1475.2577700631223</v>
      </c>
      <c r="Z560" s="23" t="str">
        <f t="shared" si="126"/>
        <v/>
      </c>
      <c r="AA560" s="23" t="str">
        <f t="shared" si="127"/>
        <v/>
      </c>
      <c r="AB560" s="23" t="str">
        <f>IF($A560&gt;$AJ$21,"",_xll.RiskUniform($AJ$3,$AK$3))</f>
        <v/>
      </c>
      <c r="AC560" s="23" t="str">
        <f>IF(AB560="","",_xll.RiskUniform($AJ$4,$AK$4)+$AJ$11)</f>
        <v/>
      </c>
    </row>
    <row r="561" spans="1:29" x14ac:dyDescent="0.2">
      <c r="A561">
        <v>559</v>
      </c>
      <c r="B561" s="23">
        <f t="shared" ca="1" si="128"/>
        <v>-20.707605555794256</v>
      </c>
      <c r="C561" s="23">
        <f t="shared" ca="1" si="129"/>
        <v>-225.95747198748518</v>
      </c>
      <c r="D561" s="23">
        <f ca="1">IF(A561&gt;$AJ$15,"",_xll.RiskUniform($AJ$3,$AK$3))</f>
        <v>274.7979686450534</v>
      </c>
      <c r="E561" s="23">
        <f ca="1">IF(D561="","",_xll.RiskUniform($AJ$4,$AK$4))</f>
        <v>226.90435005708795</v>
      </c>
      <c r="F561" s="23">
        <f t="shared" ca="1" si="130"/>
        <v>-449.43755209888349</v>
      </c>
      <c r="G561" s="23">
        <f t="shared" ca="1" si="131"/>
        <v>122.50823704607166</v>
      </c>
      <c r="H561" s="23">
        <f ca="1">IF(A561&gt;$AJ$16,"",_xll.RiskUniform($AJ$3,$AK$3))</f>
        <v>210.22059168617136</v>
      </c>
      <c r="I561" s="23">
        <f ca="1">IF(H561="","",_xll.RiskUniform($AJ$4,$AK$4)+$AJ$6)</f>
        <v>465.8351439949256</v>
      </c>
      <c r="J561" s="23">
        <f t="shared" ca="1" si="132"/>
        <v>241.74662270600564</v>
      </c>
      <c r="K561" s="23">
        <f t="shared" ca="1" si="133"/>
        <v>-446.98253608231937</v>
      </c>
      <c r="L561" s="23">
        <f ca="1">IF(A561&gt;$AJ$17,"",_xll.RiskUniform($AJ$3,$AK$3))</f>
        <v>206.27010321892615</v>
      </c>
      <c r="M561" s="23">
        <f ca="1">IF(L561="","",_xll.RiskUniform($AJ$4,$AK$4)+$AJ$7)</f>
        <v>508.16809930606797</v>
      </c>
      <c r="N561" s="23">
        <f t="shared" ca="1" si="134"/>
        <v>895.44275955854982</v>
      </c>
      <c r="O561" s="23">
        <f t="shared" ca="1" si="135"/>
        <v>408.42601784102209</v>
      </c>
      <c r="P561" s="23">
        <f ca="1">IF($A561&gt;$AJ$18,"",_xll.RiskUniform($AJ$3,$AK$3))</f>
        <v>352.28630577062518</v>
      </c>
      <c r="Q561" s="23">
        <f ca="1">IF(P561="","",_xll.RiskUniform($AJ$4,$AK$4)+$AJ$8)</f>
        <v>984.18979251733037</v>
      </c>
      <c r="R561" s="23">
        <f t="shared" ca="1" si="122"/>
        <v>31.893259421795598</v>
      </c>
      <c r="S561" s="23">
        <f t="shared" ca="1" si="123"/>
        <v>1158.6591088037915</v>
      </c>
      <c r="T561" s="23">
        <f ca="1">IF($A561&gt;$AJ$19,"",_xll.RiskUniform($AJ$3,$AK$3))</f>
        <v>133.49016871879718</v>
      </c>
      <c r="U561" s="23">
        <f ca="1">IF(T561="","",_xll.RiskUniform($AJ$4,$AK$4)+$AJ$9)</f>
        <v>1159.0979727402434</v>
      </c>
      <c r="V561" s="23">
        <f t="shared" ca="1" si="124"/>
        <v>835.55493637817005</v>
      </c>
      <c r="W561" s="23">
        <f t="shared" ca="1" si="125"/>
        <v>-1143.4691999012446</v>
      </c>
      <c r="X561" s="23">
        <f ca="1">IF($A561&gt;$AJ$20,"",_xll.RiskUniform($AJ$3,$AK$3))</f>
        <v>187.55580968253099</v>
      </c>
      <c r="Y561" s="23">
        <f ca="1">IF(X561="","",_xll.RiskUniform($AJ$4,$AK$4)+$AJ$10)</f>
        <v>1416.2181550978366</v>
      </c>
      <c r="Z561" s="23" t="str">
        <f t="shared" si="126"/>
        <v/>
      </c>
      <c r="AA561" s="23" t="str">
        <f t="shared" si="127"/>
        <v/>
      </c>
      <c r="AB561" s="23" t="str">
        <f>IF($A561&gt;$AJ$21,"",_xll.RiskUniform($AJ$3,$AK$3))</f>
        <v/>
      </c>
      <c r="AC561" s="23" t="str">
        <f>IF(AB561="","",_xll.RiskUniform($AJ$4,$AK$4)+$AJ$11)</f>
        <v/>
      </c>
    </row>
    <row r="562" spans="1:29" x14ac:dyDescent="0.2">
      <c r="A562">
        <v>560</v>
      </c>
      <c r="B562" s="23">
        <f t="shared" ca="1" si="128"/>
        <v>-123.88779238510969</v>
      </c>
      <c r="C562" s="23">
        <f t="shared" ca="1" si="129"/>
        <v>66.196785170790804</v>
      </c>
      <c r="D562" s="23">
        <f ca="1">IF(A562&gt;$AJ$15,"",_xll.RiskUniform($AJ$3,$AK$3))</f>
        <v>329.37649679380564</v>
      </c>
      <c r="E562" s="23">
        <f ca="1">IF(D562="","",_xll.RiskUniform($AJ$4,$AK$4))</f>
        <v>140.46422843202419</v>
      </c>
      <c r="F562" s="23">
        <f t="shared" ca="1" si="130"/>
        <v>400.709553817173</v>
      </c>
      <c r="G562" s="23">
        <f t="shared" ca="1" si="131"/>
        <v>284.65515822546143</v>
      </c>
      <c r="H562" s="23">
        <f ca="1">IF(A562&gt;$AJ$16,"",_xll.RiskUniform($AJ$3,$AK$3))</f>
        <v>38.316768848493091</v>
      </c>
      <c r="I562" s="23">
        <f ca="1">IF(H562="","",_xll.RiskUniform($AJ$4,$AK$4)+$AJ$6)</f>
        <v>491.5248779306296</v>
      </c>
      <c r="J562" s="23">
        <f t="shared" ca="1" si="132"/>
        <v>508.53685500915248</v>
      </c>
      <c r="K562" s="23">
        <f t="shared" ca="1" si="133"/>
        <v>-5.0590625860859646</v>
      </c>
      <c r="L562" s="23">
        <f ca="1">IF(A562&gt;$AJ$17,"",_xll.RiskUniform($AJ$3,$AK$3))</f>
        <v>62.821905128690283</v>
      </c>
      <c r="M562" s="23">
        <f ca="1">IF(L562="","",_xll.RiskUniform($AJ$4,$AK$4)+$AJ$7)</f>
        <v>508.56201885006089</v>
      </c>
      <c r="N562" s="23">
        <f t="shared" ca="1" si="134"/>
        <v>-905.21993760223165</v>
      </c>
      <c r="O562" s="23">
        <f t="shared" ca="1" si="135"/>
        <v>-106.94894877678621</v>
      </c>
      <c r="P562" s="23">
        <f ca="1">IF($A562&gt;$AJ$18,"",_xll.RiskUniform($AJ$3,$AK$3))</f>
        <v>329.98483038132792</v>
      </c>
      <c r="Q562" s="23">
        <f ca="1">IF(P562="","",_xll.RiskUniform($AJ$4,$AK$4)+$AJ$8)</f>
        <v>911.51588745180288</v>
      </c>
      <c r="R562" s="23">
        <f t="shared" ca="1" si="122"/>
        <v>-999.66292380953121</v>
      </c>
      <c r="S562" s="23">
        <f t="shared" ca="1" si="123"/>
        <v>70.794918224862471</v>
      </c>
      <c r="T562" s="23">
        <f ca="1">IF($A562&gt;$AJ$19,"",_xll.RiskUniform($AJ$3,$AK$3))</f>
        <v>298.38060133899882</v>
      </c>
      <c r="U562" s="23">
        <f ca="1">IF(T562="","",_xll.RiskUniform($AJ$4,$AK$4)+$AJ$9)</f>
        <v>1002.166593778642</v>
      </c>
      <c r="V562" s="23">
        <f t="shared" ca="1" si="124"/>
        <v>1429.7884404381759</v>
      </c>
      <c r="W562" s="23">
        <f t="shared" ca="1" si="125"/>
        <v>9.9242370532396649</v>
      </c>
      <c r="X562" s="23">
        <f ca="1">IF($A562&gt;$AJ$20,"",_xll.RiskUniform($AJ$3,$AK$3))</f>
        <v>257.61753853569382</v>
      </c>
      <c r="Y562" s="23">
        <f ca="1">IF(X562="","",_xll.RiskUniform($AJ$4,$AK$4)+$AJ$10)</f>
        <v>1429.8228823500203</v>
      </c>
      <c r="Z562" s="23" t="str">
        <f t="shared" si="126"/>
        <v/>
      </c>
      <c r="AA562" s="23" t="str">
        <f t="shared" si="127"/>
        <v/>
      </c>
      <c r="AB562" s="23" t="str">
        <f>IF($A562&gt;$AJ$21,"",_xll.RiskUniform($AJ$3,$AK$3))</f>
        <v/>
      </c>
      <c r="AC562" s="23" t="str">
        <f>IF(AB562="","",_xll.RiskUniform($AJ$4,$AK$4)+$AJ$11)</f>
        <v/>
      </c>
    </row>
    <row r="563" spans="1:29" x14ac:dyDescent="0.2">
      <c r="A563">
        <v>561</v>
      </c>
      <c r="B563" s="23">
        <f t="shared" ca="1" si="128"/>
        <v>30.597377301360371</v>
      </c>
      <c r="C563" s="23">
        <f t="shared" ca="1" si="129"/>
        <v>23.899054711426984</v>
      </c>
      <c r="D563" s="23">
        <f ca="1">IF(A563&gt;$AJ$15,"",_xll.RiskUniform($AJ$3,$AK$3))</f>
        <v>44.645395688721621</v>
      </c>
      <c r="E563" s="23">
        <f ca="1">IF(D563="","",_xll.RiskUniform($AJ$4,$AK$4))</f>
        <v>38.824789939181684</v>
      </c>
      <c r="F563" s="23">
        <f t="shared" ca="1" si="130"/>
        <v>1.6731561019695065</v>
      </c>
      <c r="G563" s="23">
        <f t="shared" ca="1" si="131"/>
        <v>-369.1505643426496</v>
      </c>
      <c r="H563" s="23">
        <f ca="1">IF(A563&gt;$AJ$16,"",_xll.RiskUniform($AJ$3,$AK$3))</f>
        <v>350.29211329321402</v>
      </c>
      <c r="I563" s="23">
        <f ca="1">IF(H563="","",_xll.RiskUniform($AJ$4,$AK$4)+$AJ$6)</f>
        <v>369.15435607051728</v>
      </c>
      <c r="J563" s="23">
        <f t="shared" ca="1" si="132"/>
        <v>547.94432977017766</v>
      </c>
      <c r="K563" s="23">
        <f t="shared" ca="1" si="133"/>
        <v>-114.51710296452609</v>
      </c>
      <c r="L563" s="23">
        <f ca="1">IF(A563&gt;$AJ$17,"",_xll.RiskUniform($AJ$3,$AK$3))</f>
        <v>251.12138375194607</v>
      </c>
      <c r="M563" s="23">
        <f ca="1">IF(L563="","",_xll.RiskUniform($AJ$4,$AK$4)+$AJ$7)</f>
        <v>559.78313247067126</v>
      </c>
      <c r="N563" s="23">
        <f t="shared" ca="1" si="134"/>
        <v>-230.63222104812573</v>
      </c>
      <c r="O563" s="23">
        <f t="shared" ca="1" si="135"/>
        <v>-829.55255412172244</v>
      </c>
      <c r="P563" s="23">
        <f ca="1">IF($A563&gt;$AJ$18,"",_xll.RiskUniform($AJ$3,$AK$3))</f>
        <v>337.45003853122853</v>
      </c>
      <c r="Q563" s="23">
        <f ca="1">IF(P563="","",_xll.RiskUniform($AJ$4,$AK$4)+$AJ$8)</f>
        <v>861.0160634015283</v>
      </c>
      <c r="R563" s="23">
        <f t="shared" ca="1" si="122"/>
        <v>-1029.2330865972192</v>
      </c>
      <c r="S563" s="23">
        <f t="shared" ca="1" si="123"/>
        <v>-243.54726982514956</v>
      </c>
      <c r="T563" s="23">
        <f ca="1">IF($A563&gt;$AJ$19,"",_xll.RiskUniform($AJ$3,$AK$3))</f>
        <v>97.621728211161056</v>
      </c>
      <c r="U563" s="23">
        <f ca="1">IF(T563="","",_xll.RiskUniform($AJ$4,$AK$4)+$AJ$9)</f>
        <v>1057.6559077439708</v>
      </c>
      <c r="V563" s="23">
        <f t="shared" ca="1" si="124"/>
        <v>1116.7963526328847</v>
      </c>
      <c r="W563" s="23">
        <f t="shared" ca="1" si="125"/>
        <v>-706.93734190842997</v>
      </c>
      <c r="X563" s="23">
        <f ca="1">IF($A563&gt;$AJ$20,"",_xll.RiskUniform($AJ$3,$AK$3))</f>
        <v>24.56840642071856</v>
      </c>
      <c r="Y563" s="23">
        <f ca="1">IF(X563="","",_xll.RiskUniform($AJ$4,$AK$4)+$AJ$10)</f>
        <v>1321.7391946366238</v>
      </c>
      <c r="Z563" s="23" t="str">
        <f t="shared" si="126"/>
        <v/>
      </c>
      <c r="AA563" s="23" t="str">
        <f t="shared" si="127"/>
        <v/>
      </c>
      <c r="AB563" s="23" t="str">
        <f>IF($A563&gt;$AJ$21,"",_xll.RiskUniform($AJ$3,$AK$3))</f>
        <v/>
      </c>
      <c r="AC563" s="23" t="str">
        <f>IF(AB563="","",_xll.RiskUniform($AJ$4,$AK$4)+$AJ$11)</f>
        <v/>
      </c>
    </row>
    <row r="564" spans="1:29" x14ac:dyDescent="0.2">
      <c r="A564">
        <v>562</v>
      </c>
      <c r="B564" s="23">
        <f t="shared" ca="1" si="128"/>
        <v>47.912381299255891</v>
      </c>
      <c r="C564" s="23">
        <f t="shared" ca="1" si="129"/>
        <v>-126.93008855652933</v>
      </c>
      <c r="D564" s="23">
        <f ca="1">IF(A564&gt;$AJ$15,"",_xll.RiskUniform($AJ$3,$AK$3))</f>
        <v>80.471547612811818</v>
      </c>
      <c r="E564" s="23">
        <f ca="1">IF(D564="","",_xll.RiskUniform($AJ$4,$AK$4))</f>
        <v>135.67182339282414</v>
      </c>
      <c r="F564" s="23">
        <f t="shared" ca="1" si="130"/>
        <v>-8.5511684725002652</v>
      </c>
      <c r="G564" s="23">
        <f t="shared" ca="1" si="131"/>
        <v>-284.34097604846937</v>
      </c>
      <c r="H564" s="23">
        <f ca="1">IF(A564&gt;$AJ$16,"",_xll.RiskUniform($AJ$3,$AK$3))</f>
        <v>42.381436243854353</v>
      </c>
      <c r="I564" s="23">
        <f ca="1">IF(H564="","",_xll.RiskUniform($AJ$4,$AK$4)+$AJ$6)</f>
        <v>284.46952937430984</v>
      </c>
      <c r="J564" s="23">
        <f t="shared" ca="1" si="132"/>
        <v>276.17503957547035</v>
      </c>
      <c r="K564" s="23">
        <f t="shared" ca="1" si="133"/>
        <v>442.32152844379982</v>
      </c>
      <c r="L564" s="23">
        <f ca="1">IF(A564&gt;$AJ$17,"",_xll.RiskUniform($AJ$3,$AK$3))</f>
        <v>101.54361062010599</v>
      </c>
      <c r="M564" s="23">
        <f ca="1">IF(L564="","",_xll.RiskUniform($AJ$4,$AK$4)+$AJ$7)</f>
        <v>521.46043666741571</v>
      </c>
      <c r="N564" s="23">
        <f t="shared" ca="1" si="134"/>
        <v>-357.4523027104388</v>
      </c>
      <c r="O564" s="23">
        <f t="shared" ca="1" si="135"/>
        <v>-661.10447789389264</v>
      </c>
      <c r="P564" s="23">
        <f ca="1">IF($A564&gt;$AJ$18,"",_xll.RiskUniform($AJ$3,$AK$3))</f>
        <v>230.41139303310925</v>
      </c>
      <c r="Q564" s="23">
        <f ca="1">IF(P564="","",_xll.RiskUniform($AJ$4,$AK$4)+$AJ$8)</f>
        <v>751.55257926797879</v>
      </c>
      <c r="R564" s="23">
        <f t="shared" ca="1" si="122"/>
        <v>-728.13298106214279</v>
      </c>
      <c r="S564" s="23">
        <f t="shared" ca="1" si="123"/>
        <v>775.40710744950866</v>
      </c>
      <c r="T564" s="23">
        <f ca="1">IF($A564&gt;$AJ$19,"",_xll.RiskUniform($AJ$3,$AK$3))</f>
        <v>322.76721363170407</v>
      </c>
      <c r="U564" s="23">
        <f ca="1">IF(T564="","",_xll.RiskUniform($AJ$4,$AK$4)+$AJ$9)</f>
        <v>1063.6887798569921</v>
      </c>
      <c r="V564" s="23">
        <f t="shared" ca="1" si="124"/>
        <v>1471.7131551512757</v>
      </c>
      <c r="W564" s="23">
        <f t="shared" ca="1" si="125"/>
        <v>69.149062555596885</v>
      </c>
      <c r="X564" s="23">
        <f ca="1">IF($A564&gt;$AJ$20,"",_xll.RiskUniform($AJ$3,$AK$3))</f>
        <v>257.65754848586778</v>
      </c>
      <c r="Y564" s="23">
        <f ca="1">IF(X564="","",_xll.RiskUniform($AJ$4,$AK$4)+$AJ$10)</f>
        <v>1473.3367584831517</v>
      </c>
      <c r="Z564" s="23" t="str">
        <f t="shared" si="126"/>
        <v/>
      </c>
      <c r="AA564" s="23" t="str">
        <f t="shared" si="127"/>
        <v/>
      </c>
      <c r="AB564" s="23" t="str">
        <f>IF($A564&gt;$AJ$21,"",_xll.RiskUniform($AJ$3,$AK$3))</f>
        <v/>
      </c>
      <c r="AC564" s="23" t="str">
        <f>IF(AB564="","",_xll.RiskUniform($AJ$4,$AK$4)+$AJ$11)</f>
        <v/>
      </c>
    </row>
    <row r="565" spans="1:29" x14ac:dyDescent="0.2">
      <c r="A565">
        <v>563</v>
      </c>
      <c r="B565" s="23">
        <f t="shared" ca="1" si="128"/>
        <v>72.296040979323223</v>
      </c>
      <c r="C565" s="23">
        <f t="shared" ca="1" si="129"/>
        <v>175.46257967282327</v>
      </c>
      <c r="D565" s="23">
        <f ca="1">IF(A565&gt;$AJ$15,"",_xll.RiskUniform($AJ$3,$AK$3))</f>
        <v>82.861370516767337</v>
      </c>
      <c r="E565" s="23">
        <f ca="1">IF(D565="","",_xll.RiskUniform($AJ$4,$AK$4))</f>
        <v>189.77311297105771</v>
      </c>
      <c r="F565" s="23">
        <f t="shared" ca="1" si="130"/>
        <v>96.527922013913965</v>
      </c>
      <c r="G565" s="23">
        <f t="shared" ca="1" si="131"/>
        <v>-253.27010108823825</v>
      </c>
      <c r="H565" s="23">
        <f ca="1">IF(A565&gt;$AJ$16,"",_xll.RiskUniform($AJ$3,$AK$3))</f>
        <v>356.93489709584804</v>
      </c>
      <c r="I565" s="23">
        <f ca="1">IF(H565="","",_xll.RiskUniform($AJ$4,$AK$4)+$AJ$6)</f>
        <v>271.04129543958919</v>
      </c>
      <c r="J565" s="23">
        <f t="shared" ca="1" si="132"/>
        <v>387.07532781764519</v>
      </c>
      <c r="K565" s="23">
        <f t="shared" ca="1" si="133"/>
        <v>-453.1929429608042</v>
      </c>
      <c r="L565" s="23">
        <f ca="1">IF(A565&gt;$AJ$17,"",_xll.RiskUniform($AJ$3,$AK$3))</f>
        <v>80.817486309148464</v>
      </c>
      <c r="M565" s="23">
        <f ca="1">IF(L565="","",_xll.RiskUniform($AJ$4,$AK$4)+$AJ$7)</f>
        <v>595.99593367288355</v>
      </c>
      <c r="N565" s="23">
        <f t="shared" ca="1" si="134"/>
        <v>600.11813133638771</v>
      </c>
      <c r="O565" s="23">
        <f t="shared" ca="1" si="135"/>
        <v>624.62500515694751</v>
      </c>
      <c r="P565" s="23">
        <f ca="1">IF($A565&gt;$AJ$18,"",_xll.RiskUniform($AJ$3,$AK$3))</f>
        <v>51.070887757912502</v>
      </c>
      <c r="Q565" s="23">
        <f ca="1">IF(P565="","",_xll.RiskUniform($AJ$4,$AK$4)+$AJ$8)</f>
        <v>866.19753441463604</v>
      </c>
      <c r="R565" s="23">
        <f t="shared" ca="1" si="122"/>
        <v>-726.64849273633627</v>
      </c>
      <c r="S565" s="23">
        <f t="shared" ca="1" si="123"/>
        <v>975.16801407817422</v>
      </c>
      <c r="T565" s="23">
        <f ca="1">IF($A565&gt;$AJ$19,"",_xll.RiskUniform($AJ$3,$AK$3))</f>
        <v>134.15807900315772</v>
      </c>
      <c r="U565" s="23">
        <f ca="1">IF(T565="","",_xll.RiskUniform($AJ$4,$AK$4)+$AJ$9)</f>
        <v>1216.1293877203855</v>
      </c>
      <c r="V565" s="23">
        <f t="shared" ca="1" si="124"/>
        <v>497.99791390204183</v>
      </c>
      <c r="W565" s="23">
        <f t="shared" ca="1" si="125"/>
        <v>-1231.576211396138</v>
      </c>
      <c r="X565" s="23">
        <f ca="1">IF($A565&gt;$AJ$20,"",_xll.RiskUniform($AJ$3,$AK$3))</f>
        <v>55.362129210331972</v>
      </c>
      <c r="Y565" s="23">
        <f ca="1">IF(X565="","",_xll.RiskUniform($AJ$4,$AK$4)+$AJ$10)</f>
        <v>1328.4509350095134</v>
      </c>
      <c r="Z565" s="23" t="str">
        <f t="shared" si="126"/>
        <v/>
      </c>
      <c r="AA565" s="23" t="str">
        <f t="shared" si="127"/>
        <v/>
      </c>
      <c r="AB565" s="23" t="str">
        <f>IF($A565&gt;$AJ$21,"",_xll.RiskUniform($AJ$3,$AK$3))</f>
        <v/>
      </c>
      <c r="AC565" s="23" t="str">
        <f>IF(AB565="","",_xll.RiskUniform($AJ$4,$AK$4)+$AJ$11)</f>
        <v/>
      </c>
    </row>
    <row r="566" spans="1:29" x14ac:dyDescent="0.2">
      <c r="A566">
        <v>564</v>
      </c>
      <c r="B566" s="23">
        <f t="shared" ca="1" si="128"/>
        <v>193.29464857953056</v>
      </c>
      <c r="C566" s="23">
        <f t="shared" ca="1" si="129"/>
        <v>54.572432742294446</v>
      </c>
      <c r="D566" s="23">
        <f ca="1">IF(A566&gt;$AJ$15,"",_xll.RiskUniform($AJ$3,$AK$3))</f>
        <v>6.5583511748050727</v>
      </c>
      <c r="E566" s="23">
        <f ca="1">IF(D566="","",_xll.RiskUniform($AJ$4,$AK$4))</f>
        <v>200.85062007595712</v>
      </c>
      <c r="F566" s="23">
        <f t="shared" ca="1" si="130"/>
        <v>0.6398124925932327</v>
      </c>
      <c r="G566" s="23">
        <f t="shared" ca="1" si="131"/>
        <v>-267.13986570583126</v>
      </c>
      <c r="H566" s="23">
        <f ca="1">IF(A566&gt;$AJ$16,"",_xll.RiskUniform($AJ$3,$AK$3))</f>
        <v>42.413895865727923</v>
      </c>
      <c r="I566" s="23">
        <f ca="1">IF(H566="","",_xll.RiskUniform($AJ$4,$AK$4)+$AJ$6)</f>
        <v>267.14063189517844</v>
      </c>
      <c r="J566" s="23">
        <f t="shared" ca="1" si="132"/>
        <v>-538.05447222637406</v>
      </c>
      <c r="K566" s="23">
        <f t="shared" ca="1" si="133"/>
        <v>-360.78375766476864</v>
      </c>
      <c r="L566" s="23">
        <f ca="1">IF(A566&gt;$AJ$17,"",_xll.RiskUniform($AJ$3,$AK$3))</f>
        <v>349.30745968316717</v>
      </c>
      <c r="M566" s="23">
        <f ca="1">IF(L566="","",_xll.RiskUniform($AJ$4,$AK$4)+$AJ$7)</f>
        <v>647.81751664918136</v>
      </c>
      <c r="N566" s="23">
        <f t="shared" ca="1" si="134"/>
        <v>536.72289711818212</v>
      </c>
      <c r="O566" s="23">
        <f t="shared" ca="1" si="135"/>
        <v>-769.15638676562037</v>
      </c>
      <c r="P566" s="23">
        <f ca="1">IF($A566&gt;$AJ$18,"",_xll.RiskUniform($AJ$3,$AK$3))</f>
        <v>187.53401568697004</v>
      </c>
      <c r="Q566" s="23">
        <f ca="1">IF(P566="","",_xll.RiskUniform($AJ$4,$AK$4)+$AJ$8)</f>
        <v>937.90885249755434</v>
      </c>
      <c r="R566" s="23">
        <f t="shared" ca="1" si="122"/>
        <v>-108.87797241190432</v>
      </c>
      <c r="S566" s="23">
        <f t="shared" ca="1" si="123"/>
        <v>-1180.996579308008</v>
      </c>
      <c r="T566" s="23">
        <f ca="1">IF($A566&gt;$AJ$19,"",_xll.RiskUniform($AJ$3,$AK$3))</f>
        <v>149.13371930249019</v>
      </c>
      <c r="U566" s="23">
        <f ca="1">IF(T566="","",_xll.RiskUniform($AJ$4,$AK$4)+$AJ$9)</f>
        <v>1186.0047779051074</v>
      </c>
      <c r="V566" s="23">
        <f t="shared" ca="1" si="124"/>
        <v>446.11918632541443</v>
      </c>
      <c r="W566" s="23">
        <f t="shared" ca="1" si="125"/>
        <v>1312.3399774595418</v>
      </c>
      <c r="X566" s="23">
        <f ca="1">IF($A566&gt;$AJ$20,"",_xll.RiskUniform($AJ$3,$AK$3))</f>
        <v>265.13689291072421</v>
      </c>
      <c r="Y566" s="23">
        <f ca="1">IF(X566="","",_xll.RiskUniform($AJ$4,$AK$4)+$AJ$10)</f>
        <v>1386.0947099120467</v>
      </c>
      <c r="Z566" s="23" t="str">
        <f t="shared" si="126"/>
        <v/>
      </c>
      <c r="AA566" s="23" t="str">
        <f t="shared" si="127"/>
        <v/>
      </c>
      <c r="AB566" s="23" t="str">
        <f>IF($A566&gt;$AJ$21,"",_xll.RiskUniform($AJ$3,$AK$3))</f>
        <v/>
      </c>
      <c r="AC566" s="23" t="str">
        <f>IF(AB566="","",_xll.RiskUniform($AJ$4,$AK$4)+$AJ$11)</f>
        <v/>
      </c>
    </row>
    <row r="567" spans="1:29" x14ac:dyDescent="0.2">
      <c r="A567">
        <v>565</v>
      </c>
      <c r="B567" s="23">
        <f t="shared" ca="1" si="128"/>
        <v>-65.565194967181526</v>
      </c>
      <c r="C567" s="23">
        <f t="shared" ca="1" si="129"/>
        <v>70.310694202464816</v>
      </c>
      <c r="D567" s="23">
        <f ca="1">IF(A567&gt;$AJ$15,"",_xll.RiskUniform($AJ$3,$AK$3))</f>
        <v>84.00269242463439</v>
      </c>
      <c r="E567" s="23">
        <f ca="1">IF(D567="","",_xll.RiskUniform($AJ$4,$AK$4))</f>
        <v>96.137341914144088</v>
      </c>
      <c r="F567" s="23">
        <f t="shared" ca="1" si="130"/>
        <v>-497.99646413696144</v>
      </c>
      <c r="G567" s="23">
        <f t="shared" ca="1" si="131"/>
        <v>-43.411113053550579</v>
      </c>
      <c r="H567" s="23">
        <f ca="1">IF(A567&gt;$AJ$16,"",_xll.RiskUniform($AJ$3,$AK$3))</f>
        <v>223.14003013296377</v>
      </c>
      <c r="I567" s="23">
        <f ca="1">IF(H567="","",_xll.RiskUniform($AJ$4,$AK$4)+$AJ$6)</f>
        <v>499.88498980211841</v>
      </c>
      <c r="J567" s="23">
        <f t="shared" ca="1" si="132"/>
        <v>-504.4187358358958</v>
      </c>
      <c r="K567" s="23">
        <f t="shared" ca="1" si="133"/>
        <v>-507.36929847746978</v>
      </c>
      <c r="L567" s="23">
        <f ca="1">IF(A567&gt;$AJ$17,"",_xll.RiskUniform($AJ$3,$AK$3))</f>
        <v>330.65554296859386</v>
      </c>
      <c r="M567" s="23">
        <f ca="1">IF(L567="","",_xll.RiskUniform($AJ$4,$AK$4)+$AJ$7)</f>
        <v>715.44522229154836</v>
      </c>
      <c r="N567" s="23">
        <f t="shared" ca="1" si="134"/>
        <v>-135.53211637484748</v>
      </c>
      <c r="O567" s="23">
        <f t="shared" ca="1" si="135"/>
        <v>782.15011394295755</v>
      </c>
      <c r="P567" s="23">
        <f ca="1">IF($A567&gt;$AJ$18,"",_xll.RiskUniform($AJ$3,$AK$3))</f>
        <v>334.75119531830882</v>
      </c>
      <c r="Q567" s="23">
        <f ca="1">IF(P567="","",_xll.RiskUniform($AJ$4,$AK$4)+$AJ$8)</f>
        <v>793.80586752053341</v>
      </c>
      <c r="R567" s="23">
        <f t="shared" ca="1" si="122"/>
        <v>881.32990530425445</v>
      </c>
      <c r="S567" s="23">
        <f t="shared" ca="1" si="123"/>
        <v>783.48791690630048</v>
      </c>
      <c r="T567" s="23">
        <f ca="1">IF($A567&gt;$AJ$19,"",_xll.RiskUniform($AJ$3,$AK$3))</f>
        <v>88.691289600102635</v>
      </c>
      <c r="U567" s="23">
        <f ca="1">IF(T567="","",_xll.RiskUniform($AJ$4,$AK$4)+$AJ$9)</f>
        <v>1179.2352258653827</v>
      </c>
      <c r="V567" s="23">
        <f t="shared" ca="1" si="124"/>
        <v>-89.208025437500197</v>
      </c>
      <c r="W567" s="23">
        <f t="shared" ca="1" si="125"/>
        <v>-1317.6970148239893</v>
      </c>
      <c r="X567" s="23">
        <f ca="1">IF($A567&gt;$AJ$20,"",_xll.RiskUniform($AJ$3,$AK$3))</f>
        <v>124.02531301006292</v>
      </c>
      <c r="Y567" s="23">
        <f ca="1">IF(X567="","",_xll.RiskUniform($AJ$4,$AK$4)+$AJ$10)</f>
        <v>1320.7132522536867</v>
      </c>
      <c r="Z567" s="23" t="str">
        <f t="shared" si="126"/>
        <v/>
      </c>
      <c r="AA567" s="23" t="str">
        <f t="shared" si="127"/>
        <v/>
      </c>
      <c r="AB567" s="23" t="str">
        <f>IF($A567&gt;$AJ$21,"",_xll.RiskUniform($AJ$3,$AK$3))</f>
        <v/>
      </c>
      <c r="AC567" s="23" t="str">
        <f>IF(AB567="","",_xll.RiskUniform($AJ$4,$AK$4)+$AJ$11)</f>
        <v/>
      </c>
    </row>
    <row r="568" spans="1:29" x14ac:dyDescent="0.2">
      <c r="A568">
        <v>566</v>
      </c>
      <c r="B568" s="23">
        <f t="shared" ca="1" si="128"/>
        <v>-54.293801707888633</v>
      </c>
      <c r="C568" s="23">
        <f t="shared" ca="1" si="129"/>
        <v>-56.3657102459903</v>
      </c>
      <c r="D568" s="23">
        <f ca="1">IF(A568&gt;$AJ$15,"",_xll.RiskUniform($AJ$3,$AK$3))</f>
        <v>98.193491512839586</v>
      </c>
      <c r="E568" s="23">
        <f ca="1">IF(D568="","",_xll.RiskUniform($AJ$4,$AK$4))</f>
        <v>78.261805470040528</v>
      </c>
      <c r="F568" s="23">
        <f t="shared" ca="1" si="130"/>
        <v>-407.33277250345566</v>
      </c>
      <c r="G568" s="23">
        <f t="shared" ca="1" si="131"/>
        <v>-257.00531564487585</v>
      </c>
      <c r="H568" s="23">
        <f ca="1">IF(A568&gt;$AJ$16,"",_xll.RiskUniform($AJ$3,$AK$3))</f>
        <v>41.403568748756186</v>
      </c>
      <c r="I568" s="23">
        <f ca="1">IF(H568="","",_xll.RiskUniform($AJ$4,$AK$4)+$AJ$6)</f>
        <v>481.63442549829665</v>
      </c>
      <c r="J568" s="23">
        <f t="shared" ca="1" si="132"/>
        <v>-626.35693360279868</v>
      </c>
      <c r="K568" s="23">
        <f t="shared" ca="1" si="133"/>
        <v>33.713026248738196</v>
      </c>
      <c r="L568" s="23">
        <f ca="1">IF(A568&gt;$AJ$17,"",_xll.RiskUniform($AJ$3,$AK$3))</f>
        <v>273.26478876348455</v>
      </c>
      <c r="M568" s="23">
        <f ca="1">IF(L568="","",_xll.RiskUniform($AJ$4,$AK$4)+$AJ$7)</f>
        <v>627.26356215800456</v>
      </c>
      <c r="N568" s="23">
        <f t="shared" ca="1" si="134"/>
        <v>300.20569920695283</v>
      </c>
      <c r="O568" s="23">
        <f t="shared" ca="1" si="135"/>
        <v>890.2171030716089</v>
      </c>
      <c r="P568" s="23">
        <f ca="1">IF($A568&gt;$AJ$18,"",_xll.RiskUniform($AJ$3,$AK$3))</f>
        <v>302.83843985978814</v>
      </c>
      <c r="Q568" s="23">
        <f ca="1">IF(P568="","",_xll.RiskUniform($AJ$4,$AK$4)+$AJ$8)</f>
        <v>939.47323135762781</v>
      </c>
      <c r="R568" s="23">
        <f t="shared" ca="1" si="122"/>
        <v>-880.1390621938092</v>
      </c>
      <c r="S568" s="23">
        <f t="shared" ca="1" si="123"/>
        <v>-607.48006598852203</v>
      </c>
      <c r="T568" s="23">
        <f ca="1">IF($A568&gt;$AJ$19,"",_xll.RiskUniform($AJ$3,$AK$3))</f>
        <v>343.03772392124904</v>
      </c>
      <c r="U568" s="23">
        <f ca="1">IF(T568="","",_xll.RiskUniform($AJ$4,$AK$4)+$AJ$9)</f>
        <v>1069.4282581701389</v>
      </c>
      <c r="V568" s="23">
        <f t="shared" ca="1" si="124"/>
        <v>1155.3309472171209</v>
      </c>
      <c r="W568" s="23">
        <f t="shared" ca="1" si="125"/>
        <v>-798.04510531194035</v>
      </c>
      <c r="X568" s="23">
        <f ca="1">IF($A568&gt;$AJ$20,"",_xll.RiskUniform($AJ$3,$AK$3))</f>
        <v>244.4397359356505</v>
      </c>
      <c r="Y568" s="23">
        <f ca="1">IF(X568="","",_xll.RiskUniform($AJ$4,$AK$4)+$AJ$10)</f>
        <v>1404.1601004550571</v>
      </c>
      <c r="Z568" s="23" t="str">
        <f t="shared" si="126"/>
        <v/>
      </c>
      <c r="AA568" s="23" t="str">
        <f t="shared" si="127"/>
        <v/>
      </c>
      <c r="AB568" s="23" t="str">
        <f>IF($A568&gt;$AJ$21,"",_xll.RiskUniform($AJ$3,$AK$3))</f>
        <v/>
      </c>
      <c r="AC568" s="23" t="str">
        <f>IF(AB568="","",_xll.RiskUniform($AJ$4,$AK$4)+$AJ$11)</f>
        <v/>
      </c>
    </row>
    <row r="569" spans="1:29" x14ac:dyDescent="0.2">
      <c r="A569">
        <v>567</v>
      </c>
      <c r="B569" s="23">
        <f t="shared" ca="1" si="128"/>
        <v>-133.19633059995451</v>
      </c>
      <c r="C569" s="23">
        <f t="shared" ca="1" si="129"/>
        <v>-29.07361151162667</v>
      </c>
      <c r="D569" s="23">
        <f ca="1">IF(A569&gt;$AJ$15,"",_xll.RiskUniform($AJ$3,$AK$3))</f>
        <v>135.30338975814152</v>
      </c>
      <c r="E569" s="23">
        <f ca="1">IF(D569="","",_xll.RiskUniform($AJ$4,$AK$4))</f>
        <v>136.33245164531212</v>
      </c>
      <c r="F569" s="23">
        <f t="shared" ca="1" si="130"/>
        <v>-80.601574436473541</v>
      </c>
      <c r="G569" s="23">
        <f t="shared" ca="1" si="131"/>
        <v>308.30075881671985</v>
      </c>
      <c r="H569" s="23">
        <f ca="1">IF(A569&gt;$AJ$16,"",_xll.RiskUniform($AJ$3,$AK$3))</f>
        <v>297.13622042027845</v>
      </c>
      <c r="I569" s="23">
        <f ca="1">IF(H569="","",_xll.RiskUniform($AJ$4,$AK$4)+$AJ$6)</f>
        <v>318.6627867960168</v>
      </c>
      <c r="J569" s="23">
        <f t="shared" ca="1" si="132"/>
        <v>168.34021972550153</v>
      </c>
      <c r="K569" s="23">
        <f t="shared" ca="1" si="133"/>
        <v>529.06204523980443</v>
      </c>
      <c r="L569" s="23">
        <f ca="1">IF(A569&gt;$AJ$17,"",_xll.RiskUniform($AJ$3,$AK$3))</f>
        <v>57.811407369188977</v>
      </c>
      <c r="M569" s="23">
        <f ca="1">IF(L569="","",_xll.RiskUniform($AJ$4,$AK$4)+$AJ$7)</f>
        <v>555.19823242744121</v>
      </c>
      <c r="N569" s="23">
        <f t="shared" ca="1" si="134"/>
        <v>371.53332958837427</v>
      </c>
      <c r="O569" s="23">
        <f t="shared" ca="1" si="135"/>
        <v>700.52755137968393</v>
      </c>
      <c r="P569" s="23">
        <f ca="1">IF($A569&gt;$AJ$18,"",_xll.RiskUniform($AJ$3,$AK$3))</f>
        <v>107.89730524594134</v>
      </c>
      <c r="Q569" s="23">
        <f ca="1">IF(P569="","",_xll.RiskUniform($AJ$4,$AK$4)+$AJ$8)</f>
        <v>792.95388594611177</v>
      </c>
      <c r="R569" s="23">
        <f t="shared" ca="1" si="122"/>
        <v>1007.3018002736948</v>
      </c>
      <c r="S569" s="23">
        <f t="shared" ca="1" si="123"/>
        <v>80.608427123063038</v>
      </c>
      <c r="T569" s="23">
        <f ca="1">IF($A569&gt;$AJ$19,"",_xll.RiskUniform($AJ$3,$AK$3))</f>
        <v>345.65504583431556</v>
      </c>
      <c r="U569" s="23">
        <f ca="1">IF(T569="","",_xll.RiskUniform($AJ$4,$AK$4)+$AJ$9)</f>
        <v>1010.5219618384751</v>
      </c>
      <c r="V569" s="23">
        <f t="shared" ca="1" si="124"/>
        <v>-675.51023354838799</v>
      </c>
      <c r="W569" s="23">
        <f t="shared" ca="1" si="125"/>
        <v>-1082.3589085158651</v>
      </c>
      <c r="X569" s="23">
        <f ca="1">IF($A569&gt;$AJ$20,"",_xll.RiskUniform($AJ$3,$AK$3))</f>
        <v>343.44643703060927</v>
      </c>
      <c r="Y569" s="23">
        <f ca="1">IF(X569="","",_xll.RiskUniform($AJ$4,$AK$4)+$AJ$10)</f>
        <v>1275.8584884195632</v>
      </c>
      <c r="Z569" s="23" t="str">
        <f t="shared" si="126"/>
        <v/>
      </c>
      <c r="AA569" s="23" t="str">
        <f t="shared" si="127"/>
        <v/>
      </c>
      <c r="AB569" s="23" t="str">
        <f>IF($A569&gt;$AJ$21,"",_xll.RiskUniform($AJ$3,$AK$3))</f>
        <v/>
      </c>
      <c r="AC569" s="23" t="str">
        <f>IF(AB569="","",_xll.RiskUniform($AJ$4,$AK$4)+$AJ$11)</f>
        <v/>
      </c>
    </row>
    <row r="570" spans="1:29" x14ac:dyDescent="0.2">
      <c r="A570">
        <v>568</v>
      </c>
      <c r="B570" s="23">
        <f t="shared" ca="1" si="128"/>
        <v>4.7330958533680993</v>
      </c>
      <c r="C570" s="23">
        <f t="shared" ca="1" si="129"/>
        <v>103.98729948424312</v>
      </c>
      <c r="D570" s="23">
        <f ca="1">IF(A570&gt;$AJ$15,"",_xll.RiskUniform($AJ$3,$AK$3))</f>
        <v>177.4545002254423</v>
      </c>
      <c r="E570" s="23">
        <f ca="1">IF(D570="","",_xll.RiskUniform($AJ$4,$AK$4))</f>
        <v>104.09495977415449</v>
      </c>
      <c r="F570" s="23">
        <f t="shared" ca="1" si="130"/>
        <v>263.91327564538551</v>
      </c>
      <c r="G570" s="23">
        <f t="shared" ca="1" si="131"/>
        <v>-266.09491963476268</v>
      </c>
      <c r="H570" s="23">
        <f ca="1">IF(A570&gt;$AJ$16,"",_xll.RiskUniform($AJ$3,$AK$3))</f>
        <v>62.042338685880758</v>
      </c>
      <c r="I570" s="23">
        <f ca="1">IF(H570="","",_xll.RiskUniform($AJ$4,$AK$4)+$AJ$6)</f>
        <v>374.77556392767661</v>
      </c>
      <c r="J570" s="23">
        <f t="shared" ca="1" si="132"/>
        <v>-221.03708960657897</v>
      </c>
      <c r="K570" s="23">
        <f t="shared" ca="1" si="133"/>
        <v>-616.76656897885584</v>
      </c>
      <c r="L570" s="23">
        <f ca="1">IF(A570&gt;$AJ$17,"",_xll.RiskUniform($AJ$3,$AK$3))</f>
        <v>10.651453170970942</v>
      </c>
      <c r="M570" s="23">
        <f ca="1">IF(L570="","",_xll.RiskUniform($AJ$4,$AK$4)+$AJ$7)</f>
        <v>655.17814034939886</v>
      </c>
      <c r="N570" s="23">
        <f t="shared" ca="1" si="134"/>
        <v>-289.48992707976902</v>
      </c>
      <c r="O570" s="23">
        <f t="shared" ca="1" si="135"/>
        <v>779.27354095365263</v>
      </c>
      <c r="P570" s="23">
        <f ca="1">IF($A570&gt;$AJ$18,"",_xll.RiskUniform($AJ$3,$AK$3))</f>
        <v>309.80256353611907</v>
      </c>
      <c r="Q570" s="23">
        <f ca="1">IF(P570="","",_xll.RiskUniform($AJ$4,$AK$4)+$AJ$8)</f>
        <v>831.30720525633251</v>
      </c>
      <c r="R570" s="23">
        <f t="shared" ca="1" si="122"/>
        <v>-1069.4963807387855</v>
      </c>
      <c r="S570" s="23">
        <f t="shared" ca="1" si="123"/>
        <v>155.57773447820236</v>
      </c>
      <c r="T570" s="23">
        <f ca="1">IF($A570&gt;$AJ$19,"",_xll.RiskUniform($AJ$3,$AK$3))</f>
        <v>248.04136466431513</v>
      </c>
      <c r="U570" s="23">
        <f ca="1">IF(T570="","",_xll.RiskUniform($AJ$4,$AK$4)+$AJ$9)</f>
        <v>1080.7529504372085</v>
      </c>
      <c r="V570" s="23">
        <f t="shared" ca="1" si="124"/>
        <v>-1204.8490705008899</v>
      </c>
      <c r="W570" s="23">
        <f t="shared" ca="1" si="125"/>
        <v>-534.23550982693439</v>
      </c>
      <c r="X570" s="23">
        <f ca="1">IF($A570&gt;$AJ$20,"",_xll.RiskUniform($AJ$3,$AK$3))</f>
        <v>116.65628377714224</v>
      </c>
      <c r="Y570" s="23">
        <f ca="1">IF(X570="","",_xll.RiskUniform($AJ$4,$AK$4)+$AJ$10)</f>
        <v>1317.9790827804904</v>
      </c>
      <c r="Z570" s="23" t="str">
        <f t="shared" si="126"/>
        <v/>
      </c>
      <c r="AA570" s="23" t="str">
        <f t="shared" si="127"/>
        <v/>
      </c>
      <c r="AB570" s="23" t="str">
        <f>IF($A570&gt;$AJ$21,"",_xll.RiskUniform($AJ$3,$AK$3))</f>
        <v/>
      </c>
      <c r="AC570" s="23" t="str">
        <f>IF(AB570="","",_xll.RiskUniform($AJ$4,$AK$4)+$AJ$11)</f>
        <v/>
      </c>
    </row>
    <row r="571" spans="1:29" x14ac:dyDescent="0.2">
      <c r="A571">
        <v>569</v>
      </c>
      <c r="B571" s="23">
        <f t="shared" ca="1" si="128"/>
        <v>87.219044408968074</v>
      </c>
      <c r="C571" s="23">
        <f t="shared" ca="1" si="129"/>
        <v>163.11631234006586</v>
      </c>
      <c r="D571" s="23">
        <f ca="1">IF(A571&gt;$AJ$15,"",_xll.RiskUniform($AJ$3,$AK$3))</f>
        <v>63.911625076217256</v>
      </c>
      <c r="E571" s="23">
        <f ca="1">IF(D571="","",_xll.RiskUniform($AJ$4,$AK$4))</f>
        <v>184.97051943224756</v>
      </c>
      <c r="F571" s="23">
        <f t="shared" ca="1" si="130"/>
        <v>87.018994281813093</v>
      </c>
      <c r="G571" s="23">
        <f t="shared" ca="1" si="131"/>
        <v>298.41075823133048</v>
      </c>
      <c r="H571" s="23">
        <f ca="1">IF(A571&gt;$AJ$16,"",_xll.RiskUniform($AJ$3,$AK$3))</f>
        <v>126.95076233689991</v>
      </c>
      <c r="I571" s="23">
        <f ca="1">IF(H571="","",_xll.RiskUniform($AJ$4,$AK$4)+$AJ$6)</f>
        <v>310.83964675378172</v>
      </c>
      <c r="J571" s="23">
        <f t="shared" ca="1" si="132"/>
        <v>-477.62541213274295</v>
      </c>
      <c r="K571" s="23">
        <f t="shared" ca="1" si="133"/>
        <v>-572.88657268171778</v>
      </c>
      <c r="L571" s="23">
        <f ca="1">IF(A571&gt;$AJ$17,"",_xll.RiskUniform($AJ$3,$AK$3))</f>
        <v>186.22979808737924</v>
      </c>
      <c r="M571" s="23">
        <f ca="1">IF(L571="","",_xll.RiskUniform($AJ$4,$AK$4)+$AJ$7)</f>
        <v>745.87201279708688</v>
      </c>
      <c r="N571" s="23">
        <f t="shared" ca="1" si="134"/>
        <v>378.98588757741226</v>
      </c>
      <c r="O571" s="23">
        <f t="shared" ca="1" si="135"/>
        <v>676.60690489777812</v>
      </c>
      <c r="P571" s="23">
        <f ca="1">IF($A571&gt;$AJ$18,"",_xll.RiskUniform($AJ$3,$AK$3))</f>
        <v>126.72391736959966</v>
      </c>
      <c r="Q571" s="23">
        <f ca="1">IF(P571="","",_xll.RiskUniform($AJ$4,$AK$4)+$AJ$8)</f>
        <v>775.51738003618584</v>
      </c>
      <c r="R571" s="23">
        <f t="shared" ca="1" si="122"/>
        <v>-79.629653184239331</v>
      </c>
      <c r="S571" s="23">
        <f t="shared" ca="1" si="123"/>
        <v>-1027.6840866393609</v>
      </c>
      <c r="T571" s="23">
        <f ca="1">IF($A571&gt;$AJ$19,"",_xll.RiskUniform($AJ$3,$AK$3))</f>
        <v>36.050985465017149</v>
      </c>
      <c r="U571" s="23">
        <f ca="1">IF(T571="","",_xll.RiskUniform($AJ$4,$AK$4)+$AJ$9)</f>
        <v>1030.7645044325204</v>
      </c>
      <c r="V571" s="23">
        <f t="shared" ca="1" si="124"/>
        <v>663.89335717523295</v>
      </c>
      <c r="W571" s="23">
        <f t="shared" ca="1" si="125"/>
        <v>1218.6791373965591</v>
      </c>
      <c r="X571" s="23">
        <f ca="1">IF($A571&gt;$AJ$20,"",_xll.RiskUniform($AJ$3,$AK$3))</f>
        <v>45.054278584956258</v>
      </c>
      <c r="Y571" s="23">
        <f ca="1">IF(X571="","",_xll.RiskUniform($AJ$4,$AK$4)+$AJ$10)</f>
        <v>1387.7799644133154</v>
      </c>
      <c r="Z571" s="23" t="str">
        <f t="shared" si="126"/>
        <v/>
      </c>
      <c r="AA571" s="23" t="str">
        <f t="shared" si="127"/>
        <v/>
      </c>
      <c r="AB571" s="23" t="str">
        <f>IF($A571&gt;$AJ$21,"",_xll.RiskUniform($AJ$3,$AK$3))</f>
        <v/>
      </c>
      <c r="AC571" s="23" t="str">
        <f>IF(AB571="","",_xll.RiskUniform($AJ$4,$AK$4)+$AJ$11)</f>
        <v/>
      </c>
    </row>
    <row r="572" spans="1:29" x14ac:dyDescent="0.2">
      <c r="A572">
        <v>570</v>
      </c>
      <c r="B572" s="23">
        <f t="shared" ca="1" si="128"/>
        <v>74.236092799489498</v>
      </c>
      <c r="C572" s="23">
        <f t="shared" ca="1" si="129"/>
        <v>10.343887366763841</v>
      </c>
      <c r="D572" s="23">
        <f ca="1">IF(A572&gt;$AJ$15,"",_xll.RiskUniform($AJ$3,$AK$3))</f>
        <v>150.93489369875766</v>
      </c>
      <c r="E572" s="23">
        <f ca="1">IF(D572="","",_xll.RiskUniform($AJ$4,$AK$4))</f>
        <v>74.953275311961605</v>
      </c>
      <c r="F572" s="23">
        <f t="shared" ca="1" si="130"/>
        <v>-134.63071314186158</v>
      </c>
      <c r="G572" s="23">
        <f t="shared" ca="1" si="131"/>
        <v>321.37081827890017</v>
      </c>
      <c r="H572" s="23">
        <f ca="1">IF(A572&gt;$AJ$16,"",_xll.RiskUniform($AJ$3,$AK$3))</f>
        <v>297.27722077325075</v>
      </c>
      <c r="I572" s="23">
        <f ca="1">IF(H572="","",_xll.RiskUniform($AJ$4,$AK$4)+$AJ$6)</f>
        <v>348.43167445330812</v>
      </c>
      <c r="J572" s="23">
        <f t="shared" ca="1" si="132"/>
        <v>-502.33686846606332</v>
      </c>
      <c r="K572" s="23">
        <f t="shared" ca="1" si="133"/>
        <v>128.49347597097514</v>
      </c>
      <c r="L572" s="23">
        <f ca="1">IF(A572&gt;$AJ$17,"",_xll.RiskUniform($AJ$3,$AK$3))</f>
        <v>335.89999196590958</v>
      </c>
      <c r="M572" s="23">
        <f ca="1">IF(L572="","",_xll.RiskUniform($AJ$4,$AK$4)+$AJ$7)</f>
        <v>518.51027259582293</v>
      </c>
      <c r="N572" s="23">
        <f t="shared" ca="1" si="134"/>
        <v>574.20580042594474</v>
      </c>
      <c r="O572" s="23">
        <f t="shared" ca="1" si="135"/>
        <v>-496.20459477179998</v>
      </c>
      <c r="P572" s="23">
        <f ca="1">IF($A572&gt;$AJ$18,"",_xll.RiskUniform($AJ$3,$AK$3))</f>
        <v>137.51742039500027</v>
      </c>
      <c r="Q572" s="23">
        <f ca="1">IF(P572="","",_xll.RiskUniform($AJ$4,$AK$4)+$AJ$8)</f>
        <v>758.90137772667538</v>
      </c>
      <c r="R572" s="23">
        <f t="shared" ca="1" si="122"/>
        <v>-1110.6009494692819</v>
      </c>
      <c r="S572" s="23">
        <f t="shared" ca="1" si="123"/>
        <v>94.73653944052046</v>
      </c>
      <c r="T572" s="23">
        <f ca="1">IF($A572&gt;$AJ$19,"",_xll.RiskUniform($AJ$3,$AK$3))</f>
        <v>122.43701743825224</v>
      </c>
      <c r="U572" s="23">
        <f ca="1">IF(T572="","",_xll.RiskUniform($AJ$4,$AK$4)+$AJ$9)</f>
        <v>1114.6342363606259</v>
      </c>
      <c r="V572" s="23">
        <f t="shared" ca="1" si="124"/>
        <v>780.49164499607889</v>
      </c>
      <c r="W572" s="23">
        <f t="shared" ca="1" si="125"/>
        <v>-982.89477746945067</v>
      </c>
      <c r="X572" s="23">
        <f ca="1">IF($A572&gt;$AJ$20,"",_xll.RiskUniform($AJ$3,$AK$3))</f>
        <v>269.27728923513041</v>
      </c>
      <c r="Y572" s="23">
        <f ca="1">IF(X572="","",_xll.RiskUniform($AJ$4,$AK$4)+$AJ$10)</f>
        <v>1255.0893798791408</v>
      </c>
      <c r="Z572" s="23" t="str">
        <f t="shared" si="126"/>
        <v/>
      </c>
      <c r="AA572" s="23" t="str">
        <f t="shared" si="127"/>
        <v/>
      </c>
      <c r="AB572" s="23" t="str">
        <f>IF($A572&gt;$AJ$21,"",_xll.RiskUniform($AJ$3,$AK$3))</f>
        <v/>
      </c>
      <c r="AC572" s="23" t="str">
        <f>IF(AB572="","",_xll.RiskUniform($AJ$4,$AK$4)+$AJ$11)</f>
        <v/>
      </c>
    </row>
    <row r="573" spans="1:29" x14ac:dyDescent="0.2">
      <c r="A573">
        <v>571</v>
      </c>
      <c r="B573" s="23">
        <f t="shared" ca="1" si="128"/>
        <v>-0.27910343381425884</v>
      </c>
      <c r="C573" s="23">
        <f t="shared" ca="1" si="129"/>
        <v>35.560176043161022</v>
      </c>
      <c r="D573" s="23">
        <f ca="1">IF(A573&gt;$AJ$15,"",_xll.RiskUniform($AJ$3,$AK$3))</f>
        <v>322.02109559590997</v>
      </c>
      <c r="E573" s="23">
        <f ca="1">IF(D573="","",_xll.RiskUniform($AJ$4,$AK$4))</f>
        <v>35.561271334801432</v>
      </c>
      <c r="F573" s="23">
        <f t="shared" ca="1" si="130"/>
        <v>384.72457340344096</v>
      </c>
      <c r="G573" s="23">
        <f t="shared" ca="1" si="131"/>
        <v>133.28955283962628</v>
      </c>
      <c r="H573" s="23">
        <f ca="1">IF(A573&gt;$AJ$16,"",_xll.RiskUniform($AJ$3,$AK$3))</f>
        <v>94.581292351378337</v>
      </c>
      <c r="I573" s="23">
        <f ca="1">IF(H573="","",_xll.RiskUniform($AJ$4,$AK$4)+$AJ$6)</f>
        <v>407.15979943585683</v>
      </c>
      <c r="J573" s="23">
        <f t="shared" ca="1" si="132"/>
        <v>387.23005697970768</v>
      </c>
      <c r="K573" s="23">
        <f t="shared" ca="1" si="133"/>
        <v>-531.73501185032308</v>
      </c>
      <c r="L573" s="23">
        <f ca="1">IF(A573&gt;$AJ$17,"",_xll.RiskUniform($AJ$3,$AK$3))</f>
        <v>49.324113978275491</v>
      </c>
      <c r="M573" s="23">
        <f ca="1">IF(L573="","",_xll.RiskUniform($AJ$4,$AK$4)+$AJ$7)</f>
        <v>657.79118256173888</v>
      </c>
      <c r="N573" s="23">
        <f t="shared" ca="1" si="134"/>
        <v>382.30890258008674</v>
      </c>
      <c r="O573" s="23">
        <f t="shared" ca="1" si="135"/>
        <v>-721.23834984992152</v>
      </c>
      <c r="P573" s="23">
        <f ca="1">IF($A573&gt;$AJ$18,"",_xll.RiskUniform($AJ$3,$AK$3))</f>
        <v>130.86351061366483</v>
      </c>
      <c r="Q573" s="23">
        <f ca="1">IF(P573="","",_xll.RiskUniform($AJ$4,$AK$4)+$AJ$8)</f>
        <v>816.29948810851772</v>
      </c>
      <c r="R573" s="23">
        <f t="shared" ca="1" si="122"/>
        <v>-952.05987383332717</v>
      </c>
      <c r="S573" s="23">
        <f t="shared" ca="1" si="123"/>
        <v>-458.92900527374763</v>
      </c>
      <c r="T573" s="23">
        <f ca="1">IF($A573&gt;$AJ$19,"",_xll.RiskUniform($AJ$3,$AK$3))</f>
        <v>298.90047709328638</v>
      </c>
      <c r="U573" s="23">
        <f ca="1">IF(T573="","",_xll.RiskUniform($AJ$4,$AK$4)+$AJ$9)</f>
        <v>1056.8982142311918</v>
      </c>
      <c r="V573" s="23">
        <f t="shared" ca="1" si="124"/>
        <v>-1158.8994575028985</v>
      </c>
      <c r="W573" s="23">
        <f t="shared" ca="1" si="125"/>
        <v>-890.26342549552771</v>
      </c>
      <c r="X573" s="23">
        <f ca="1">IF($A573&gt;$AJ$20,"",_xll.RiskUniform($AJ$3,$AK$3))</f>
        <v>22.646194592356267</v>
      </c>
      <c r="Y573" s="23">
        <f ca="1">IF(X573="","",_xll.RiskUniform($AJ$4,$AK$4)+$AJ$10)</f>
        <v>1461.3750098368123</v>
      </c>
      <c r="Z573" s="23" t="str">
        <f t="shared" si="126"/>
        <v/>
      </c>
      <c r="AA573" s="23" t="str">
        <f t="shared" si="127"/>
        <v/>
      </c>
      <c r="AB573" s="23" t="str">
        <f>IF($A573&gt;$AJ$21,"",_xll.RiskUniform($AJ$3,$AK$3))</f>
        <v/>
      </c>
      <c r="AC573" s="23" t="str">
        <f>IF(AB573="","",_xll.RiskUniform($AJ$4,$AK$4)+$AJ$11)</f>
        <v/>
      </c>
    </row>
    <row r="574" spans="1:29" x14ac:dyDescent="0.2">
      <c r="A574">
        <v>572</v>
      </c>
      <c r="B574" s="23">
        <f t="shared" ca="1" si="128"/>
        <v>101.26394329224976</v>
      </c>
      <c r="C574" s="23">
        <f t="shared" ca="1" si="129"/>
        <v>-110.56822143408672</v>
      </c>
      <c r="D574" s="23">
        <f ca="1">IF(A574&gt;$AJ$15,"",_xll.RiskUniform($AJ$3,$AK$3))</f>
        <v>344.74589906732558</v>
      </c>
      <c r="E574" s="23">
        <f ca="1">IF(D574="","",_xll.RiskUniform($AJ$4,$AK$4))</f>
        <v>149.93237743127136</v>
      </c>
      <c r="F574" s="23">
        <f t="shared" ca="1" si="130"/>
        <v>-29.420315923135689</v>
      </c>
      <c r="G574" s="23">
        <f t="shared" ca="1" si="131"/>
        <v>275.88471060430277</v>
      </c>
      <c r="H574" s="23">
        <f ca="1">IF(A574&gt;$AJ$16,"",_xll.RiskUniform($AJ$3,$AK$3))</f>
        <v>196.4557792393654</v>
      </c>
      <c r="I574" s="23">
        <f ca="1">IF(H574="","",_xll.RiskUniform($AJ$4,$AK$4)+$AJ$6)</f>
        <v>277.44896563915495</v>
      </c>
      <c r="J574" s="23">
        <f t="shared" ca="1" si="132"/>
        <v>-93.994665650087825</v>
      </c>
      <c r="K574" s="23">
        <f t="shared" ca="1" si="133"/>
        <v>624.54158114178301</v>
      </c>
      <c r="L574" s="23">
        <f ca="1">IF(A574&gt;$AJ$17,"",_xll.RiskUniform($AJ$3,$AK$3))</f>
        <v>221.63166279994516</v>
      </c>
      <c r="M574" s="23">
        <f ca="1">IF(L574="","",_xll.RiskUniform($AJ$4,$AK$4)+$AJ$7)</f>
        <v>631.57516080491177</v>
      </c>
      <c r="N574" s="23">
        <f t="shared" ca="1" si="134"/>
        <v>-817.94306122383762</v>
      </c>
      <c r="O574" s="23">
        <f t="shared" ca="1" si="135"/>
        <v>-129.46672222682679</v>
      </c>
      <c r="P574" s="23">
        <f ca="1">IF($A574&gt;$AJ$18,"",_xll.RiskUniform($AJ$3,$AK$3))</f>
        <v>248.34280059386248</v>
      </c>
      <c r="Q574" s="23">
        <f ca="1">IF(P574="","",_xll.RiskUniform($AJ$4,$AK$4)+$AJ$8)</f>
        <v>828.12588630496327</v>
      </c>
      <c r="R574" s="23">
        <f t="shared" ca="1" si="122"/>
        <v>-479.38697953740274</v>
      </c>
      <c r="S574" s="23">
        <f t="shared" ca="1" si="123"/>
        <v>911.59825027754607</v>
      </c>
      <c r="T574" s="23">
        <f ca="1">IF($A574&gt;$AJ$19,"",_xll.RiskUniform($AJ$3,$AK$3))</f>
        <v>209.40004437106853</v>
      </c>
      <c r="U574" s="23">
        <f ca="1">IF(T574="","",_xll.RiskUniform($AJ$4,$AK$4)+$AJ$9)</f>
        <v>1029.9627401314465</v>
      </c>
      <c r="V574" s="23">
        <f t="shared" ca="1" si="124"/>
        <v>-408.62513794254261</v>
      </c>
      <c r="W574" s="23">
        <f t="shared" ca="1" si="125"/>
        <v>1390.4876102430549</v>
      </c>
      <c r="X574" s="23">
        <f ca="1">IF($A574&gt;$AJ$20,"",_xll.RiskUniform($AJ$3,$AK$3))</f>
        <v>8.1398068145578861</v>
      </c>
      <c r="Y574" s="23">
        <f ca="1">IF(X574="","",_xll.RiskUniform($AJ$4,$AK$4)+$AJ$10)</f>
        <v>1449.2861337907032</v>
      </c>
      <c r="Z574" s="23" t="str">
        <f t="shared" si="126"/>
        <v/>
      </c>
      <c r="AA574" s="23" t="str">
        <f t="shared" si="127"/>
        <v/>
      </c>
      <c r="AB574" s="23" t="str">
        <f>IF($A574&gt;$AJ$21,"",_xll.RiskUniform($AJ$3,$AK$3))</f>
        <v/>
      </c>
      <c r="AC574" s="23" t="str">
        <f>IF(AB574="","",_xll.RiskUniform($AJ$4,$AK$4)+$AJ$11)</f>
        <v/>
      </c>
    </row>
    <row r="575" spans="1:29" x14ac:dyDescent="0.2">
      <c r="A575">
        <v>573</v>
      </c>
      <c r="B575" s="23">
        <f t="shared" ca="1" si="128"/>
        <v>-187.86993855582034</v>
      </c>
      <c r="C575" s="23">
        <f t="shared" ca="1" si="129"/>
        <v>91.940713344771595</v>
      </c>
      <c r="D575" s="23">
        <f ca="1">IF(A575&gt;$AJ$15,"",_xll.RiskUniform($AJ$3,$AK$3))</f>
        <v>341.97847970733392</v>
      </c>
      <c r="E575" s="23">
        <f ca="1">IF(D575="","",_xll.RiskUniform($AJ$4,$AK$4))</f>
        <v>209.16072428473078</v>
      </c>
      <c r="F575" s="23">
        <f t="shared" ca="1" si="130"/>
        <v>363.16657534268228</v>
      </c>
      <c r="G575" s="23">
        <f t="shared" ca="1" si="131"/>
        <v>297.64029511775897</v>
      </c>
      <c r="H575" s="23">
        <f ca="1">IF(A575&gt;$AJ$16,"",_xll.RiskUniform($AJ$3,$AK$3))</f>
        <v>57.235228022211331</v>
      </c>
      <c r="I575" s="23">
        <f ca="1">IF(H575="","",_xll.RiskUniform($AJ$4,$AK$4)+$AJ$6)</f>
        <v>469.55266661357462</v>
      </c>
      <c r="J575" s="23">
        <f t="shared" ca="1" si="132"/>
        <v>496.13320136376302</v>
      </c>
      <c r="K575" s="23">
        <f t="shared" ca="1" si="133"/>
        <v>408.67853716753541</v>
      </c>
      <c r="L575" s="23">
        <f ca="1">IF(A575&gt;$AJ$17,"",_xll.RiskUniform($AJ$3,$AK$3))</f>
        <v>69.804080762429166</v>
      </c>
      <c r="M575" s="23">
        <f ca="1">IF(L575="","",_xll.RiskUniform($AJ$4,$AK$4)+$AJ$7)</f>
        <v>642.78013366691164</v>
      </c>
      <c r="N575" s="23">
        <f t="shared" ca="1" si="134"/>
        <v>613.12304809863406</v>
      </c>
      <c r="O575" s="23">
        <f t="shared" ca="1" si="135"/>
        <v>-507.68004120496892</v>
      </c>
      <c r="P575" s="23">
        <f ca="1">IF($A575&gt;$AJ$18,"",_xll.RiskUniform($AJ$3,$AK$3))</f>
        <v>206.6535189700765</v>
      </c>
      <c r="Q575" s="23">
        <f ca="1">IF(P575="","",_xll.RiskUniform($AJ$4,$AK$4)+$AJ$8)</f>
        <v>796.02694448595071</v>
      </c>
      <c r="R575" s="23">
        <f t="shared" ca="1" si="122"/>
        <v>-605.77380545081564</v>
      </c>
      <c r="S575" s="23">
        <f t="shared" ca="1" si="123"/>
        <v>1072.593933741884</v>
      </c>
      <c r="T575" s="23">
        <f ca="1">IF($A575&gt;$AJ$19,"",_xll.RiskUniform($AJ$3,$AK$3))</f>
        <v>284.82825081362313</v>
      </c>
      <c r="U575" s="23">
        <f ca="1">IF(T575="","",_xll.RiskUniform($AJ$4,$AK$4)+$AJ$9)</f>
        <v>1231.8358860133324</v>
      </c>
      <c r="V575" s="23">
        <f t="shared" ca="1" si="124"/>
        <v>301.63323362930851</v>
      </c>
      <c r="W575" s="23">
        <f t="shared" ca="1" si="125"/>
        <v>-1248.1002743753784</v>
      </c>
      <c r="X575" s="23">
        <f ca="1">IF($A575&gt;$AJ$20,"",_xll.RiskUniform($AJ$3,$AK$3))</f>
        <v>337.95833735316984</v>
      </c>
      <c r="Y575" s="23">
        <f ca="1">IF(X575="","",_xll.RiskUniform($AJ$4,$AK$4)+$AJ$10)</f>
        <v>1284.03150371226</v>
      </c>
      <c r="Z575" s="23" t="str">
        <f t="shared" si="126"/>
        <v/>
      </c>
      <c r="AA575" s="23" t="str">
        <f t="shared" si="127"/>
        <v/>
      </c>
      <c r="AB575" s="23" t="str">
        <f>IF($A575&gt;$AJ$21,"",_xll.RiskUniform($AJ$3,$AK$3))</f>
        <v/>
      </c>
      <c r="AC575" s="23" t="str">
        <f>IF(AB575="","",_xll.RiskUniform($AJ$4,$AK$4)+$AJ$11)</f>
        <v/>
      </c>
    </row>
    <row r="576" spans="1:29" x14ac:dyDescent="0.2">
      <c r="A576">
        <v>574</v>
      </c>
      <c r="B576" s="23">
        <f t="shared" ca="1" si="128"/>
        <v>10.629864337682379</v>
      </c>
      <c r="C576" s="23">
        <f t="shared" ca="1" si="129"/>
        <v>-38.946347186340518</v>
      </c>
      <c r="D576" s="23">
        <f ca="1">IF(A576&gt;$AJ$15,"",_xll.RiskUniform($AJ$3,$AK$3))</f>
        <v>206.04076522441085</v>
      </c>
      <c r="E576" s="23">
        <f ca="1">IF(D576="","",_xll.RiskUniform($AJ$4,$AK$4))</f>
        <v>40.370929825760832</v>
      </c>
      <c r="F576" s="23">
        <f t="shared" ca="1" si="130"/>
        <v>-405.72074022701281</v>
      </c>
      <c r="G576" s="23">
        <f t="shared" ca="1" si="131"/>
        <v>159.87668736963062</v>
      </c>
      <c r="H576" s="23">
        <f ca="1">IF(A576&gt;$AJ$16,"",_xll.RiskUniform($AJ$3,$AK$3))</f>
        <v>285.50955972655481</v>
      </c>
      <c r="I576" s="23">
        <f ca="1">IF(H576="","",_xll.RiskUniform($AJ$4,$AK$4)+$AJ$6)</f>
        <v>436.08470990696503</v>
      </c>
      <c r="J576" s="23">
        <f t="shared" ca="1" si="132"/>
        <v>-425.5351879320695</v>
      </c>
      <c r="K576" s="23">
        <f t="shared" ca="1" si="133"/>
        <v>-598.80199886388652</v>
      </c>
      <c r="L576" s="23">
        <f ca="1">IF(A576&gt;$AJ$17,"",_xll.RiskUniform($AJ$3,$AK$3))</f>
        <v>98.342334507825768</v>
      </c>
      <c r="M576" s="23">
        <f ca="1">IF(L576="","",_xll.RiskUniform($AJ$4,$AK$4)+$AJ$7)</f>
        <v>734.60467600728464</v>
      </c>
      <c r="N576" s="23">
        <f t="shared" ca="1" si="134"/>
        <v>851.01107977326808</v>
      </c>
      <c r="O576" s="23">
        <f t="shared" ca="1" si="135"/>
        <v>305.93113935635358</v>
      </c>
      <c r="P576" s="23">
        <f ca="1">IF($A576&gt;$AJ$18,"",_xll.RiskUniform($AJ$3,$AK$3))</f>
        <v>176.27429383462623</v>
      </c>
      <c r="Q576" s="23">
        <f ca="1">IF(P576="","",_xll.RiskUniform($AJ$4,$AK$4)+$AJ$8)</f>
        <v>904.33053687506333</v>
      </c>
      <c r="R576" s="23">
        <f t="shared" ca="1" si="122"/>
        <v>202.71277704101587</v>
      </c>
      <c r="S576" s="23">
        <f t="shared" ca="1" si="123"/>
        <v>-1054.5711567040903</v>
      </c>
      <c r="T576" s="23">
        <f ca="1">IF($A576&gt;$AJ$19,"",_xll.RiskUniform($AJ$3,$AK$3))</f>
        <v>356.76067274742064</v>
      </c>
      <c r="U576" s="23">
        <f ca="1">IF(T576="","",_xll.RiskUniform($AJ$4,$AK$4)+$AJ$9)</f>
        <v>1073.8774578730497</v>
      </c>
      <c r="V576" s="23">
        <f t="shared" ca="1" si="124"/>
        <v>-1469.0728207723391</v>
      </c>
      <c r="W576" s="23">
        <f t="shared" ca="1" si="125"/>
        <v>4.3966878752153313</v>
      </c>
      <c r="X576" s="23">
        <f ca="1">IF($A576&gt;$AJ$20,"",_xll.RiskUniform($AJ$3,$AK$3))</f>
        <v>354.99697703276814</v>
      </c>
      <c r="Y576" s="23">
        <f ca="1">IF(X576="","",_xll.RiskUniform($AJ$4,$AK$4)+$AJ$10)</f>
        <v>1469.0794000312812</v>
      </c>
      <c r="Z576" s="23" t="str">
        <f t="shared" si="126"/>
        <v/>
      </c>
      <c r="AA576" s="23" t="str">
        <f t="shared" si="127"/>
        <v/>
      </c>
      <c r="AB576" s="23" t="str">
        <f>IF($A576&gt;$AJ$21,"",_xll.RiskUniform($AJ$3,$AK$3))</f>
        <v/>
      </c>
      <c r="AC576" s="23" t="str">
        <f>IF(AB576="","",_xll.RiskUniform($AJ$4,$AK$4)+$AJ$11)</f>
        <v/>
      </c>
    </row>
    <row r="577" spans="1:29" x14ac:dyDescent="0.2">
      <c r="A577">
        <v>575</v>
      </c>
      <c r="B577" s="23">
        <f t="shared" ca="1" si="128"/>
        <v>-4.9759515723170535</v>
      </c>
      <c r="C577" s="23">
        <f t="shared" ca="1" si="129"/>
        <v>30.23231795321529</v>
      </c>
      <c r="D577" s="23">
        <f ca="1">IF(A577&gt;$AJ$15,"",_xll.RiskUniform($AJ$3,$AK$3))</f>
        <v>334.74274552875278</v>
      </c>
      <c r="E577" s="23">
        <f ca="1">IF(D577="","",_xll.RiskUniform($AJ$4,$AK$4))</f>
        <v>30.639078688406219</v>
      </c>
      <c r="F577" s="23">
        <f t="shared" ca="1" si="130"/>
        <v>174.59491837769008</v>
      </c>
      <c r="G577" s="23">
        <f t="shared" ca="1" si="131"/>
        <v>229.92434671480004</v>
      </c>
      <c r="H577" s="23">
        <f ca="1">IF(A577&gt;$AJ$16,"",_xll.RiskUniform($AJ$3,$AK$3))</f>
        <v>88.885927178471164</v>
      </c>
      <c r="I577" s="23">
        <f ca="1">IF(H577="","",_xll.RiskUniform($AJ$4,$AK$4)+$AJ$6)</f>
        <v>288.70155998113319</v>
      </c>
      <c r="J577" s="23">
        <f t="shared" ca="1" si="132"/>
        <v>357.15472857510616</v>
      </c>
      <c r="K577" s="23">
        <f t="shared" ca="1" si="133"/>
        <v>537.01897727246273</v>
      </c>
      <c r="L577" s="23">
        <f ca="1">IF(A577&gt;$AJ$17,"",_xll.RiskUniform($AJ$3,$AK$3))</f>
        <v>0.98390054571660279</v>
      </c>
      <c r="M577" s="23">
        <f ca="1">IF(L577="","",_xll.RiskUniform($AJ$4,$AK$4)+$AJ$7)</f>
        <v>644.94099117230849</v>
      </c>
      <c r="N577" s="23">
        <f t="shared" ca="1" si="134"/>
        <v>-302.30128257265198</v>
      </c>
      <c r="O577" s="23">
        <f t="shared" ca="1" si="135"/>
        <v>692.08201897373988</v>
      </c>
      <c r="P577" s="23">
        <f ca="1">IF($A577&gt;$AJ$18,"",_xll.RiskUniform($AJ$3,$AK$3))</f>
        <v>33.398545438409293</v>
      </c>
      <c r="Q577" s="23">
        <f ca="1">IF(P577="","",_xll.RiskUniform($AJ$4,$AK$4)+$AJ$8)</f>
        <v>755.22419613770217</v>
      </c>
      <c r="R577" s="23">
        <f t="shared" ca="1" si="122"/>
        <v>790.79855089126966</v>
      </c>
      <c r="S577" s="23">
        <f t="shared" ca="1" si="123"/>
        <v>638.30057857765178</v>
      </c>
      <c r="T577" s="23">
        <f ca="1">IF($A577&gt;$AJ$19,"",_xll.RiskUniform($AJ$3,$AK$3))</f>
        <v>113.77642681141654</v>
      </c>
      <c r="U577" s="23">
        <f ca="1">IF(T577="","",_xll.RiskUniform($AJ$4,$AK$4)+$AJ$9)</f>
        <v>1016.2627498360338</v>
      </c>
      <c r="V577" s="23">
        <f t="shared" ca="1" si="124"/>
        <v>994.39707379998663</v>
      </c>
      <c r="W577" s="23">
        <f t="shared" ca="1" si="125"/>
        <v>980.8991809748851</v>
      </c>
      <c r="X577" s="23">
        <f ca="1">IF($A577&gt;$AJ$20,"",_xll.RiskUniform($AJ$3,$AK$3))</f>
        <v>321.22101558481899</v>
      </c>
      <c r="Y577" s="23">
        <f ca="1">IF(X577="","",_xll.RiskUniform($AJ$4,$AK$4)+$AJ$10)</f>
        <v>1396.7779865172477</v>
      </c>
      <c r="Z577" s="23" t="str">
        <f t="shared" si="126"/>
        <v/>
      </c>
      <c r="AA577" s="23" t="str">
        <f t="shared" si="127"/>
        <v/>
      </c>
      <c r="AB577" s="23" t="str">
        <f>IF($A577&gt;$AJ$21,"",_xll.RiskUniform($AJ$3,$AK$3))</f>
        <v/>
      </c>
      <c r="AC577" s="23" t="str">
        <f>IF(AB577="","",_xll.RiskUniform($AJ$4,$AK$4)+$AJ$11)</f>
        <v/>
      </c>
    </row>
    <row r="578" spans="1:29" x14ac:dyDescent="0.2">
      <c r="A578">
        <v>576</v>
      </c>
      <c r="B578" s="23">
        <f t="shared" ca="1" si="128"/>
        <v>65.54863028812143</v>
      </c>
      <c r="C578" s="23">
        <f t="shared" ca="1" si="129"/>
        <v>-161.57909640546117</v>
      </c>
      <c r="D578" s="23">
        <f ca="1">IF(A578&gt;$AJ$15,"",_xll.RiskUniform($AJ$3,$AK$3))</f>
        <v>243.85881983929704</v>
      </c>
      <c r="E578" s="23">
        <f ca="1">IF(D578="","",_xll.RiskUniform($AJ$4,$AK$4))</f>
        <v>174.36865351276342</v>
      </c>
      <c r="F578" s="23">
        <f t="shared" ca="1" si="130"/>
        <v>311.00698421430167</v>
      </c>
      <c r="G578" s="23">
        <f t="shared" ca="1" si="131"/>
        <v>114.90510920053298</v>
      </c>
      <c r="H578" s="23">
        <f ca="1">IF(A578&gt;$AJ$16,"",_xll.RiskUniform($AJ$3,$AK$3))</f>
        <v>94.601685793907748</v>
      </c>
      <c r="I578" s="23">
        <f ca="1">IF(H578="","",_xll.RiskUniform($AJ$4,$AK$4)+$AJ$6)</f>
        <v>331.55471396205678</v>
      </c>
      <c r="J578" s="23">
        <f t="shared" ca="1" si="132"/>
        <v>680.05464500871744</v>
      </c>
      <c r="K578" s="23">
        <f t="shared" ca="1" si="133"/>
        <v>163.15362111520588</v>
      </c>
      <c r="L578" s="23">
        <f ca="1">IF(A578&gt;$AJ$17,"",_xll.RiskUniform($AJ$3,$AK$3))</f>
        <v>282.97880108309272</v>
      </c>
      <c r="M578" s="23">
        <f ca="1">IF(L578="","",_xll.RiskUniform($AJ$4,$AK$4)+$AJ$7)</f>
        <v>699.35214611877529</v>
      </c>
      <c r="N578" s="23">
        <f t="shared" ca="1" si="134"/>
        <v>-487.86182043994086</v>
      </c>
      <c r="O578" s="23">
        <f t="shared" ca="1" si="135"/>
        <v>664.01482471016993</v>
      </c>
      <c r="P578" s="23">
        <f ca="1">IF($A578&gt;$AJ$18,"",_xll.RiskUniform($AJ$3,$AK$3))</f>
        <v>228.39911427587336</v>
      </c>
      <c r="Q578" s="23">
        <f ca="1">IF(P578="","",_xll.RiskUniform($AJ$4,$AK$4)+$AJ$8)</f>
        <v>823.96895771494383</v>
      </c>
      <c r="R578" s="23">
        <f t="shared" ca="1" si="122"/>
        <v>-1012.2448560288109</v>
      </c>
      <c r="S578" s="23">
        <f t="shared" ca="1" si="123"/>
        <v>242.46486578878844</v>
      </c>
      <c r="T578" s="23">
        <f ca="1">IF($A578&gt;$AJ$19,"",_xll.RiskUniform($AJ$3,$AK$3))</f>
        <v>279.36664390504666</v>
      </c>
      <c r="U578" s="23">
        <f ca="1">IF(T578="","",_xll.RiskUniform($AJ$4,$AK$4)+$AJ$9)</f>
        <v>1040.8788881031085</v>
      </c>
      <c r="V578" s="23">
        <f t="shared" ca="1" si="124"/>
        <v>-70.394133678347359</v>
      </c>
      <c r="W578" s="23">
        <f t="shared" ca="1" si="125"/>
        <v>1351.0938586178793</v>
      </c>
      <c r="X578" s="23">
        <f ca="1">IF($A578&gt;$AJ$20,"",_xll.RiskUniform($AJ$3,$AK$3))</f>
        <v>353.4812280475283</v>
      </c>
      <c r="Y578" s="23">
        <f ca="1">IF(X578="","",_xll.RiskUniform($AJ$4,$AK$4)+$AJ$10)</f>
        <v>1352.9264388174529</v>
      </c>
      <c r="Z578" s="23" t="str">
        <f t="shared" si="126"/>
        <v/>
      </c>
      <c r="AA578" s="23" t="str">
        <f t="shared" si="127"/>
        <v/>
      </c>
      <c r="AB578" s="23" t="str">
        <f>IF($A578&gt;$AJ$21,"",_xll.RiskUniform($AJ$3,$AK$3))</f>
        <v/>
      </c>
      <c r="AC578" s="23" t="str">
        <f>IF(AB578="","",_xll.RiskUniform($AJ$4,$AK$4)+$AJ$11)</f>
        <v/>
      </c>
    </row>
    <row r="579" spans="1:29" x14ac:dyDescent="0.2">
      <c r="A579">
        <v>577</v>
      </c>
      <c r="B579" s="23">
        <f t="shared" ca="1" si="128"/>
        <v>-20.954523827317736</v>
      </c>
      <c r="C579" s="23">
        <f t="shared" ca="1" si="129"/>
        <v>18.460364692166451</v>
      </c>
      <c r="D579" s="23">
        <f ca="1">IF(A579&gt;$AJ$15,"",_xll.RiskUniform($AJ$3,$AK$3))</f>
        <v>33.835316383871778</v>
      </c>
      <c r="E579" s="23">
        <f ca="1">IF(D579="","",_xll.RiskUniform($AJ$4,$AK$4))</f>
        <v>27.92628033586665</v>
      </c>
      <c r="F579" s="23">
        <f t="shared" ca="1" si="130"/>
        <v>360.06588382657117</v>
      </c>
      <c r="G579" s="23">
        <f t="shared" ca="1" si="131"/>
        <v>8.9959858661104732</v>
      </c>
      <c r="H579" s="23">
        <f ca="1">IF(A579&gt;$AJ$16,"",_xll.RiskUniform($AJ$3,$AK$3))</f>
        <v>18.874535002211879</v>
      </c>
      <c r="I579" s="23">
        <f ca="1">IF(H579="","",_xll.RiskUniform($AJ$4,$AK$4)+$AJ$6)</f>
        <v>360.1782453973492</v>
      </c>
      <c r="J579" s="23">
        <f t="shared" ca="1" si="132"/>
        <v>555.56332915737551</v>
      </c>
      <c r="K579" s="23">
        <f t="shared" ca="1" si="133"/>
        <v>-317.56341038727521</v>
      </c>
      <c r="L579" s="23">
        <f ca="1">IF(A579&gt;$AJ$17,"",_xll.RiskUniform($AJ$3,$AK$3))</f>
        <v>112.57805556545779</v>
      </c>
      <c r="M579" s="23">
        <f ca="1">IF(L579="","",_xll.RiskUniform($AJ$4,$AK$4)+$AJ$7)</f>
        <v>639.91962957954593</v>
      </c>
      <c r="N579" s="23">
        <f t="shared" ca="1" si="134"/>
        <v>-694.68958501074997</v>
      </c>
      <c r="O579" s="23">
        <f t="shared" ca="1" si="135"/>
        <v>-704.21310265856641</v>
      </c>
      <c r="P579" s="23">
        <f ca="1">IF($A579&gt;$AJ$18,"",_xll.RiskUniform($AJ$3,$AK$3))</f>
        <v>192.42935777576375</v>
      </c>
      <c r="Q579" s="23">
        <f ca="1">IF(P579="","",_xll.RiskUniform($AJ$4,$AK$4)+$AJ$8)</f>
        <v>989.196498921429</v>
      </c>
      <c r="R579" s="23">
        <f t="shared" ref="R579:R642" ca="1" si="136">IF(T579="","",U579*COS(T579))</f>
        <v>-1029.1225027320766</v>
      </c>
      <c r="S579" s="23">
        <f t="shared" ref="S579:S642" ca="1" si="137">IF(T579="","",U579*SIN(T579))</f>
        <v>200.55875951313166</v>
      </c>
      <c r="T579" s="23">
        <f ca="1">IF($A579&gt;$AJ$19,"",_xll.RiskUniform($AJ$3,$AK$3))</f>
        <v>72.064160210620372</v>
      </c>
      <c r="U579" s="23">
        <f ca="1">IF(T579="","",_xll.RiskUniform($AJ$4,$AK$4)+$AJ$9)</f>
        <v>1048.4831623097145</v>
      </c>
      <c r="V579" s="23">
        <f t="shared" ref="V579:V642" ca="1" si="138">IF(X579="","",Y579*COS(X579))</f>
        <v>-762.36139358779792</v>
      </c>
      <c r="W579" s="23">
        <f t="shared" ref="W579:W642" ca="1" si="139">IF(X579="","",Y579*SIN(X579))</f>
        <v>-1109.2747162139335</v>
      </c>
      <c r="X579" s="23">
        <f ca="1">IF($A579&gt;$AJ$20,"",_xll.RiskUniform($AJ$3,$AK$3))</f>
        <v>180.03945245769955</v>
      </c>
      <c r="Y579" s="23">
        <f ca="1">IF(X579="","",_xll.RiskUniform($AJ$4,$AK$4)+$AJ$10)</f>
        <v>1345.9885922490696</v>
      </c>
      <c r="Z579" s="23" t="str">
        <f t="shared" ref="Z579:Z642" si="140">IF(AB579="","",AC579*COS(AB579))</f>
        <v/>
      </c>
      <c r="AA579" s="23" t="str">
        <f t="shared" ref="AA579:AA642" si="141">IF(AB579="","",AC579*SIN(AB579))</f>
        <v/>
      </c>
      <c r="AB579" s="23" t="str">
        <f>IF($A579&gt;$AJ$21,"",_xll.RiskUniform($AJ$3,$AK$3))</f>
        <v/>
      </c>
      <c r="AC579" s="23" t="str">
        <f>IF(AB579="","",_xll.RiskUniform($AJ$4,$AK$4)+$AJ$11)</f>
        <v/>
      </c>
    </row>
    <row r="580" spans="1:29" x14ac:dyDescent="0.2">
      <c r="A580">
        <v>578</v>
      </c>
      <c r="B580" s="23">
        <f t="shared" ref="B580:B643" ca="1" si="142">IF(D580="","",E580*COS(D580))</f>
        <v>-6.0607613697140628E-2</v>
      </c>
      <c r="C580" s="23">
        <f t="shared" ref="C580:C643" ca="1" si="143">IF(D580="","",E580*SIN(D580))</f>
        <v>144.3090956245849</v>
      </c>
      <c r="D580" s="23">
        <f ca="1">IF(A580&gt;$AJ$15,"",_xll.RiskUniform($AJ$3,$AK$3))</f>
        <v>202.63314614122712</v>
      </c>
      <c r="E580" s="23">
        <f ca="1">IF(D580="","",_xll.RiskUniform($AJ$4,$AK$4))</f>
        <v>144.30910835171986</v>
      </c>
      <c r="F580" s="23">
        <f t="shared" ref="F580:F643" ca="1" si="144">IF(H580="","",I580*COS(H580))</f>
        <v>-257.68120818953849</v>
      </c>
      <c r="G580" s="23">
        <f t="shared" ref="G580:G643" ca="1" si="145">IF(H580="","",I580*SIN(H580))</f>
        <v>-218.91875810329947</v>
      </c>
      <c r="H580" s="23">
        <f ca="1">IF(A580&gt;$AJ$16,"",_xll.RiskUniform($AJ$3,$AK$3))</f>
        <v>274.02280644016372</v>
      </c>
      <c r="I580" s="23">
        <f ca="1">IF(H580="","",_xll.RiskUniform($AJ$4,$AK$4)+$AJ$6)</f>
        <v>338.11984222093685</v>
      </c>
      <c r="J580" s="23">
        <f t="shared" ref="J580:J643" ca="1" si="146">IF(L580="","",M580*COS(L580))</f>
        <v>-71.98309987997186</v>
      </c>
      <c r="K580" s="23">
        <f t="shared" ref="K580:K643" ca="1" si="147">IF(L580="","",M580*SIN(L580))</f>
        <v>642.10780489842443</v>
      </c>
      <c r="L580" s="23">
        <f ca="1">IF(A580&gt;$AJ$17,"",_xll.RiskUniform($AJ$3,$AK$3))</f>
        <v>265.57621750197285</v>
      </c>
      <c r="M580" s="23">
        <f ca="1">IF(L580="","",_xll.RiskUniform($AJ$4,$AK$4)+$AJ$7)</f>
        <v>646.13001770526273</v>
      </c>
      <c r="N580" s="23">
        <f t="shared" ref="N580:N643" ca="1" si="148">IF(P580="","",Q580*COS(P580))</f>
        <v>-888.26829646121848</v>
      </c>
      <c r="O580" s="23">
        <f t="shared" ref="O580:O643" ca="1" si="149">IF(P580="","",Q580*SIN(P580))</f>
        <v>-249.10595427078076</v>
      </c>
      <c r="P580" s="23">
        <f ca="1">IF($A580&gt;$AJ$18,"",_xll.RiskUniform($AJ$3,$AK$3))</f>
        <v>103.94597422970389</v>
      </c>
      <c r="Q580" s="23">
        <f ca="1">IF(P580="","",_xll.RiskUniform($AJ$4,$AK$4)+$AJ$8)</f>
        <v>922.53690601041626</v>
      </c>
      <c r="R580" s="23">
        <f t="shared" ca="1" si="136"/>
        <v>863.99150107905541</v>
      </c>
      <c r="S580" s="23">
        <f t="shared" ca="1" si="137"/>
        <v>-662.25039370904688</v>
      </c>
      <c r="T580" s="23">
        <f ca="1">IF($A580&gt;$AJ$19,"",_xll.RiskUniform($AJ$3,$AK$3))</f>
        <v>106.1601718125021</v>
      </c>
      <c r="U580" s="23">
        <f ca="1">IF(T580="","",_xll.RiskUniform($AJ$4,$AK$4)+$AJ$9)</f>
        <v>1088.603186613298</v>
      </c>
      <c r="V580" s="23">
        <f t="shared" ca="1" si="138"/>
        <v>797.19039224904748</v>
      </c>
      <c r="W580" s="23">
        <f t="shared" ca="1" si="139"/>
        <v>1245.0666906470142</v>
      </c>
      <c r="X580" s="23">
        <f ca="1">IF($A580&gt;$AJ$20,"",_xll.RiskUniform($AJ$3,$AK$3))</f>
        <v>32.417211576416328</v>
      </c>
      <c r="Y580" s="23">
        <f ca="1">IF(X580="","",_xll.RiskUniform($AJ$4,$AK$4)+$AJ$10)</f>
        <v>1478.4125221510058</v>
      </c>
      <c r="Z580" s="23" t="str">
        <f t="shared" si="140"/>
        <v/>
      </c>
      <c r="AA580" s="23" t="str">
        <f t="shared" si="141"/>
        <v/>
      </c>
      <c r="AB580" s="23" t="str">
        <f>IF($A580&gt;$AJ$21,"",_xll.RiskUniform($AJ$3,$AK$3))</f>
        <v/>
      </c>
      <c r="AC580" s="23" t="str">
        <f>IF(AB580="","",_xll.RiskUniform($AJ$4,$AK$4)+$AJ$11)</f>
        <v/>
      </c>
    </row>
    <row r="581" spans="1:29" x14ac:dyDescent="0.2">
      <c r="A581">
        <v>579</v>
      </c>
      <c r="B581" s="23">
        <f t="shared" ca="1" si="142"/>
        <v>-118.71788718038403</v>
      </c>
      <c r="C581" s="23">
        <f t="shared" ca="1" si="143"/>
        <v>172.16261225626437</v>
      </c>
      <c r="D581" s="23">
        <f ca="1">IF(A581&gt;$AJ$15,"",_xll.RiskUniform($AJ$3,$AK$3))</f>
        <v>316.33375217397435</v>
      </c>
      <c r="E581" s="23">
        <f ca="1">IF(D581="","",_xll.RiskUniform($AJ$4,$AK$4))</f>
        <v>209.12652102369805</v>
      </c>
      <c r="F581" s="23">
        <f t="shared" ca="1" si="144"/>
        <v>-328.96336726986004</v>
      </c>
      <c r="G581" s="23">
        <f t="shared" ca="1" si="145"/>
        <v>-22.568912912748154</v>
      </c>
      <c r="H581" s="23">
        <f ca="1">IF(A581&gt;$AJ$16,"",_xll.RiskUniform($AJ$3,$AK$3))</f>
        <v>204.27202130618707</v>
      </c>
      <c r="I581" s="23">
        <f ca="1">IF(H581="","",_xll.RiskUniform($AJ$4,$AK$4)+$AJ$6)</f>
        <v>329.73664163327078</v>
      </c>
      <c r="J581" s="23">
        <f t="shared" ca="1" si="146"/>
        <v>580.50736472125539</v>
      </c>
      <c r="K581" s="23">
        <f t="shared" ca="1" si="147"/>
        <v>121.20437535949526</v>
      </c>
      <c r="L581" s="23">
        <f ca="1">IF(A581&gt;$AJ$17,"",_xll.RiskUniform($AJ$3,$AK$3))</f>
        <v>25.338574649109663</v>
      </c>
      <c r="M581" s="23">
        <f ca="1">IF(L581="","",_xll.RiskUniform($AJ$4,$AK$4)+$AJ$7)</f>
        <v>593.0255484394429</v>
      </c>
      <c r="N581" s="23">
        <f t="shared" ca="1" si="148"/>
        <v>-802.83115878833758</v>
      </c>
      <c r="O581" s="23">
        <f t="shared" ca="1" si="149"/>
        <v>218.64031444834552</v>
      </c>
      <c r="P581" s="23">
        <f ca="1">IF($A581&gt;$AJ$18,"",_xll.RiskUniform($AJ$3,$AK$3))</f>
        <v>28.00844548806603</v>
      </c>
      <c r="Q581" s="23">
        <f ca="1">IF(P581="","",_xll.RiskUniform($AJ$4,$AK$4)+$AJ$8)</f>
        <v>832.0705839191146</v>
      </c>
      <c r="R581" s="23">
        <f t="shared" ca="1" si="136"/>
        <v>-345.47309464972477</v>
      </c>
      <c r="S581" s="23">
        <f t="shared" ca="1" si="137"/>
        <v>1014.2840946987724</v>
      </c>
      <c r="T581" s="23">
        <f ca="1">IF($A581&gt;$AJ$19,"",_xll.RiskUniform($AJ$3,$AK$3))</f>
        <v>114.99641509896333</v>
      </c>
      <c r="U581" s="23">
        <f ca="1">IF(T581="","",_xll.RiskUniform($AJ$4,$AK$4)+$AJ$9)</f>
        <v>1071.5054287710193</v>
      </c>
      <c r="V581" s="23">
        <f t="shared" ca="1" si="138"/>
        <v>-1066.9745655201375</v>
      </c>
      <c r="W581" s="23">
        <f t="shared" ca="1" si="139"/>
        <v>-955.38259095481123</v>
      </c>
      <c r="X581" s="23">
        <f ca="1">IF($A581&gt;$AJ$20,"",_xll.RiskUniform($AJ$3,$AK$3))</f>
        <v>35.287794090172575</v>
      </c>
      <c r="Y581" s="23">
        <f ca="1">IF(X581="","",_xll.RiskUniform($AJ$4,$AK$4)+$AJ$10)</f>
        <v>1432.1978280134399</v>
      </c>
      <c r="Z581" s="23" t="str">
        <f t="shared" si="140"/>
        <v/>
      </c>
      <c r="AA581" s="23" t="str">
        <f t="shared" si="141"/>
        <v/>
      </c>
      <c r="AB581" s="23" t="str">
        <f>IF($A581&gt;$AJ$21,"",_xll.RiskUniform($AJ$3,$AK$3))</f>
        <v/>
      </c>
      <c r="AC581" s="23" t="str">
        <f>IF(AB581="","",_xll.RiskUniform($AJ$4,$AK$4)+$AJ$11)</f>
        <v/>
      </c>
    </row>
    <row r="582" spans="1:29" x14ac:dyDescent="0.2">
      <c r="A582">
        <v>580</v>
      </c>
      <c r="B582" s="23">
        <f t="shared" ca="1" si="142"/>
        <v>-166.2107656869652</v>
      </c>
      <c r="C582" s="23">
        <f t="shared" ca="1" si="143"/>
        <v>-130.67522983786489</v>
      </c>
      <c r="D582" s="23">
        <f ca="1">IF(A582&gt;$AJ$15,"",_xll.RiskUniform($AJ$3,$AK$3))</f>
        <v>198.58660786973002</v>
      </c>
      <c r="E582" s="23">
        <f ca="1">IF(D582="","",_xll.RiskUniform($AJ$4,$AK$4))</f>
        <v>211.42855607373869</v>
      </c>
      <c r="F582" s="23">
        <f t="shared" ca="1" si="144"/>
        <v>100.87968017053811</v>
      </c>
      <c r="G582" s="23">
        <f t="shared" ca="1" si="145"/>
        <v>464.84950679763818</v>
      </c>
      <c r="H582" s="23">
        <f ca="1">IF(A582&gt;$AJ$16,"",_xll.RiskUniform($AJ$3,$AK$3))</f>
        <v>158.43672692512027</v>
      </c>
      <c r="I582" s="23">
        <f ca="1">IF(H582="","",_xll.RiskUniform($AJ$4,$AK$4)+$AJ$6)</f>
        <v>475.66981598722185</v>
      </c>
      <c r="J582" s="23">
        <f t="shared" ca="1" si="146"/>
        <v>351.22416526168388</v>
      </c>
      <c r="K582" s="23">
        <f t="shared" ca="1" si="147"/>
        <v>-435.03448463604752</v>
      </c>
      <c r="L582" s="23">
        <f ca="1">IF(A582&gt;$AJ$17,"",_xll.RiskUniform($AJ$3,$AK$3))</f>
        <v>193.88715351597426</v>
      </c>
      <c r="M582" s="23">
        <f ca="1">IF(L582="","",_xll.RiskUniform($AJ$4,$AK$4)+$AJ$7)</f>
        <v>559.11842849821903</v>
      </c>
      <c r="N582" s="23">
        <f t="shared" ca="1" si="148"/>
        <v>-427.84998279578917</v>
      </c>
      <c r="O582" s="23">
        <f t="shared" ca="1" si="149"/>
        <v>-678.15940875628689</v>
      </c>
      <c r="P582" s="23">
        <f ca="1">IF($A582&gt;$AJ$18,"",_xll.RiskUniform($AJ$3,$AK$3))</f>
        <v>4.1495590455540121</v>
      </c>
      <c r="Q582" s="23">
        <f ca="1">IF(P582="","",_xll.RiskUniform($AJ$4,$AK$4)+$AJ$8)</f>
        <v>801.84524159156399</v>
      </c>
      <c r="R582" s="23">
        <f t="shared" ca="1" si="136"/>
        <v>463.90245672985719</v>
      </c>
      <c r="S582" s="23">
        <f t="shared" ca="1" si="137"/>
        <v>-938.17441800394238</v>
      </c>
      <c r="T582" s="23">
        <f ca="1">IF($A582&gt;$AJ$19,"",_xll.RiskUniform($AJ$3,$AK$3))</f>
        <v>199.95035020459028</v>
      </c>
      <c r="U582" s="23">
        <f ca="1">IF(T582="","",_xll.RiskUniform($AJ$4,$AK$4)+$AJ$9)</f>
        <v>1046.6024689236276</v>
      </c>
      <c r="V582" s="23">
        <f t="shared" ca="1" si="138"/>
        <v>-868.14302870624545</v>
      </c>
      <c r="W582" s="23">
        <f t="shared" ca="1" si="139"/>
        <v>948.27512723212328</v>
      </c>
      <c r="X582" s="23">
        <f ca="1">IF($A582&gt;$AJ$20,"",_xll.RiskUniform($AJ$3,$AK$3))</f>
        <v>21.161663550317314</v>
      </c>
      <c r="Y582" s="23">
        <f ca="1">IF(X582="","",_xll.RiskUniform($AJ$4,$AK$4)+$AJ$10)</f>
        <v>1285.6508216535128</v>
      </c>
      <c r="Z582" s="23" t="str">
        <f t="shared" si="140"/>
        <v/>
      </c>
      <c r="AA582" s="23" t="str">
        <f t="shared" si="141"/>
        <v/>
      </c>
      <c r="AB582" s="23" t="str">
        <f>IF($A582&gt;$AJ$21,"",_xll.RiskUniform($AJ$3,$AK$3))</f>
        <v/>
      </c>
      <c r="AC582" s="23" t="str">
        <f>IF(AB582="","",_xll.RiskUniform($AJ$4,$AK$4)+$AJ$11)</f>
        <v/>
      </c>
    </row>
    <row r="583" spans="1:29" x14ac:dyDescent="0.2">
      <c r="A583">
        <v>581</v>
      </c>
      <c r="B583" s="23">
        <f t="shared" ca="1" si="142"/>
        <v>-0.49972238828035026</v>
      </c>
      <c r="C583" s="23">
        <f t="shared" ca="1" si="143"/>
        <v>0.90829844705994278</v>
      </c>
      <c r="D583" s="23">
        <f ca="1">IF(A583&gt;$AJ$15,"",_xll.RiskUniform($AJ$3,$AK$3))</f>
        <v>265.96755618643476</v>
      </c>
      <c r="E583" s="23">
        <f ca="1">IF(D583="","",_xll.RiskUniform($AJ$4,$AK$4))</f>
        <v>1.0366911470057611</v>
      </c>
      <c r="F583" s="23">
        <f t="shared" ca="1" si="144"/>
        <v>145.50029673386263</v>
      </c>
      <c r="G583" s="23">
        <f t="shared" ca="1" si="145"/>
        <v>258.31324216919216</v>
      </c>
      <c r="H583" s="23">
        <f ca="1">IF(A583&gt;$AJ$16,"",_xll.RiskUniform($AJ$3,$AK$3))</f>
        <v>183.27019546291601</v>
      </c>
      <c r="I583" s="23">
        <f ca="1">IF(H583="","",_xll.RiskUniform($AJ$4,$AK$4)+$AJ$6)</f>
        <v>296.47270941791891</v>
      </c>
      <c r="J583" s="23">
        <f t="shared" ca="1" si="146"/>
        <v>7.2763257172333065</v>
      </c>
      <c r="K583" s="23">
        <f t="shared" ca="1" si="147"/>
        <v>558.25786142299239</v>
      </c>
      <c r="L583" s="23">
        <f ca="1">IF(A583&gt;$AJ$17,"",_xll.RiskUniform($AJ$3,$AK$3))</f>
        <v>58.106430842412358</v>
      </c>
      <c r="M583" s="23">
        <f ca="1">IF(L583="","",_xll.RiskUniform($AJ$4,$AK$4)+$AJ$7)</f>
        <v>558.30527917664926</v>
      </c>
      <c r="N583" s="23">
        <f t="shared" ca="1" si="148"/>
        <v>-96.265932856478088</v>
      </c>
      <c r="O583" s="23">
        <f t="shared" ca="1" si="149"/>
        <v>832.38361857647249</v>
      </c>
      <c r="P583" s="23">
        <f ca="1">IF($A583&gt;$AJ$18,"",_xll.RiskUniform($AJ$3,$AK$3))</f>
        <v>7.9691210390063461</v>
      </c>
      <c r="Q583" s="23">
        <f ca="1">IF(P583="","",_xll.RiskUniform($AJ$4,$AK$4)+$AJ$8)</f>
        <v>837.93175038495247</v>
      </c>
      <c r="R583" s="23">
        <f t="shared" ca="1" si="136"/>
        <v>-1009.7145015450542</v>
      </c>
      <c r="S583" s="23">
        <f t="shared" ca="1" si="137"/>
        <v>-65.787211750407195</v>
      </c>
      <c r="T583" s="23">
        <f ca="1">IF($A583&gt;$AJ$19,"",_xll.RiskUniform($AJ$3,$AK$3))</f>
        <v>154.00310233549664</v>
      </c>
      <c r="U583" s="23">
        <f ca="1">IF(T583="","",_xll.RiskUniform($AJ$4,$AK$4)+$AJ$9)</f>
        <v>1011.8553907848049</v>
      </c>
      <c r="V583" s="23">
        <f t="shared" ca="1" si="138"/>
        <v>111.96282729161271</v>
      </c>
      <c r="W583" s="23">
        <f t="shared" ca="1" si="139"/>
        <v>-1325.9669826714196</v>
      </c>
      <c r="X583" s="23">
        <f ca="1">IF($A583&gt;$AJ$20,"",_xll.RiskUniform($AJ$3,$AK$3))</f>
        <v>325.23907844542094</v>
      </c>
      <c r="Y583" s="23">
        <f ca="1">IF(X583="","",_xll.RiskUniform($AJ$4,$AK$4)+$AJ$10)</f>
        <v>1330.6855803794826</v>
      </c>
      <c r="Z583" s="23" t="str">
        <f t="shared" si="140"/>
        <v/>
      </c>
      <c r="AA583" s="23" t="str">
        <f t="shared" si="141"/>
        <v/>
      </c>
      <c r="AB583" s="23" t="str">
        <f>IF($A583&gt;$AJ$21,"",_xll.RiskUniform($AJ$3,$AK$3))</f>
        <v/>
      </c>
      <c r="AC583" s="23" t="str">
        <f>IF(AB583="","",_xll.RiskUniform($AJ$4,$AK$4)+$AJ$11)</f>
        <v/>
      </c>
    </row>
    <row r="584" spans="1:29" x14ac:dyDescent="0.2">
      <c r="A584">
        <v>582</v>
      </c>
      <c r="B584" s="23">
        <f t="shared" ca="1" si="142"/>
        <v>30.273886692126961</v>
      </c>
      <c r="C584" s="23">
        <f t="shared" ca="1" si="143"/>
        <v>-53.323005133123232</v>
      </c>
      <c r="D584" s="23">
        <f ca="1">IF(A584&gt;$AJ$15,"",_xll.RiskUniform($AJ$3,$AK$3))</f>
        <v>344.52076067325277</v>
      </c>
      <c r="E584" s="23">
        <f ca="1">IF(D584="","",_xll.RiskUniform($AJ$4,$AK$4))</f>
        <v>61.317624643122215</v>
      </c>
      <c r="F584" s="23">
        <f t="shared" ca="1" si="144"/>
        <v>-230.15804315989507</v>
      </c>
      <c r="G584" s="23">
        <f t="shared" ca="1" si="145"/>
        <v>382.89489987302613</v>
      </c>
      <c r="H584" s="23">
        <f ca="1">IF(A584&gt;$AJ$16,"",_xll.RiskUniform($AJ$3,$AK$3))</f>
        <v>58.660691867015316</v>
      </c>
      <c r="I584" s="23">
        <f ca="1">IF(H584="","",_xll.RiskUniform($AJ$4,$AK$4)+$AJ$6)</f>
        <v>446.74515014711335</v>
      </c>
      <c r="J584" s="23">
        <f t="shared" ca="1" si="146"/>
        <v>-580.41810545527176</v>
      </c>
      <c r="K584" s="23">
        <f t="shared" ca="1" si="147"/>
        <v>-399.08236392538544</v>
      </c>
      <c r="L584" s="23">
        <f ca="1">IF(A584&gt;$AJ$17,"",_xll.RiskUniform($AJ$3,$AK$3))</f>
        <v>343.03593913432911</v>
      </c>
      <c r="M584" s="23">
        <f ca="1">IF(L584="","",_xll.RiskUniform($AJ$4,$AK$4)+$AJ$7)</f>
        <v>704.38051530160931</v>
      </c>
      <c r="N584" s="23">
        <f t="shared" ca="1" si="148"/>
        <v>509.27610864049302</v>
      </c>
      <c r="O584" s="23">
        <f t="shared" ca="1" si="149"/>
        <v>646.10930260475902</v>
      </c>
      <c r="P584" s="23">
        <f ca="1">IF($A584&gt;$AJ$18,"",_xll.RiskUniform($AJ$3,$AK$3))</f>
        <v>183.11565376636264</v>
      </c>
      <c r="Q584" s="23">
        <f ca="1">IF(P584="","",_xll.RiskUniform($AJ$4,$AK$4)+$AJ$8)</f>
        <v>822.69033405310608</v>
      </c>
      <c r="R584" s="23">
        <f t="shared" ca="1" si="136"/>
        <v>-668.44630921949749</v>
      </c>
      <c r="S584" s="23">
        <f t="shared" ca="1" si="137"/>
        <v>838.99602348006238</v>
      </c>
      <c r="T584" s="23">
        <f ca="1">IF($A584&gt;$AJ$19,"",_xll.RiskUniform($AJ$3,$AK$3))</f>
        <v>259.85413267976674</v>
      </c>
      <c r="U584" s="23">
        <f ca="1">IF(T584="","",_xll.RiskUniform($AJ$4,$AK$4)+$AJ$9)</f>
        <v>1072.7230750405836</v>
      </c>
      <c r="V584" s="23">
        <f t="shared" ca="1" si="138"/>
        <v>1226.6570916044757</v>
      </c>
      <c r="W584" s="23">
        <f t="shared" ca="1" si="139"/>
        <v>856.05172465582962</v>
      </c>
      <c r="X584" s="23">
        <f ca="1">IF($A584&gt;$AJ$20,"",_xll.RiskUniform($AJ$3,$AK$3))</f>
        <v>94.857077099951113</v>
      </c>
      <c r="Y584" s="23">
        <f ca="1">IF(X584="","",_xll.RiskUniform($AJ$4,$AK$4)+$AJ$10)</f>
        <v>1495.8316000371738</v>
      </c>
      <c r="Z584" s="23" t="str">
        <f t="shared" si="140"/>
        <v/>
      </c>
      <c r="AA584" s="23" t="str">
        <f t="shared" si="141"/>
        <v/>
      </c>
      <c r="AB584" s="23" t="str">
        <f>IF($A584&gt;$AJ$21,"",_xll.RiskUniform($AJ$3,$AK$3))</f>
        <v/>
      </c>
      <c r="AC584" s="23" t="str">
        <f>IF(AB584="","",_xll.RiskUniform($AJ$4,$AK$4)+$AJ$11)</f>
        <v/>
      </c>
    </row>
    <row r="585" spans="1:29" x14ac:dyDescent="0.2">
      <c r="A585">
        <v>583</v>
      </c>
      <c r="B585" s="23">
        <f t="shared" ca="1" si="142"/>
        <v>25.14218308842532</v>
      </c>
      <c r="C585" s="23">
        <f t="shared" ca="1" si="143"/>
        <v>-33.719329340586441</v>
      </c>
      <c r="D585" s="23">
        <f ca="1">IF(A585&gt;$AJ$15,"",_xll.RiskUniform($AJ$3,$AK$3))</f>
        <v>325.79553883763811</v>
      </c>
      <c r="E585" s="23">
        <f ca="1">IF(D585="","",_xll.RiskUniform($AJ$4,$AK$4))</f>
        <v>42.060938430220901</v>
      </c>
      <c r="F585" s="23">
        <f t="shared" ca="1" si="144"/>
        <v>-326.39495662642179</v>
      </c>
      <c r="G585" s="23">
        <f t="shared" ca="1" si="145"/>
        <v>227.02376847031883</v>
      </c>
      <c r="H585" s="23">
        <f ca="1">IF(A585&gt;$AJ$16,"",_xll.RiskUniform($AJ$3,$AK$3))</f>
        <v>266.42764291883537</v>
      </c>
      <c r="I585" s="23">
        <f ca="1">IF(H585="","",_xll.RiskUniform($AJ$4,$AK$4)+$AJ$6)</f>
        <v>397.58453083794484</v>
      </c>
      <c r="J585" s="23">
        <f t="shared" ca="1" si="146"/>
        <v>61.342904283830734</v>
      </c>
      <c r="K585" s="23">
        <f t="shared" ca="1" si="147"/>
        <v>526.70525354793756</v>
      </c>
      <c r="L585" s="23">
        <f ca="1">IF(A585&gt;$AJ$17,"",_xll.RiskUniform($AJ$3,$AK$3))</f>
        <v>76.85307701788264</v>
      </c>
      <c r="M585" s="23">
        <f ca="1">IF(L585="","",_xll.RiskUniform($AJ$4,$AK$4)+$AJ$7)</f>
        <v>530.26538263493342</v>
      </c>
      <c r="N585" s="23">
        <f t="shared" ca="1" si="148"/>
        <v>791.33106602598832</v>
      </c>
      <c r="O585" s="23">
        <f t="shared" ca="1" si="149"/>
        <v>-546.34038201565397</v>
      </c>
      <c r="P585" s="23">
        <f ca="1">IF($A585&gt;$AJ$18,"",_xll.RiskUniform($AJ$3,$AK$3))</f>
        <v>181.60811536304962</v>
      </c>
      <c r="Q585" s="23">
        <f ca="1">IF(P585="","",_xll.RiskUniform($AJ$4,$AK$4)+$AJ$8)</f>
        <v>961.60941607226255</v>
      </c>
      <c r="R585" s="23">
        <f t="shared" ca="1" si="136"/>
        <v>1114.4408056763416</v>
      </c>
      <c r="S585" s="23">
        <f t="shared" ca="1" si="137"/>
        <v>494.1794030369565</v>
      </c>
      <c r="T585" s="23">
        <f ca="1">IF($A585&gt;$AJ$19,"",_xll.RiskUniform($AJ$3,$AK$3))</f>
        <v>31.833305620259893</v>
      </c>
      <c r="U585" s="23">
        <f ca="1">IF(T585="","",_xll.RiskUniform($AJ$4,$AK$4)+$AJ$9)</f>
        <v>1219.0945786699635</v>
      </c>
      <c r="V585" s="23">
        <f t="shared" ca="1" si="138"/>
        <v>-236.9553842871797</v>
      </c>
      <c r="W585" s="23">
        <f t="shared" ca="1" si="139"/>
        <v>-1383.0524737417713</v>
      </c>
      <c r="X585" s="23">
        <f ca="1">IF($A585&gt;$AJ$20,"",_xll.RiskUniform($AJ$3,$AK$3))</f>
        <v>299.85241800724117</v>
      </c>
      <c r="Y585" s="23">
        <f ca="1">IF(X585="","",_xll.RiskUniform($AJ$4,$AK$4)+$AJ$10)</f>
        <v>1403.2041901540624</v>
      </c>
      <c r="Z585" s="23" t="str">
        <f t="shared" si="140"/>
        <v/>
      </c>
      <c r="AA585" s="23" t="str">
        <f t="shared" si="141"/>
        <v/>
      </c>
      <c r="AB585" s="23" t="str">
        <f>IF($A585&gt;$AJ$21,"",_xll.RiskUniform($AJ$3,$AK$3))</f>
        <v/>
      </c>
      <c r="AC585" s="23" t="str">
        <f>IF(AB585="","",_xll.RiskUniform($AJ$4,$AK$4)+$AJ$11)</f>
        <v/>
      </c>
    </row>
    <row r="586" spans="1:29" x14ac:dyDescent="0.2">
      <c r="A586">
        <v>584</v>
      </c>
      <c r="B586" s="23">
        <f t="shared" ca="1" si="142"/>
        <v>-186.26083380536002</v>
      </c>
      <c r="C586" s="23">
        <f t="shared" ca="1" si="143"/>
        <v>-74.212741063992368</v>
      </c>
      <c r="D586" s="23">
        <f ca="1">IF(A586&gt;$AJ$15,"",_xll.RiskUniform($AJ$3,$AK$3))</f>
        <v>72.635787107402322</v>
      </c>
      <c r="E586" s="23">
        <f ca="1">IF(D586="","",_xll.RiskUniform($AJ$4,$AK$4))</f>
        <v>200.50094549926473</v>
      </c>
      <c r="F586" s="23">
        <f t="shared" ca="1" si="144"/>
        <v>98.650539235304322</v>
      </c>
      <c r="G586" s="23">
        <f t="shared" ca="1" si="145"/>
        <v>-321.08690286652137</v>
      </c>
      <c r="H586" s="23">
        <f ca="1">IF(A586&gt;$AJ$16,"",_xll.RiskUniform($AJ$3,$AK$3))</f>
        <v>48.992771249086168</v>
      </c>
      <c r="I586" s="23">
        <f ca="1">IF(H586="","",_xll.RiskUniform($AJ$4,$AK$4)+$AJ$6)</f>
        <v>335.89987806462693</v>
      </c>
      <c r="J586" s="23">
        <f t="shared" ca="1" si="146"/>
        <v>30.518838432443221</v>
      </c>
      <c r="K586" s="23">
        <f t="shared" ca="1" si="147"/>
        <v>603.53259397940462</v>
      </c>
      <c r="L586" s="23">
        <f ca="1">IF(A586&gt;$AJ$17,"",_xll.RiskUniform($AJ$3,$AK$3))</f>
        <v>114.61760788081745</v>
      </c>
      <c r="M586" s="23">
        <f ca="1">IF(L586="","",_xll.RiskUniform($AJ$4,$AK$4)+$AJ$7)</f>
        <v>604.30372454153746</v>
      </c>
      <c r="N586" s="23">
        <f t="shared" ca="1" si="148"/>
        <v>-145.85458078409567</v>
      </c>
      <c r="O586" s="23">
        <f t="shared" ca="1" si="149"/>
        <v>-821.90437457604503</v>
      </c>
      <c r="P586" s="23">
        <f ca="1">IF($A586&gt;$AJ$18,"",_xll.RiskUniform($AJ$3,$AK$3))</f>
        <v>17.103128700058825</v>
      </c>
      <c r="Q586" s="23">
        <f ca="1">IF(P586="","",_xll.RiskUniform($AJ$4,$AK$4)+$AJ$8)</f>
        <v>834.74568563302205</v>
      </c>
      <c r="R586" s="23">
        <f t="shared" ca="1" si="136"/>
        <v>125.68212392262195</v>
      </c>
      <c r="S586" s="23">
        <f t="shared" ca="1" si="137"/>
        <v>-993.17002192149562</v>
      </c>
      <c r="T586" s="23">
        <f ca="1">IF($A586&gt;$AJ$19,"",_xll.RiskUniform($AJ$3,$AK$3))</f>
        <v>199.61701084857944</v>
      </c>
      <c r="U586" s="23">
        <f ca="1">IF(T586="","",_xll.RiskUniform($AJ$4,$AK$4)+$AJ$9)</f>
        <v>1001.0907494913962</v>
      </c>
      <c r="V586" s="23">
        <f t="shared" ca="1" si="138"/>
        <v>-498.20769297289394</v>
      </c>
      <c r="W586" s="23">
        <f t="shared" ca="1" si="139"/>
        <v>1262.988547215499</v>
      </c>
      <c r="X586" s="23">
        <f ca="1">IF($A586&gt;$AJ$20,"",_xll.RiskUniform($AJ$3,$AK$3))</f>
        <v>77.344747747977351</v>
      </c>
      <c r="Y586" s="23">
        <f ca="1">IF(X586="","",_xll.RiskUniform($AJ$4,$AK$4)+$AJ$10)</f>
        <v>1357.7006208052237</v>
      </c>
      <c r="Z586" s="23" t="str">
        <f t="shared" si="140"/>
        <v/>
      </c>
      <c r="AA586" s="23" t="str">
        <f t="shared" si="141"/>
        <v/>
      </c>
      <c r="AB586" s="23" t="str">
        <f>IF($A586&gt;$AJ$21,"",_xll.RiskUniform($AJ$3,$AK$3))</f>
        <v/>
      </c>
      <c r="AC586" s="23" t="str">
        <f>IF(AB586="","",_xll.RiskUniform($AJ$4,$AK$4)+$AJ$11)</f>
        <v/>
      </c>
    </row>
    <row r="587" spans="1:29" x14ac:dyDescent="0.2">
      <c r="A587">
        <v>585</v>
      </c>
      <c r="B587" s="23">
        <f t="shared" ca="1" si="142"/>
        <v>-61.041956123898181</v>
      </c>
      <c r="C587" s="23">
        <f t="shared" ca="1" si="143"/>
        <v>-30.052294318460234</v>
      </c>
      <c r="D587" s="23">
        <f ca="1">IF(A587&gt;$AJ$15,"",_xll.RiskUniform($AJ$3,$AK$3))</f>
        <v>261.20967656473528</v>
      </c>
      <c r="E587" s="23">
        <f ca="1">IF(D587="","",_xll.RiskUniform($AJ$4,$AK$4))</f>
        <v>68.038671365887708</v>
      </c>
      <c r="F587" s="23">
        <f t="shared" ca="1" si="144"/>
        <v>-101.43725311372356</v>
      </c>
      <c r="G587" s="23">
        <f t="shared" ca="1" si="145"/>
        <v>-416.07376151588625</v>
      </c>
      <c r="H587" s="23">
        <f ca="1">IF(A587&gt;$AJ$16,"",_xll.RiskUniform($AJ$3,$AK$3))</f>
        <v>142.70333429870786</v>
      </c>
      <c r="I587" s="23">
        <f ca="1">IF(H587="","",_xll.RiskUniform($AJ$4,$AK$4)+$AJ$6)</f>
        <v>428.26030792175476</v>
      </c>
      <c r="J587" s="23">
        <f t="shared" ca="1" si="146"/>
        <v>381.74063785717732</v>
      </c>
      <c r="K587" s="23">
        <f t="shared" ca="1" si="147"/>
        <v>512.44746049984008</v>
      </c>
      <c r="L587" s="23">
        <f ca="1">IF(A587&gt;$AJ$17,"",_xll.RiskUniform($AJ$3,$AK$3))</f>
        <v>227.1252150261889</v>
      </c>
      <c r="M587" s="23">
        <f ca="1">IF(L587="","",_xll.RiskUniform($AJ$4,$AK$4)+$AJ$7)</f>
        <v>639.00572326415022</v>
      </c>
      <c r="N587" s="23">
        <f t="shared" ca="1" si="148"/>
        <v>-539.48393163531921</v>
      </c>
      <c r="O587" s="23">
        <f t="shared" ca="1" si="149"/>
        <v>681.28056942237299</v>
      </c>
      <c r="P587" s="23">
        <f ca="1">IF($A587&gt;$AJ$18,"",_xll.RiskUniform($AJ$3,$AK$3))</f>
        <v>159.32019138901424</v>
      </c>
      <c r="Q587" s="23">
        <f ca="1">IF(P587="","",_xll.RiskUniform($AJ$4,$AK$4)+$AJ$8)</f>
        <v>869.01445716695332</v>
      </c>
      <c r="R587" s="23">
        <f t="shared" ca="1" si="136"/>
        <v>-902.73889995023808</v>
      </c>
      <c r="S587" s="23">
        <f t="shared" ca="1" si="137"/>
        <v>670.99322218163036</v>
      </c>
      <c r="T587" s="23">
        <f ca="1">IF($A587&gt;$AJ$19,"",_xll.RiskUniform($AJ$3,$AK$3))</f>
        <v>304.09529708955955</v>
      </c>
      <c r="U587" s="23">
        <f ca="1">IF(T587="","",_xll.RiskUniform($AJ$4,$AK$4)+$AJ$9)</f>
        <v>1124.7975043077988</v>
      </c>
      <c r="V587" s="23">
        <f t="shared" ca="1" si="138"/>
        <v>-913.08449658787436</v>
      </c>
      <c r="W587" s="23">
        <f t="shared" ca="1" si="139"/>
        <v>1007.423823500427</v>
      </c>
      <c r="X587" s="23">
        <f ca="1">IF($A587&gt;$AJ$20,"",_xll.RiskUniform($AJ$3,$AK$3))</f>
        <v>241.06815355501297</v>
      </c>
      <c r="Y587" s="23">
        <f ca="1">IF(X587="","",_xll.RiskUniform($AJ$4,$AK$4)+$AJ$10)</f>
        <v>1359.6418859631206</v>
      </c>
      <c r="Z587" s="23" t="str">
        <f t="shared" si="140"/>
        <v/>
      </c>
      <c r="AA587" s="23" t="str">
        <f t="shared" si="141"/>
        <v/>
      </c>
      <c r="AB587" s="23" t="str">
        <f>IF($A587&gt;$AJ$21,"",_xll.RiskUniform($AJ$3,$AK$3))</f>
        <v/>
      </c>
      <c r="AC587" s="23" t="str">
        <f>IF(AB587="","",_xll.RiskUniform($AJ$4,$AK$4)+$AJ$11)</f>
        <v/>
      </c>
    </row>
    <row r="588" spans="1:29" x14ac:dyDescent="0.2">
      <c r="A588">
        <v>586</v>
      </c>
      <c r="B588" s="23">
        <f t="shared" ca="1" si="142"/>
        <v>-126.21281492613768</v>
      </c>
      <c r="C588" s="23">
        <f t="shared" ca="1" si="143"/>
        <v>29.375340457354181</v>
      </c>
      <c r="D588" s="23">
        <f ca="1">IF(A588&gt;$AJ$15,"",_xll.RiskUniform($AJ$3,$AK$3))</f>
        <v>323.35536987442839</v>
      </c>
      <c r="E588" s="23">
        <f ca="1">IF(D588="","",_xll.RiskUniform($AJ$4,$AK$4))</f>
        <v>129.58620790255787</v>
      </c>
      <c r="F588" s="23">
        <f t="shared" ca="1" si="144"/>
        <v>76.375214589771815</v>
      </c>
      <c r="G588" s="23">
        <f t="shared" ca="1" si="145"/>
        <v>408.96477748379647</v>
      </c>
      <c r="H588" s="23">
        <f ca="1">IF(A588&gt;$AJ$16,"",_xll.RiskUniform($AJ$3,$AK$3))</f>
        <v>334.39499182096887</v>
      </c>
      <c r="I588" s="23">
        <f ca="1">IF(H588="","",_xll.RiskUniform($AJ$4,$AK$4)+$AJ$6)</f>
        <v>416.03529012092815</v>
      </c>
      <c r="J588" s="23">
        <f t="shared" ca="1" si="146"/>
        <v>-257.82894290175921</v>
      </c>
      <c r="K588" s="23">
        <f t="shared" ca="1" si="147"/>
        <v>657.91003465029121</v>
      </c>
      <c r="L588" s="23">
        <f ca="1">IF(A588&gt;$AJ$17,"",_xll.RiskUniform($AJ$3,$AK$3))</f>
        <v>165.30711058300295</v>
      </c>
      <c r="M588" s="23">
        <f ca="1">IF(L588="","",_xll.RiskUniform($AJ$4,$AK$4)+$AJ$7)</f>
        <v>706.62675967683674</v>
      </c>
      <c r="N588" s="23">
        <f t="shared" ca="1" si="148"/>
        <v>-853.01023170816779</v>
      </c>
      <c r="O588" s="23">
        <f t="shared" ca="1" si="149"/>
        <v>-485.34195175085762</v>
      </c>
      <c r="P588" s="23">
        <f ca="1">IF($A588&gt;$AJ$18,"",_xll.RiskUniform($AJ$3,$AK$3))</f>
        <v>254.98629988788264</v>
      </c>
      <c r="Q588" s="23">
        <f ca="1">IF(P588="","",_xll.RiskUniform($AJ$4,$AK$4)+$AJ$8)</f>
        <v>981.41900609686274</v>
      </c>
      <c r="R588" s="23">
        <f t="shared" ca="1" si="136"/>
        <v>-7.3129376577753913</v>
      </c>
      <c r="S588" s="23">
        <f t="shared" ca="1" si="137"/>
        <v>1016.1910868107943</v>
      </c>
      <c r="T588" s="23">
        <f ca="1">IF($A588&gt;$AJ$19,"",_xll.RiskUniform($AJ$3,$AK$3))</f>
        <v>183.79036653057634</v>
      </c>
      <c r="U588" s="23">
        <f ca="1">IF(T588="","",_xll.RiskUniform($AJ$4,$AK$4)+$AJ$9)</f>
        <v>1016.217399954798</v>
      </c>
      <c r="V588" s="23">
        <f t="shared" ca="1" si="138"/>
        <v>-996.9684513265646</v>
      </c>
      <c r="W588" s="23">
        <f t="shared" ca="1" si="139"/>
        <v>-1096.5983770526932</v>
      </c>
      <c r="X588" s="23">
        <f ca="1">IF($A588&gt;$AJ$20,"",_xll.RiskUniform($AJ$3,$AK$3))</f>
        <v>305.56743829151992</v>
      </c>
      <c r="Y588" s="23">
        <f ca="1">IF(X588="","",_xll.RiskUniform($AJ$4,$AK$4)+$AJ$10)</f>
        <v>1482.0506379658859</v>
      </c>
      <c r="Z588" s="23" t="str">
        <f t="shared" si="140"/>
        <v/>
      </c>
      <c r="AA588" s="23" t="str">
        <f t="shared" si="141"/>
        <v/>
      </c>
      <c r="AB588" s="23" t="str">
        <f>IF($A588&gt;$AJ$21,"",_xll.RiskUniform($AJ$3,$AK$3))</f>
        <v/>
      </c>
      <c r="AC588" s="23" t="str">
        <f>IF(AB588="","",_xll.RiskUniform($AJ$4,$AK$4)+$AJ$11)</f>
        <v/>
      </c>
    </row>
    <row r="589" spans="1:29" x14ac:dyDescent="0.2">
      <c r="A589">
        <v>587</v>
      </c>
      <c r="B589" s="23">
        <f t="shared" ca="1" si="142"/>
        <v>-28.820292304068197</v>
      </c>
      <c r="C589" s="23">
        <f t="shared" ca="1" si="143"/>
        <v>174.77512169199048</v>
      </c>
      <c r="D589" s="23">
        <f ca="1">IF(A589&gt;$AJ$15,"",_xll.RiskUniform($AJ$3,$AK$3))</f>
        <v>284.4775637197418</v>
      </c>
      <c r="E589" s="23">
        <f ca="1">IF(D589="","",_xll.RiskUniform($AJ$4,$AK$4))</f>
        <v>177.13540699403384</v>
      </c>
      <c r="F589" s="23">
        <f t="shared" ca="1" si="144"/>
        <v>-216.44208248468408</v>
      </c>
      <c r="G589" s="23">
        <f t="shared" ca="1" si="145"/>
        <v>300.19685507835277</v>
      </c>
      <c r="H589" s="23">
        <f ca="1">IF(A589&gt;$AJ$16,"",_xll.RiskUniform($AJ$3,$AK$3))</f>
        <v>316.35474334320702</v>
      </c>
      <c r="I589" s="23">
        <f ca="1">IF(H589="","",_xll.RiskUniform($AJ$4,$AK$4)+$AJ$6)</f>
        <v>370.08826902408066</v>
      </c>
      <c r="J589" s="23">
        <f t="shared" ca="1" si="146"/>
        <v>710.25497233166357</v>
      </c>
      <c r="K589" s="23">
        <f t="shared" ca="1" si="147"/>
        <v>-5.1955104313859568</v>
      </c>
      <c r="L589" s="23">
        <f ca="1">IF(A589&gt;$AJ$17,"",_xll.RiskUniform($AJ$3,$AK$3))</f>
        <v>326.71832111041226</v>
      </c>
      <c r="M589" s="23">
        <f ca="1">IF(L589="","",_xll.RiskUniform($AJ$4,$AK$4)+$AJ$7)</f>
        <v>710.27397463971238</v>
      </c>
      <c r="N589" s="23">
        <f t="shared" ca="1" si="148"/>
        <v>-305.5841485809762</v>
      </c>
      <c r="O589" s="23">
        <f t="shared" ca="1" si="149"/>
        <v>862.37563158082571</v>
      </c>
      <c r="P589" s="23">
        <f ca="1">IF($A589&gt;$AJ$18,"",_xll.RiskUniform($AJ$3,$AK$3))</f>
        <v>309.78742259209491</v>
      </c>
      <c r="Q589" s="23">
        <f ca="1">IF(P589="","",_xll.RiskUniform($AJ$4,$AK$4)+$AJ$8)</f>
        <v>914.9171557077658</v>
      </c>
      <c r="R589" s="23">
        <f t="shared" ca="1" si="136"/>
        <v>-1097.2711338214831</v>
      </c>
      <c r="S589" s="23">
        <f t="shared" ca="1" si="137"/>
        <v>-189.50469683983647</v>
      </c>
      <c r="T589" s="23">
        <f ca="1">IF($A589&gt;$AJ$19,"",_xll.RiskUniform($AJ$3,$AK$3))</f>
        <v>103.84357599617304</v>
      </c>
      <c r="U589" s="23">
        <f ca="1">IF(T589="","",_xll.RiskUniform($AJ$4,$AK$4)+$AJ$9)</f>
        <v>1113.5151419007473</v>
      </c>
      <c r="V589" s="23">
        <f t="shared" ca="1" si="138"/>
        <v>949.70691581610254</v>
      </c>
      <c r="W589" s="23">
        <f t="shared" ca="1" si="139"/>
        <v>-865.4554663987991</v>
      </c>
      <c r="X589" s="23">
        <f ca="1">IF($A589&gt;$AJ$20,"",_xll.RiskUniform($AJ$3,$AK$3))</f>
        <v>288.28750805637293</v>
      </c>
      <c r="Y589" s="23">
        <f ca="1">IF(X589="","",_xll.RiskUniform($AJ$4,$AK$4)+$AJ$10)</f>
        <v>1284.8954783438598</v>
      </c>
      <c r="Z589" s="23" t="str">
        <f t="shared" si="140"/>
        <v/>
      </c>
      <c r="AA589" s="23" t="str">
        <f t="shared" si="141"/>
        <v/>
      </c>
      <c r="AB589" s="23" t="str">
        <f>IF($A589&gt;$AJ$21,"",_xll.RiskUniform($AJ$3,$AK$3))</f>
        <v/>
      </c>
      <c r="AC589" s="23" t="str">
        <f>IF(AB589="","",_xll.RiskUniform($AJ$4,$AK$4)+$AJ$11)</f>
        <v/>
      </c>
    </row>
    <row r="590" spans="1:29" x14ac:dyDescent="0.2">
      <c r="A590">
        <v>588</v>
      </c>
      <c r="B590" s="23">
        <f t="shared" ca="1" si="142"/>
        <v>-148.28014769035994</v>
      </c>
      <c r="C590" s="23">
        <f t="shared" ca="1" si="143"/>
        <v>-80.205569681894346</v>
      </c>
      <c r="D590" s="23">
        <f ca="1">IF(A590&gt;$AJ$15,"",_xll.RiskUniform($AJ$3,$AK$3))</f>
        <v>110.45157705824747</v>
      </c>
      <c r="E590" s="23">
        <f ca="1">IF(D590="","",_xll.RiskUniform($AJ$4,$AK$4))</f>
        <v>168.58213311935569</v>
      </c>
      <c r="F590" s="23">
        <f t="shared" ca="1" si="144"/>
        <v>402.73742453628381</v>
      </c>
      <c r="G590" s="23">
        <f t="shared" ca="1" si="145"/>
        <v>-186.0280163066179</v>
      </c>
      <c r="H590" s="23">
        <f ca="1">IF(A590&gt;$AJ$16,"",_xll.RiskUniform($AJ$3,$AK$3))</f>
        <v>351.42566405185755</v>
      </c>
      <c r="I590" s="23">
        <f ca="1">IF(H590="","",_xll.RiskUniform($AJ$4,$AK$4)+$AJ$6)</f>
        <v>443.62580625240253</v>
      </c>
      <c r="J590" s="23">
        <f t="shared" ca="1" si="146"/>
        <v>-217.8223914330294</v>
      </c>
      <c r="K590" s="23">
        <f t="shared" ca="1" si="147"/>
        <v>630.38748988157272</v>
      </c>
      <c r="L590" s="23">
        <f ca="1">IF(A590&gt;$AJ$17,"",_xll.RiskUniform($AJ$3,$AK$3))</f>
        <v>272.08045815715263</v>
      </c>
      <c r="M590" s="23">
        <f ca="1">IF(L590="","",_xll.RiskUniform($AJ$4,$AK$4)+$AJ$7)</f>
        <v>666.95950522411317</v>
      </c>
      <c r="N590" s="23">
        <f t="shared" ca="1" si="148"/>
        <v>-882.7164055090667</v>
      </c>
      <c r="O590" s="23">
        <f t="shared" ca="1" si="149"/>
        <v>162.78906669545802</v>
      </c>
      <c r="P590" s="23">
        <f ca="1">IF($A590&gt;$AJ$18,"",_xll.RiskUniform($AJ$3,$AK$3))</f>
        <v>122.33974422382647</v>
      </c>
      <c r="Q590" s="23">
        <f ca="1">IF(P590="","",_xll.RiskUniform($AJ$4,$AK$4)+$AJ$8)</f>
        <v>897.60154455661745</v>
      </c>
      <c r="R590" s="23">
        <f t="shared" ca="1" si="136"/>
        <v>-853.04210132149126</v>
      </c>
      <c r="S590" s="23">
        <f t="shared" ca="1" si="137"/>
        <v>774.52147783956491</v>
      </c>
      <c r="T590" s="23">
        <f ca="1">IF($A590&gt;$AJ$19,"",_xll.RiskUniform($AJ$3,$AK$3))</f>
        <v>216.03270183093869</v>
      </c>
      <c r="U590" s="23">
        <f ca="1">IF(T590="","",_xll.RiskUniform($AJ$4,$AK$4)+$AJ$9)</f>
        <v>1152.1997857410706</v>
      </c>
      <c r="V590" s="23">
        <f t="shared" ca="1" si="138"/>
        <v>1156.2797659776425</v>
      </c>
      <c r="W590" s="23">
        <f t="shared" ca="1" si="139"/>
        <v>825.94743347761869</v>
      </c>
      <c r="X590" s="23">
        <f ca="1">IF($A590&gt;$AJ$20,"",_xll.RiskUniform($AJ$3,$AK$3))</f>
        <v>264.51405146559023</v>
      </c>
      <c r="Y590" s="23">
        <f ca="1">IF(X590="","",_xll.RiskUniform($AJ$4,$AK$4)+$AJ$10)</f>
        <v>1420.9757422551509</v>
      </c>
      <c r="Z590" s="23" t="str">
        <f t="shared" si="140"/>
        <v/>
      </c>
      <c r="AA590" s="23" t="str">
        <f t="shared" si="141"/>
        <v/>
      </c>
      <c r="AB590" s="23" t="str">
        <f>IF($A590&gt;$AJ$21,"",_xll.RiskUniform($AJ$3,$AK$3))</f>
        <v/>
      </c>
      <c r="AC590" s="23" t="str">
        <f>IF(AB590="","",_xll.RiskUniform($AJ$4,$AK$4)+$AJ$11)</f>
        <v/>
      </c>
    </row>
    <row r="591" spans="1:29" x14ac:dyDescent="0.2">
      <c r="A591">
        <v>589</v>
      </c>
      <c r="B591" s="23">
        <f t="shared" ca="1" si="142"/>
        <v>-159.90180795805429</v>
      </c>
      <c r="C591" s="23">
        <f t="shared" ca="1" si="143"/>
        <v>91.96725165848234</v>
      </c>
      <c r="D591" s="23">
        <f ca="1">IF(A591&gt;$AJ$15,"",_xll.RiskUniform($AJ$3,$AK$3))</f>
        <v>285.36298575898348</v>
      </c>
      <c r="E591" s="23">
        <f ca="1">IF(D591="","",_xll.RiskUniform($AJ$4,$AK$4))</f>
        <v>184.46290566362956</v>
      </c>
      <c r="F591" s="23">
        <f t="shared" ca="1" si="144"/>
        <v>416.87863655438792</v>
      </c>
      <c r="G591" s="23">
        <f t="shared" ca="1" si="145"/>
        <v>162.77892070509097</v>
      </c>
      <c r="H591" s="23">
        <f ca="1">IF(A591&gt;$AJ$16,"",_xll.RiskUniform($AJ$3,$AK$3))</f>
        <v>239.13330629744948</v>
      </c>
      <c r="I591" s="23">
        <f ca="1">IF(H591="","",_xll.RiskUniform($AJ$4,$AK$4)+$AJ$6)</f>
        <v>447.53186997280955</v>
      </c>
      <c r="J591" s="23">
        <f t="shared" ca="1" si="146"/>
        <v>-80.957066383039191</v>
      </c>
      <c r="K591" s="23">
        <f t="shared" ca="1" si="147"/>
        <v>-712.12816787451584</v>
      </c>
      <c r="L591" s="23">
        <f ca="1">IF(A591&gt;$AJ$17,"",_xll.RiskUniform($AJ$3,$AK$3))</f>
        <v>199.37793620269582</v>
      </c>
      <c r="M591" s="23">
        <f ca="1">IF(L591="","",_xll.RiskUniform($AJ$4,$AK$4)+$AJ$7)</f>
        <v>716.71512756301058</v>
      </c>
      <c r="N591" s="23">
        <f t="shared" ca="1" si="148"/>
        <v>514.51236712710715</v>
      </c>
      <c r="O591" s="23">
        <f t="shared" ca="1" si="149"/>
        <v>-558.80461946730077</v>
      </c>
      <c r="P591" s="23">
        <f ca="1">IF($A591&gt;$AJ$18,"",_xll.RiskUniform($AJ$3,$AK$3))</f>
        <v>275.63351205141839</v>
      </c>
      <c r="Q591" s="23">
        <f ca="1">IF(P591="","",_xll.RiskUniform($AJ$4,$AK$4)+$AJ$8)</f>
        <v>759.59566788175789</v>
      </c>
      <c r="R591" s="23">
        <f t="shared" ca="1" si="136"/>
        <v>980.05665275859565</v>
      </c>
      <c r="S591" s="23">
        <f t="shared" ca="1" si="137"/>
        <v>-304.11015532690226</v>
      </c>
      <c r="T591" s="23">
        <f ca="1">IF($A591&gt;$AJ$19,"",_xll.RiskUniform($AJ$3,$AK$3))</f>
        <v>238.46016365373981</v>
      </c>
      <c r="U591" s="23">
        <f ca="1">IF(T591="","",_xll.RiskUniform($AJ$4,$AK$4)+$AJ$9)</f>
        <v>1026.1549732810026</v>
      </c>
      <c r="V591" s="23">
        <f t="shared" ca="1" si="138"/>
        <v>881.62841536393546</v>
      </c>
      <c r="W591" s="23">
        <f t="shared" ca="1" si="139"/>
        <v>1166.7064417327531</v>
      </c>
      <c r="X591" s="23">
        <f ca="1">IF($A591&gt;$AJ$20,"",_xll.RiskUniform($AJ$3,$AK$3))</f>
        <v>13.490055976670146</v>
      </c>
      <c r="Y591" s="23">
        <f ca="1">IF(X591="","",_xll.RiskUniform($AJ$4,$AK$4)+$AJ$10)</f>
        <v>1462.3517305894045</v>
      </c>
      <c r="Z591" s="23" t="str">
        <f t="shared" si="140"/>
        <v/>
      </c>
      <c r="AA591" s="23" t="str">
        <f t="shared" si="141"/>
        <v/>
      </c>
      <c r="AB591" s="23" t="str">
        <f>IF($A591&gt;$AJ$21,"",_xll.RiskUniform($AJ$3,$AK$3))</f>
        <v/>
      </c>
      <c r="AC591" s="23" t="str">
        <f>IF(AB591="","",_xll.RiskUniform($AJ$4,$AK$4)+$AJ$11)</f>
        <v/>
      </c>
    </row>
    <row r="592" spans="1:29" x14ac:dyDescent="0.2">
      <c r="A592">
        <v>590</v>
      </c>
      <c r="B592" s="23">
        <f t="shared" ca="1" si="142"/>
        <v>-17.229919683116755</v>
      </c>
      <c r="C592" s="23">
        <f t="shared" ca="1" si="143"/>
        <v>-20.950853071823033</v>
      </c>
      <c r="D592" s="23">
        <f ca="1">IF(A592&gt;$AJ$15,"",_xll.RiskUniform($AJ$3,$AK$3))</f>
        <v>230.21881077543128</v>
      </c>
      <c r="E592" s="23">
        <f ca="1">IF(D592="","",_xll.RiskUniform($AJ$4,$AK$4))</f>
        <v>27.125788038760657</v>
      </c>
      <c r="F592" s="23">
        <f t="shared" ca="1" si="144"/>
        <v>252.72892262646161</v>
      </c>
      <c r="G592" s="23">
        <f t="shared" ca="1" si="145"/>
        <v>-255.14187806358541</v>
      </c>
      <c r="H592" s="23">
        <f ca="1">IF(A592&gt;$AJ$16,"",_xll.RiskUniform($AJ$3,$AK$3))</f>
        <v>351.06822795378093</v>
      </c>
      <c r="I592" s="23">
        <f ca="1">IF(H592="","",_xll.RiskUniform($AJ$4,$AK$4)+$AJ$6)</f>
        <v>359.12294033345393</v>
      </c>
      <c r="J592" s="23">
        <f t="shared" ca="1" si="146"/>
        <v>-568.46836645458347</v>
      </c>
      <c r="K592" s="23">
        <f t="shared" ca="1" si="147"/>
        <v>-23.794358295322592</v>
      </c>
      <c r="L592" s="23">
        <f ca="1">IF(A592&gt;$AJ$17,"",_xll.RiskUniform($AJ$3,$AK$3))</f>
        <v>66.015278267601545</v>
      </c>
      <c r="M592" s="23">
        <f ca="1">IF(L592="","",_xll.RiskUniform($AJ$4,$AK$4)+$AJ$7)</f>
        <v>568.96612829432013</v>
      </c>
      <c r="N592" s="23">
        <f t="shared" ca="1" si="148"/>
        <v>-588.26704766010823</v>
      </c>
      <c r="O592" s="23">
        <f t="shared" ca="1" si="149"/>
        <v>529.85287302176573</v>
      </c>
      <c r="P592" s="23">
        <f ca="1">IF($A592&gt;$AJ$18,"",_xll.RiskUniform($AJ$3,$AK$3))</f>
        <v>222.31987599983708</v>
      </c>
      <c r="Q592" s="23">
        <f ca="1">IF(P592="","",_xll.RiskUniform($AJ$4,$AK$4)+$AJ$8)</f>
        <v>791.70839733588741</v>
      </c>
      <c r="R592" s="23">
        <f t="shared" ca="1" si="136"/>
        <v>429.92181277949243</v>
      </c>
      <c r="S592" s="23">
        <f t="shared" ca="1" si="137"/>
        <v>-996.83208774424747</v>
      </c>
      <c r="T592" s="23">
        <f ca="1">IF($A592&gt;$AJ$19,"",_xll.RiskUniform($AJ$3,$AK$3))</f>
        <v>137.0664650733863</v>
      </c>
      <c r="U592" s="23">
        <f ca="1">IF(T592="","",_xll.RiskUniform($AJ$4,$AK$4)+$AJ$9)</f>
        <v>1085.5906117225591</v>
      </c>
      <c r="V592" s="23">
        <f t="shared" ca="1" si="138"/>
        <v>236.11878093231869</v>
      </c>
      <c r="W592" s="23">
        <f t="shared" ca="1" si="139"/>
        <v>-1391.2397000109324</v>
      </c>
      <c r="X592" s="23">
        <f ca="1">IF($A592&gt;$AJ$20,"",_xll.RiskUniform($AJ$3,$AK$3))</f>
        <v>42.579617141315417</v>
      </c>
      <c r="Y592" s="23">
        <f ca="1">IF(X592="","",_xll.RiskUniform($AJ$4,$AK$4)+$AJ$10)</f>
        <v>1411.1342890013952</v>
      </c>
      <c r="Z592" s="23" t="str">
        <f t="shared" si="140"/>
        <v/>
      </c>
      <c r="AA592" s="23" t="str">
        <f t="shared" si="141"/>
        <v/>
      </c>
      <c r="AB592" s="23" t="str">
        <f>IF($A592&gt;$AJ$21,"",_xll.RiskUniform($AJ$3,$AK$3))</f>
        <v/>
      </c>
      <c r="AC592" s="23" t="str">
        <f>IF(AB592="","",_xll.RiskUniform($AJ$4,$AK$4)+$AJ$11)</f>
        <v/>
      </c>
    </row>
    <row r="593" spans="1:29" x14ac:dyDescent="0.2">
      <c r="A593">
        <v>591</v>
      </c>
      <c r="B593" s="23">
        <f t="shared" ca="1" si="142"/>
        <v>-141.22007341272791</v>
      </c>
      <c r="C593" s="23">
        <f t="shared" ca="1" si="143"/>
        <v>-129.95681853390832</v>
      </c>
      <c r="D593" s="23">
        <f ca="1">IF(A593&gt;$AJ$15,"",_xll.RiskUniform($AJ$3,$AK$3))</f>
        <v>336.89430124226732</v>
      </c>
      <c r="E593" s="23">
        <f ca="1">IF(D593="","",_xll.RiskUniform($AJ$4,$AK$4))</f>
        <v>191.91634588578285</v>
      </c>
      <c r="F593" s="23">
        <f t="shared" ca="1" si="144"/>
        <v>-69.993801618681943</v>
      </c>
      <c r="G593" s="23">
        <f t="shared" ca="1" si="145"/>
        <v>314.40903875160978</v>
      </c>
      <c r="H593" s="23">
        <f ca="1">IF(A593&gt;$AJ$16,"",_xll.RiskUniform($AJ$3,$AK$3))</f>
        <v>303.38273923026833</v>
      </c>
      <c r="I593" s="23">
        <f ca="1">IF(H593="","",_xll.RiskUniform($AJ$4,$AK$4)+$AJ$6)</f>
        <v>322.10584582361537</v>
      </c>
      <c r="J593" s="23">
        <f t="shared" ca="1" si="146"/>
        <v>301.91865878820903</v>
      </c>
      <c r="K593" s="23">
        <f t="shared" ca="1" si="147"/>
        <v>426.57585893946589</v>
      </c>
      <c r="L593" s="23">
        <f ca="1">IF(A593&gt;$AJ$17,"",_xll.RiskUniform($AJ$3,$AK$3))</f>
        <v>220.86635870133736</v>
      </c>
      <c r="M593" s="23">
        <f ca="1">IF(L593="","",_xll.RiskUniform($AJ$4,$AK$4)+$AJ$7)</f>
        <v>522.61060069081464</v>
      </c>
      <c r="N593" s="23">
        <f t="shared" ca="1" si="148"/>
        <v>622.52261359338956</v>
      </c>
      <c r="O593" s="23">
        <f t="shared" ca="1" si="149"/>
        <v>-684.90195381651017</v>
      </c>
      <c r="P593" s="23">
        <f ca="1">IF($A593&gt;$AJ$18,"",_xll.RiskUniform($AJ$3,$AK$3))</f>
        <v>118.54744721019128</v>
      </c>
      <c r="Q593" s="23">
        <f ca="1">IF(P593="","",_xll.RiskUniform($AJ$4,$AK$4)+$AJ$8)</f>
        <v>925.54043173532818</v>
      </c>
      <c r="R593" s="23">
        <f t="shared" ca="1" si="136"/>
        <v>872.05858263234484</v>
      </c>
      <c r="S593" s="23">
        <f t="shared" ca="1" si="137"/>
        <v>637.95995200014056</v>
      </c>
      <c r="T593" s="23">
        <f ca="1">IF($A593&gt;$AJ$19,"",_xll.RiskUniform($AJ$3,$AK$3))</f>
        <v>6.9147775787540766</v>
      </c>
      <c r="U593" s="23">
        <f ca="1">IF(T593="","",_xll.RiskUniform($AJ$4,$AK$4)+$AJ$9)</f>
        <v>1080.499454835011</v>
      </c>
      <c r="V593" s="23">
        <f t="shared" ca="1" si="138"/>
        <v>-1282.6597562685995</v>
      </c>
      <c r="W593" s="23">
        <f t="shared" ca="1" si="139"/>
        <v>88.30526704591658</v>
      </c>
      <c r="X593" s="23">
        <f ca="1">IF($A593&gt;$AJ$20,"",_xll.RiskUniform($AJ$3,$AK$3))</f>
        <v>84.754264673833688</v>
      </c>
      <c r="Y593" s="23">
        <f ca="1">IF(X593="","",_xll.RiskUniform($AJ$4,$AK$4)+$AJ$10)</f>
        <v>1285.6958701571198</v>
      </c>
      <c r="Z593" s="23" t="str">
        <f t="shared" si="140"/>
        <v/>
      </c>
      <c r="AA593" s="23" t="str">
        <f t="shared" si="141"/>
        <v/>
      </c>
      <c r="AB593" s="23" t="str">
        <f>IF($A593&gt;$AJ$21,"",_xll.RiskUniform($AJ$3,$AK$3))</f>
        <v/>
      </c>
      <c r="AC593" s="23" t="str">
        <f>IF(AB593="","",_xll.RiskUniform($AJ$4,$AK$4)+$AJ$11)</f>
        <v/>
      </c>
    </row>
    <row r="594" spans="1:29" x14ac:dyDescent="0.2">
      <c r="A594">
        <v>592</v>
      </c>
      <c r="B594" s="23">
        <f t="shared" ca="1" si="142"/>
        <v>-15.083079624968052</v>
      </c>
      <c r="C594" s="23">
        <f t="shared" ca="1" si="143"/>
        <v>-15.249757169114076</v>
      </c>
      <c r="D594" s="23">
        <f ca="1">IF(A594&gt;$AJ$15,"",_xll.RiskUniform($AJ$3,$AK$3))</f>
        <v>274.1094539244466</v>
      </c>
      <c r="E594" s="23">
        <f ca="1">IF(D594="","",_xll.RiskUniform($AJ$4,$AK$4))</f>
        <v>21.448878401680414</v>
      </c>
      <c r="F594" s="23">
        <f t="shared" ca="1" si="144"/>
        <v>325.74987194842544</v>
      </c>
      <c r="G594" s="23">
        <f t="shared" ca="1" si="145"/>
        <v>-107.78503166552011</v>
      </c>
      <c r="H594" s="23">
        <f ca="1">IF(A594&gt;$AJ$16,"",_xll.RiskUniform($AJ$3,$AK$3))</f>
        <v>150.47690391154757</v>
      </c>
      <c r="I594" s="23">
        <f ca="1">IF(H594="","",_xll.RiskUniform($AJ$4,$AK$4)+$AJ$6)</f>
        <v>343.11891834399449</v>
      </c>
      <c r="J594" s="23">
        <f t="shared" ca="1" si="146"/>
        <v>418.04761686480953</v>
      </c>
      <c r="K594" s="23">
        <f t="shared" ca="1" si="147"/>
        <v>-380.25161798131882</v>
      </c>
      <c r="L594" s="23">
        <f ca="1">IF(A594&gt;$AJ$17,"",_xll.RiskUniform($AJ$3,$AK$3))</f>
        <v>282.00525098374561</v>
      </c>
      <c r="M594" s="23">
        <f ca="1">IF(L594="","",_xll.RiskUniform($AJ$4,$AK$4)+$AJ$7)</f>
        <v>565.11512361974303</v>
      </c>
      <c r="N594" s="23">
        <f t="shared" ca="1" si="148"/>
        <v>-298.12991799767445</v>
      </c>
      <c r="O594" s="23">
        <f t="shared" ca="1" si="149"/>
        <v>-733.11836564744112</v>
      </c>
      <c r="P594" s="23">
        <f ca="1">IF($A594&gt;$AJ$18,"",_xll.RiskUniform($AJ$3,$AK$3))</f>
        <v>23.175710359308002</v>
      </c>
      <c r="Q594" s="23">
        <f ca="1">IF(P594="","",_xll.RiskUniform($AJ$4,$AK$4)+$AJ$8)</f>
        <v>791.41896998674179</v>
      </c>
      <c r="R594" s="23">
        <f t="shared" ca="1" si="136"/>
        <v>-1033.4012708003429</v>
      </c>
      <c r="S594" s="23">
        <f t="shared" ca="1" si="137"/>
        <v>-91.168315257259451</v>
      </c>
      <c r="T594" s="23">
        <f ca="1">IF($A594&gt;$AJ$19,"",_xll.RiskUniform($AJ$3,$AK$3))</f>
        <v>72.344624819387874</v>
      </c>
      <c r="U594" s="23">
        <f ca="1">IF(T594="","",_xll.RiskUniform($AJ$4,$AK$4)+$AJ$9)</f>
        <v>1037.4149836003965</v>
      </c>
      <c r="V594" s="23">
        <f t="shared" ca="1" si="138"/>
        <v>777.45128557355099</v>
      </c>
      <c r="W594" s="23">
        <f t="shared" ca="1" si="139"/>
        <v>-1108.9324309451658</v>
      </c>
      <c r="X594" s="23">
        <f ca="1">IF($A594&gt;$AJ$20,"",_xll.RiskUniform($AJ$3,$AK$3))</f>
        <v>30.456581204440496</v>
      </c>
      <c r="Y594" s="23">
        <f ca="1">IF(X594="","",_xll.RiskUniform($AJ$4,$AK$4)+$AJ$10)</f>
        <v>1354.3122379429058</v>
      </c>
      <c r="Z594" s="23" t="str">
        <f t="shared" si="140"/>
        <v/>
      </c>
      <c r="AA594" s="23" t="str">
        <f t="shared" si="141"/>
        <v/>
      </c>
      <c r="AB594" s="23" t="str">
        <f>IF($A594&gt;$AJ$21,"",_xll.RiskUniform($AJ$3,$AK$3))</f>
        <v/>
      </c>
      <c r="AC594" s="23" t="str">
        <f>IF(AB594="","",_xll.RiskUniform($AJ$4,$AK$4)+$AJ$11)</f>
        <v/>
      </c>
    </row>
    <row r="595" spans="1:29" x14ac:dyDescent="0.2">
      <c r="A595">
        <v>593</v>
      </c>
      <c r="B595" s="23">
        <f t="shared" ca="1" si="142"/>
        <v>-142.00132878344212</v>
      </c>
      <c r="C595" s="23">
        <f t="shared" ca="1" si="143"/>
        <v>182.553773150783</v>
      </c>
      <c r="D595" s="23">
        <f ca="1">IF(A595&gt;$AJ$15,"",_xll.RiskUniform($AJ$3,$AK$3))</f>
        <v>109.04604111980012</v>
      </c>
      <c r="E595" s="23">
        <f ca="1">IF(D595="","",_xll.RiskUniform($AJ$4,$AK$4))</f>
        <v>231.27960884576655</v>
      </c>
      <c r="F595" s="23">
        <f t="shared" ca="1" si="144"/>
        <v>359.47595203113468</v>
      </c>
      <c r="G595" s="23">
        <f t="shared" ca="1" si="145"/>
        <v>-205.31465203041537</v>
      </c>
      <c r="H595" s="23">
        <f ca="1">IF(A595&gt;$AJ$16,"",_xll.RiskUniform($AJ$3,$AK$3))</f>
        <v>200.54299382034958</v>
      </c>
      <c r="I595" s="23">
        <f ca="1">IF(H595="","",_xll.RiskUniform($AJ$4,$AK$4)+$AJ$6)</f>
        <v>413.97713273447988</v>
      </c>
      <c r="J595" s="23">
        <f t="shared" ca="1" si="146"/>
        <v>-519.55865039344997</v>
      </c>
      <c r="K595" s="23">
        <f t="shared" ca="1" si="147"/>
        <v>209.49190736596606</v>
      </c>
      <c r="L595" s="23">
        <f ca="1">IF(A595&gt;$AJ$17,"",_xll.RiskUniform($AJ$3,$AK$3))</f>
        <v>272.93528921133458</v>
      </c>
      <c r="M595" s="23">
        <f ca="1">IF(L595="","",_xll.RiskUniform($AJ$4,$AK$4)+$AJ$7)</f>
        <v>560.20357946954755</v>
      </c>
      <c r="N595" s="23">
        <f t="shared" ca="1" si="148"/>
        <v>869.33862755642906</v>
      </c>
      <c r="O595" s="23">
        <f t="shared" ca="1" si="149"/>
        <v>94.99575542427965</v>
      </c>
      <c r="P595" s="23">
        <f ca="1">IF($A595&gt;$AJ$18,"",_xll.RiskUniform($AJ$3,$AK$3))</f>
        <v>339.40084833543489</v>
      </c>
      <c r="Q595" s="23">
        <f ca="1">IF(P595="","",_xll.RiskUniform($AJ$4,$AK$4)+$AJ$8)</f>
        <v>874.51348926721835</v>
      </c>
      <c r="R595" s="23">
        <f t="shared" ca="1" si="136"/>
        <v>741.18798527184185</v>
      </c>
      <c r="S595" s="23">
        <f t="shared" ca="1" si="137"/>
        <v>-968.22750415679889</v>
      </c>
      <c r="T595" s="23">
        <f ca="1">IF($A595&gt;$AJ$19,"",_xll.RiskUniform($AJ$3,$AK$3))</f>
        <v>306.95863765775283</v>
      </c>
      <c r="U595" s="23">
        <f ca="1">IF(T595="","",_xll.RiskUniform($AJ$4,$AK$4)+$AJ$9)</f>
        <v>1219.3539803178714</v>
      </c>
      <c r="V595" s="23">
        <f t="shared" ca="1" si="138"/>
        <v>-701.61284086074204</v>
      </c>
      <c r="W595" s="23">
        <f t="shared" ca="1" si="139"/>
        <v>1168.8260334320444</v>
      </c>
      <c r="X595" s="23">
        <f ca="1">IF($A595&gt;$AJ$20,"",_xll.RiskUniform($AJ$3,$AK$3))</f>
        <v>309.98749541468533</v>
      </c>
      <c r="Y595" s="23">
        <f ca="1">IF(X595="","",_xll.RiskUniform($AJ$4,$AK$4)+$AJ$10)</f>
        <v>1363.2369107712598</v>
      </c>
      <c r="Z595" s="23" t="str">
        <f t="shared" si="140"/>
        <v/>
      </c>
      <c r="AA595" s="23" t="str">
        <f t="shared" si="141"/>
        <v/>
      </c>
      <c r="AB595" s="23" t="str">
        <f>IF($A595&gt;$AJ$21,"",_xll.RiskUniform($AJ$3,$AK$3))</f>
        <v/>
      </c>
      <c r="AC595" s="23" t="str">
        <f>IF(AB595="","",_xll.RiskUniform($AJ$4,$AK$4)+$AJ$11)</f>
        <v/>
      </c>
    </row>
    <row r="596" spans="1:29" x14ac:dyDescent="0.2">
      <c r="A596">
        <v>594</v>
      </c>
      <c r="B596" s="23">
        <f t="shared" ca="1" si="142"/>
        <v>0.73228914106845699</v>
      </c>
      <c r="C596" s="23">
        <f t="shared" ca="1" si="143"/>
        <v>-36.464204112196512</v>
      </c>
      <c r="D596" s="23">
        <f ca="1">IF(A596&gt;$AJ$15,"",_xll.RiskUniform($AJ$3,$AK$3))</f>
        <v>325.17491935862972</v>
      </c>
      <c r="E596" s="23">
        <f ca="1">IF(D596="","",_xll.RiskUniform($AJ$4,$AK$4))</f>
        <v>36.471556436791339</v>
      </c>
      <c r="F596" s="23">
        <f t="shared" ca="1" si="144"/>
        <v>-82.113768705975346</v>
      </c>
      <c r="G596" s="23">
        <f t="shared" ca="1" si="145"/>
        <v>274.83286596968924</v>
      </c>
      <c r="H596" s="23">
        <f ca="1">IF(A596&gt;$AJ$16,"",_xll.RiskUniform($AJ$3,$AK$3))</f>
        <v>246.90535780416991</v>
      </c>
      <c r="I596" s="23">
        <f ca="1">IF(H596="","",_xll.RiskUniform($AJ$4,$AK$4)+$AJ$6)</f>
        <v>286.83754152518389</v>
      </c>
      <c r="J596" s="23">
        <f t="shared" ca="1" si="146"/>
        <v>265.74613381910774</v>
      </c>
      <c r="K596" s="23">
        <f t="shared" ca="1" si="147"/>
        <v>467.51709690436746</v>
      </c>
      <c r="L596" s="23">
        <f ca="1">IF(A596&gt;$AJ$17,"",_xll.RiskUniform($AJ$3,$AK$3))</f>
        <v>133.00081249651279</v>
      </c>
      <c r="M596" s="23">
        <f ca="1">IF(L596="","",_xll.RiskUniform($AJ$4,$AK$4)+$AJ$7)</f>
        <v>537.76690446483485</v>
      </c>
      <c r="N596" s="23">
        <f t="shared" ca="1" si="148"/>
        <v>72.161223573747876</v>
      </c>
      <c r="O596" s="23">
        <f t="shared" ca="1" si="149"/>
        <v>-844.74142249775616</v>
      </c>
      <c r="P596" s="23">
        <f ca="1">IF($A596&gt;$AJ$18,"",_xll.RiskUniform($AJ$3,$AK$3))</f>
        <v>218.42590658045884</v>
      </c>
      <c r="Q596" s="23">
        <f ca="1">IF(P596="","",_xll.RiskUniform($AJ$4,$AK$4)+$AJ$8)</f>
        <v>847.81797166089439</v>
      </c>
      <c r="R596" s="23">
        <f t="shared" ca="1" si="136"/>
        <v>1171.8099443079013</v>
      </c>
      <c r="S596" s="23">
        <f t="shared" ca="1" si="137"/>
        <v>-215.96525415755082</v>
      </c>
      <c r="T596" s="23">
        <f ca="1">IF($A596&gt;$AJ$19,"",_xll.RiskUniform($AJ$3,$AK$3))</f>
        <v>119.19826542773666</v>
      </c>
      <c r="U596" s="23">
        <f ca="1">IF(T596="","",_xll.RiskUniform($AJ$4,$AK$4)+$AJ$9)</f>
        <v>1191.5450207953631</v>
      </c>
      <c r="V596" s="23">
        <f t="shared" ca="1" si="138"/>
        <v>1345.2771631269959</v>
      </c>
      <c r="W596" s="23">
        <f t="shared" ca="1" si="139"/>
        <v>-140.81514488161989</v>
      </c>
      <c r="X596" s="23">
        <f ca="1">IF($A596&gt;$AJ$20,"",_xll.RiskUniform($AJ$3,$AK$3))</f>
        <v>226.09037714861051</v>
      </c>
      <c r="Y596" s="23">
        <f ca="1">IF(X596="","",_xll.RiskUniform($AJ$4,$AK$4)+$AJ$10)</f>
        <v>1352.626907413515</v>
      </c>
      <c r="Z596" s="23" t="str">
        <f t="shared" si="140"/>
        <v/>
      </c>
      <c r="AA596" s="23" t="str">
        <f t="shared" si="141"/>
        <v/>
      </c>
      <c r="AB596" s="23" t="str">
        <f>IF($A596&gt;$AJ$21,"",_xll.RiskUniform($AJ$3,$AK$3))</f>
        <v/>
      </c>
      <c r="AC596" s="23" t="str">
        <f>IF(AB596="","",_xll.RiskUniform($AJ$4,$AK$4)+$AJ$11)</f>
        <v/>
      </c>
    </row>
    <row r="597" spans="1:29" x14ac:dyDescent="0.2">
      <c r="A597">
        <v>595</v>
      </c>
      <c r="B597" s="23">
        <f t="shared" ca="1" si="142"/>
        <v>-95.476101994463747</v>
      </c>
      <c r="C597" s="23">
        <f t="shared" ca="1" si="143"/>
        <v>49.172639663381666</v>
      </c>
      <c r="D597" s="23">
        <f ca="1">IF(A597&gt;$AJ$15,"",_xll.RiskUniform($AJ$3,$AK$3))</f>
        <v>191.16155613851166</v>
      </c>
      <c r="E597" s="23">
        <f ca="1">IF(D597="","",_xll.RiskUniform($AJ$4,$AK$4))</f>
        <v>107.39476031688893</v>
      </c>
      <c r="F597" s="23">
        <f t="shared" ca="1" si="144"/>
        <v>-405.35746178431788</v>
      </c>
      <c r="G597" s="23">
        <f t="shared" ca="1" si="145"/>
        <v>113.57248285911896</v>
      </c>
      <c r="H597" s="23">
        <f ca="1">IF(A597&gt;$AJ$16,"",_xll.RiskUniform($AJ$3,$AK$3))</f>
        <v>273.04538655868936</v>
      </c>
      <c r="I597" s="23">
        <f ca="1">IF(H597="","",_xll.RiskUniform($AJ$4,$AK$4)+$AJ$6)</f>
        <v>420.96719668759181</v>
      </c>
      <c r="J597" s="23">
        <f t="shared" ca="1" si="146"/>
        <v>663.41953868998871</v>
      </c>
      <c r="K597" s="23">
        <f t="shared" ca="1" si="147"/>
        <v>214.25198686897409</v>
      </c>
      <c r="L597" s="23">
        <f ca="1">IF(A597&gt;$AJ$17,"",_xll.RiskUniform($AJ$3,$AK$3))</f>
        <v>220.22386326255577</v>
      </c>
      <c r="M597" s="23">
        <f ca="1">IF(L597="","",_xll.RiskUniform($AJ$4,$AK$4)+$AJ$7)</f>
        <v>697.15808694509201</v>
      </c>
      <c r="N597" s="23">
        <f t="shared" ca="1" si="148"/>
        <v>621.73296856474951</v>
      </c>
      <c r="O597" s="23">
        <f t="shared" ca="1" si="149"/>
        <v>639.78673497285047</v>
      </c>
      <c r="P597" s="23">
        <f ca="1">IF($A597&gt;$AJ$18,"",_xll.RiskUniform($AJ$3,$AK$3))</f>
        <v>132.74659976246727</v>
      </c>
      <c r="Q597" s="23">
        <f ca="1">IF(P597="","",_xll.RiskUniform($AJ$4,$AK$4)+$AJ$8)</f>
        <v>892.12047978261103</v>
      </c>
      <c r="R597" s="23">
        <f t="shared" ca="1" si="136"/>
        <v>980.45857660145623</v>
      </c>
      <c r="S597" s="23">
        <f t="shared" ca="1" si="137"/>
        <v>-657.69393995040002</v>
      </c>
      <c r="T597" s="23">
        <f ca="1">IF($A597&gt;$AJ$19,"",_xll.RiskUniform($AJ$3,$AK$3))</f>
        <v>301.00203442223989</v>
      </c>
      <c r="U597" s="23">
        <f ca="1">IF(T597="","",_xll.RiskUniform($AJ$4,$AK$4)+$AJ$9)</f>
        <v>1180.6186255852624</v>
      </c>
      <c r="V597" s="23">
        <f t="shared" ca="1" si="138"/>
        <v>1284.4270322813072</v>
      </c>
      <c r="W597" s="23">
        <f t="shared" ca="1" si="139"/>
        <v>-421.76606205537212</v>
      </c>
      <c r="X597" s="23">
        <f ca="1">IF($A597&gt;$AJ$20,"",_xll.RiskUniform($AJ$3,$AK$3))</f>
        <v>81.364132943602669</v>
      </c>
      <c r="Y597" s="23">
        <f ca="1">IF(X597="","",_xll.RiskUniform($AJ$4,$AK$4)+$AJ$10)</f>
        <v>1351.9021459989856</v>
      </c>
      <c r="Z597" s="23" t="str">
        <f t="shared" si="140"/>
        <v/>
      </c>
      <c r="AA597" s="23" t="str">
        <f t="shared" si="141"/>
        <v/>
      </c>
      <c r="AB597" s="23" t="str">
        <f>IF($A597&gt;$AJ$21,"",_xll.RiskUniform($AJ$3,$AK$3))</f>
        <v/>
      </c>
      <c r="AC597" s="23" t="str">
        <f>IF(AB597="","",_xll.RiskUniform($AJ$4,$AK$4)+$AJ$11)</f>
        <v/>
      </c>
    </row>
    <row r="598" spans="1:29" x14ac:dyDescent="0.2">
      <c r="A598">
        <v>596</v>
      </c>
      <c r="B598" s="23">
        <f t="shared" ca="1" si="142"/>
        <v>-11.072881071437099</v>
      </c>
      <c r="C598" s="23">
        <f t="shared" ca="1" si="143"/>
        <v>22.280444515808348</v>
      </c>
      <c r="D598" s="23">
        <f ca="1">IF(A598&gt;$AJ$15,"",_xll.RiskUniform($AJ$3,$AK$3))</f>
        <v>353.8904002681258</v>
      </c>
      <c r="E598" s="23">
        <f ca="1">IF(D598="","",_xll.RiskUniform($AJ$4,$AK$4))</f>
        <v>24.880251265696739</v>
      </c>
      <c r="F598" s="23">
        <f t="shared" ca="1" si="144"/>
        <v>421.39800702604941</v>
      </c>
      <c r="G598" s="23">
        <f t="shared" ca="1" si="145"/>
        <v>10.791470456327517</v>
      </c>
      <c r="H598" s="23">
        <f ca="1">IF(A598&gt;$AJ$16,"",_xll.RiskUniform($AJ$3,$AK$3))</f>
        <v>94.273382748103273</v>
      </c>
      <c r="I598" s="23">
        <f ca="1">IF(H598="","",_xll.RiskUniform($AJ$4,$AK$4)+$AJ$6)</f>
        <v>421.53616233976436</v>
      </c>
      <c r="J598" s="23">
        <f t="shared" ca="1" si="146"/>
        <v>56.913982988864646</v>
      </c>
      <c r="K598" s="23">
        <f t="shared" ca="1" si="147"/>
        <v>593.72366247700018</v>
      </c>
      <c r="L598" s="23">
        <f ca="1">IF(A598&gt;$AJ$17,"",_xll.RiskUniform($AJ$3,$AK$3))</f>
        <v>102.00619386996891</v>
      </c>
      <c r="M598" s="23">
        <f ca="1">IF(L598="","",_xll.RiskUniform($AJ$4,$AK$4)+$AJ$7)</f>
        <v>596.445294092224</v>
      </c>
      <c r="N598" s="23">
        <f t="shared" ca="1" si="148"/>
        <v>767.56056119489961</v>
      </c>
      <c r="O598" s="23">
        <f t="shared" ca="1" si="149"/>
        <v>13.858173602539152</v>
      </c>
      <c r="P598" s="23">
        <f ca="1">IF($A598&gt;$AJ$18,"",_xll.RiskUniform($AJ$3,$AK$3))</f>
        <v>75.416276552317228</v>
      </c>
      <c r="Q598" s="23">
        <f ca="1">IF(P598="","",_xll.RiskUniform($AJ$4,$AK$4)+$AJ$8)</f>
        <v>767.68565446895468</v>
      </c>
      <c r="R598" s="23">
        <f t="shared" ca="1" si="136"/>
        <v>-549.64363949768961</v>
      </c>
      <c r="S598" s="23">
        <f t="shared" ca="1" si="137"/>
        <v>1039.8493591712961</v>
      </c>
      <c r="T598" s="23">
        <f ca="1">IF($A598&gt;$AJ$19,"",_xll.RiskUniform($AJ$3,$AK$3))</f>
        <v>127.72075185211231</v>
      </c>
      <c r="U598" s="23">
        <f ca="1">IF(T598="","",_xll.RiskUniform($AJ$4,$AK$4)+$AJ$9)</f>
        <v>1176.1780563372288</v>
      </c>
      <c r="V598" s="23">
        <f t="shared" ca="1" si="138"/>
        <v>383.83990873285438</v>
      </c>
      <c r="W598" s="23">
        <f t="shared" ca="1" si="139"/>
        <v>1364.7318831025091</v>
      </c>
      <c r="X598" s="23">
        <f ca="1">IF($A598&gt;$AJ$20,"",_xll.RiskUniform($AJ$3,$AK$3))</f>
        <v>64.128475790961843</v>
      </c>
      <c r="Y598" s="23">
        <f ca="1">IF(X598="","",_xll.RiskUniform($AJ$4,$AK$4)+$AJ$10)</f>
        <v>1417.6833878876364</v>
      </c>
      <c r="Z598" s="23" t="str">
        <f t="shared" si="140"/>
        <v/>
      </c>
      <c r="AA598" s="23" t="str">
        <f t="shared" si="141"/>
        <v/>
      </c>
      <c r="AB598" s="23" t="str">
        <f>IF($A598&gt;$AJ$21,"",_xll.RiskUniform($AJ$3,$AK$3))</f>
        <v/>
      </c>
      <c r="AC598" s="23" t="str">
        <f>IF(AB598="","",_xll.RiskUniform($AJ$4,$AK$4)+$AJ$11)</f>
        <v/>
      </c>
    </row>
    <row r="599" spans="1:29" x14ac:dyDescent="0.2">
      <c r="A599">
        <v>597</v>
      </c>
      <c r="B599" s="23">
        <f t="shared" ca="1" si="142"/>
        <v>-27.553267032346383</v>
      </c>
      <c r="C599" s="23">
        <f t="shared" ca="1" si="143"/>
        <v>-74.016659053677401</v>
      </c>
      <c r="D599" s="23">
        <f ca="1">IF(A599&gt;$AJ$15,"",_xll.RiskUniform($AJ$3,$AK$3))</f>
        <v>148.86928679853418</v>
      </c>
      <c r="E599" s="23">
        <f ca="1">IF(D599="","",_xll.RiskUniform($AJ$4,$AK$4))</f>
        <v>78.978784123485411</v>
      </c>
      <c r="F599" s="23">
        <f t="shared" ca="1" si="144"/>
        <v>293.33980102637287</v>
      </c>
      <c r="G599" s="23">
        <f t="shared" ca="1" si="145"/>
        <v>-179.54775347663795</v>
      </c>
      <c r="H599" s="23">
        <f ca="1">IF(A599&gt;$AJ$16,"",_xll.RiskUniform($AJ$3,$AK$3))</f>
        <v>131.39763610064318</v>
      </c>
      <c r="I599" s="23">
        <f ca="1">IF(H599="","",_xll.RiskUniform($AJ$4,$AK$4)+$AJ$6)</f>
        <v>343.92678675075541</v>
      </c>
      <c r="J599" s="23">
        <f t="shared" ca="1" si="146"/>
        <v>-59.787398640579319</v>
      </c>
      <c r="K599" s="23">
        <f t="shared" ca="1" si="147"/>
        <v>-532.0820826696513</v>
      </c>
      <c r="L599" s="23">
        <f ca="1">IF(A599&gt;$AJ$17,"",_xll.RiskUniform($AJ$3,$AK$3))</f>
        <v>262.21109093557851</v>
      </c>
      <c r="M599" s="23">
        <f ca="1">IF(L599="","",_xll.RiskUniform($AJ$4,$AK$4)+$AJ$7)</f>
        <v>535.43055173783387</v>
      </c>
      <c r="N599" s="23">
        <f t="shared" ca="1" si="148"/>
        <v>-733.93894424203017</v>
      </c>
      <c r="O599" s="23">
        <f t="shared" ca="1" si="149"/>
        <v>-495.4433161998661</v>
      </c>
      <c r="P599" s="23">
        <f ca="1">IF($A599&gt;$AJ$18,"",_xll.RiskUniform($AJ$3,$AK$3))</f>
        <v>192.23093385506891</v>
      </c>
      <c r="Q599" s="23">
        <f ca="1">IF(P599="","",_xll.RiskUniform($AJ$4,$AK$4)+$AJ$8)</f>
        <v>885.51140785549819</v>
      </c>
      <c r="R599" s="23">
        <f t="shared" ca="1" si="136"/>
        <v>-1212.1000741073494</v>
      </c>
      <c r="S599" s="23">
        <f t="shared" ca="1" si="137"/>
        <v>230.66459589171268</v>
      </c>
      <c r="T599" s="23">
        <f ca="1">IF($A599&gt;$AJ$19,"",_xll.RiskUniform($AJ$3,$AK$3))</f>
        <v>46.935836771950974</v>
      </c>
      <c r="U599" s="23">
        <f ca="1">IF(T599="","",_xll.RiskUniform($AJ$4,$AK$4)+$AJ$9)</f>
        <v>1233.8528054224819</v>
      </c>
      <c r="V599" s="23">
        <f t="shared" ca="1" si="138"/>
        <v>-1351.531119390499</v>
      </c>
      <c r="W599" s="23">
        <f t="shared" ca="1" si="139"/>
        <v>-567.80329738831449</v>
      </c>
      <c r="X599" s="23">
        <f ca="1">IF($A599&gt;$AJ$20,"",_xll.RiskUniform($AJ$3,$AK$3))</f>
        <v>330.26495738976286</v>
      </c>
      <c r="Y599" s="23">
        <f ca="1">IF(X599="","",_xll.RiskUniform($AJ$4,$AK$4)+$AJ$10)</f>
        <v>1465.9593961655207</v>
      </c>
      <c r="Z599" s="23" t="str">
        <f t="shared" si="140"/>
        <v/>
      </c>
      <c r="AA599" s="23" t="str">
        <f t="shared" si="141"/>
        <v/>
      </c>
      <c r="AB599" s="23" t="str">
        <f>IF($A599&gt;$AJ$21,"",_xll.RiskUniform($AJ$3,$AK$3))</f>
        <v/>
      </c>
      <c r="AC599" s="23" t="str">
        <f>IF(AB599="","",_xll.RiskUniform($AJ$4,$AK$4)+$AJ$11)</f>
        <v/>
      </c>
    </row>
    <row r="600" spans="1:29" x14ac:dyDescent="0.2">
      <c r="A600">
        <v>598</v>
      </c>
      <c r="B600" s="23">
        <f t="shared" ca="1" si="142"/>
        <v>-116.92474681114496</v>
      </c>
      <c r="C600" s="23">
        <f t="shared" ca="1" si="143"/>
        <v>13.232087458836839</v>
      </c>
      <c r="D600" s="23">
        <f ca="1">IF(A600&gt;$AJ$15,"",_xll.RiskUniform($AJ$3,$AK$3))</f>
        <v>348.60409642533921</v>
      </c>
      <c r="E600" s="23">
        <f ca="1">IF(D600="","",_xll.RiskUniform($AJ$4,$AK$4))</f>
        <v>117.67108631846934</v>
      </c>
      <c r="F600" s="23">
        <f t="shared" ca="1" si="144"/>
        <v>-132.30984299727541</v>
      </c>
      <c r="G600" s="23">
        <f t="shared" ca="1" si="145"/>
        <v>-470.80561509408528</v>
      </c>
      <c r="H600" s="23">
        <f ca="1">IF(A600&gt;$AJ$16,"",_xll.RiskUniform($AJ$3,$AK$3))</f>
        <v>218.06672715565986</v>
      </c>
      <c r="I600" s="23">
        <f ca="1">IF(H600="","",_xll.RiskUniform($AJ$4,$AK$4)+$AJ$6)</f>
        <v>489.04378306863657</v>
      </c>
      <c r="J600" s="23">
        <f t="shared" ca="1" si="146"/>
        <v>-562.17430104499738</v>
      </c>
      <c r="K600" s="23">
        <f t="shared" ca="1" si="147"/>
        <v>1.577277605843254</v>
      </c>
      <c r="L600" s="23">
        <f ca="1">IF(A600&gt;$AJ$17,"",_xll.RiskUniform($AJ$3,$AK$3))</f>
        <v>311.01486703913218</v>
      </c>
      <c r="M600" s="23">
        <f ca="1">IF(L600="","",_xll.RiskUniform($AJ$4,$AK$4)+$AJ$7)</f>
        <v>562.17651370372744</v>
      </c>
      <c r="N600" s="23">
        <f t="shared" ca="1" si="148"/>
        <v>752.62049893370033</v>
      </c>
      <c r="O600" s="23">
        <f t="shared" ca="1" si="149"/>
        <v>-182.32094186815092</v>
      </c>
      <c r="P600" s="23">
        <f ca="1">IF($A600&gt;$AJ$18,"",_xll.RiskUniform($AJ$3,$AK$3))</f>
        <v>295.07203981165503</v>
      </c>
      <c r="Q600" s="23">
        <f ca="1">IF(P600="","",_xll.RiskUniform($AJ$4,$AK$4)+$AJ$8)</f>
        <v>774.3891407160238</v>
      </c>
      <c r="R600" s="23">
        <f t="shared" ca="1" si="136"/>
        <v>1135.5926048881281</v>
      </c>
      <c r="S600" s="23">
        <f t="shared" ca="1" si="137"/>
        <v>-403.08762426787916</v>
      </c>
      <c r="T600" s="23">
        <f ca="1">IF($A600&gt;$AJ$19,"",_xll.RiskUniform($AJ$3,$AK$3))</f>
        <v>188.1544743592477</v>
      </c>
      <c r="U600" s="23">
        <f ca="1">IF(T600="","",_xll.RiskUniform($AJ$4,$AK$4)+$AJ$9)</f>
        <v>1205.0104551888862</v>
      </c>
      <c r="V600" s="23">
        <f t="shared" ca="1" si="138"/>
        <v>-1081.7358455289657</v>
      </c>
      <c r="W600" s="23">
        <f t="shared" ca="1" si="139"/>
        <v>881.42683620843968</v>
      </c>
      <c r="X600" s="23">
        <f ca="1">IF($A600&gt;$AJ$20,"",_xll.RiskUniform($AJ$3,$AK$3))</f>
        <v>285.20121525170282</v>
      </c>
      <c r="Y600" s="23">
        <f ca="1">IF(X600="","",_xll.RiskUniform($AJ$4,$AK$4)+$AJ$10)</f>
        <v>1395.3729634369033</v>
      </c>
      <c r="Z600" s="23" t="str">
        <f t="shared" si="140"/>
        <v/>
      </c>
      <c r="AA600" s="23" t="str">
        <f t="shared" si="141"/>
        <v/>
      </c>
      <c r="AB600" s="23" t="str">
        <f>IF($A600&gt;$AJ$21,"",_xll.RiskUniform($AJ$3,$AK$3))</f>
        <v/>
      </c>
      <c r="AC600" s="23" t="str">
        <f>IF(AB600="","",_xll.RiskUniform($AJ$4,$AK$4)+$AJ$11)</f>
        <v/>
      </c>
    </row>
    <row r="601" spans="1:29" x14ac:dyDescent="0.2">
      <c r="A601">
        <v>599</v>
      </c>
      <c r="B601" s="23">
        <f t="shared" ca="1" si="142"/>
        <v>10.329951076048394</v>
      </c>
      <c r="C601" s="23">
        <f t="shared" ca="1" si="143"/>
        <v>-189.89959619771847</v>
      </c>
      <c r="D601" s="23">
        <f ca="1">IF(A601&gt;$AJ$15,"",_xll.RiskUniform($AJ$3,$AK$3))</f>
        <v>274.94370053936785</v>
      </c>
      <c r="E601" s="23">
        <f ca="1">IF(D601="","",_xll.RiskUniform($AJ$4,$AK$4))</f>
        <v>190.18034736872809</v>
      </c>
      <c r="F601" s="23">
        <f t="shared" ca="1" si="144"/>
        <v>73.58974784041871</v>
      </c>
      <c r="G601" s="23">
        <f t="shared" ca="1" si="145"/>
        <v>-317.14112174368745</v>
      </c>
      <c r="H601" s="23">
        <f ca="1">IF(A601&gt;$AJ$16,"",_xll.RiskUniform($AJ$3,$AK$3))</f>
        <v>143.1704717301248</v>
      </c>
      <c r="I601" s="23">
        <f ca="1">IF(H601="","",_xll.RiskUniform($AJ$4,$AK$4)+$AJ$6)</f>
        <v>325.56710842476207</v>
      </c>
      <c r="J601" s="23">
        <f t="shared" ca="1" si="146"/>
        <v>-510.51804541479146</v>
      </c>
      <c r="K601" s="23">
        <f t="shared" ca="1" si="147"/>
        <v>444.46322675481838</v>
      </c>
      <c r="L601" s="23">
        <f ca="1">IF(A601&gt;$AJ$17,"",_xll.RiskUniform($AJ$3,$AK$3))</f>
        <v>197.20399772595755</v>
      </c>
      <c r="M601" s="23">
        <f ca="1">IF(L601="","",_xll.RiskUniform($AJ$4,$AK$4)+$AJ$7)</f>
        <v>676.88716536173456</v>
      </c>
      <c r="N601" s="23">
        <f t="shared" ca="1" si="148"/>
        <v>-665.04383536331966</v>
      </c>
      <c r="O601" s="23">
        <f t="shared" ca="1" si="149"/>
        <v>371.12035901210891</v>
      </c>
      <c r="P601" s="23">
        <f ca="1">IF($A601&gt;$AJ$18,"",_xll.RiskUniform($AJ$3,$AK$3))</f>
        <v>291.65912259734188</v>
      </c>
      <c r="Q601" s="23">
        <f ca="1">IF(P601="","",_xll.RiskUniform($AJ$4,$AK$4)+$AJ$8)</f>
        <v>761.58625501516951</v>
      </c>
      <c r="R601" s="23">
        <f t="shared" ca="1" si="136"/>
        <v>1009.475779459493</v>
      </c>
      <c r="S601" s="23">
        <f t="shared" ca="1" si="137"/>
        <v>259.94299503510092</v>
      </c>
      <c r="T601" s="23">
        <f ca="1">IF($A601&gt;$AJ$19,"",_xll.RiskUniform($AJ$3,$AK$3))</f>
        <v>201.31395753513519</v>
      </c>
      <c r="U601" s="23">
        <f ca="1">IF(T601="","",_xll.RiskUniform($AJ$4,$AK$4)+$AJ$9)</f>
        <v>1042.4066912597834</v>
      </c>
      <c r="V601" s="23">
        <f t="shared" ca="1" si="138"/>
        <v>-702.15819514499515</v>
      </c>
      <c r="W601" s="23">
        <f t="shared" ca="1" si="139"/>
        <v>-1248.3159711346225</v>
      </c>
      <c r="X601" s="23">
        <f ca="1">IF($A601&gt;$AJ$20,"",_xll.RiskUniform($AJ$3,$AK$3))</f>
        <v>330.92564738342435</v>
      </c>
      <c r="Y601" s="23">
        <f ca="1">IF(X601="","",_xll.RiskUniform($AJ$4,$AK$4)+$AJ$10)</f>
        <v>1432.2426103139971</v>
      </c>
      <c r="Z601" s="23" t="str">
        <f t="shared" si="140"/>
        <v/>
      </c>
      <c r="AA601" s="23" t="str">
        <f t="shared" si="141"/>
        <v/>
      </c>
      <c r="AB601" s="23" t="str">
        <f>IF($A601&gt;$AJ$21,"",_xll.RiskUniform($AJ$3,$AK$3))</f>
        <v/>
      </c>
      <c r="AC601" s="23" t="str">
        <f>IF(AB601="","",_xll.RiskUniform($AJ$4,$AK$4)+$AJ$11)</f>
        <v/>
      </c>
    </row>
    <row r="602" spans="1:29" x14ac:dyDescent="0.2">
      <c r="A602">
        <v>600</v>
      </c>
      <c r="B602" s="23">
        <f t="shared" ca="1" si="142"/>
        <v>-83.076384953157898</v>
      </c>
      <c r="C602" s="23">
        <f t="shared" ca="1" si="143"/>
        <v>-52.82476839547703</v>
      </c>
      <c r="D602" s="23">
        <f ca="1">IF(A602&gt;$AJ$15,"",_xll.RiskUniform($AJ$3,$AK$3))</f>
        <v>267.60174466249731</v>
      </c>
      <c r="E602" s="23">
        <f ca="1">IF(D602="","",_xll.RiskUniform($AJ$4,$AK$4))</f>
        <v>98.448676440676792</v>
      </c>
      <c r="F602" s="23">
        <f t="shared" ca="1" si="144"/>
        <v>317.66700108829008</v>
      </c>
      <c r="G602" s="23">
        <f t="shared" ca="1" si="145"/>
        <v>-58.689534481674798</v>
      </c>
      <c r="H602" s="23">
        <f ca="1">IF(A602&gt;$AJ$16,"",_xll.RiskUniform($AJ$3,$AK$3))</f>
        <v>307.69338833068343</v>
      </c>
      <c r="I602" s="23">
        <f ca="1">IF(H602="","",_xll.RiskUniform($AJ$4,$AK$4)+$AJ$6)</f>
        <v>323.04300803159845</v>
      </c>
      <c r="J602" s="23">
        <f t="shared" ca="1" si="146"/>
        <v>592.33915936874519</v>
      </c>
      <c r="K602" s="23">
        <f t="shared" ca="1" si="147"/>
        <v>-308.44895087301245</v>
      </c>
      <c r="L602" s="23">
        <f ca="1">IF(A602&gt;$AJ$17,"",_xll.RiskUniform($AJ$3,$AK$3))</f>
        <v>338.81191260564157</v>
      </c>
      <c r="M602" s="23">
        <f ca="1">IF(L602="","",_xll.RiskUniform($AJ$4,$AK$4)+$AJ$7)</f>
        <v>667.83713210357939</v>
      </c>
      <c r="N602" s="23">
        <f t="shared" ca="1" si="148"/>
        <v>-222.3531042279356</v>
      </c>
      <c r="O602" s="23">
        <f t="shared" ca="1" si="149"/>
        <v>-805.98136344022328</v>
      </c>
      <c r="P602" s="23">
        <f ca="1">IF($A602&gt;$AJ$18,"",_xll.RiskUniform($AJ$3,$AK$3))</f>
        <v>48.425503167488372</v>
      </c>
      <c r="Q602" s="23">
        <f ca="1">IF(P602="","",_xll.RiskUniform($AJ$4,$AK$4)+$AJ$8)</f>
        <v>836.09022310559317</v>
      </c>
      <c r="R602" s="23">
        <f t="shared" ca="1" si="136"/>
        <v>547.68557035336119</v>
      </c>
      <c r="S602" s="23">
        <f t="shared" ca="1" si="137"/>
        <v>1048.2506301247395</v>
      </c>
      <c r="T602" s="23">
        <f ca="1">IF($A602&gt;$AJ$19,"",_xll.RiskUniform($AJ$3,$AK$3))</f>
        <v>151.88577755965466</v>
      </c>
      <c r="U602" s="23">
        <f ca="1">IF(T602="","",_xll.RiskUniform($AJ$4,$AK$4)+$AJ$9)</f>
        <v>1182.7040490038917</v>
      </c>
      <c r="V602" s="23">
        <f t="shared" ca="1" si="138"/>
        <v>1396.1635995129413</v>
      </c>
      <c r="W602" s="23">
        <f t="shared" ca="1" si="139"/>
        <v>-513.65631683013703</v>
      </c>
      <c r="X602" s="23">
        <f ca="1">IF($A602&gt;$AJ$20,"",_xll.RiskUniform($AJ$3,$AK$3))</f>
        <v>338.93947018223935</v>
      </c>
      <c r="Y602" s="23">
        <f ca="1">IF(X602="","",_xll.RiskUniform($AJ$4,$AK$4)+$AJ$10)</f>
        <v>1487.654398180046</v>
      </c>
      <c r="Z602" s="23" t="str">
        <f t="shared" si="140"/>
        <v/>
      </c>
      <c r="AA602" s="23" t="str">
        <f t="shared" si="141"/>
        <v/>
      </c>
      <c r="AB602" s="23" t="str">
        <f>IF($A602&gt;$AJ$21,"",_xll.RiskUniform($AJ$3,$AK$3))</f>
        <v/>
      </c>
      <c r="AC602" s="23" t="str">
        <f>IF(AB602="","",_xll.RiskUniform($AJ$4,$AK$4)+$AJ$11)</f>
        <v/>
      </c>
    </row>
    <row r="603" spans="1:29" x14ac:dyDescent="0.2">
      <c r="A603">
        <v>601</v>
      </c>
      <c r="B603" s="23">
        <f t="shared" ca="1" si="142"/>
        <v>-161.51113842394651</v>
      </c>
      <c r="C603" s="23">
        <f t="shared" ca="1" si="143"/>
        <v>-86.001449430811533</v>
      </c>
      <c r="D603" s="23">
        <f ca="1">IF(A603&gt;$AJ$15,"",_xll.RiskUniform($AJ$3,$AK$3))</f>
        <v>280.09103889298717</v>
      </c>
      <c r="E603" s="23">
        <f ca="1">IF(D603="","",_xll.RiskUniform($AJ$4,$AK$4))</f>
        <v>182.98113875260378</v>
      </c>
      <c r="F603" s="23">
        <f t="shared" ca="1" si="144"/>
        <v>63.225235589275648</v>
      </c>
      <c r="G603" s="23">
        <f t="shared" ca="1" si="145"/>
        <v>396.92369378788851</v>
      </c>
      <c r="H603" s="23">
        <f ca="1">IF(A603&gt;$AJ$16,"",_xll.RiskUniform($AJ$3,$AK$3))</f>
        <v>95.660614843778802</v>
      </c>
      <c r="I603" s="23">
        <f ca="1">IF(H603="","",_xll.RiskUniform($AJ$4,$AK$4)+$AJ$6)</f>
        <v>401.92766650921271</v>
      </c>
      <c r="J603" s="23">
        <f t="shared" ca="1" si="146"/>
        <v>419.41578891071345</v>
      </c>
      <c r="K603" s="23">
        <f t="shared" ca="1" si="147"/>
        <v>609.67318479773019</v>
      </c>
      <c r="L603" s="23">
        <f ca="1">IF(A603&gt;$AJ$17,"",_xll.RiskUniform($AJ$3,$AK$3))</f>
        <v>327.69384933263211</v>
      </c>
      <c r="M603" s="23">
        <f ca="1">IF(L603="","",_xll.RiskUniform($AJ$4,$AK$4)+$AJ$7)</f>
        <v>740.0074298606761</v>
      </c>
      <c r="N603" s="23">
        <f t="shared" ca="1" si="148"/>
        <v>-840.11137177182843</v>
      </c>
      <c r="O603" s="23">
        <f t="shared" ca="1" si="149"/>
        <v>11.670374134698422</v>
      </c>
      <c r="P603" s="23">
        <f ca="1">IF($A603&gt;$AJ$18,"",_xll.RiskUniform($AJ$3,$AK$3))</f>
        <v>298.43741152374855</v>
      </c>
      <c r="Q603" s="23">
        <f ca="1">IF(P603="","",_xll.RiskUniform($AJ$4,$AK$4)+$AJ$8)</f>
        <v>840.1924271336818</v>
      </c>
      <c r="R603" s="23">
        <f t="shared" ca="1" si="136"/>
        <v>-1025.5178006329818</v>
      </c>
      <c r="S603" s="23">
        <f t="shared" ca="1" si="137"/>
        <v>-524.13364803009415</v>
      </c>
      <c r="T603" s="23">
        <f ca="1">IF($A603&gt;$AJ$19,"",_xll.RiskUniform($AJ$3,$AK$3))</f>
        <v>16.180444822000517</v>
      </c>
      <c r="U603" s="23">
        <f ca="1">IF(T603="","",_xll.RiskUniform($AJ$4,$AK$4)+$AJ$9)</f>
        <v>1151.6956370553996</v>
      </c>
      <c r="V603" s="23">
        <f t="shared" ca="1" si="138"/>
        <v>268.16067035717606</v>
      </c>
      <c r="W603" s="23">
        <f t="shared" ca="1" si="139"/>
        <v>-1440.0400339556627</v>
      </c>
      <c r="X603" s="23">
        <f ca="1">IF($A603&gt;$AJ$20,"",_xll.RiskUniform($AJ$3,$AK$3))</f>
        <v>337.9053189905523</v>
      </c>
      <c r="Y603" s="23">
        <f ca="1">IF(X603="","",_xll.RiskUniform($AJ$4,$AK$4)+$AJ$10)</f>
        <v>1464.795359264029</v>
      </c>
      <c r="Z603" s="23" t="str">
        <f t="shared" si="140"/>
        <v/>
      </c>
      <c r="AA603" s="23" t="str">
        <f t="shared" si="141"/>
        <v/>
      </c>
      <c r="AB603" s="23" t="str">
        <f>IF($A603&gt;$AJ$21,"",_xll.RiskUniform($AJ$3,$AK$3))</f>
        <v/>
      </c>
      <c r="AC603" s="23" t="str">
        <f>IF(AB603="","",_xll.RiskUniform($AJ$4,$AK$4)+$AJ$11)</f>
        <v/>
      </c>
    </row>
    <row r="604" spans="1:29" x14ac:dyDescent="0.2">
      <c r="A604">
        <v>602</v>
      </c>
      <c r="B604" s="23">
        <f t="shared" ca="1" si="142"/>
        <v>84.228731702669023</v>
      </c>
      <c r="C604" s="23">
        <f t="shared" ca="1" si="143"/>
        <v>-7.3092065778448676</v>
      </c>
      <c r="D604" s="23">
        <f ca="1">IF(A604&gt;$AJ$15,"",_xll.RiskUniform($AJ$3,$AK$3))</f>
        <v>226.10810983736064</v>
      </c>
      <c r="E604" s="23">
        <f ca="1">IF(D604="","",_xll.RiskUniform($AJ$4,$AK$4))</f>
        <v>84.545276302332894</v>
      </c>
      <c r="F604" s="23">
        <f t="shared" ca="1" si="144"/>
        <v>130.16452310161549</v>
      </c>
      <c r="G604" s="23">
        <f t="shared" ca="1" si="145"/>
        <v>-470.41555730269221</v>
      </c>
      <c r="H604" s="23">
        <f ca="1">IF(A604&gt;$AJ$16,"",_xll.RiskUniform($AJ$3,$AK$3))</f>
        <v>212.32745117986002</v>
      </c>
      <c r="I604" s="23">
        <f ca="1">IF(H604="","",_xll.RiskUniform($AJ$4,$AK$4)+$AJ$6)</f>
        <v>488.09179426279388</v>
      </c>
      <c r="J604" s="23">
        <f t="shared" ca="1" si="146"/>
        <v>-215.40300063122848</v>
      </c>
      <c r="K604" s="23">
        <f t="shared" ca="1" si="147"/>
        <v>-495.0675610213151</v>
      </c>
      <c r="L604" s="23">
        <f ca="1">IF(A604&gt;$AJ$17,"",_xll.RiskUniform($AJ$3,$AK$3))</f>
        <v>104.83296117441654</v>
      </c>
      <c r="M604" s="23">
        <f ca="1">IF(L604="","",_xll.RiskUniform($AJ$4,$AK$4)+$AJ$7)</f>
        <v>539.89845587529749</v>
      </c>
      <c r="N604" s="23">
        <f t="shared" ca="1" si="148"/>
        <v>-694.99986243186584</v>
      </c>
      <c r="O604" s="23">
        <f t="shared" ca="1" si="149"/>
        <v>666.37460626279051</v>
      </c>
      <c r="P604" s="23">
        <f ca="1">IF($A604&gt;$AJ$18,"",_xll.RiskUniform($AJ$3,$AK$3))</f>
        <v>46.359515274514528</v>
      </c>
      <c r="Q604" s="23">
        <f ca="1">IF(P604="","",_xll.RiskUniform($AJ$4,$AK$4)+$AJ$8)</f>
        <v>962.84989725927767</v>
      </c>
      <c r="R604" s="23">
        <f t="shared" ca="1" si="136"/>
        <v>-193.82625924877243</v>
      </c>
      <c r="S604" s="23">
        <f t="shared" ca="1" si="137"/>
        <v>-996.40808356440562</v>
      </c>
      <c r="T604" s="23">
        <f ca="1">IF($A604&gt;$AJ$19,"",_xll.RiskUniform($AJ$3,$AK$3))</f>
        <v>343.81226995363653</v>
      </c>
      <c r="U604" s="23">
        <f ca="1">IF(T604="","",_xll.RiskUniform($AJ$4,$AK$4)+$AJ$9)</f>
        <v>1015.08506430095</v>
      </c>
      <c r="V604" s="23">
        <f t="shared" ca="1" si="138"/>
        <v>610.89103506429149</v>
      </c>
      <c r="W604" s="23">
        <f t="shared" ca="1" si="139"/>
        <v>-1180.4323554780283</v>
      </c>
      <c r="X604" s="23">
        <f ca="1">IF($A604&gt;$AJ$20,"",_xll.RiskUniform($AJ$3,$AK$3))</f>
        <v>256.51736221601425</v>
      </c>
      <c r="Y604" s="23">
        <f ca="1">IF(X604="","",_xll.RiskUniform($AJ$4,$AK$4)+$AJ$10)</f>
        <v>1329.1382180124563</v>
      </c>
      <c r="Z604" s="23" t="str">
        <f t="shared" si="140"/>
        <v/>
      </c>
      <c r="AA604" s="23" t="str">
        <f t="shared" si="141"/>
        <v/>
      </c>
      <c r="AB604" s="23" t="str">
        <f>IF($A604&gt;$AJ$21,"",_xll.RiskUniform($AJ$3,$AK$3))</f>
        <v/>
      </c>
      <c r="AC604" s="23" t="str">
        <f>IF(AB604="","",_xll.RiskUniform($AJ$4,$AK$4)+$AJ$11)</f>
        <v/>
      </c>
    </row>
    <row r="605" spans="1:29" x14ac:dyDescent="0.2">
      <c r="A605">
        <v>603</v>
      </c>
      <c r="B605" s="23">
        <f t="shared" ca="1" si="142"/>
        <v>78.307465415828645</v>
      </c>
      <c r="C605" s="23">
        <f t="shared" ca="1" si="143"/>
        <v>110.14772312277766</v>
      </c>
      <c r="D605" s="23">
        <f ca="1">IF(A605&gt;$AJ$15,"",_xll.RiskUniform($AJ$3,$AK$3))</f>
        <v>63.784624596150714</v>
      </c>
      <c r="E605" s="23">
        <f ca="1">IF(D605="","",_xll.RiskUniform($AJ$4,$AK$4))</f>
        <v>135.14651326979651</v>
      </c>
      <c r="F605" s="23">
        <f t="shared" ca="1" si="144"/>
        <v>-41.050297190169729</v>
      </c>
      <c r="G605" s="23">
        <f t="shared" ca="1" si="145"/>
        <v>-372.22934235092197</v>
      </c>
      <c r="H605" s="23">
        <f ca="1">IF(A605&gt;$AJ$16,"",_xll.RiskUniform($AJ$3,$AK$3))</f>
        <v>73.717588944840656</v>
      </c>
      <c r="I605" s="23">
        <f ca="1">IF(H605="","",_xll.RiskUniform($AJ$4,$AK$4)+$AJ$6)</f>
        <v>374.48606143139847</v>
      </c>
      <c r="J605" s="23">
        <f t="shared" ca="1" si="146"/>
        <v>22.265868193161669</v>
      </c>
      <c r="K605" s="23">
        <f t="shared" ca="1" si="147"/>
        <v>-585.4100388291489</v>
      </c>
      <c r="L605" s="23">
        <f ca="1">IF(A605&gt;$AJ$17,"",_xll.RiskUniform($AJ$3,$AK$3))</f>
        <v>73.86544368837086</v>
      </c>
      <c r="M605" s="23">
        <f ca="1">IF(L605="","",_xll.RiskUniform($AJ$4,$AK$4)+$AJ$7)</f>
        <v>585.83332309483808</v>
      </c>
      <c r="N605" s="23">
        <f t="shared" ca="1" si="148"/>
        <v>736.04141264077612</v>
      </c>
      <c r="O605" s="23">
        <f t="shared" ca="1" si="149"/>
        <v>-363.32341437910571</v>
      </c>
      <c r="P605" s="23">
        <f ca="1">IF($A605&gt;$AJ$18,"",_xll.RiskUniform($AJ$3,$AK$3))</f>
        <v>49.806953334816079</v>
      </c>
      <c r="Q605" s="23">
        <f ca="1">IF(P605="","",_xll.RiskUniform($AJ$4,$AK$4)+$AJ$8)</f>
        <v>820.82937603275423</v>
      </c>
      <c r="R605" s="23">
        <f t="shared" ca="1" si="136"/>
        <v>1064.3338039655105</v>
      </c>
      <c r="S605" s="23">
        <f t="shared" ca="1" si="137"/>
        <v>-210.4676292837907</v>
      </c>
      <c r="T605" s="23">
        <f ca="1">IF($A605&gt;$AJ$19,"",_xll.RiskUniform($AJ$3,$AK$3))</f>
        <v>232.28262916126164</v>
      </c>
      <c r="U605" s="23">
        <f ca="1">IF(T605="","",_xll.RiskUniform($AJ$4,$AK$4)+$AJ$9)</f>
        <v>1084.9438092546695</v>
      </c>
      <c r="V605" s="23">
        <f t="shared" ca="1" si="138"/>
        <v>766.7292537942119</v>
      </c>
      <c r="W605" s="23">
        <f t="shared" ca="1" si="139"/>
        <v>-1248.6355764055834</v>
      </c>
      <c r="X605" s="23">
        <f ca="1">IF($A605&gt;$AJ$20,"",_xll.RiskUniform($AJ$3,$AK$3))</f>
        <v>300.57278746044659</v>
      </c>
      <c r="Y605" s="23">
        <f ca="1">IF(X605="","",_xll.RiskUniform($AJ$4,$AK$4)+$AJ$10)</f>
        <v>1465.2523848434892</v>
      </c>
      <c r="Z605" s="23" t="str">
        <f t="shared" si="140"/>
        <v/>
      </c>
      <c r="AA605" s="23" t="str">
        <f t="shared" si="141"/>
        <v/>
      </c>
      <c r="AB605" s="23" t="str">
        <f>IF($A605&gt;$AJ$21,"",_xll.RiskUniform($AJ$3,$AK$3))</f>
        <v/>
      </c>
      <c r="AC605" s="23" t="str">
        <f>IF(AB605="","",_xll.RiskUniform($AJ$4,$AK$4)+$AJ$11)</f>
        <v/>
      </c>
    </row>
    <row r="606" spans="1:29" x14ac:dyDescent="0.2">
      <c r="A606">
        <v>604</v>
      </c>
      <c r="B606" s="23">
        <f t="shared" ca="1" si="142"/>
        <v>49.713854871777137</v>
      </c>
      <c r="C606" s="23">
        <f t="shared" ca="1" si="143"/>
        <v>-200.4176920773285</v>
      </c>
      <c r="D606" s="23">
        <f ca="1">IF(A606&gt;$AJ$15,"",_xll.RiskUniform($AJ$3,$AK$3))</f>
        <v>86.636941660274815</v>
      </c>
      <c r="E606" s="23">
        <f ca="1">IF(D606="","",_xll.RiskUniform($AJ$4,$AK$4))</f>
        <v>206.4914493721592</v>
      </c>
      <c r="F606" s="23">
        <f t="shared" ca="1" si="144"/>
        <v>-260.74871220437666</v>
      </c>
      <c r="G606" s="23">
        <f t="shared" ca="1" si="145"/>
        <v>-356.05672177822004</v>
      </c>
      <c r="H606" s="23">
        <f ca="1">IF(A606&gt;$AJ$16,"",_xll.RiskUniform($AJ$3,$AK$3))</f>
        <v>85.761706124803595</v>
      </c>
      <c r="I606" s="23">
        <f ca="1">IF(H606="","",_xll.RiskUniform($AJ$4,$AK$4)+$AJ$6)</f>
        <v>441.32332822964804</v>
      </c>
      <c r="J606" s="23">
        <f t="shared" ca="1" si="146"/>
        <v>-332.05629596859154</v>
      </c>
      <c r="K606" s="23">
        <f t="shared" ca="1" si="147"/>
        <v>-669.17692268979397</v>
      </c>
      <c r="L606" s="23">
        <f ca="1">IF(A606&gt;$AJ$17,"",_xll.RiskUniform($AJ$3,$AK$3))</f>
        <v>230.44644420935671</v>
      </c>
      <c r="M606" s="23">
        <f ca="1">IF(L606="","",_xll.RiskUniform($AJ$4,$AK$4)+$AJ$7)</f>
        <v>747.03355851860056</v>
      </c>
      <c r="N606" s="23">
        <f t="shared" ca="1" si="148"/>
        <v>104.91904368840804</v>
      </c>
      <c r="O606" s="23">
        <f t="shared" ca="1" si="149"/>
        <v>-809.10095524288022</v>
      </c>
      <c r="P606" s="23">
        <f ca="1">IF($A606&gt;$AJ$18,"",_xll.RiskUniform($AJ$3,$AK$3))</f>
        <v>356.6997202098193</v>
      </c>
      <c r="Q606" s="23">
        <f ca="1">IF(P606="","",_xll.RiskUniform($AJ$4,$AK$4)+$AJ$8)</f>
        <v>815.8752119677564</v>
      </c>
      <c r="R606" s="23">
        <f t="shared" ca="1" si="136"/>
        <v>-304.12736208302334</v>
      </c>
      <c r="S606" s="23">
        <f t="shared" ca="1" si="137"/>
        <v>-1174.9346045819352</v>
      </c>
      <c r="T606" s="23">
        <f ca="1">IF($A606&gt;$AJ$19,"",_xll.RiskUniform($AJ$3,$AK$3))</f>
        <v>249.50332894349074</v>
      </c>
      <c r="U606" s="23">
        <f ca="1">IF(T606="","",_xll.RiskUniform($AJ$4,$AK$4)+$AJ$9)</f>
        <v>1213.6576030378942</v>
      </c>
      <c r="V606" s="23">
        <f t="shared" ca="1" si="138"/>
        <v>1270.7306355231942</v>
      </c>
      <c r="W606" s="23">
        <f t="shared" ca="1" si="139"/>
        <v>-334.8774427955546</v>
      </c>
      <c r="X606" s="23">
        <f ca="1">IF($A606&gt;$AJ$20,"",_xll.RiskUniform($AJ$3,$AK$3))</f>
        <v>175.67151558940108</v>
      </c>
      <c r="Y606" s="23">
        <f ca="1">IF(X606="","",_xll.RiskUniform($AJ$4,$AK$4)+$AJ$10)</f>
        <v>1314.1153867718281</v>
      </c>
      <c r="Z606" s="23" t="str">
        <f t="shared" si="140"/>
        <v/>
      </c>
      <c r="AA606" s="23" t="str">
        <f t="shared" si="141"/>
        <v/>
      </c>
      <c r="AB606" s="23" t="str">
        <f>IF($A606&gt;$AJ$21,"",_xll.RiskUniform($AJ$3,$AK$3))</f>
        <v/>
      </c>
      <c r="AC606" s="23" t="str">
        <f>IF(AB606="","",_xll.RiskUniform($AJ$4,$AK$4)+$AJ$11)</f>
        <v/>
      </c>
    </row>
    <row r="607" spans="1:29" x14ac:dyDescent="0.2">
      <c r="A607">
        <v>605</v>
      </c>
      <c r="B607" s="23">
        <f t="shared" ca="1" si="142"/>
        <v>-95.078115871396918</v>
      </c>
      <c r="C607" s="23">
        <f t="shared" ca="1" si="143"/>
        <v>81.519586016843618</v>
      </c>
      <c r="D607" s="23">
        <f ca="1">IF(A607&gt;$AJ$15,"",_xll.RiskUniform($AJ$3,$AK$3))</f>
        <v>2.4328205322448548</v>
      </c>
      <c r="E607" s="23">
        <f ca="1">IF(D607="","",_xll.RiskUniform($AJ$4,$AK$4))</f>
        <v>125.24093189533662</v>
      </c>
      <c r="F607" s="23">
        <f t="shared" ca="1" si="144"/>
        <v>-52.8263020077354</v>
      </c>
      <c r="G607" s="23">
        <f t="shared" ca="1" si="145"/>
        <v>466.89375727690464</v>
      </c>
      <c r="H607" s="23">
        <f ca="1">IF(A607&gt;$AJ$16,"",_xll.RiskUniform($AJ$3,$AK$3))</f>
        <v>20.533017274464484</v>
      </c>
      <c r="I607" s="23">
        <f ca="1">IF(H607="","",_xll.RiskUniform($AJ$4,$AK$4)+$AJ$6)</f>
        <v>469.87274741993451</v>
      </c>
      <c r="J607" s="23">
        <f t="shared" ca="1" si="146"/>
        <v>428.19990999066067</v>
      </c>
      <c r="K607" s="23">
        <f t="shared" ca="1" si="147"/>
        <v>605.03408763746143</v>
      </c>
      <c r="L607" s="23">
        <f ca="1">IF(A607&gt;$AJ$17,"",_xll.RiskUniform($AJ$3,$AK$3))</f>
        <v>126.61860835695134</v>
      </c>
      <c r="M607" s="23">
        <f ca="1">IF(L607="","",_xll.RiskUniform($AJ$4,$AK$4)+$AJ$7)</f>
        <v>741.22966084696395</v>
      </c>
      <c r="N607" s="23">
        <f t="shared" ca="1" si="148"/>
        <v>751.31837144173005</v>
      </c>
      <c r="O607" s="23">
        <f t="shared" ca="1" si="149"/>
        <v>-613.38193462760762</v>
      </c>
      <c r="P607" s="23">
        <f ca="1">IF($A607&gt;$AJ$18,"",_xll.RiskUniform($AJ$3,$AK$3))</f>
        <v>37.014446105903659</v>
      </c>
      <c r="Q607" s="23">
        <f ca="1">IF(P607="","",_xll.RiskUniform($AJ$4,$AK$4)+$AJ$8)</f>
        <v>969.90550724973218</v>
      </c>
      <c r="R607" s="23">
        <f t="shared" ca="1" si="136"/>
        <v>1005.2413727335585</v>
      </c>
      <c r="S607" s="23">
        <f t="shared" ca="1" si="137"/>
        <v>-164.2993690396363</v>
      </c>
      <c r="T607" s="23">
        <f ca="1">IF($A607&gt;$AJ$19,"",_xll.RiskUniform($AJ$3,$AK$3))</f>
        <v>288.86451391100985</v>
      </c>
      <c r="U607" s="23">
        <f ca="1">IF(T607="","",_xll.RiskUniform($AJ$4,$AK$4)+$AJ$9)</f>
        <v>1018.5796483938169</v>
      </c>
      <c r="V607" s="23">
        <f t="shared" ca="1" si="138"/>
        <v>-1255.0516944213373</v>
      </c>
      <c r="W607" s="23">
        <f t="shared" ca="1" si="139"/>
        <v>229.86671241981023</v>
      </c>
      <c r="X607" s="23">
        <f ca="1">IF($A607&gt;$AJ$20,"",_xll.RiskUniform($AJ$3,$AK$3))</f>
        <v>235.43830354276753</v>
      </c>
      <c r="Y607" s="23">
        <f ca="1">IF(X607="","",_xll.RiskUniform($AJ$4,$AK$4)+$AJ$10)</f>
        <v>1275.928470231996</v>
      </c>
      <c r="Z607" s="23" t="str">
        <f t="shared" si="140"/>
        <v/>
      </c>
      <c r="AA607" s="23" t="str">
        <f t="shared" si="141"/>
        <v/>
      </c>
      <c r="AB607" s="23" t="str">
        <f>IF($A607&gt;$AJ$21,"",_xll.RiskUniform($AJ$3,$AK$3))</f>
        <v/>
      </c>
      <c r="AC607" s="23" t="str">
        <f>IF(AB607="","",_xll.RiskUniform($AJ$4,$AK$4)+$AJ$11)</f>
        <v/>
      </c>
    </row>
    <row r="608" spans="1:29" x14ac:dyDescent="0.2">
      <c r="A608">
        <v>606</v>
      </c>
      <c r="B608" s="23">
        <f t="shared" ca="1" si="142"/>
        <v>-29.952152244592405</v>
      </c>
      <c r="C608" s="23">
        <f t="shared" ca="1" si="143"/>
        <v>15.480183458373125</v>
      </c>
      <c r="D608" s="23">
        <f ca="1">IF(A608&gt;$AJ$15,"",_xll.RiskUniform($AJ$3,$AK$3))</f>
        <v>216.29287198716557</v>
      </c>
      <c r="E608" s="23">
        <f ca="1">IF(D608="","",_xll.RiskUniform($AJ$4,$AK$4))</f>
        <v>33.715982915942561</v>
      </c>
      <c r="F608" s="23">
        <f t="shared" ca="1" si="144"/>
        <v>39.430798485166839</v>
      </c>
      <c r="G608" s="23">
        <f t="shared" ca="1" si="145"/>
        <v>248.17778133746521</v>
      </c>
      <c r="H608" s="23">
        <f ca="1">IF(A608&gt;$AJ$16,"",_xll.RiskUniform($AJ$3,$AK$3))</f>
        <v>321.85568273634351</v>
      </c>
      <c r="I608" s="23">
        <f ca="1">IF(H608="","",_xll.RiskUniform($AJ$4,$AK$4)+$AJ$6)</f>
        <v>251.29066639802707</v>
      </c>
      <c r="J608" s="23">
        <f t="shared" ca="1" si="146"/>
        <v>477.51463386590217</v>
      </c>
      <c r="K608" s="23">
        <f t="shared" ca="1" si="147"/>
        <v>-272.86120819691837</v>
      </c>
      <c r="L608" s="23">
        <f ca="1">IF(A608&gt;$AJ$17,"",_xll.RiskUniform($AJ$3,$AK$3))</f>
        <v>81.162269662526199</v>
      </c>
      <c r="M608" s="23">
        <f ca="1">IF(L608="","",_xll.RiskUniform($AJ$4,$AK$4)+$AJ$7)</f>
        <v>549.97587628437725</v>
      </c>
      <c r="N608" s="23">
        <f t="shared" ca="1" si="148"/>
        <v>-201.52763119189848</v>
      </c>
      <c r="O608" s="23">
        <f t="shared" ca="1" si="149"/>
        <v>954.90754275342465</v>
      </c>
      <c r="P608" s="23">
        <f ca="1">IF($A608&gt;$AJ$18,"",_xll.RiskUniform($AJ$3,$AK$3))</f>
        <v>234.25664470469121</v>
      </c>
      <c r="Q608" s="23">
        <f ca="1">IF(P608="","",_xll.RiskUniform($AJ$4,$AK$4)+$AJ$8)</f>
        <v>975.9414948352188</v>
      </c>
      <c r="R608" s="23">
        <f t="shared" ca="1" si="136"/>
        <v>-549.36192319740894</v>
      </c>
      <c r="S608" s="23">
        <f t="shared" ca="1" si="137"/>
        <v>865.05659107652434</v>
      </c>
      <c r="T608" s="23">
        <f ca="1">IF($A608&gt;$AJ$19,"",_xll.RiskUniform($AJ$3,$AK$3))</f>
        <v>335.14541764035391</v>
      </c>
      <c r="U608" s="23">
        <f ca="1">IF(T608="","",_xll.RiskUniform($AJ$4,$AK$4)+$AJ$9)</f>
        <v>1024.7543258869869</v>
      </c>
      <c r="V608" s="23">
        <f t="shared" ca="1" si="138"/>
        <v>482.75221454419864</v>
      </c>
      <c r="W608" s="23">
        <f t="shared" ca="1" si="139"/>
        <v>1416.046214268609</v>
      </c>
      <c r="X608" s="23">
        <f ca="1">IF($A608&gt;$AJ$20,"",_xll.RiskUniform($AJ$3,$AK$3))</f>
        <v>89.206831644514494</v>
      </c>
      <c r="Y608" s="23">
        <f ca="1">IF(X608="","",_xll.RiskUniform($AJ$4,$AK$4)+$AJ$10)</f>
        <v>1496.0737219775592</v>
      </c>
      <c r="Z608" s="23" t="str">
        <f t="shared" si="140"/>
        <v/>
      </c>
      <c r="AA608" s="23" t="str">
        <f t="shared" si="141"/>
        <v/>
      </c>
      <c r="AB608" s="23" t="str">
        <f>IF($A608&gt;$AJ$21,"",_xll.RiskUniform($AJ$3,$AK$3))</f>
        <v/>
      </c>
      <c r="AC608" s="23" t="str">
        <f>IF(AB608="","",_xll.RiskUniform($AJ$4,$AK$4)+$AJ$11)</f>
        <v/>
      </c>
    </row>
    <row r="609" spans="1:29" x14ac:dyDescent="0.2">
      <c r="A609">
        <v>607</v>
      </c>
      <c r="B609" s="23">
        <f t="shared" ca="1" si="142"/>
        <v>146.94174178556847</v>
      </c>
      <c r="C609" s="23">
        <f t="shared" ca="1" si="143"/>
        <v>165.57582796505562</v>
      </c>
      <c r="D609" s="23">
        <f ca="1">IF(A609&gt;$AJ$15,"",_xll.RiskUniform($AJ$3,$AK$3))</f>
        <v>252.17236566336214</v>
      </c>
      <c r="E609" s="23">
        <f ca="1">IF(D609="","",_xll.RiskUniform($AJ$4,$AK$4))</f>
        <v>221.37576715912331</v>
      </c>
      <c r="F609" s="23">
        <f t="shared" ca="1" si="144"/>
        <v>392.18824908934073</v>
      </c>
      <c r="G609" s="23">
        <f t="shared" ca="1" si="145"/>
        <v>143.46656692907672</v>
      </c>
      <c r="H609" s="23">
        <f ca="1">IF(A609&gt;$AJ$16,"",_xll.RiskUniform($AJ$3,$AK$3))</f>
        <v>182.56306376392448</v>
      </c>
      <c r="I609" s="23">
        <f ca="1">IF(H609="","",_xll.RiskUniform($AJ$4,$AK$4)+$AJ$6)</f>
        <v>417.60541010645204</v>
      </c>
      <c r="J609" s="23">
        <f t="shared" ca="1" si="146"/>
        <v>548.44038496894859</v>
      </c>
      <c r="K609" s="23">
        <f t="shared" ca="1" si="147"/>
        <v>380.59425582759138</v>
      </c>
      <c r="L609" s="23">
        <f ca="1">IF(A609&gt;$AJ$17,"",_xll.RiskUniform($AJ$3,$AK$3))</f>
        <v>295.91636843306651</v>
      </c>
      <c r="M609" s="23">
        <f ca="1">IF(L609="","",_xll.RiskUniform($AJ$4,$AK$4)+$AJ$7)</f>
        <v>667.56186487384571</v>
      </c>
      <c r="N609" s="23">
        <f t="shared" ca="1" si="148"/>
        <v>-461.50607610186762</v>
      </c>
      <c r="O609" s="23">
        <f t="shared" ca="1" si="149"/>
        <v>609.3115265498094</v>
      </c>
      <c r="P609" s="23">
        <f ca="1">IF($A609&gt;$AJ$18,"",_xll.RiskUniform($AJ$3,$AK$3))</f>
        <v>165.5818487307713</v>
      </c>
      <c r="Q609" s="23">
        <f ca="1">IF(P609="","",_xll.RiskUniform($AJ$4,$AK$4)+$AJ$8)</f>
        <v>764.36142934177542</v>
      </c>
      <c r="R609" s="23">
        <f t="shared" ca="1" si="136"/>
        <v>1191.6870158212344</v>
      </c>
      <c r="S609" s="23">
        <f t="shared" ca="1" si="137"/>
        <v>7.4779381164197911</v>
      </c>
      <c r="T609" s="23">
        <f ca="1">IF($A609&gt;$AJ$19,"",_xll.RiskUniform($AJ$3,$AK$3))</f>
        <v>358.14783751254458</v>
      </c>
      <c r="U609" s="23">
        <f ca="1">IF(T609="","",_xll.RiskUniform($AJ$4,$AK$4)+$AJ$9)</f>
        <v>1191.7104779414301</v>
      </c>
      <c r="V609" s="23">
        <f t="shared" ca="1" si="138"/>
        <v>665.11722505037733</v>
      </c>
      <c r="W609" s="23">
        <f t="shared" ca="1" si="139"/>
        <v>-1232.6218713390654</v>
      </c>
      <c r="X609" s="23">
        <f ca="1">IF($A609&gt;$AJ$20,"",_xll.RiskUniform($AJ$3,$AK$3))</f>
        <v>338.21603030028484</v>
      </c>
      <c r="Y609" s="23">
        <f ca="1">IF(X609="","",_xll.RiskUniform($AJ$4,$AK$4)+$AJ$10)</f>
        <v>1400.6204342226818</v>
      </c>
      <c r="Z609" s="23" t="str">
        <f t="shared" si="140"/>
        <v/>
      </c>
      <c r="AA609" s="23" t="str">
        <f t="shared" si="141"/>
        <v/>
      </c>
      <c r="AB609" s="23" t="str">
        <f>IF($A609&gt;$AJ$21,"",_xll.RiskUniform($AJ$3,$AK$3))</f>
        <v/>
      </c>
      <c r="AC609" s="23" t="str">
        <f>IF(AB609="","",_xll.RiskUniform($AJ$4,$AK$4)+$AJ$11)</f>
        <v/>
      </c>
    </row>
    <row r="610" spans="1:29" x14ac:dyDescent="0.2">
      <c r="A610">
        <v>608</v>
      </c>
      <c r="B610" s="23">
        <f t="shared" ca="1" si="142"/>
        <v>-153.73765437074667</v>
      </c>
      <c r="C610" s="23">
        <f t="shared" ca="1" si="143"/>
        <v>-92.518225949806421</v>
      </c>
      <c r="D610" s="23">
        <f ca="1">IF(A610&gt;$AJ$15,"",_xll.RiskUniform($AJ$3,$AK$3))</f>
        <v>110.49747962812525</v>
      </c>
      <c r="E610" s="23">
        <f ca="1">IF(D610="","",_xll.RiskUniform($AJ$4,$AK$4))</f>
        <v>179.42934125810805</v>
      </c>
      <c r="F610" s="23">
        <f t="shared" ca="1" si="144"/>
        <v>-254.01019336846966</v>
      </c>
      <c r="G610" s="23">
        <f t="shared" ca="1" si="145"/>
        <v>-128.26950119673808</v>
      </c>
      <c r="H610" s="23">
        <f ca="1">IF(A610&gt;$AJ$16,"",_xll.RiskUniform($AJ$3,$AK$3))</f>
        <v>349.18440643988038</v>
      </c>
      <c r="I610" s="23">
        <f ca="1">IF(H610="","",_xll.RiskUniform($AJ$4,$AK$4)+$AJ$6)</f>
        <v>284.55973585935754</v>
      </c>
      <c r="J610" s="23">
        <f t="shared" ca="1" si="146"/>
        <v>-110.29255573530578</v>
      </c>
      <c r="K610" s="23">
        <f t="shared" ca="1" si="147"/>
        <v>-602.50739643291092</v>
      </c>
      <c r="L610" s="23">
        <f ca="1">IF(A610&gt;$AJ$17,"",_xll.RiskUniform($AJ$3,$AK$3))</f>
        <v>262.14193518989623</v>
      </c>
      <c r="M610" s="23">
        <f ca="1">IF(L610="","",_xll.RiskUniform($AJ$4,$AK$4)+$AJ$7)</f>
        <v>612.51906958640109</v>
      </c>
      <c r="N610" s="23">
        <f t="shared" ca="1" si="148"/>
        <v>-801.76244573614065</v>
      </c>
      <c r="O610" s="23">
        <f t="shared" ca="1" si="149"/>
        <v>-332.92594516743571</v>
      </c>
      <c r="P610" s="23">
        <f ca="1">IF($A610&gt;$AJ$18,"",_xll.RiskUniform($AJ$3,$AK$3))</f>
        <v>342.82717636593645</v>
      </c>
      <c r="Q610" s="23">
        <f ca="1">IF(P610="","",_xll.RiskUniform($AJ$4,$AK$4)+$AJ$8)</f>
        <v>868.13749162124566</v>
      </c>
      <c r="R610" s="23">
        <f t="shared" ca="1" si="136"/>
        <v>-492.2837145182425</v>
      </c>
      <c r="S610" s="23">
        <f t="shared" ca="1" si="137"/>
        <v>954.84229780131398</v>
      </c>
      <c r="T610" s="23">
        <f ca="1">IF($A610&gt;$AJ$19,"",_xll.RiskUniform($AJ$3,$AK$3))</f>
        <v>184.25919253429223</v>
      </c>
      <c r="U610" s="23">
        <f ca="1">IF(T610="","",_xll.RiskUniform($AJ$4,$AK$4)+$AJ$9)</f>
        <v>1074.2751366620992</v>
      </c>
      <c r="V610" s="23">
        <f t="shared" ca="1" si="138"/>
        <v>-942.83567773431798</v>
      </c>
      <c r="W610" s="23">
        <f t="shared" ca="1" si="139"/>
        <v>1054.9403721167876</v>
      </c>
      <c r="X610" s="23">
        <f ca="1">IF($A610&gt;$AJ$20,"",_xll.RiskUniform($AJ$3,$AK$3))</f>
        <v>127.96384467661092</v>
      </c>
      <c r="Y610" s="23">
        <f ca="1">IF(X610="","",_xll.RiskUniform($AJ$4,$AK$4)+$AJ$10)</f>
        <v>1414.8633516812274</v>
      </c>
      <c r="Z610" s="23" t="str">
        <f t="shared" si="140"/>
        <v/>
      </c>
      <c r="AA610" s="23" t="str">
        <f t="shared" si="141"/>
        <v/>
      </c>
      <c r="AB610" s="23" t="str">
        <f>IF($A610&gt;$AJ$21,"",_xll.RiskUniform($AJ$3,$AK$3))</f>
        <v/>
      </c>
      <c r="AC610" s="23" t="str">
        <f>IF(AB610="","",_xll.RiskUniform($AJ$4,$AK$4)+$AJ$11)</f>
        <v/>
      </c>
    </row>
    <row r="611" spans="1:29" x14ac:dyDescent="0.2">
      <c r="A611">
        <v>609</v>
      </c>
      <c r="B611" s="23">
        <f t="shared" ca="1" si="142"/>
        <v>-37.866294940127965</v>
      </c>
      <c r="C611" s="23">
        <f t="shared" ca="1" si="143"/>
        <v>37.843954796134987</v>
      </c>
      <c r="D611" s="23">
        <f ca="1">IF(A611&gt;$AJ$15,"",_xll.RiskUniform($AJ$3,$AK$3))</f>
        <v>165.71930755108764</v>
      </c>
      <c r="E611" s="23">
        <f ca="1">IF(D611="","",_xll.RiskUniform($AJ$4,$AK$4))</f>
        <v>53.535233324462773</v>
      </c>
      <c r="F611" s="23">
        <f t="shared" ca="1" si="144"/>
        <v>-347.53808993593833</v>
      </c>
      <c r="G611" s="23">
        <f t="shared" ca="1" si="145"/>
        <v>338.11243745773965</v>
      </c>
      <c r="H611" s="23">
        <f ca="1">IF(A611&gt;$AJ$16,"",_xll.RiskUniform($AJ$3,$AK$3))</f>
        <v>165.73275863239391</v>
      </c>
      <c r="I611" s="23">
        <f ca="1">IF(H611="","",_xll.RiskUniform($AJ$4,$AK$4)+$AJ$6)</f>
        <v>484.87394683560206</v>
      </c>
      <c r="J611" s="23">
        <f t="shared" ca="1" si="146"/>
        <v>303.37859568763429</v>
      </c>
      <c r="K611" s="23">
        <f t="shared" ca="1" si="147"/>
        <v>685.1647231793246</v>
      </c>
      <c r="L611" s="23">
        <f ca="1">IF(A611&gt;$AJ$17,"",_xll.RiskUniform($AJ$3,$AK$3))</f>
        <v>89.118555393834626</v>
      </c>
      <c r="M611" s="23">
        <f ca="1">IF(L611="","",_xll.RiskUniform($AJ$4,$AK$4)+$AJ$7)</f>
        <v>749.32587717948297</v>
      </c>
      <c r="N611" s="23">
        <f t="shared" ca="1" si="148"/>
        <v>365.95962447977757</v>
      </c>
      <c r="O611" s="23">
        <f t="shared" ca="1" si="149"/>
        <v>811.50749054983839</v>
      </c>
      <c r="P611" s="23">
        <f ca="1">IF($A611&gt;$AJ$18,"",_xll.RiskUniform($AJ$3,$AK$3))</f>
        <v>277.6072956070866</v>
      </c>
      <c r="Q611" s="23">
        <f ca="1">IF(P611="","",_xll.RiskUniform($AJ$4,$AK$4)+$AJ$8)</f>
        <v>890.20832054518337</v>
      </c>
      <c r="R611" s="23">
        <f t="shared" ca="1" si="136"/>
        <v>-258.31177595701052</v>
      </c>
      <c r="S611" s="23">
        <f t="shared" ca="1" si="137"/>
        <v>-1133.4033216611851</v>
      </c>
      <c r="T611" s="23">
        <f ca="1">IF($A611&gt;$AJ$19,"",_xll.RiskUniform($AJ$3,$AK$3))</f>
        <v>35.904234850477465</v>
      </c>
      <c r="U611" s="23">
        <f ca="1">IF(T611="","",_xll.RiskUniform($AJ$4,$AK$4)+$AJ$9)</f>
        <v>1162.4663707611815</v>
      </c>
      <c r="V611" s="23">
        <f t="shared" ca="1" si="138"/>
        <v>-867.27851284099359</v>
      </c>
      <c r="W611" s="23">
        <f t="shared" ca="1" si="139"/>
        <v>1204.1498901843188</v>
      </c>
      <c r="X611" s="23">
        <f ca="1">IF($A611&gt;$AJ$20,"",_xll.RiskUniform($AJ$3,$AK$3))</f>
        <v>190.69053751095731</v>
      </c>
      <c r="Y611" s="23">
        <f ca="1">IF(X611="","",_xll.RiskUniform($AJ$4,$AK$4)+$AJ$10)</f>
        <v>1483.9639405546864</v>
      </c>
      <c r="Z611" s="23" t="str">
        <f t="shared" si="140"/>
        <v/>
      </c>
      <c r="AA611" s="23" t="str">
        <f t="shared" si="141"/>
        <v/>
      </c>
      <c r="AB611" s="23" t="str">
        <f>IF($A611&gt;$AJ$21,"",_xll.RiskUniform($AJ$3,$AK$3))</f>
        <v/>
      </c>
      <c r="AC611" s="23" t="str">
        <f>IF(AB611="","",_xll.RiskUniform($AJ$4,$AK$4)+$AJ$11)</f>
        <v/>
      </c>
    </row>
    <row r="612" spans="1:29" x14ac:dyDescent="0.2">
      <c r="A612">
        <v>610</v>
      </c>
      <c r="B612" s="23">
        <f t="shared" ca="1" si="142"/>
        <v>74.724819106262331</v>
      </c>
      <c r="C612" s="23">
        <f t="shared" ca="1" si="143"/>
        <v>92.850295972787421</v>
      </c>
      <c r="D612" s="23">
        <f ca="1">IF(A612&gt;$AJ$15,"",_xll.RiskUniform($AJ$3,$AK$3))</f>
        <v>201.95507241454015</v>
      </c>
      <c r="E612" s="23">
        <f ca="1">IF(D612="","",_xll.RiskUniform($AJ$4,$AK$4))</f>
        <v>119.18463010261789</v>
      </c>
      <c r="F612" s="23">
        <f t="shared" ca="1" si="144"/>
        <v>-413.03528136519679</v>
      </c>
      <c r="G612" s="23">
        <f t="shared" ca="1" si="145"/>
        <v>225.38715380172738</v>
      </c>
      <c r="H612" s="23">
        <f ca="1">IF(A612&gt;$AJ$16,"",_xll.RiskUniform($AJ$3,$AK$3))</f>
        <v>166.00488633124235</v>
      </c>
      <c r="I612" s="23">
        <f ca="1">IF(H612="","",_xll.RiskUniform($AJ$4,$AK$4)+$AJ$6)</f>
        <v>470.52897121353834</v>
      </c>
      <c r="J612" s="23">
        <f t="shared" ca="1" si="146"/>
        <v>-363.90660108275307</v>
      </c>
      <c r="K612" s="23">
        <f t="shared" ca="1" si="147"/>
        <v>-462.79972047478509</v>
      </c>
      <c r="L612" s="23">
        <f ca="1">IF(A612&gt;$AJ$17,"",_xll.RiskUniform($AJ$3,$AK$3))</f>
        <v>54.311530570308413</v>
      </c>
      <c r="M612" s="23">
        <f ca="1">IF(L612="","",_xll.RiskUniform($AJ$4,$AK$4)+$AJ$7)</f>
        <v>588.73728910537102</v>
      </c>
      <c r="N612" s="23">
        <f t="shared" ca="1" si="148"/>
        <v>-208.18368757238127</v>
      </c>
      <c r="O612" s="23">
        <f t="shared" ca="1" si="149"/>
        <v>-899.55031216262262</v>
      </c>
      <c r="P612" s="23">
        <f ca="1">IF($A612&gt;$AJ$18,"",_xll.RiskUniform($AJ$3,$AK$3))</f>
        <v>211.83007719992196</v>
      </c>
      <c r="Q612" s="23">
        <f ca="1">IF(P612="","",_xll.RiskUniform($AJ$4,$AK$4)+$AJ$8)</f>
        <v>923.32616765859427</v>
      </c>
      <c r="R612" s="23">
        <f t="shared" ca="1" si="136"/>
        <v>-694.06395074503155</v>
      </c>
      <c r="S612" s="23">
        <f t="shared" ca="1" si="137"/>
        <v>-746.79862097975786</v>
      </c>
      <c r="T612" s="23">
        <f ca="1">IF($A612&gt;$AJ$19,"",_xll.RiskUniform($AJ$3,$AK$3))</f>
        <v>173.60957715761239</v>
      </c>
      <c r="U612" s="23">
        <f ca="1">IF(T612="","",_xll.RiskUniform($AJ$4,$AK$4)+$AJ$9)</f>
        <v>1019.5258447048164</v>
      </c>
      <c r="V612" s="23">
        <f t="shared" ca="1" si="138"/>
        <v>1250.9799062945096</v>
      </c>
      <c r="W612" s="23">
        <f t="shared" ca="1" si="139"/>
        <v>780.46394454773269</v>
      </c>
      <c r="X612" s="23">
        <f ca="1">IF($A612&gt;$AJ$20,"",_xll.RiskUniform($AJ$3,$AK$3))</f>
        <v>233.035651378701</v>
      </c>
      <c r="Y612" s="23">
        <f ca="1">IF(X612="","",_xll.RiskUniform($AJ$4,$AK$4)+$AJ$10)</f>
        <v>1474.4743791234987</v>
      </c>
      <c r="Z612" s="23" t="str">
        <f t="shared" si="140"/>
        <v/>
      </c>
      <c r="AA612" s="23" t="str">
        <f t="shared" si="141"/>
        <v/>
      </c>
      <c r="AB612" s="23" t="str">
        <f>IF($A612&gt;$AJ$21,"",_xll.RiskUniform($AJ$3,$AK$3))</f>
        <v/>
      </c>
      <c r="AC612" s="23" t="str">
        <f>IF(AB612="","",_xll.RiskUniform($AJ$4,$AK$4)+$AJ$11)</f>
        <v/>
      </c>
    </row>
    <row r="613" spans="1:29" x14ac:dyDescent="0.2">
      <c r="A613">
        <v>611</v>
      </c>
      <c r="B613" s="23">
        <f t="shared" ca="1" si="142"/>
        <v>-8.0859822935176684</v>
      </c>
      <c r="C613" s="23">
        <f t="shared" ca="1" si="143"/>
        <v>-58.475181250356215</v>
      </c>
      <c r="D613" s="23">
        <f ca="1">IF(A613&gt;$AJ$15,"",_xll.RiskUniform($AJ$3,$AK$3))</f>
        <v>161.65461247694688</v>
      </c>
      <c r="E613" s="23">
        <f ca="1">IF(D613="","",_xll.RiskUniform($AJ$4,$AK$4))</f>
        <v>59.031601129505987</v>
      </c>
      <c r="F613" s="23">
        <f t="shared" ca="1" si="144"/>
        <v>168.31139787745994</v>
      </c>
      <c r="G613" s="23">
        <f t="shared" ca="1" si="145"/>
        <v>205.77169772440911</v>
      </c>
      <c r="H613" s="23">
        <f ca="1">IF(A613&gt;$AJ$16,"",_xll.RiskUniform($AJ$3,$AK$3))</f>
        <v>245.92943139853588</v>
      </c>
      <c r="I613" s="23">
        <f ca="1">IF(H613="","",_xll.RiskUniform($AJ$4,$AK$4)+$AJ$6)</f>
        <v>265.83964760706823</v>
      </c>
      <c r="J613" s="23">
        <f t="shared" ca="1" si="146"/>
        <v>-569.11640369133158</v>
      </c>
      <c r="K613" s="23">
        <f t="shared" ca="1" si="147"/>
        <v>178.23873752878521</v>
      </c>
      <c r="L613" s="23">
        <f ca="1">IF(A613&gt;$AJ$17,"",_xll.RiskUniform($AJ$3,$AK$3))</f>
        <v>153.63453119572026</v>
      </c>
      <c r="M613" s="23">
        <f ca="1">IF(L613="","",_xll.RiskUniform($AJ$4,$AK$4)+$AJ$7)</f>
        <v>596.37448680037437</v>
      </c>
      <c r="N613" s="23">
        <f t="shared" ca="1" si="148"/>
        <v>-474.9361049043377</v>
      </c>
      <c r="O613" s="23">
        <f t="shared" ca="1" si="149"/>
        <v>807.32906996573558</v>
      </c>
      <c r="P613" s="23">
        <f ca="1">IF($A613&gt;$AJ$18,"",_xll.RiskUniform($AJ$3,$AK$3))</f>
        <v>178.03174272276567</v>
      </c>
      <c r="Q613" s="23">
        <f ca="1">IF(P613="","",_xll.RiskUniform($AJ$4,$AK$4)+$AJ$8)</f>
        <v>936.66671284584663</v>
      </c>
      <c r="R613" s="23">
        <f t="shared" ca="1" si="136"/>
        <v>970.7577208505586</v>
      </c>
      <c r="S613" s="23">
        <f t="shared" ca="1" si="137"/>
        <v>-272.24415468163085</v>
      </c>
      <c r="T613" s="23">
        <f ca="1">IF($A613&gt;$AJ$19,"",_xll.RiskUniform($AJ$3,$AK$3))</f>
        <v>163.08939667750735</v>
      </c>
      <c r="U613" s="23">
        <f ca="1">IF(T613="","",_xll.RiskUniform($AJ$4,$AK$4)+$AJ$9)</f>
        <v>1008.2100140096243</v>
      </c>
      <c r="V613" s="23">
        <f t="shared" ca="1" si="138"/>
        <v>0.38550568939850083</v>
      </c>
      <c r="W613" s="23">
        <f t="shared" ca="1" si="139"/>
        <v>1367.7101985959671</v>
      </c>
      <c r="X613" s="23">
        <f ca="1">IF($A613&gt;$AJ$20,"",_xll.RiskUniform($AJ$3,$AK$3))</f>
        <v>39.269626307764796</v>
      </c>
      <c r="Y613" s="23">
        <f ca="1">IF(X613="","",_xll.RiskUniform($AJ$4,$AK$4)+$AJ$10)</f>
        <v>1367.7102529256904</v>
      </c>
      <c r="Z613" s="23" t="str">
        <f t="shared" si="140"/>
        <v/>
      </c>
      <c r="AA613" s="23" t="str">
        <f t="shared" si="141"/>
        <v/>
      </c>
      <c r="AB613" s="23" t="str">
        <f>IF($A613&gt;$AJ$21,"",_xll.RiskUniform($AJ$3,$AK$3))</f>
        <v/>
      </c>
      <c r="AC613" s="23" t="str">
        <f>IF(AB613="","",_xll.RiskUniform($AJ$4,$AK$4)+$AJ$11)</f>
        <v/>
      </c>
    </row>
    <row r="614" spans="1:29" x14ac:dyDescent="0.2">
      <c r="A614">
        <v>612</v>
      </c>
      <c r="B614" s="23">
        <f t="shared" ca="1" si="142"/>
        <v>-113.59591266553025</v>
      </c>
      <c r="C614" s="23">
        <f t="shared" ca="1" si="143"/>
        <v>-22.957842696043958</v>
      </c>
      <c r="D614" s="23">
        <f ca="1">IF(A614&gt;$AJ$15,"",_xll.RiskUniform($AJ$3,$AK$3))</f>
        <v>198.11975206864776</v>
      </c>
      <c r="E614" s="23">
        <f ca="1">IF(D614="","",_xll.RiskUniform($AJ$4,$AK$4))</f>
        <v>115.89259646574097</v>
      </c>
      <c r="F614" s="23">
        <f t="shared" ca="1" si="144"/>
        <v>-32.415986287976303</v>
      </c>
      <c r="G614" s="23">
        <f t="shared" ca="1" si="145"/>
        <v>-449.78478130662756</v>
      </c>
      <c r="H614" s="23">
        <f ca="1">IF(A614&gt;$AJ$16,"",_xll.RiskUniform($AJ$3,$AK$3))</f>
        <v>86.321852371936757</v>
      </c>
      <c r="I614" s="23">
        <f ca="1">IF(H614="","",_xll.RiskUniform($AJ$4,$AK$4)+$AJ$6)</f>
        <v>450.95137837916968</v>
      </c>
      <c r="J614" s="23">
        <f t="shared" ca="1" si="146"/>
        <v>-168.49443437746055</v>
      </c>
      <c r="K614" s="23">
        <f t="shared" ca="1" si="147"/>
        <v>525.46083039057169</v>
      </c>
      <c r="L614" s="23">
        <f ca="1">IF(A614&gt;$AJ$17,"",_xll.RiskUniform($AJ$3,$AK$3))</f>
        <v>253.20851042140922</v>
      </c>
      <c r="M614" s="23">
        <f ca="1">IF(L614="","",_xll.RiskUniform($AJ$4,$AK$4)+$AJ$7)</f>
        <v>551.8146959722344</v>
      </c>
      <c r="N614" s="23">
        <f t="shared" ca="1" si="148"/>
        <v>173.07413107640448</v>
      </c>
      <c r="O614" s="23">
        <f t="shared" ca="1" si="149"/>
        <v>737.04875361676363</v>
      </c>
      <c r="P614" s="23">
        <f ca="1">IF($A614&gt;$AJ$18,"",_xll.RiskUniform($AJ$3,$AK$3))</f>
        <v>277.80030802813371</v>
      </c>
      <c r="Q614" s="23">
        <f ca="1">IF(P614="","",_xll.RiskUniform($AJ$4,$AK$4)+$AJ$8)</f>
        <v>757.09677060193383</v>
      </c>
      <c r="R614" s="23">
        <f t="shared" ca="1" si="136"/>
        <v>136.4382255108728</v>
      </c>
      <c r="S614" s="23">
        <f t="shared" ca="1" si="137"/>
        <v>-1141.0322053895795</v>
      </c>
      <c r="T614" s="23">
        <f ca="1">IF($A614&gt;$AJ$19,"",_xll.RiskUniform($AJ$3,$AK$3))</f>
        <v>105.36236322813964</v>
      </c>
      <c r="U614" s="23">
        <f ca="1">IF(T614="","",_xll.RiskUniform($AJ$4,$AK$4)+$AJ$9)</f>
        <v>1149.1605123379254</v>
      </c>
      <c r="V614" s="23">
        <f t="shared" ca="1" si="138"/>
        <v>1166.96860408564</v>
      </c>
      <c r="W614" s="23">
        <f t="shared" ca="1" si="139"/>
        <v>-653.99222724752826</v>
      </c>
      <c r="X614" s="23">
        <f ca="1">IF($A614&gt;$AJ$20,"",_xll.RiskUniform($AJ$3,$AK$3))</f>
        <v>288.51571634083524</v>
      </c>
      <c r="Y614" s="23">
        <f ca="1">IF(X614="","",_xll.RiskUniform($AJ$4,$AK$4)+$AJ$10)</f>
        <v>1337.7300012415697</v>
      </c>
      <c r="Z614" s="23" t="str">
        <f t="shared" si="140"/>
        <v/>
      </c>
      <c r="AA614" s="23" t="str">
        <f t="shared" si="141"/>
        <v/>
      </c>
      <c r="AB614" s="23" t="str">
        <f>IF($A614&gt;$AJ$21,"",_xll.RiskUniform($AJ$3,$AK$3))</f>
        <v/>
      </c>
      <c r="AC614" s="23" t="str">
        <f>IF(AB614="","",_xll.RiskUniform($AJ$4,$AK$4)+$AJ$11)</f>
        <v/>
      </c>
    </row>
    <row r="615" spans="1:29" x14ac:dyDescent="0.2">
      <c r="A615">
        <v>613</v>
      </c>
      <c r="B615" s="23">
        <f t="shared" ca="1" si="142"/>
        <v>-42.119418376324347</v>
      </c>
      <c r="C615" s="23">
        <f t="shared" ca="1" si="143"/>
        <v>32.813305918369075</v>
      </c>
      <c r="D615" s="23">
        <f ca="1">IF(A615&gt;$AJ$15,"",_xll.RiskUniform($AJ$3,$AK$3))</f>
        <v>90.444349025010922</v>
      </c>
      <c r="E615" s="23">
        <f ca="1">IF(D615="","",_xll.RiskUniform($AJ$4,$AK$4))</f>
        <v>53.392494319448346</v>
      </c>
      <c r="F615" s="23">
        <f t="shared" ca="1" si="144"/>
        <v>259.82022084244636</v>
      </c>
      <c r="G615" s="23">
        <f t="shared" ca="1" si="145"/>
        <v>417.79102473764783</v>
      </c>
      <c r="H615" s="23">
        <f ca="1">IF(A615&gt;$AJ$16,"",_xll.RiskUniform($AJ$3,$AK$3))</f>
        <v>334.02325754606562</v>
      </c>
      <c r="I615" s="23">
        <f ca="1">IF(H615="","",_xll.RiskUniform($AJ$4,$AK$4)+$AJ$6)</f>
        <v>491.99175553046769</v>
      </c>
      <c r="J615" s="23">
        <f t="shared" ca="1" si="146"/>
        <v>528.30545669971445</v>
      </c>
      <c r="K615" s="23">
        <f t="shared" ca="1" si="147"/>
        <v>391.93589948958544</v>
      </c>
      <c r="L615" s="23">
        <f ca="1">IF(A615&gt;$AJ$17,"",_xll.RiskUniform($AJ$3,$AK$3))</f>
        <v>289.66480405877564</v>
      </c>
      <c r="M615" s="23">
        <f ca="1">IF(L615="","",_xll.RiskUniform($AJ$4,$AK$4)+$AJ$7)</f>
        <v>657.81487128781475</v>
      </c>
      <c r="N615" s="23">
        <f t="shared" ca="1" si="148"/>
        <v>-23.723560918714853</v>
      </c>
      <c r="O615" s="23">
        <f t="shared" ca="1" si="149"/>
        <v>948.81171665432043</v>
      </c>
      <c r="P615" s="23">
        <f ca="1">IF($A615&gt;$AJ$18,"",_xll.RiskUniform($AJ$3,$AK$3))</f>
        <v>95.843574170266677</v>
      </c>
      <c r="Q615" s="23">
        <f ca="1">IF(P615="","",_xll.RiskUniform($AJ$4,$AK$4)+$AJ$8)</f>
        <v>949.10825568171219</v>
      </c>
      <c r="R615" s="23">
        <f t="shared" ca="1" si="136"/>
        <v>-173.41201223524646</v>
      </c>
      <c r="S615" s="23">
        <f t="shared" ca="1" si="137"/>
        <v>-1002.7309519881584</v>
      </c>
      <c r="T615" s="23">
        <f ca="1">IF($A615&gt;$AJ$19,"",_xll.RiskUniform($AJ$3,$AK$3))</f>
        <v>186.75351697578969</v>
      </c>
      <c r="U615" s="23">
        <f ca="1">IF(T615="","",_xll.RiskUniform($AJ$4,$AK$4)+$AJ$9)</f>
        <v>1017.6153929960748</v>
      </c>
      <c r="V615" s="23">
        <f t="shared" ca="1" si="138"/>
        <v>155.26972616021257</v>
      </c>
      <c r="W615" s="23">
        <f t="shared" ca="1" si="139"/>
        <v>-1358.0199604490599</v>
      </c>
      <c r="X615" s="23">
        <f ca="1">IF($A615&gt;$AJ$20,"",_xll.RiskUniform($AJ$3,$AK$3))</f>
        <v>256.15364229831869</v>
      </c>
      <c r="Y615" s="23">
        <f ca="1">IF(X615="","",_xll.RiskUniform($AJ$4,$AK$4)+$AJ$10)</f>
        <v>1366.8675505841572</v>
      </c>
      <c r="Z615" s="23" t="str">
        <f t="shared" si="140"/>
        <v/>
      </c>
      <c r="AA615" s="23" t="str">
        <f t="shared" si="141"/>
        <v/>
      </c>
      <c r="AB615" s="23" t="str">
        <f>IF($A615&gt;$AJ$21,"",_xll.RiskUniform($AJ$3,$AK$3))</f>
        <v/>
      </c>
      <c r="AC615" s="23" t="str">
        <f>IF(AB615="","",_xll.RiskUniform($AJ$4,$AK$4)+$AJ$11)</f>
        <v/>
      </c>
    </row>
    <row r="616" spans="1:29" x14ac:dyDescent="0.2">
      <c r="A616">
        <v>614</v>
      </c>
      <c r="B616" s="23">
        <f t="shared" ca="1" si="142"/>
        <v>-115.3443942048355</v>
      </c>
      <c r="C616" s="23">
        <f t="shared" ca="1" si="143"/>
        <v>86.567574539587369</v>
      </c>
      <c r="D616" s="23">
        <f ca="1">IF(A616&gt;$AJ$15,"",_xll.RiskUniform($AJ$3,$AK$3))</f>
        <v>178.4269513120804</v>
      </c>
      <c r="E616" s="23">
        <f ca="1">IF(D616="","",_xll.RiskUniform($AJ$4,$AK$4))</f>
        <v>144.2160678847801</v>
      </c>
      <c r="F616" s="23">
        <f t="shared" ca="1" si="144"/>
        <v>-399.80720835357909</v>
      </c>
      <c r="G616" s="23">
        <f t="shared" ca="1" si="145"/>
        <v>-86.797451805388391</v>
      </c>
      <c r="H616" s="23">
        <f ca="1">IF(A616&gt;$AJ$16,"",_xll.RiskUniform($AJ$3,$AK$3))</f>
        <v>317.51463886485112</v>
      </c>
      <c r="I616" s="23">
        <f ca="1">IF(H616="","",_xll.RiskUniform($AJ$4,$AK$4)+$AJ$6)</f>
        <v>409.12052196313851</v>
      </c>
      <c r="J616" s="23">
        <f t="shared" ca="1" si="146"/>
        <v>0.18304306837678783</v>
      </c>
      <c r="K616" s="23">
        <f t="shared" ca="1" si="147"/>
        <v>-510.8684848617861</v>
      </c>
      <c r="L616" s="23">
        <f ca="1">IF(A616&gt;$AJ$17,"",_xll.RiskUniform($AJ$3,$AK$3))</f>
        <v>193.20830649358467</v>
      </c>
      <c r="M616" s="23">
        <f ca="1">IF(L616="","",_xll.RiskUniform($AJ$4,$AK$4)+$AJ$7)</f>
        <v>510.86851765375195</v>
      </c>
      <c r="N616" s="23">
        <f t="shared" ca="1" si="148"/>
        <v>-285.28426445242417</v>
      </c>
      <c r="O616" s="23">
        <f t="shared" ca="1" si="149"/>
        <v>896.74683198272271</v>
      </c>
      <c r="P616" s="23">
        <f ca="1">IF($A616&gt;$AJ$18,"",_xll.RiskUniform($AJ$3,$AK$3))</f>
        <v>209.2239194121978</v>
      </c>
      <c r="Q616" s="23">
        <f ca="1">IF(P616="","",_xll.RiskUniform($AJ$4,$AK$4)+$AJ$8)</f>
        <v>941.03240763281383</v>
      </c>
      <c r="R616" s="23">
        <f t="shared" ca="1" si="136"/>
        <v>1086.4025460814614</v>
      </c>
      <c r="S616" s="23">
        <f t="shared" ca="1" si="137"/>
        <v>-475.10214079004123</v>
      </c>
      <c r="T616" s="23">
        <f ca="1">IF($A616&gt;$AJ$19,"",_xll.RiskUniform($AJ$3,$AK$3))</f>
        <v>81.26915228681375</v>
      </c>
      <c r="U616" s="23">
        <f ca="1">IF(T616="","",_xll.RiskUniform($AJ$4,$AK$4)+$AJ$9)</f>
        <v>1185.7455613729119</v>
      </c>
      <c r="V616" s="23">
        <f t="shared" ca="1" si="138"/>
        <v>-558.75506044406063</v>
      </c>
      <c r="W616" s="23">
        <f t="shared" ca="1" si="139"/>
        <v>1224.2584274944825</v>
      </c>
      <c r="X616" s="23">
        <f ca="1">IF($A616&gt;$AJ$20,"",_xll.RiskUniform($AJ$3,$AK$3))</f>
        <v>177.92815070858938</v>
      </c>
      <c r="Y616" s="23">
        <f ca="1">IF(X616="","",_xll.RiskUniform($AJ$4,$AK$4)+$AJ$10)</f>
        <v>1345.7399135282824</v>
      </c>
      <c r="Z616" s="23" t="str">
        <f t="shared" si="140"/>
        <v/>
      </c>
      <c r="AA616" s="23" t="str">
        <f t="shared" si="141"/>
        <v/>
      </c>
      <c r="AB616" s="23" t="str">
        <f>IF($A616&gt;$AJ$21,"",_xll.RiskUniform($AJ$3,$AK$3))</f>
        <v/>
      </c>
      <c r="AC616" s="23" t="str">
        <f>IF(AB616="","",_xll.RiskUniform($AJ$4,$AK$4)+$AJ$11)</f>
        <v/>
      </c>
    </row>
    <row r="617" spans="1:29" x14ac:dyDescent="0.2">
      <c r="A617">
        <v>615</v>
      </c>
      <c r="B617" s="23">
        <f t="shared" ca="1" si="142"/>
        <v>-69.787187318655015</v>
      </c>
      <c r="C617" s="23">
        <f t="shared" ca="1" si="143"/>
        <v>110.08102924788594</v>
      </c>
      <c r="D617" s="23">
        <f ca="1">IF(A617&gt;$AJ$15,"",_xll.RiskUniform($AJ$3,$AK$3))</f>
        <v>171.78181756442547</v>
      </c>
      <c r="E617" s="23">
        <f ca="1">IF(D617="","",_xll.RiskUniform($AJ$4,$AK$4))</f>
        <v>130.33834629196031</v>
      </c>
      <c r="F617" s="23">
        <f t="shared" ca="1" si="144"/>
        <v>330.43381561087313</v>
      </c>
      <c r="G617" s="23">
        <f t="shared" ca="1" si="145"/>
        <v>-180.69150859409638</v>
      </c>
      <c r="H617" s="23">
        <f ca="1">IF(A617&gt;$AJ$16,"",_xll.RiskUniform($AJ$3,$AK$3))</f>
        <v>162.86241091687779</v>
      </c>
      <c r="I617" s="23">
        <f ca="1">IF(H617="","",_xll.RiskUniform($AJ$4,$AK$4)+$AJ$6)</f>
        <v>376.61110947125673</v>
      </c>
      <c r="J617" s="23">
        <f t="shared" ca="1" si="146"/>
        <v>579.62901430596867</v>
      </c>
      <c r="K617" s="23">
        <f t="shared" ca="1" si="147"/>
        <v>-423.65273299828715</v>
      </c>
      <c r="L617" s="23">
        <f ca="1">IF(A617&gt;$AJ$17,"",_xll.RiskUniform($AJ$3,$AK$3))</f>
        <v>269.54580145933795</v>
      </c>
      <c r="M617" s="23">
        <f ca="1">IF(L617="","",_xll.RiskUniform($AJ$4,$AK$4)+$AJ$7)</f>
        <v>717.94946368266528</v>
      </c>
      <c r="N617" s="23">
        <f t="shared" ca="1" si="148"/>
        <v>87.126544585515944</v>
      </c>
      <c r="O617" s="23">
        <f t="shared" ca="1" si="149"/>
        <v>859.17643773408201</v>
      </c>
      <c r="P617" s="23">
        <f ca="1">IF($A617&gt;$AJ$18,"",_xll.RiskUniform($AJ$3,$AK$3))</f>
        <v>64.301587826150339</v>
      </c>
      <c r="Q617" s="23">
        <f ca="1">IF(P617="","",_xll.RiskUniform($AJ$4,$AK$4)+$AJ$8)</f>
        <v>863.58276148197797</v>
      </c>
      <c r="R617" s="23">
        <f t="shared" ca="1" si="136"/>
        <v>-750.20502755683901</v>
      </c>
      <c r="S617" s="23">
        <f t="shared" ca="1" si="137"/>
        <v>868.08267052567112</v>
      </c>
      <c r="T617" s="23">
        <f ca="1">IF($A617&gt;$AJ$19,"",_xll.RiskUniform($AJ$3,$AK$3))</f>
        <v>310.15956199178828</v>
      </c>
      <c r="U617" s="23">
        <f ca="1">IF(T617="","",_xll.RiskUniform($AJ$4,$AK$4)+$AJ$9)</f>
        <v>1147.3339122672783</v>
      </c>
      <c r="V617" s="23">
        <f t="shared" ca="1" si="138"/>
        <v>564.34122052352632</v>
      </c>
      <c r="W617" s="23">
        <f t="shared" ca="1" si="139"/>
        <v>1155.8501342806039</v>
      </c>
      <c r="X617" s="23">
        <f ca="1">IF($A617&gt;$AJ$20,"",_xll.RiskUniform($AJ$3,$AK$3))</f>
        <v>76.514818333472078</v>
      </c>
      <c r="Y617" s="23">
        <f ca="1">IF(X617="","",_xll.RiskUniform($AJ$4,$AK$4)+$AJ$10)</f>
        <v>1286.2622384640208</v>
      </c>
      <c r="Z617" s="23" t="str">
        <f t="shared" si="140"/>
        <v/>
      </c>
      <c r="AA617" s="23" t="str">
        <f t="shared" si="141"/>
        <v/>
      </c>
      <c r="AB617" s="23" t="str">
        <f>IF($A617&gt;$AJ$21,"",_xll.RiskUniform($AJ$3,$AK$3))</f>
        <v/>
      </c>
      <c r="AC617" s="23" t="str">
        <f>IF(AB617="","",_xll.RiskUniform($AJ$4,$AK$4)+$AJ$11)</f>
        <v/>
      </c>
    </row>
    <row r="618" spans="1:29" x14ac:dyDescent="0.2">
      <c r="A618">
        <v>616</v>
      </c>
      <c r="B618" s="23">
        <f t="shared" ca="1" si="142"/>
        <v>-71.465785625348403</v>
      </c>
      <c r="C618" s="23">
        <f t="shared" ca="1" si="143"/>
        <v>-178.17926305710441</v>
      </c>
      <c r="D618" s="23">
        <f ca="1">IF(A618&gt;$AJ$15,"",_xll.RiskUniform($AJ$3,$AK$3))</f>
        <v>186.54331786227172</v>
      </c>
      <c r="E618" s="23">
        <f ca="1">IF(D618="","",_xll.RiskUniform($AJ$4,$AK$4))</f>
        <v>191.97710357910151</v>
      </c>
      <c r="F618" s="23">
        <f t="shared" ca="1" si="144"/>
        <v>-138.19328127809919</v>
      </c>
      <c r="G618" s="23">
        <f t="shared" ca="1" si="145"/>
        <v>-434.045896723125</v>
      </c>
      <c r="H618" s="23">
        <f ca="1">IF(A618&gt;$AJ$16,"",_xll.RiskUniform($AJ$3,$AK$3))</f>
        <v>111.21830281125415</v>
      </c>
      <c r="I618" s="23">
        <f ca="1">IF(H618="","",_xll.RiskUniform($AJ$4,$AK$4)+$AJ$6)</f>
        <v>455.51424066936647</v>
      </c>
      <c r="J618" s="23">
        <f t="shared" ca="1" si="146"/>
        <v>-471.47399661080539</v>
      </c>
      <c r="K618" s="23">
        <f t="shared" ca="1" si="147"/>
        <v>-313.92587556549404</v>
      </c>
      <c r="L618" s="23">
        <f ca="1">IF(A618&gt;$AJ$17,"",_xll.RiskUniform($AJ$3,$AK$3))</f>
        <v>110.54317240890424</v>
      </c>
      <c r="M618" s="23">
        <f ca="1">IF(L618="","",_xll.RiskUniform($AJ$4,$AK$4)+$AJ$7)</f>
        <v>566.42491543869062</v>
      </c>
      <c r="N618" s="23">
        <f t="shared" ca="1" si="148"/>
        <v>202.05463437743413</v>
      </c>
      <c r="O618" s="23">
        <f t="shared" ca="1" si="149"/>
        <v>873.78553190853313</v>
      </c>
      <c r="P618" s="23">
        <f ca="1">IF($A618&gt;$AJ$18,"",_xll.RiskUniform($AJ$3,$AK$3))</f>
        <v>302.9364447948052</v>
      </c>
      <c r="Q618" s="23">
        <f ca="1">IF(P618="","",_xll.RiskUniform($AJ$4,$AK$4)+$AJ$8)</f>
        <v>896.84292439985097</v>
      </c>
      <c r="R618" s="23">
        <f t="shared" ca="1" si="136"/>
        <v>-1099.9548103282577</v>
      </c>
      <c r="S618" s="23">
        <f t="shared" ca="1" si="137"/>
        <v>14.374379510317212</v>
      </c>
      <c r="T618" s="23">
        <f ca="1">IF($A618&gt;$AJ$19,"",_xll.RiskUniform($AJ$3,$AK$3))</f>
        <v>235.60638160847392</v>
      </c>
      <c r="U618" s="23">
        <f ca="1">IF(T618="","",_xll.RiskUniform($AJ$4,$AK$4)+$AJ$9)</f>
        <v>1100.0487296254562</v>
      </c>
      <c r="V618" s="23">
        <f t="shared" ca="1" si="138"/>
        <v>658.03380823071382</v>
      </c>
      <c r="W618" s="23">
        <f t="shared" ca="1" si="139"/>
        <v>1217.9859169231606</v>
      </c>
      <c r="X618" s="23">
        <f ca="1">IF($A618&gt;$AJ$20,"",_xll.RiskUniform($AJ$3,$AK$3))</f>
        <v>340.3674653618553</v>
      </c>
      <c r="Y618" s="23">
        <f ca="1">IF(X618="","",_xll.RiskUniform($AJ$4,$AK$4)+$AJ$10)</f>
        <v>1384.3764612986486</v>
      </c>
      <c r="Z618" s="23" t="str">
        <f t="shared" si="140"/>
        <v/>
      </c>
      <c r="AA618" s="23" t="str">
        <f t="shared" si="141"/>
        <v/>
      </c>
      <c r="AB618" s="23" t="str">
        <f>IF($A618&gt;$AJ$21,"",_xll.RiskUniform($AJ$3,$AK$3))</f>
        <v/>
      </c>
      <c r="AC618" s="23" t="str">
        <f>IF(AB618="","",_xll.RiskUniform($AJ$4,$AK$4)+$AJ$11)</f>
        <v/>
      </c>
    </row>
    <row r="619" spans="1:29" x14ac:dyDescent="0.2">
      <c r="A619">
        <v>617</v>
      </c>
      <c r="B619" s="23">
        <f t="shared" ca="1" si="142"/>
        <v>-65.304225150243695</v>
      </c>
      <c r="C619" s="23">
        <f t="shared" ca="1" si="143"/>
        <v>-121.72148781618591</v>
      </c>
      <c r="D619" s="23">
        <f ca="1">IF(A619&gt;$AJ$15,"",_xll.RiskUniform($AJ$3,$AK$3))</f>
        <v>236.6978217372708</v>
      </c>
      <c r="E619" s="23">
        <f ca="1">IF(D619="","",_xll.RiskUniform($AJ$4,$AK$4))</f>
        <v>138.13313295027959</v>
      </c>
      <c r="F619" s="23">
        <f t="shared" ca="1" si="144"/>
        <v>-331.74368280322136</v>
      </c>
      <c r="G619" s="23">
        <f t="shared" ca="1" si="145"/>
        <v>294.90078180862355</v>
      </c>
      <c r="H619" s="23">
        <f ca="1">IF(A619&gt;$AJ$16,"",_xll.RiskUniform($AJ$3,$AK$3))</f>
        <v>134.36181228251613</v>
      </c>
      <c r="I619" s="23">
        <f ca="1">IF(H619="","",_xll.RiskUniform($AJ$4,$AK$4)+$AJ$6)</f>
        <v>443.86973561077775</v>
      </c>
      <c r="J619" s="23">
        <f t="shared" ca="1" si="146"/>
        <v>-365.17502371959432</v>
      </c>
      <c r="K619" s="23">
        <f t="shared" ca="1" si="147"/>
        <v>630.97769937827161</v>
      </c>
      <c r="L619" s="23">
        <f ca="1">IF(A619&gt;$AJ$17,"",_xll.RiskUniform($AJ$3,$AK$3))</f>
        <v>291.12196445323912</v>
      </c>
      <c r="M619" s="23">
        <f ca="1">IF(L619="","",_xll.RiskUniform($AJ$4,$AK$4)+$AJ$7)</f>
        <v>729.03062697070743</v>
      </c>
      <c r="N619" s="23">
        <f t="shared" ca="1" si="148"/>
        <v>-68.733444537687504</v>
      </c>
      <c r="O619" s="23">
        <f t="shared" ca="1" si="149"/>
        <v>-978.39513446136687</v>
      </c>
      <c r="P619" s="23">
        <f ca="1">IF($A619&gt;$AJ$18,"",_xll.RiskUniform($AJ$3,$AK$3))</f>
        <v>293.66877712579145</v>
      </c>
      <c r="Q619" s="23">
        <f ca="1">IF(P619="","",_xll.RiskUniform($AJ$4,$AK$4)+$AJ$8)</f>
        <v>980.80646691163872</v>
      </c>
      <c r="R619" s="23">
        <f t="shared" ca="1" si="136"/>
        <v>-1078.022874979456</v>
      </c>
      <c r="S619" s="23">
        <f t="shared" ca="1" si="137"/>
        <v>578.34070245981638</v>
      </c>
      <c r="T619" s="23">
        <f ca="1">IF($A619&gt;$AJ$19,"",_xll.RiskUniform($AJ$3,$AK$3))</f>
        <v>197.42793107041939</v>
      </c>
      <c r="U619" s="23">
        <f ca="1">IF(T619="","",_xll.RiskUniform($AJ$4,$AK$4)+$AJ$9)</f>
        <v>1223.3606529150288</v>
      </c>
      <c r="V619" s="23">
        <f t="shared" ca="1" si="138"/>
        <v>561.7766334498906</v>
      </c>
      <c r="W619" s="23">
        <f t="shared" ca="1" si="139"/>
        <v>-1334.7718959399974</v>
      </c>
      <c r="X619" s="23">
        <f ca="1">IF($A619&gt;$AJ$20,"",_xll.RiskUniform($AJ$3,$AK$3))</f>
        <v>269.00454630716712</v>
      </c>
      <c r="Y619" s="23">
        <f ca="1">IF(X619="","",_xll.RiskUniform($AJ$4,$AK$4)+$AJ$10)</f>
        <v>1448.174367982512</v>
      </c>
      <c r="Z619" s="23" t="str">
        <f t="shared" si="140"/>
        <v/>
      </c>
      <c r="AA619" s="23" t="str">
        <f t="shared" si="141"/>
        <v/>
      </c>
      <c r="AB619" s="23" t="str">
        <f>IF($A619&gt;$AJ$21,"",_xll.RiskUniform($AJ$3,$AK$3))</f>
        <v/>
      </c>
      <c r="AC619" s="23" t="str">
        <f>IF(AB619="","",_xll.RiskUniform($AJ$4,$AK$4)+$AJ$11)</f>
        <v/>
      </c>
    </row>
    <row r="620" spans="1:29" x14ac:dyDescent="0.2">
      <c r="A620">
        <v>618</v>
      </c>
      <c r="B620" s="23">
        <f t="shared" ca="1" si="142"/>
        <v>-162.71290259551319</v>
      </c>
      <c r="C620" s="23">
        <f t="shared" ca="1" si="143"/>
        <v>-45.710446486699745</v>
      </c>
      <c r="D620" s="23">
        <f ca="1">IF(A620&gt;$AJ$15,"",_xll.RiskUniform($AJ$3,$AK$3))</f>
        <v>210.76057588709716</v>
      </c>
      <c r="E620" s="23">
        <f ca="1">IF(D620="","",_xll.RiskUniform($AJ$4,$AK$4))</f>
        <v>169.01163743680613</v>
      </c>
      <c r="F620" s="23">
        <f t="shared" ca="1" si="144"/>
        <v>-407.97175533002189</v>
      </c>
      <c r="G620" s="23">
        <f t="shared" ca="1" si="145"/>
        <v>-27.878628770825074</v>
      </c>
      <c r="H620" s="23">
        <f ca="1">IF(A620&gt;$AJ$16,"",_xll.RiskUniform($AJ$3,$AK$3))</f>
        <v>34.625747823640232</v>
      </c>
      <c r="I620" s="23">
        <f ca="1">IF(H620="","",_xll.RiskUniform($AJ$4,$AK$4)+$AJ$6)</f>
        <v>408.92318482717599</v>
      </c>
      <c r="J620" s="23">
        <f t="shared" ca="1" si="146"/>
        <v>528.40778137822554</v>
      </c>
      <c r="K620" s="23">
        <f t="shared" ca="1" si="147"/>
        <v>414.72598653821188</v>
      </c>
      <c r="L620" s="23">
        <f ca="1">IF(A620&gt;$AJ$17,"",_xll.RiskUniform($AJ$3,$AK$3))</f>
        <v>170.31144394056179</v>
      </c>
      <c r="M620" s="23">
        <f ca="1">IF(L620="","",_xll.RiskUniform($AJ$4,$AK$4)+$AJ$7)</f>
        <v>671.7234753461812</v>
      </c>
      <c r="N620" s="23">
        <f t="shared" ca="1" si="148"/>
        <v>231.25354145942376</v>
      </c>
      <c r="O620" s="23">
        <f t="shared" ca="1" si="149"/>
        <v>-945.7289185827691</v>
      </c>
      <c r="P620" s="23">
        <f ca="1">IF($A620&gt;$AJ$18,"",_xll.RiskUniform($AJ$3,$AK$3))</f>
        <v>331.67784325420519</v>
      </c>
      <c r="Q620" s="23">
        <f ca="1">IF(P620="","",_xll.RiskUniform($AJ$4,$AK$4)+$AJ$8)</f>
        <v>973.59200278209937</v>
      </c>
      <c r="R620" s="23">
        <f t="shared" ca="1" si="136"/>
        <v>928.60299110135531</v>
      </c>
      <c r="S620" s="23">
        <f t="shared" ca="1" si="137"/>
        <v>-418.38914918342499</v>
      </c>
      <c r="T620" s="23">
        <f ca="1">IF($A620&gt;$AJ$19,"",_xll.RiskUniform($AJ$3,$AK$3))</f>
        <v>68.691720836314531</v>
      </c>
      <c r="U620" s="23">
        <f ca="1">IF(T620="","",_xll.RiskUniform($AJ$4,$AK$4)+$AJ$9)</f>
        <v>1018.5052750166855</v>
      </c>
      <c r="V620" s="23">
        <f t="shared" ca="1" si="138"/>
        <v>374.86004141913702</v>
      </c>
      <c r="W620" s="23">
        <f t="shared" ca="1" si="139"/>
        <v>-1406.9884186818074</v>
      </c>
      <c r="X620" s="23">
        <f ca="1">IF($A620&gt;$AJ$20,"",_xll.RiskUniform($AJ$3,$AK$3))</f>
        <v>237.45062419354591</v>
      </c>
      <c r="Y620" s="23">
        <f ca="1">IF(X620="","",_xll.RiskUniform($AJ$4,$AK$4)+$AJ$10)</f>
        <v>1456.0688379872327</v>
      </c>
      <c r="Z620" s="23" t="str">
        <f t="shared" si="140"/>
        <v/>
      </c>
      <c r="AA620" s="23" t="str">
        <f t="shared" si="141"/>
        <v/>
      </c>
      <c r="AB620" s="23" t="str">
        <f>IF($A620&gt;$AJ$21,"",_xll.RiskUniform($AJ$3,$AK$3))</f>
        <v/>
      </c>
      <c r="AC620" s="23" t="str">
        <f>IF(AB620="","",_xll.RiskUniform($AJ$4,$AK$4)+$AJ$11)</f>
        <v/>
      </c>
    </row>
    <row r="621" spans="1:29" x14ac:dyDescent="0.2">
      <c r="A621">
        <v>619</v>
      </c>
      <c r="B621" s="23">
        <f t="shared" ca="1" si="142"/>
        <v>-45.557662331347657</v>
      </c>
      <c r="C621" s="23">
        <f t="shared" ca="1" si="143"/>
        <v>40.871637430656975</v>
      </c>
      <c r="D621" s="23">
        <f ca="1">IF(A621&gt;$AJ$15,"",_xll.RiskUniform($AJ$3,$AK$3))</f>
        <v>159.4899921499217</v>
      </c>
      <c r="E621" s="23">
        <f ca="1">IF(D621="","",_xll.RiskUniform($AJ$4,$AK$4))</f>
        <v>61.204504273461552</v>
      </c>
      <c r="F621" s="23">
        <f t="shared" ca="1" si="144"/>
        <v>-101.55077142819692</v>
      </c>
      <c r="G621" s="23">
        <f t="shared" ca="1" si="145"/>
        <v>-230.78928819427784</v>
      </c>
      <c r="H621" s="23">
        <f ca="1">IF(A621&gt;$AJ$16,"",_xll.RiskUniform($AJ$3,$AK$3))</f>
        <v>41.996981299216387</v>
      </c>
      <c r="I621" s="23">
        <f ca="1">IF(H621="","",_xll.RiskUniform($AJ$4,$AK$4)+$AJ$6)</f>
        <v>252.14332178918269</v>
      </c>
      <c r="J621" s="23">
        <f t="shared" ca="1" si="146"/>
        <v>-585.99293380201755</v>
      </c>
      <c r="K621" s="23">
        <f t="shared" ca="1" si="147"/>
        <v>-306.44157266971172</v>
      </c>
      <c r="L621" s="23">
        <f ca="1">IF(A621&gt;$AJ$17,"",_xll.RiskUniform($AJ$3,$AK$3))</f>
        <v>173.26942993890435</v>
      </c>
      <c r="M621" s="23">
        <f ca="1">IF(L621="","",_xll.RiskUniform($AJ$4,$AK$4)+$AJ$7)</f>
        <v>661.28220596518543</v>
      </c>
      <c r="N621" s="23">
        <f t="shared" ca="1" si="148"/>
        <v>-628.25654228431006</v>
      </c>
      <c r="O621" s="23">
        <f t="shared" ca="1" si="149"/>
        <v>-490.22656842389199</v>
      </c>
      <c r="P621" s="23">
        <f ca="1">IF($A621&gt;$AJ$18,"",_xll.RiskUniform($AJ$3,$AK$3))</f>
        <v>223.71568920227307</v>
      </c>
      <c r="Q621" s="23">
        <f ca="1">IF(P621="","",_xll.RiskUniform($AJ$4,$AK$4)+$AJ$8)</f>
        <v>796.88667407085052</v>
      </c>
      <c r="R621" s="23">
        <f t="shared" ca="1" si="136"/>
        <v>1018.3151653022444</v>
      </c>
      <c r="S621" s="23">
        <f t="shared" ca="1" si="137"/>
        <v>224.65029606224144</v>
      </c>
      <c r="T621" s="23">
        <f ca="1">IF($A621&gt;$AJ$19,"",_xll.RiskUniform($AJ$3,$AK$3))</f>
        <v>169.86313516423866</v>
      </c>
      <c r="U621" s="23">
        <f ca="1">IF(T621="","",_xll.RiskUniform($AJ$4,$AK$4)+$AJ$9)</f>
        <v>1042.8008109919124</v>
      </c>
      <c r="V621" s="23">
        <f t="shared" ca="1" si="138"/>
        <v>1331.4139436509822</v>
      </c>
      <c r="W621" s="23">
        <f t="shared" ca="1" si="139"/>
        <v>-464.97189869347204</v>
      </c>
      <c r="X621" s="23">
        <f ca="1">IF($A621&gt;$AJ$20,"",_xll.RiskUniform($AJ$3,$AK$3))</f>
        <v>137.8940865944634</v>
      </c>
      <c r="Y621" s="23">
        <f ca="1">IF(X621="","",_xll.RiskUniform($AJ$4,$AK$4)+$AJ$10)</f>
        <v>1410.2701712519035</v>
      </c>
      <c r="Z621" s="23" t="str">
        <f t="shared" si="140"/>
        <v/>
      </c>
      <c r="AA621" s="23" t="str">
        <f t="shared" si="141"/>
        <v/>
      </c>
      <c r="AB621" s="23" t="str">
        <f>IF($A621&gt;$AJ$21,"",_xll.RiskUniform($AJ$3,$AK$3))</f>
        <v/>
      </c>
      <c r="AC621" s="23" t="str">
        <f>IF(AB621="","",_xll.RiskUniform($AJ$4,$AK$4)+$AJ$11)</f>
        <v/>
      </c>
    </row>
    <row r="622" spans="1:29" x14ac:dyDescent="0.2">
      <c r="A622">
        <v>620</v>
      </c>
      <c r="B622" s="23">
        <f t="shared" ca="1" si="142"/>
        <v>-72.229101610443124</v>
      </c>
      <c r="C622" s="23">
        <f t="shared" ca="1" si="143"/>
        <v>211.66053940161976</v>
      </c>
      <c r="D622" s="23">
        <f ca="1">IF(A622&gt;$AJ$15,"",_xll.RiskUniform($AJ$3,$AK$3))</f>
        <v>316.05891999552233</v>
      </c>
      <c r="E622" s="23">
        <f ca="1">IF(D622="","",_xll.RiskUniform($AJ$4,$AK$4))</f>
        <v>223.64531530804831</v>
      </c>
      <c r="F622" s="23">
        <f t="shared" ca="1" si="144"/>
        <v>158.39340907259117</v>
      </c>
      <c r="G622" s="23">
        <f t="shared" ca="1" si="145"/>
        <v>202.07915829076072</v>
      </c>
      <c r="H622" s="23">
        <f ca="1">IF(A622&gt;$AJ$16,"",_xll.RiskUniform($AJ$3,$AK$3))</f>
        <v>63.737853318192315</v>
      </c>
      <c r="I622" s="23">
        <f ca="1">IF(H622="","",_xll.RiskUniform($AJ$4,$AK$4)+$AJ$6)</f>
        <v>256.75758655420395</v>
      </c>
      <c r="J622" s="23">
        <f t="shared" ca="1" si="146"/>
        <v>527.04566313023929</v>
      </c>
      <c r="K622" s="23">
        <f t="shared" ca="1" si="147"/>
        <v>422.42533659103464</v>
      </c>
      <c r="L622" s="23">
        <f ca="1">IF(A622&gt;$AJ$17,"",_xll.RiskUniform($AJ$3,$AK$3))</f>
        <v>314.83491823033216</v>
      </c>
      <c r="M622" s="23">
        <f ca="1">IF(L622="","",_xll.RiskUniform($AJ$4,$AK$4)+$AJ$7)</f>
        <v>675.44081607380122</v>
      </c>
      <c r="N622" s="23">
        <f t="shared" ca="1" si="148"/>
        <v>-86.408712808247159</v>
      </c>
      <c r="O622" s="23">
        <f t="shared" ca="1" si="149"/>
        <v>764.84694047029109</v>
      </c>
      <c r="P622" s="23">
        <f ca="1">IF($A622&gt;$AJ$18,"",_xll.RiskUniform($AJ$3,$AK$3))</f>
        <v>102.21425941017546</v>
      </c>
      <c r="Q622" s="23">
        <f ca="1">IF(P622="","",_xll.RiskUniform($AJ$4,$AK$4)+$AJ$8)</f>
        <v>769.71248398083242</v>
      </c>
      <c r="R622" s="23">
        <f t="shared" ca="1" si="136"/>
        <v>787.92055078192357</v>
      </c>
      <c r="S622" s="23">
        <f t="shared" ca="1" si="137"/>
        <v>644.31545330726794</v>
      </c>
      <c r="T622" s="23">
        <f ca="1">IF($A622&gt;$AJ$19,"",_xll.RiskUniform($AJ$3,$AK$3))</f>
        <v>19.535021712013506</v>
      </c>
      <c r="U622" s="23">
        <f ca="1">IF(T622="","",_xll.RiskUniform($AJ$4,$AK$4)+$AJ$9)</f>
        <v>1017.8217907448435</v>
      </c>
      <c r="V622" s="23">
        <f t="shared" ca="1" si="138"/>
        <v>92.206292835940872</v>
      </c>
      <c r="W622" s="23">
        <f t="shared" ca="1" si="139"/>
        <v>-1459.5921344451858</v>
      </c>
      <c r="X622" s="23">
        <f ca="1">IF($A622&gt;$AJ$20,"",_xll.RiskUniform($AJ$3,$AK$3))</f>
        <v>318.93474314691525</v>
      </c>
      <c r="Y622" s="23">
        <f ca="1">IF(X622="","",_xll.RiskUniform($AJ$4,$AK$4)+$AJ$10)</f>
        <v>1462.5016920922862</v>
      </c>
      <c r="Z622" s="23" t="str">
        <f t="shared" si="140"/>
        <v/>
      </c>
      <c r="AA622" s="23" t="str">
        <f t="shared" si="141"/>
        <v/>
      </c>
      <c r="AB622" s="23" t="str">
        <f>IF($A622&gt;$AJ$21,"",_xll.RiskUniform($AJ$3,$AK$3))</f>
        <v/>
      </c>
      <c r="AC622" s="23" t="str">
        <f>IF(AB622="","",_xll.RiskUniform($AJ$4,$AK$4)+$AJ$11)</f>
        <v/>
      </c>
    </row>
    <row r="623" spans="1:29" x14ac:dyDescent="0.2">
      <c r="A623">
        <v>621</v>
      </c>
      <c r="B623" s="23">
        <f t="shared" ca="1" si="142"/>
        <v>72.30867694166939</v>
      </c>
      <c r="C623" s="23">
        <f t="shared" ca="1" si="143"/>
        <v>39.696958069253583</v>
      </c>
      <c r="D623" s="23">
        <f ca="1">IF(A623&gt;$AJ$15,"",_xll.RiskUniform($AJ$3,$AK$3))</f>
        <v>264.39585266139505</v>
      </c>
      <c r="E623" s="23">
        <f ca="1">IF(D623="","",_xll.RiskUniform($AJ$4,$AK$4))</f>
        <v>82.488746147621782</v>
      </c>
      <c r="F623" s="23">
        <f t="shared" ca="1" si="144"/>
        <v>384.9693256469651</v>
      </c>
      <c r="G623" s="23">
        <f t="shared" ca="1" si="145"/>
        <v>216.29522287317246</v>
      </c>
      <c r="H623" s="23">
        <f ca="1">IF(A623&gt;$AJ$16,"",_xll.RiskUniform($AJ$3,$AK$3))</f>
        <v>232.98975232947134</v>
      </c>
      <c r="I623" s="23">
        <f ca="1">IF(H623="","",_xll.RiskUniform($AJ$4,$AK$4)+$AJ$6)</f>
        <v>441.57106463946934</v>
      </c>
      <c r="J623" s="23">
        <f t="shared" ca="1" si="146"/>
        <v>-502.56085507725209</v>
      </c>
      <c r="K623" s="23">
        <f t="shared" ca="1" si="147"/>
        <v>552.06431969269454</v>
      </c>
      <c r="L623" s="23">
        <f ca="1">IF(A623&gt;$AJ$17,"",_xll.RiskUniform($AJ$3,$AK$3))</f>
        <v>140.53936628447983</v>
      </c>
      <c r="M623" s="23">
        <f ca="1">IF(L623="","",_xll.RiskUniform($AJ$4,$AK$4)+$AJ$7)</f>
        <v>746.55369943074857</v>
      </c>
      <c r="N623" s="23">
        <f t="shared" ca="1" si="148"/>
        <v>637.30085600206223</v>
      </c>
      <c r="O623" s="23">
        <f t="shared" ca="1" si="149"/>
        <v>426.77156277962558</v>
      </c>
      <c r="P623" s="23">
        <f ca="1">IF($A623&gt;$AJ$18,"",_xll.RiskUniform($AJ$3,$AK$3))</f>
        <v>258.2006660378658</v>
      </c>
      <c r="Q623" s="23">
        <f ca="1">IF(P623="","",_xll.RiskUniform($AJ$4,$AK$4)+$AJ$8)</f>
        <v>766.99827109213561</v>
      </c>
      <c r="R623" s="23">
        <f t="shared" ca="1" si="136"/>
        <v>-762.2928850837061</v>
      </c>
      <c r="S623" s="23">
        <f t="shared" ca="1" si="137"/>
        <v>919.12478988274984</v>
      </c>
      <c r="T623" s="23">
        <f ca="1">IF($A623&gt;$AJ$19,"",_xll.RiskUniform($AJ$3,$AK$3))</f>
        <v>197.04193448701622</v>
      </c>
      <c r="U623" s="23">
        <f ca="1">IF(T623="","",_xll.RiskUniform($AJ$4,$AK$4)+$AJ$9)</f>
        <v>1194.1025173854418</v>
      </c>
      <c r="V623" s="23">
        <f t="shared" ca="1" si="138"/>
        <v>1395.9477755863452</v>
      </c>
      <c r="W623" s="23">
        <f t="shared" ca="1" si="139"/>
        <v>-41.655911750954225</v>
      </c>
      <c r="X623" s="23">
        <f ca="1">IF($A623&gt;$AJ$20,"",_xll.RiskUniform($AJ$3,$AK$3))</f>
        <v>138.2002450158484</v>
      </c>
      <c r="Y623" s="23">
        <f ca="1">IF(X623="","",_xll.RiskUniform($AJ$4,$AK$4)+$AJ$10)</f>
        <v>1396.5691558774554</v>
      </c>
      <c r="Z623" s="23" t="str">
        <f t="shared" si="140"/>
        <v/>
      </c>
      <c r="AA623" s="23" t="str">
        <f t="shared" si="141"/>
        <v/>
      </c>
      <c r="AB623" s="23" t="str">
        <f>IF($A623&gt;$AJ$21,"",_xll.RiskUniform($AJ$3,$AK$3))</f>
        <v/>
      </c>
      <c r="AC623" s="23" t="str">
        <f>IF(AB623="","",_xll.RiskUniform($AJ$4,$AK$4)+$AJ$11)</f>
        <v/>
      </c>
    </row>
    <row r="624" spans="1:29" x14ac:dyDescent="0.2">
      <c r="A624">
        <v>622</v>
      </c>
      <c r="B624" s="23">
        <f t="shared" ca="1" si="142"/>
        <v>173.06779535775809</v>
      </c>
      <c r="C624" s="23">
        <f t="shared" ca="1" si="143"/>
        <v>150.69449375162108</v>
      </c>
      <c r="D624" s="23">
        <f ca="1">IF(A624&gt;$AJ$15,"",_xll.RiskUniform($AJ$3,$AK$3))</f>
        <v>0.7164037486535646</v>
      </c>
      <c r="E624" s="23">
        <f ca="1">IF(D624="","",_xll.RiskUniform($AJ$4,$AK$4))</f>
        <v>229.48048334673734</v>
      </c>
      <c r="F624" s="23">
        <f t="shared" ca="1" si="144"/>
        <v>-83.98407928136163</v>
      </c>
      <c r="G624" s="23">
        <f t="shared" ca="1" si="145"/>
        <v>-474.23865555626747</v>
      </c>
      <c r="H624" s="23">
        <f ca="1">IF(A624&gt;$AJ$16,"",_xll.RiskUniform($AJ$3,$AK$3))</f>
        <v>61.085781542041666</v>
      </c>
      <c r="I624" s="23">
        <f ca="1">IF(H624="","",_xll.RiskUniform($AJ$4,$AK$4)+$AJ$6)</f>
        <v>481.61771977010369</v>
      </c>
      <c r="J624" s="23">
        <f t="shared" ca="1" si="146"/>
        <v>-527.67330929782963</v>
      </c>
      <c r="K624" s="23">
        <f t="shared" ca="1" si="147"/>
        <v>-358.71974344496766</v>
      </c>
      <c r="L624" s="23">
        <f ca="1">IF(A624&gt;$AJ$17,"",_xll.RiskUniform($AJ$3,$AK$3))</f>
        <v>167.101460151476</v>
      </c>
      <c r="M624" s="23">
        <f ca="1">IF(L624="","",_xll.RiskUniform($AJ$4,$AK$4)+$AJ$7)</f>
        <v>638.05875566639349</v>
      </c>
      <c r="N624" s="23">
        <f t="shared" ca="1" si="148"/>
        <v>-842.56596389857214</v>
      </c>
      <c r="O624" s="23">
        <f t="shared" ca="1" si="149"/>
        <v>262.67119054072685</v>
      </c>
      <c r="P624" s="23">
        <f ca="1">IF($A624&gt;$AJ$18,"",_xll.RiskUniform($AJ$3,$AK$3))</f>
        <v>216.46769029561057</v>
      </c>
      <c r="Q624" s="23">
        <f ca="1">IF(P624="","",_xll.RiskUniform($AJ$4,$AK$4)+$AJ$8)</f>
        <v>882.56079556051714</v>
      </c>
      <c r="R624" s="23">
        <f t="shared" ca="1" si="136"/>
        <v>1219.6461086608215</v>
      </c>
      <c r="S624" s="23">
        <f t="shared" ca="1" si="137"/>
        <v>156.79199915151972</v>
      </c>
      <c r="T624" s="23">
        <f ca="1">IF($A624&gt;$AJ$19,"",_xll.RiskUniform($AJ$3,$AK$3))</f>
        <v>56.676521839241694</v>
      </c>
      <c r="U624" s="23">
        <f ca="1">IF(T624="","",_xll.RiskUniform($AJ$4,$AK$4)+$AJ$9)</f>
        <v>1229.6830328866924</v>
      </c>
      <c r="V624" s="23">
        <f t="shared" ca="1" si="138"/>
        <v>1323.0303111632793</v>
      </c>
      <c r="W624" s="23">
        <f t="shared" ca="1" si="139"/>
        <v>19.381925194145069</v>
      </c>
      <c r="X624" s="23">
        <f ca="1">IF($A624&gt;$AJ$20,"",_xll.RiskUniform($AJ$3,$AK$3))</f>
        <v>263.90843149929367</v>
      </c>
      <c r="Y624" s="23">
        <f ca="1">IF(X624="","",_xll.RiskUniform($AJ$4,$AK$4)+$AJ$10)</f>
        <v>1323.1722727147192</v>
      </c>
      <c r="Z624" s="23" t="str">
        <f t="shared" si="140"/>
        <v/>
      </c>
      <c r="AA624" s="23" t="str">
        <f t="shared" si="141"/>
        <v/>
      </c>
      <c r="AB624" s="23" t="str">
        <f>IF($A624&gt;$AJ$21,"",_xll.RiskUniform($AJ$3,$AK$3))</f>
        <v/>
      </c>
      <c r="AC624" s="23" t="str">
        <f>IF(AB624="","",_xll.RiskUniform($AJ$4,$AK$4)+$AJ$11)</f>
        <v/>
      </c>
    </row>
    <row r="625" spans="1:29" x14ac:dyDescent="0.2">
      <c r="A625">
        <v>623</v>
      </c>
      <c r="B625" s="23">
        <f t="shared" ca="1" si="142"/>
        <v>-0.50797935635143199</v>
      </c>
      <c r="C625" s="23">
        <f t="shared" ca="1" si="143"/>
        <v>30.129976541276218</v>
      </c>
      <c r="D625" s="23">
        <f ca="1">IF(A625&gt;$AJ$15,"",_xll.RiskUniform($AJ$3,$AK$3))</f>
        <v>208.93276946669633</v>
      </c>
      <c r="E625" s="23">
        <f ca="1">IF(D625="","",_xll.RiskUniform($AJ$4,$AK$4))</f>
        <v>30.134258401432984</v>
      </c>
      <c r="F625" s="23">
        <f t="shared" ca="1" si="144"/>
        <v>201.87278876126754</v>
      </c>
      <c r="G625" s="23">
        <f t="shared" ca="1" si="145"/>
        <v>-152.82076945939974</v>
      </c>
      <c r="H625" s="23">
        <f ca="1">IF(A625&gt;$AJ$16,"",_xll.RiskUniform($AJ$3,$AK$3))</f>
        <v>212.98032470499604</v>
      </c>
      <c r="I625" s="23">
        <f ca="1">IF(H625="","",_xll.RiskUniform($AJ$4,$AK$4)+$AJ$6)</f>
        <v>253.19322743788854</v>
      </c>
      <c r="J625" s="23">
        <f t="shared" ca="1" si="146"/>
        <v>-659.43664944894158</v>
      </c>
      <c r="K625" s="23">
        <f t="shared" ca="1" si="147"/>
        <v>332.62386332683468</v>
      </c>
      <c r="L625" s="23">
        <f ca="1">IF(A625&gt;$AJ$17,"",_xll.RiskUniform($AJ$3,$AK$3))</f>
        <v>335.68324766739732</v>
      </c>
      <c r="M625" s="23">
        <f ca="1">IF(L625="","",_xll.RiskUniform($AJ$4,$AK$4)+$AJ$7)</f>
        <v>738.57655601224917</v>
      </c>
      <c r="N625" s="23">
        <f t="shared" ca="1" si="148"/>
        <v>715.71938613001555</v>
      </c>
      <c r="O625" s="23">
        <f t="shared" ca="1" si="149"/>
        <v>331.28192494450644</v>
      </c>
      <c r="P625" s="23">
        <f ca="1">IF($A625&gt;$AJ$18,"",_xll.RiskUniform($AJ$3,$AK$3))</f>
        <v>157.51313403059416</v>
      </c>
      <c r="Q625" s="23">
        <f ca="1">IF(P625="","",_xll.RiskUniform($AJ$4,$AK$4)+$AJ$8)</f>
        <v>788.6710045876315</v>
      </c>
      <c r="R625" s="23">
        <f t="shared" ca="1" si="136"/>
        <v>-669.06221798787067</v>
      </c>
      <c r="S625" s="23">
        <f t="shared" ca="1" si="137"/>
        <v>-928.85462054324773</v>
      </c>
      <c r="T625" s="23">
        <f ca="1">IF($A625&gt;$AJ$19,"",_xll.RiskUniform($AJ$3,$AK$3))</f>
        <v>230.28283360052004</v>
      </c>
      <c r="U625" s="23">
        <f ca="1">IF(T625="","",_xll.RiskUniform($AJ$4,$AK$4)+$AJ$9)</f>
        <v>1144.7336623177418</v>
      </c>
      <c r="V625" s="23">
        <f t="shared" ca="1" si="138"/>
        <v>1257.8628276888569</v>
      </c>
      <c r="W625" s="23">
        <f t="shared" ca="1" si="139"/>
        <v>330.96200874751747</v>
      </c>
      <c r="X625" s="23">
        <f ca="1">IF($A625&gt;$AJ$20,"",_xll.RiskUniform($AJ$3,$AK$3))</f>
        <v>113.35461870401502</v>
      </c>
      <c r="Y625" s="23">
        <f ca="1">IF(X625="","",_xll.RiskUniform($AJ$4,$AK$4)+$AJ$10)</f>
        <v>1300.6747266382931</v>
      </c>
      <c r="Z625" s="23" t="str">
        <f t="shared" si="140"/>
        <v/>
      </c>
      <c r="AA625" s="23" t="str">
        <f t="shared" si="141"/>
        <v/>
      </c>
      <c r="AB625" s="23" t="str">
        <f>IF($A625&gt;$AJ$21,"",_xll.RiskUniform($AJ$3,$AK$3))</f>
        <v/>
      </c>
      <c r="AC625" s="23" t="str">
        <f>IF(AB625="","",_xll.RiskUniform($AJ$4,$AK$4)+$AJ$11)</f>
        <v/>
      </c>
    </row>
    <row r="626" spans="1:29" x14ac:dyDescent="0.2">
      <c r="A626">
        <v>624</v>
      </c>
      <c r="B626" s="23">
        <f t="shared" ca="1" si="142"/>
        <v>-3.5192512713499315</v>
      </c>
      <c r="C626" s="23">
        <f t="shared" ca="1" si="143"/>
        <v>-4.458352685243371</v>
      </c>
      <c r="D626" s="23">
        <f ca="1">IF(A626&gt;$AJ$15,"",_xll.RiskUniform($AJ$3,$AK$3))</f>
        <v>305.63706351561484</v>
      </c>
      <c r="E626" s="23">
        <f ca="1">IF(D626="","",_xll.RiskUniform($AJ$4,$AK$4))</f>
        <v>5.6799681492870091</v>
      </c>
      <c r="F626" s="23">
        <f t="shared" ca="1" si="144"/>
        <v>251.06091626324132</v>
      </c>
      <c r="G626" s="23">
        <f t="shared" ca="1" si="145"/>
        <v>-413.91390807068052</v>
      </c>
      <c r="H626" s="23">
        <f ca="1">IF(A626&gt;$AJ$16,"",_xll.RiskUniform($AJ$3,$AK$3))</f>
        <v>300.56732271545093</v>
      </c>
      <c r="I626" s="23">
        <f ca="1">IF(H626="","",_xll.RiskUniform($AJ$4,$AK$4)+$AJ$6)</f>
        <v>484.1036118118538</v>
      </c>
      <c r="J626" s="23">
        <f t="shared" ca="1" si="146"/>
        <v>-320.47454870207918</v>
      </c>
      <c r="K626" s="23">
        <f t="shared" ca="1" si="147"/>
        <v>-600.16683331673244</v>
      </c>
      <c r="L626" s="23">
        <f ca="1">IF(A626&gt;$AJ$17,"",_xll.RiskUniform($AJ$3,$AK$3))</f>
        <v>16.788302232690384</v>
      </c>
      <c r="M626" s="23">
        <f ca="1">IF(L626="","",_xll.RiskUniform($AJ$4,$AK$4)+$AJ$7)</f>
        <v>680.37060796248079</v>
      </c>
      <c r="N626" s="23">
        <f t="shared" ca="1" si="148"/>
        <v>752.60991312189856</v>
      </c>
      <c r="O626" s="23">
        <f t="shared" ca="1" si="149"/>
        <v>-641.22577850017512</v>
      </c>
      <c r="P626" s="23">
        <f ca="1">IF($A626&gt;$AJ$18,"",_xll.RiskUniform($AJ$3,$AK$3))</f>
        <v>168.94034763013923</v>
      </c>
      <c r="Q626" s="23">
        <f ca="1">IF(P626="","",_xll.RiskUniform($AJ$4,$AK$4)+$AJ$8)</f>
        <v>988.73261316824551</v>
      </c>
      <c r="R626" s="23">
        <f t="shared" ca="1" si="136"/>
        <v>-0.29006426569729971</v>
      </c>
      <c r="S626" s="23">
        <f t="shared" ca="1" si="137"/>
        <v>-1219.4947546433218</v>
      </c>
      <c r="T626" s="23">
        <f ca="1">IF($A626&gt;$AJ$19,"",_xll.RiskUniform($AJ$3,$AK$3))</f>
        <v>318.871416483269</v>
      </c>
      <c r="U626" s="23">
        <f ca="1">IF(T626="","",_xll.RiskUniform($AJ$4,$AK$4)+$AJ$9)</f>
        <v>1219.4947891400986</v>
      </c>
      <c r="V626" s="23">
        <f t="shared" ca="1" si="138"/>
        <v>278.162303749307</v>
      </c>
      <c r="W626" s="23">
        <f t="shared" ca="1" si="139"/>
        <v>1341.6619710614134</v>
      </c>
      <c r="X626" s="23">
        <f ca="1">IF($A626&gt;$AJ$20,"",_xll.RiskUniform($AJ$3,$AK$3))</f>
        <v>26.499107152358206</v>
      </c>
      <c r="Y626" s="23">
        <f ca="1">IF(X626="","",_xll.RiskUniform($AJ$4,$AK$4)+$AJ$10)</f>
        <v>1370.1938227198073</v>
      </c>
      <c r="Z626" s="23" t="str">
        <f t="shared" si="140"/>
        <v/>
      </c>
      <c r="AA626" s="23" t="str">
        <f t="shared" si="141"/>
        <v/>
      </c>
      <c r="AB626" s="23" t="str">
        <f>IF($A626&gt;$AJ$21,"",_xll.RiskUniform($AJ$3,$AK$3))</f>
        <v/>
      </c>
      <c r="AC626" s="23" t="str">
        <f>IF(AB626="","",_xll.RiskUniform($AJ$4,$AK$4)+$AJ$11)</f>
        <v/>
      </c>
    </row>
    <row r="627" spans="1:29" x14ac:dyDescent="0.2">
      <c r="A627">
        <v>625</v>
      </c>
      <c r="B627" s="23">
        <f t="shared" ca="1" si="142"/>
        <v>-95.259066546143728</v>
      </c>
      <c r="C627" s="23">
        <f t="shared" ca="1" si="143"/>
        <v>-102.51207938419572</v>
      </c>
      <c r="D627" s="23">
        <f ca="1">IF(A627&gt;$AJ$15,"",_xll.RiskUniform($AJ$3,$AK$3))</f>
        <v>173.60965144900487</v>
      </c>
      <c r="E627" s="23">
        <f ca="1">IF(D627="","",_xll.RiskUniform($AJ$4,$AK$4))</f>
        <v>139.93933035038535</v>
      </c>
      <c r="F627" s="23">
        <f t="shared" ca="1" si="144"/>
        <v>-240.72700966041262</v>
      </c>
      <c r="G627" s="23">
        <f t="shared" ca="1" si="145"/>
        <v>-424.09944178353078</v>
      </c>
      <c r="H627" s="23">
        <f ca="1">IF(A627&gt;$AJ$16,"",_xll.RiskUniform($AJ$3,$AK$3))</f>
        <v>48.178416366085365</v>
      </c>
      <c r="I627" s="23">
        <f ca="1">IF(H627="","",_xll.RiskUniform($AJ$4,$AK$4)+$AJ$6)</f>
        <v>487.65749220241332</v>
      </c>
      <c r="J627" s="23">
        <f t="shared" ca="1" si="146"/>
        <v>283.14365496796097</v>
      </c>
      <c r="K627" s="23">
        <f t="shared" ca="1" si="147"/>
        <v>517.96270115804737</v>
      </c>
      <c r="L627" s="23">
        <f ca="1">IF(A627&gt;$AJ$17,"",_xll.RiskUniform($AJ$3,$AK$3))</f>
        <v>214.69883014923232</v>
      </c>
      <c r="M627" s="23">
        <f ca="1">IF(L627="","",_xll.RiskUniform($AJ$4,$AK$4)+$AJ$7)</f>
        <v>590.30135451272372</v>
      </c>
      <c r="N627" s="23">
        <f t="shared" ca="1" si="148"/>
        <v>505.66982656814372</v>
      </c>
      <c r="O627" s="23">
        <f t="shared" ca="1" si="149"/>
        <v>815.15715765039727</v>
      </c>
      <c r="P627" s="23">
        <f ca="1">IF($A627&gt;$AJ$18,"",_xll.RiskUniform($AJ$3,$AK$3))</f>
        <v>38.714671106954512</v>
      </c>
      <c r="Q627" s="23">
        <f ca="1">IF(P627="","",_xll.RiskUniform($AJ$4,$AK$4)+$AJ$8)</f>
        <v>959.26178135591908</v>
      </c>
      <c r="R627" s="23">
        <f t="shared" ca="1" si="136"/>
        <v>-1220.5683379720817</v>
      </c>
      <c r="S627" s="23">
        <f t="shared" ca="1" si="137"/>
        <v>-34.498477934990781</v>
      </c>
      <c r="T627" s="23">
        <f ca="1">IF($A627&gt;$AJ$19,"",_xll.RiskUniform($AJ$3,$AK$3))</f>
        <v>329.89548537804376</v>
      </c>
      <c r="U627" s="23">
        <f ca="1">IF(T627="","",_xll.RiskUniform($AJ$4,$AK$4)+$AJ$9)</f>
        <v>1221.0557778577361</v>
      </c>
      <c r="V627" s="23">
        <f t="shared" ca="1" si="138"/>
        <v>-295.98842624554618</v>
      </c>
      <c r="W627" s="23">
        <f t="shared" ca="1" si="139"/>
        <v>-1220.7649533406541</v>
      </c>
      <c r="X627" s="23">
        <f ca="1">IF($A627&gt;$AJ$20,"",_xll.RiskUniform($AJ$3,$AK$3))</f>
        <v>67.30637099392159</v>
      </c>
      <c r="Y627" s="23">
        <f ca="1">IF(X627="","",_xll.RiskUniform($AJ$4,$AK$4)+$AJ$10)</f>
        <v>1256.1354305074451</v>
      </c>
      <c r="Z627" s="23" t="str">
        <f t="shared" si="140"/>
        <v/>
      </c>
      <c r="AA627" s="23" t="str">
        <f t="shared" si="141"/>
        <v/>
      </c>
      <c r="AB627" s="23" t="str">
        <f>IF($A627&gt;$AJ$21,"",_xll.RiskUniform($AJ$3,$AK$3))</f>
        <v/>
      </c>
      <c r="AC627" s="23" t="str">
        <f>IF(AB627="","",_xll.RiskUniform($AJ$4,$AK$4)+$AJ$11)</f>
        <v/>
      </c>
    </row>
    <row r="628" spans="1:29" x14ac:dyDescent="0.2">
      <c r="A628">
        <v>626</v>
      </c>
      <c r="B628" s="23">
        <f t="shared" ca="1" si="142"/>
        <v>-200.98794143080897</v>
      </c>
      <c r="C628" s="23">
        <f t="shared" ca="1" si="143"/>
        <v>-5.3541421683870256</v>
      </c>
      <c r="D628" s="23">
        <f ca="1">IF(A628&gt;$AJ$15,"",_xll.RiskUniform($AJ$3,$AK$3))</f>
        <v>342.46023206393249</v>
      </c>
      <c r="E628" s="23">
        <f ca="1">IF(D628="","",_xll.RiskUniform($AJ$4,$AK$4))</f>
        <v>201.05924360484798</v>
      </c>
      <c r="F628" s="23">
        <f t="shared" ca="1" si="144"/>
        <v>-97.610091468375998</v>
      </c>
      <c r="G628" s="23">
        <f t="shared" ca="1" si="145"/>
        <v>257.80602568354328</v>
      </c>
      <c r="H628" s="23">
        <f ca="1">IF(A628&gt;$AJ$16,"",_xll.RiskUniform($AJ$3,$AK$3))</f>
        <v>290.95925959754646</v>
      </c>
      <c r="I628" s="23">
        <f ca="1">IF(H628="","",_xll.RiskUniform($AJ$4,$AK$4)+$AJ$6)</f>
        <v>275.66587898252573</v>
      </c>
      <c r="J628" s="23">
        <f t="shared" ca="1" si="146"/>
        <v>188.54098889617632</v>
      </c>
      <c r="K628" s="23">
        <f t="shared" ca="1" si="147"/>
        <v>657.89809539093926</v>
      </c>
      <c r="L628" s="23">
        <f ca="1">IF(A628&gt;$AJ$17,"",_xll.RiskUniform($AJ$3,$AK$3))</f>
        <v>271.46866390594522</v>
      </c>
      <c r="M628" s="23">
        <f ca="1">IF(L628="","",_xll.RiskUniform($AJ$4,$AK$4)+$AJ$7)</f>
        <v>684.38118648379975</v>
      </c>
      <c r="N628" s="23">
        <f t="shared" ca="1" si="148"/>
        <v>585.82064903245225</v>
      </c>
      <c r="O628" s="23">
        <f t="shared" ca="1" si="149"/>
        <v>-479.9257704680852</v>
      </c>
      <c r="P628" s="23">
        <f ca="1">IF($A628&gt;$AJ$18,"",_xll.RiskUniform($AJ$3,$AK$3))</f>
        <v>307.18971898777824</v>
      </c>
      <c r="Q628" s="23">
        <f ca="1">IF(P628="","",_xll.RiskUniform($AJ$4,$AK$4)+$AJ$8)</f>
        <v>757.3074527509873</v>
      </c>
      <c r="R628" s="23">
        <f t="shared" ca="1" si="136"/>
        <v>306.97675372636763</v>
      </c>
      <c r="S628" s="23">
        <f t="shared" ca="1" si="137"/>
        <v>-1185.368453049254</v>
      </c>
      <c r="T628" s="23">
        <f ca="1">IF($A628&gt;$AJ$19,"",_xll.RiskUniform($AJ$3,$AK$3))</f>
        <v>124.34631434338783</v>
      </c>
      <c r="U628" s="23">
        <f ca="1">IF(T628="","",_xll.RiskUniform($AJ$4,$AK$4)+$AJ$9)</f>
        <v>1224.4725790366888</v>
      </c>
      <c r="V628" s="23">
        <f t="shared" ca="1" si="138"/>
        <v>-1119.8582273470518</v>
      </c>
      <c r="W628" s="23">
        <f t="shared" ca="1" si="139"/>
        <v>673.1502826723364</v>
      </c>
      <c r="X628" s="23">
        <f ca="1">IF($A628&gt;$AJ$20,"",_xll.RiskUniform($AJ$3,$AK$3))</f>
        <v>316.75962778396837</v>
      </c>
      <c r="Y628" s="23">
        <f ca="1">IF(X628="","",_xll.RiskUniform($AJ$4,$AK$4)+$AJ$10)</f>
        <v>1306.6039003534038</v>
      </c>
      <c r="Z628" s="23" t="str">
        <f t="shared" si="140"/>
        <v/>
      </c>
      <c r="AA628" s="23" t="str">
        <f t="shared" si="141"/>
        <v/>
      </c>
      <c r="AB628" s="23" t="str">
        <f>IF($A628&gt;$AJ$21,"",_xll.RiskUniform($AJ$3,$AK$3))</f>
        <v/>
      </c>
      <c r="AC628" s="23" t="str">
        <f>IF(AB628="","",_xll.RiskUniform($AJ$4,$AK$4)+$AJ$11)</f>
        <v/>
      </c>
    </row>
    <row r="629" spans="1:29" x14ac:dyDescent="0.2">
      <c r="A629">
        <v>627</v>
      </c>
      <c r="B629" s="23">
        <f t="shared" ca="1" si="142"/>
        <v>-99.255963279587988</v>
      </c>
      <c r="C629" s="23">
        <f t="shared" ca="1" si="143"/>
        <v>47.193170997414263</v>
      </c>
      <c r="D629" s="23">
        <f ca="1">IF(A629&gt;$AJ$15,"",_xll.RiskUniform($AJ$3,$AK$3))</f>
        <v>310.57384146935578</v>
      </c>
      <c r="E629" s="23">
        <f ca="1">IF(D629="","",_xll.RiskUniform($AJ$4,$AK$4))</f>
        <v>109.90423847764063</v>
      </c>
      <c r="F629" s="23">
        <f t="shared" ca="1" si="144"/>
        <v>393.29156123713199</v>
      </c>
      <c r="G629" s="23">
        <f t="shared" ca="1" si="145"/>
        <v>-141.78045179606977</v>
      </c>
      <c r="H629" s="23">
        <f ca="1">IF(A629&gt;$AJ$16,"",_xll.RiskUniform($AJ$3,$AK$3))</f>
        <v>12.220375071074798</v>
      </c>
      <c r="I629" s="23">
        <f ca="1">IF(H629="","",_xll.RiskUniform($AJ$4,$AK$4)+$AJ$6)</f>
        <v>418.06691886806641</v>
      </c>
      <c r="J629" s="23">
        <f t="shared" ca="1" si="146"/>
        <v>12.384197504641715</v>
      </c>
      <c r="K629" s="23">
        <f t="shared" ca="1" si="147"/>
        <v>607.85885195413687</v>
      </c>
      <c r="L629" s="23">
        <f ca="1">IF(A629&gt;$AJ$17,"",_xll.RiskUniform($AJ$3,$AK$3))</f>
        <v>51.815908126767226</v>
      </c>
      <c r="M629" s="23">
        <f ca="1">IF(L629="","",_xll.RiskUniform($AJ$4,$AK$4)+$AJ$7)</f>
        <v>607.98499343884737</v>
      </c>
      <c r="N629" s="23">
        <f t="shared" ca="1" si="148"/>
        <v>400.28037151472773</v>
      </c>
      <c r="O629" s="23">
        <f t="shared" ca="1" si="149"/>
        <v>733.59346353916783</v>
      </c>
      <c r="P629" s="23">
        <f ca="1">IF($A629&gt;$AJ$18,"",_xll.RiskUniform($AJ$3,$AK$3))</f>
        <v>51.336786586969502</v>
      </c>
      <c r="Q629" s="23">
        <f ca="1">IF(P629="","",_xll.RiskUniform($AJ$4,$AK$4)+$AJ$8)</f>
        <v>835.69357157235618</v>
      </c>
      <c r="R629" s="23">
        <f t="shared" ca="1" si="136"/>
        <v>1017.9173726079136</v>
      </c>
      <c r="S629" s="23">
        <f t="shared" ca="1" si="137"/>
        <v>-128.71068406414045</v>
      </c>
      <c r="T629" s="23">
        <f ca="1">IF($A629&gt;$AJ$19,"",_xll.RiskUniform($AJ$3,$AK$3))</f>
        <v>25.006963601034357</v>
      </c>
      <c r="U629" s="23">
        <f ca="1">IF(T629="","",_xll.RiskUniform($AJ$4,$AK$4)+$AJ$9)</f>
        <v>1026.0225229736709</v>
      </c>
      <c r="V629" s="23">
        <f t="shared" ca="1" si="138"/>
        <v>1190.0880135784128</v>
      </c>
      <c r="W629" s="23">
        <f t="shared" ca="1" si="139"/>
        <v>474.61617020468572</v>
      </c>
      <c r="X629" s="23">
        <f ca="1">IF($A629&gt;$AJ$20,"",_xll.RiskUniform($AJ$3,$AK$3))</f>
        <v>301.97237278687652</v>
      </c>
      <c r="Y629" s="23">
        <f ca="1">IF(X629="","",_xll.RiskUniform($AJ$4,$AK$4)+$AJ$10)</f>
        <v>1281.2376786072034</v>
      </c>
      <c r="Z629" s="23" t="str">
        <f t="shared" si="140"/>
        <v/>
      </c>
      <c r="AA629" s="23" t="str">
        <f t="shared" si="141"/>
        <v/>
      </c>
      <c r="AB629" s="23" t="str">
        <f>IF($A629&gt;$AJ$21,"",_xll.RiskUniform($AJ$3,$AK$3))</f>
        <v/>
      </c>
      <c r="AC629" s="23" t="str">
        <f>IF(AB629="","",_xll.RiskUniform($AJ$4,$AK$4)+$AJ$11)</f>
        <v/>
      </c>
    </row>
    <row r="630" spans="1:29" x14ac:dyDescent="0.2">
      <c r="A630">
        <v>628</v>
      </c>
      <c r="B630" s="23">
        <f t="shared" ca="1" si="142"/>
        <v>26.009058169246366</v>
      </c>
      <c r="C630" s="23">
        <f t="shared" ca="1" si="143"/>
        <v>162.67581488306166</v>
      </c>
      <c r="D630" s="23">
        <f ca="1">IF(A630&gt;$AJ$15,"",_xll.RiskUniform($AJ$3,$AK$3))</f>
        <v>183.62462928907584</v>
      </c>
      <c r="E630" s="23">
        <f ca="1">IF(D630="","",_xll.RiskUniform($AJ$4,$AK$4))</f>
        <v>164.74189465560784</v>
      </c>
      <c r="F630" s="23">
        <f t="shared" ca="1" si="144"/>
        <v>-300.71288655110703</v>
      </c>
      <c r="G630" s="23">
        <f t="shared" ca="1" si="145"/>
        <v>-302.82143090061567</v>
      </c>
      <c r="H630" s="23">
        <f ca="1">IF(A630&gt;$AJ$16,"",_xll.RiskUniform($AJ$3,$AK$3))</f>
        <v>79.32870814999859</v>
      </c>
      <c r="I630" s="23">
        <f ca="1">IF(H630="","",_xll.RiskUniform($AJ$4,$AK$4)+$AJ$6)</f>
        <v>426.76581300590999</v>
      </c>
      <c r="J630" s="23">
        <f t="shared" ca="1" si="146"/>
        <v>-70.447236781486041</v>
      </c>
      <c r="K630" s="23">
        <f t="shared" ca="1" si="147"/>
        <v>-612.561328735698</v>
      </c>
      <c r="L630" s="23">
        <f ca="1">IF(A630&gt;$AJ$17,"",_xll.RiskUniform($AJ$3,$AK$3))</f>
        <v>67.429740701040757</v>
      </c>
      <c r="M630" s="23">
        <f ca="1">IF(L630="","",_xll.RiskUniform($AJ$4,$AK$4)+$AJ$7)</f>
        <v>616.59889282465519</v>
      </c>
      <c r="N630" s="23">
        <f t="shared" ca="1" si="148"/>
        <v>42.239975341319749</v>
      </c>
      <c r="O630" s="23">
        <f t="shared" ca="1" si="149"/>
        <v>805.8990594653684</v>
      </c>
      <c r="P630" s="23">
        <f ca="1">IF($A630&gt;$AJ$18,"",_xll.RiskUniform($AJ$3,$AK$3))</f>
        <v>114.61576629199828</v>
      </c>
      <c r="Q630" s="23">
        <f ca="1">IF(P630="","",_xll.RiskUniform($AJ$4,$AK$4)+$AJ$8)</f>
        <v>807.00527232726347</v>
      </c>
      <c r="R630" s="23">
        <f t="shared" ca="1" si="136"/>
        <v>-407.04494496725852</v>
      </c>
      <c r="S630" s="23">
        <f t="shared" ca="1" si="137"/>
        <v>1057.4830751078043</v>
      </c>
      <c r="T630" s="23">
        <f ca="1">IF($A630&gt;$AJ$19,"",_xll.RiskUniform($AJ$3,$AK$3))</f>
        <v>89.902828608613248</v>
      </c>
      <c r="U630" s="23">
        <f ca="1">IF(T630="","",_xll.RiskUniform($AJ$4,$AK$4)+$AJ$9)</f>
        <v>1133.1178408986668</v>
      </c>
      <c r="V630" s="23">
        <f t="shared" ca="1" si="138"/>
        <v>1332.6624097233446</v>
      </c>
      <c r="W630" s="23">
        <f t="shared" ca="1" si="139"/>
        <v>-569.44809429857798</v>
      </c>
      <c r="X630" s="23">
        <f ca="1">IF($A630&gt;$AJ$20,"",_xll.RiskUniform($AJ$3,$AK$3))</f>
        <v>175.52537052904654</v>
      </c>
      <c r="Y630" s="23">
        <f ca="1">IF(X630="","",_xll.RiskUniform($AJ$4,$AK$4)+$AJ$10)</f>
        <v>1449.2274598522874</v>
      </c>
      <c r="Z630" s="23" t="str">
        <f t="shared" si="140"/>
        <v/>
      </c>
      <c r="AA630" s="23" t="str">
        <f t="shared" si="141"/>
        <v/>
      </c>
      <c r="AB630" s="23" t="str">
        <f>IF($A630&gt;$AJ$21,"",_xll.RiskUniform($AJ$3,$AK$3))</f>
        <v/>
      </c>
      <c r="AC630" s="23" t="str">
        <f>IF(AB630="","",_xll.RiskUniform($AJ$4,$AK$4)+$AJ$11)</f>
        <v/>
      </c>
    </row>
    <row r="631" spans="1:29" x14ac:dyDescent="0.2">
      <c r="A631">
        <v>629</v>
      </c>
      <c r="B631" s="23">
        <f t="shared" ca="1" si="142"/>
        <v>178.01648303516373</v>
      </c>
      <c r="C631" s="23">
        <f t="shared" ca="1" si="143"/>
        <v>-46.918570511762688</v>
      </c>
      <c r="D631" s="23">
        <f ca="1">IF(A631&gt;$AJ$15,"",_xll.RiskUniform($AJ$3,$AK$3))</f>
        <v>200.80422722064057</v>
      </c>
      <c r="E631" s="23">
        <f ca="1">IF(D631="","",_xll.RiskUniform($AJ$4,$AK$4))</f>
        <v>184.09568297783625</v>
      </c>
      <c r="F631" s="23">
        <f t="shared" ca="1" si="144"/>
        <v>58.742241689711527</v>
      </c>
      <c r="G631" s="23">
        <f t="shared" ca="1" si="145"/>
        <v>-411.02414943193185</v>
      </c>
      <c r="H631" s="23">
        <f ca="1">IF(A631&gt;$AJ$16,"",_xll.RiskUniform($AJ$3,$AK$3))</f>
        <v>231.04901552246596</v>
      </c>
      <c r="I631" s="23">
        <f ca="1">IF(H631="","",_xll.RiskUniform($AJ$4,$AK$4)+$AJ$6)</f>
        <v>415.2005568095683</v>
      </c>
      <c r="J631" s="23">
        <f t="shared" ca="1" si="146"/>
        <v>-128.73367224747793</v>
      </c>
      <c r="K631" s="23">
        <f t="shared" ca="1" si="147"/>
        <v>680.26100228212124</v>
      </c>
      <c r="L631" s="23">
        <f ca="1">IF(A631&gt;$AJ$17,"",_xll.RiskUniform($AJ$3,$AK$3))</f>
        <v>341.04983277194793</v>
      </c>
      <c r="M631" s="23">
        <f ca="1">IF(L631="","",_xll.RiskUniform($AJ$4,$AK$4)+$AJ$7)</f>
        <v>692.33473811170074</v>
      </c>
      <c r="N631" s="23">
        <f t="shared" ca="1" si="148"/>
        <v>285.58948545428814</v>
      </c>
      <c r="O631" s="23">
        <f t="shared" ca="1" si="149"/>
        <v>923.02661086619855</v>
      </c>
      <c r="P631" s="23">
        <f ca="1">IF($A631&gt;$AJ$18,"",_xll.RiskUniform($AJ$3,$AK$3))</f>
        <v>108.08488337179875</v>
      </c>
      <c r="Q631" s="23">
        <f ca="1">IF(P631="","",_xll.RiskUniform($AJ$4,$AK$4)+$AJ$8)</f>
        <v>966.19846748439102</v>
      </c>
      <c r="R631" s="23">
        <f t="shared" ca="1" si="136"/>
        <v>-554.67179508410868</v>
      </c>
      <c r="S631" s="23">
        <f t="shared" ca="1" si="137"/>
        <v>-1113.4132142914707</v>
      </c>
      <c r="T631" s="23">
        <f ca="1">IF($A631&gt;$AJ$19,"",_xll.RiskUniform($AJ$3,$AK$3))</f>
        <v>73.365242854374543</v>
      </c>
      <c r="U631" s="23">
        <f ca="1">IF(T631="","",_xll.RiskUniform($AJ$4,$AK$4)+$AJ$9)</f>
        <v>1243.9251529013682</v>
      </c>
      <c r="V631" s="23">
        <f t="shared" ca="1" si="138"/>
        <v>-1399.2417312495293</v>
      </c>
      <c r="W631" s="23">
        <f t="shared" ca="1" si="139"/>
        <v>-137.69071958845856</v>
      </c>
      <c r="X631" s="23">
        <f ca="1">IF($A631&gt;$AJ$20,"",_xll.RiskUniform($AJ$3,$AK$3))</f>
        <v>185.45205458116754</v>
      </c>
      <c r="Y631" s="23">
        <f ca="1">IF(X631="","",_xll.RiskUniform($AJ$4,$AK$4)+$AJ$10)</f>
        <v>1406.0000557364738</v>
      </c>
      <c r="Z631" s="23" t="str">
        <f t="shared" si="140"/>
        <v/>
      </c>
      <c r="AA631" s="23" t="str">
        <f t="shared" si="141"/>
        <v/>
      </c>
      <c r="AB631" s="23" t="str">
        <f>IF($A631&gt;$AJ$21,"",_xll.RiskUniform($AJ$3,$AK$3))</f>
        <v/>
      </c>
      <c r="AC631" s="23" t="str">
        <f>IF(AB631="","",_xll.RiskUniform($AJ$4,$AK$4)+$AJ$11)</f>
        <v/>
      </c>
    </row>
    <row r="632" spans="1:29" x14ac:dyDescent="0.2">
      <c r="A632">
        <v>630</v>
      </c>
      <c r="B632" s="23">
        <f t="shared" ca="1" si="142"/>
        <v>22.53569170856337</v>
      </c>
      <c r="C632" s="23">
        <f t="shared" ca="1" si="143"/>
        <v>25.926268162726139</v>
      </c>
      <c r="D632" s="23">
        <f ca="1">IF(A632&gt;$AJ$15,"",_xll.RiskUniform($AJ$3,$AK$3))</f>
        <v>126.518954153344</v>
      </c>
      <c r="E632" s="23">
        <f ca="1">IF(D632="","",_xll.RiskUniform($AJ$4,$AK$4))</f>
        <v>34.35154700488755</v>
      </c>
      <c r="F632" s="23">
        <f t="shared" ca="1" si="144"/>
        <v>-375.79175236166623</v>
      </c>
      <c r="G632" s="23">
        <f t="shared" ca="1" si="145"/>
        <v>183.91775922166769</v>
      </c>
      <c r="H632" s="23">
        <f ca="1">IF(A632&gt;$AJ$16,"",_xll.RiskUniform($AJ$3,$AK$3))</f>
        <v>71.801488000100051</v>
      </c>
      <c r="I632" s="23">
        <f ca="1">IF(H632="","",_xll.RiskUniform($AJ$4,$AK$4)+$AJ$6)</f>
        <v>418.38401415466535</v>
      </c>
      <c r="J632" s="23">
        <f t="shared" ca="1" si="146"/>
        <v>-347.18645492421649</v>
      </c>
      <c r="K632" s="23">
        <f t="shared" ca="1" si="147"/>
        <v>-452.82212655442783</v>
      </c>
      <c r="L632" s="23">
        <f ca="1">IF(A632&gt;$AJ$17,"",_xll.RiskUniform($AJ$3,$AK$3))</f>
        <v>136.00516596179543</v>
      </c>
      <c r="M632" s="23">
        <f ca="1">IF(L632="","",_xll.RiskUniform($AJ$4,$AK$4)+$AJ$7)</f>
        <v>570.60171116122604</v>
      </c>
      <c r="N632" s="23">
        <f t="shared" ca="1" si="148"/>
        <v>-892.5804115467572</v>
      </c>
      <c r="O632" s="23">
        <f t="shared" ca="1" si="149"/>
        <v>238.82326596914058</v>
      </c>
      <c r="P632" s="23">
        <f ca="1">IF($A632&gt;$AJ$18,"",_xll.RiskUniform($AJ$3,$AK$3))</f>
        <v>203.94208159875799</v>
      </c>
      <c r="Q632" s="23">
        <f ca="1">IF(P632="","",_xll.RiskUniform($AJ$4,$AK$4)+$AJ$8)</f>
        <v>923.978540576103</v>
      </c>
      <c r="R632" s="23">
        <f t="shared" ca="1" si="136"/>
        <v>425.18048194503422</v>
      </c>
      <c r="S632" s="23">
        <f t="shared" ca="1" si="137"/>
        <v>-1101.4064652014938</v>
      </c>
      <c r="T632" s="23">
        <f ca="1">IF($A632&gt;$AJ$19,"",_xll.RiskUniform($AJ$3,$AK$3))</f>
        <v>23.930354061611844</v>
      </c>
      <c r="U632" s="23">
        <f ca="1">IF(T632="","",_xll.RiskUniform($AJ$4,$AK$4)+$AJ$9)</f>
        <v>1180.6246837224187</v>
      </c>
      <c r="V632" s="23">
        <f t="shared" ca="1" si="138"/>
        <v>-256.70925148558558</v>
      </c>
      <c r="W632" s="23">
        <f t="shared" ca="1" si="139"/>
        <v>1424.0403029231891</v>
      </c>
      <c r="X632" s="23">
        <f ca="1">IF($A632&gt;$AJ$20,"",_xll.RiskUniform($AJ$3,$AK$3))</f>
        <v>70.864187462045223</v>
      </c>
      <c r="Y632" s="23">
        <f ca="1">IF(X632="","",_xll.RiskUniform($AJ$4,$AK$4)+$AJ$10)</f>
        <v>1446.9935812393426</v>
      </c>
      <c r="Z632" s="23" t="str">
        <f t="shared" si="140"/>
        <v/>
      </c>
      <c r="AA632" s="23" t="str">
        <f t="shared" si="141"/>
        <v/>
      </c>
      <c r="AB632" s="23" t="str">
        <f>IF($A632&gt;$AJ$21,"",_xll.RiskUniform($AJ$3,$AK$3))</f>
        <v/>
      </c>
      <c r="AC632" s="23" t="str">
        <f>IF(AB632="","",_xll.RiskUniform($AJ$4,$AK$4)+$AJ$11)</f>
        <v/>
      </c>
    </row>
    <row r="633" spans="1:29" x14ac:dyDescent="0.2">
      <c r="A633">
        <v>631</v>
      </c>
      <c r="B633" s="23">
        <f t="shared" ca="1" si="142"/>
        <v>77.261231452500326</v>
      </c>
      <c r="C633" s="23">
        <f t="shared" ca="1" si="143"/>
        <v>23.566740491864238</v>
      </c>
      <c r="D633" s="23">
        <f ca="1">IF(A633&gt;$AJ$15,"",_xll.RiskUniform($AJ$3,$AK$3))</f>
        <v>113.39339759511265</v>
      </c>
      <c r="E633" s="23">
        <f ca="1">IF(D633="","",_xll.RiskUniform($AJ$4,$AK$4))</f>
        <v>80.775547927375271</v>
      </c>
      <c r="F633" s="23">
        <f t="shared" ca="1" si="144"/>
        <v>-387.4115047103756</v>
      </c>
      <c r="G633" s="23">
        <f t="shared" ca="1" si="145"/>
        <v>87.01297185351288</v>
      </c>
      <c r="H633" s="23">
        <f ca="1">IF(A633&gt;$AJ$16,"",_xll.RiskUniform($AJ$3,$AK$3))</f>
        <v>185.13303202293153</v>
      </c>
      <c r="I633" s="23">
        <f ca="1">IF(H633="","",_xll.RiskUniform($AJ$4,$AK$4)+$AJ$6)</f>
        <v>397.06288072890618</v>
      </c>
      <c r="J633" s="23">
        <f t="shared" ca="1" si="146"/>
        <v>-109.84690080194429</v>
      </c>
      <c r="K633" s="23">
        <f t="shared" ca="1" si="147"/>
        <v>-636.14281144458414</v>
      </c>
      <c r="L633" s="23">
        <f ca="1">IF(A633&gt;$AJ$17,"",_xll.RiskUniform($AJ$3,$AK$3))</f>
        <v>136.48829012835026</v>
      </c>
      <c r="M633" s="23">
        <f ca="1">IF(L633="","",_xll.RiskUniform($AJ$4,$AK$4)+$AJ$7)</f>
        <v>645.557137803008</v>
      </c>
      <c r="N633" s="23">
        <f t="shared" ca="1" si="148"/>
        <v>-651.11069707380693</v>
      </c>
      <c r="O633" s="23">
        <f t="shared" ca="1" si="149"/>
        <v>-389.08569709058503</v>
      </c>
      <c r="P633" s="23">
        <f ca="1">IF($A633&gt;$AJ$18,"",_xll.RiskUniform($AJ$3,$AK$3))</f>
        <v>53.945707603416352</v>
      </c>
      <c r="Q633" s="23">
        <f ca="1">IF(P633="","",_xll.RiskUniform($AJ$4,$AK$4)+$AJ$8)</f>
        <v>758.5069673538967</v>
      </c>
      <c r="R633" s="23">
        <f t="shared" ca="1" si="136"/>
        <v>509.02176785469328</v>
      </c>
      <c r="S633" s="23">
        <f t="shared" ca="1" si="137"/>
        <v>937.45041526638408</v>
      </c>
      <c r="T633" s="23">
        <f ca="1">IF($A633&gt;$AJ$19,"",_xll.RiskUniform($AJ$3,$AK$3))</f>
        <v>308.94943470346027</v>
      </c>
      <c r="U633" s="23">
        <f ca="1">IF(T633="","",_xll.RiskUniform($AJ$4,$AK$4)+$AJ$9)</f>
        <v>1066.7316631810613</v>
      </c>
      <c r="V633" s="23">
        <f t="shared" ca="1" si="138"/>
        <v>-528.61145204262698</v>
      </c>
      <c r="W633" s="23">
        <f t="shared" ca="1" si="139"/>
        <v>-1341.1720899124418</v>
      </c>
      <c r="X633" s="23">
        <f ca="1">IF($A633&gt;$AJ$20,"",_xll.RiskUniform($AJ$3,$AK$3))</f>
        <v>136.28383474738339</v>
      </c>
      <c r="Y633" s="23">
        <f ca="1">IF(X633="","",_xll.RiskUniform($AJ$4,$AK$4)+$AJ$10)</f>
        <v>1441.5868485771925</v>
      </c>
      <c r="Z633" s="23" t="str">
        <f t="shared" si="140"/>
        <v/>
      </c>
      <c r="AA633" s="23" t="str">
        <f t="shared" si="141"/>
        <v/>
      </c>
      <c r="AB633" s="23" t="str">
        <f>IF($A633&gt;$AJ$21,"",_xll.RiskUniform($AJ$3,$AK$3))</f>
        <v/>
      </c>
      <c r="AC633" s="23" t="str">
        <f>IF(AB633="","",_xll.RiskUniform($AJ$4,$AK$4)+$AJ$11)</f>
        <v/>
      </c>
    </row>
    <row r="634" spans="1:29" x14ac:dyDescent="0.2">
      <c r="A634">
        <v>632</v>
      </c>
      <c r="B634" s="23">
        <f t="shared" ca="1" si="142"/>
        <v>-73.108670529962595</v>
      </c>
      <c r="C634" s="23">
        <f t="shared" ca="1" si="143"/>
        <v>172.0286895762942</v>
      </c>
      <c r="D634" s="23">
        <f ca="1">IF(A634&gt;$AJ$15,"",_xll.RiskUniform($AJ$3,$AK$3))</f>
        <v>278.43280314625662</v>
      </c>
      <c r="E634" s="23">
        <f ca="1">IF(D634="","",_xll.RiskUniform($AJ$4,$AK$4))</f>
        <v>186.91909411292258</v>
      </c>
      <c r="F634" s="23">
        <f t="shared" ca="1" si="144"/>
        <v>66.102048431157073</v>
      </c>
      <c r="G634" s="23">
        <f t="shared" ca="1" si="145"/>
        <v>-361.47541499453564</v>
      </c>
      <c r="H634" s="23">
        <f ca="1">IF(A634&gt;$AJ$16,"",_xll.RiskUniform($AJ$3,$AK$3))</f>
        <v>23.742813801175512</v>
      </c>
      <c r="I634" s="23">
        <f ca="1">IF(H634="","",_xll.RiskUniform($AJ$4,$AK$4)+$AJ$6)</f>
        <v>367.46966739074776</v>
      </c>
      <c r="J634" s="23">
        <f t="shared" ca="1" si="146"/>
        <v>621.04000733212467</v>
      </c>
      <c r="K634" s="23">
        <f t="shared" ca="1" si="147"/>
        <v>-47.804070320981509</v>
      </c>
      <c r="L634" s="23">
        <f ca="1">IF(A634&gt;$AJ$17,"",_xll.RiskUniform($AJ$3,$AK$3))</f>
        <v>106.73732748847819</v>
      </c>
      <c r="M634" s="23">
        <f ca="1">IF(L634="","",_xll.RiskUniform($AJ$4,$AK$4)+$AJ$7)</f>
        <v>622.87713061753902</v>
      </c>
      <c r="N634" s="23">
        <f t="shared" ca="1" si="148"/>
        <v>-284.55823984912382</v>
      </c>
      <c r="O634" s="23">
        <f t="shared" ca="1" si="149"/>
        <v>-759.57632539525093</v>
      </c>
      <c r="P634" s="23">
        <f ca="1">IF($A634&gt;$AJ$18,"",_xll.RiskUniform($AJ$3,$AK$3))</f>
        <v>10.637130163345843</v>
      </c>
      <c r="Q634" s="23">
        <f ca="1">IF(P634="","",_xll.RiskUniform($AJ$4,$AK$4)+$AJ$8)</f>
        <v>811.12858781267448</v>
      </c>
      <c r="R634" s="23">
        <f t="shared" ca="1" si="136"/>
        <v>-622.24001329247528</v>
      </c>
      <c r="S634" s="23">
        <f t="shared" ca="1" si="137"/>
        <v>-1029.1845399096915</v>
      </c>
      <c r="T634" s="23">
        <f ca="1">IF($A634&gt;$AJ$19,"",_xll.RiskUniform($AJ$3,$AK$3))</f>
        <v>123.54911835562778</v>
      </c>
      <c r="U634" s="23">
        <f ca="1">IF(T634="","",_xll.RiskUniform($AJ$4,$AK$4)+$AJ$9)</f>
        <v>1202.6651451386388</v>
      </c>
      <c r="V634" s="23">
        <f t="shared" ca="1" si="138"/>
        <v>-1030.5906840907951</v>
      </c>
      <c r="W634" s="23">
        <f t="shared" ca="1" si="139"/>
        <v>-810.39540347653269</v>
      </c>
      <c r="X634" s="23">
        <f ca="1">IF($A634&gt;$AJ$20,"",_xll.RiskUniform($AJ$3,$AK$3))</f>
        <v>91.772543385534263</v>
      </c>
      <c r="Y634" s="23">
        <f ca="1">IF(X634="","",_xll.RiskUniform($AJ$4,$AK$4)+$AJ$10)</f>
        <v>1311.0521988504597</v>
      </c>
      <c r="Z634" s="23" t="str">
        <f t="shared" si="140"/>
        <v/>
      </c>
      <c r="AA634" s="23" t="str">
        <f t="shared" si="141"/>
        <v/>
      </c>
      <c r="AB634" s="23" t="str">
        <f>IF($A634&gt;$AJ$21,"",_xll.RiskUniform($AJ$3,$AK$3))</f>
        <v/>
      </c>
      <c r="AC634" s="23" t="str">
        <f>IF(AB634="","",_xll.RiskUniform($AJ$4,$AK$4)+$AJ$11)</f>
        <v/>
      </c>
    </row>
    <row r="635" spans="1:29" x14ac:dyDescent="0.2">
      <c r="A635">
        <v>633</v>
      </c>
      <c r="B635" s="23">
        <f t="shared" ca="1" si="142"/>
        <v>0.1699281796231524</v>
      </c>
      <c r="C635" s="23">
        <f t="shared" ca="1" si="143"/>
        <v>-120.23312017185788</v>
      </c>
      <c r="D635" s="23">
        <f ca="1">IF(A635&gt;$AJ$15,"",_xll.RiskUniform($AJ$3,$AK$3))</f>
        <v>130.37750844558229</v>
      </c>
      <c r="E635" s="23">
        <f ca="1">IF(D635="","",_xll.RiskUniform($AJ$4,$AK$4))</f>
        <v>120.23324025346172</v>
      </c>
      <c r="F635" s="23">
        <f t="shared" ca="1" si="144"/>
        <v>-323.82935514575144</v>
      </c>
      <c r="G635" s="23">
        <f t="shared" ca="1" si="145"/>
        <v>293.86650580857923</v>
      </c>
      <c r="H635" s="23">
        <f ca="1">IF(A635&gt;$AJ$16,"",_xll.RiskUniform($AJ$3,$AK$3))</f>
        <v>316.5639293043933</v>
      </c>
      <c r="I635" s="23">
        <f ca="1">IF(H635="","",_xll.RiskUniform($AJ$4,$AK$4)+$AJ$6)</f>
        <v>437.29049211051569</v>
      </c>
      <c r="J635" s="23">
        <f t="shared" ca="1" si="146"/>
        <v>-418.77152685673383</v>
      </c>
      <c r="K635" s="23">
        <f t="shared" ca="1" si="147"/>
        <v>295.7609103295726</v>
      </c>
      <c r="L635" s="23">
        <f ca="1">IF(A635&gt;$AJ$17,"",_xll.RiskUniform($AJ$3,$AK$3))</f>
        <v>348.10187065060262</v>
      </c>
      <c r="M635" s="23">
        <f ca="1">IF(L635="","",_xll.RiskUniform($AJ$4,$AK$4)+$AJ$7)</f>
        <v>512.68324312863751</v>
      </c>
      <c r="N635" s="23">
        <f t="shared" ca="1" si="148"/>
        <v>189.32515582309685</v>
      </c>
      <c r="O635" s="23">
        <f t="shared" ca="1" si="149"/>
        <v>824.08170578032525</v>
      </c>
      <c r="P635" s="23">
        <f ca="1">IF($A635&gt;$AJ$18,"",_xll.RiskUniform($AJ$3,$AK$3))</f>
        <v>277.80512768566064</v>
      </c>
      <c r="Q635" s="23">
        <f ca="1">IF(P635="","",_xll.RiskUniform($AJ$4,$AK$4)+$AJ$8)</f>
        <v>845.54992308511885</v>
      </c>
      <c r="R635" s="23">
        <f t="shared" ca="1" si="136"/>
        <v>1119.0109400395522</v>
      </c>
      <c r="S635" s="23">
        <f t="shared" ca="1" si="137"/>
        <v>-185.61079145376635</v>
      </c>
      <c r="T635" s="23">
        <f ca="1">IF($A635&gt;$AJ$19,"",_xll.RiskUniform($AJ$3,$AK$3))</f>
        <v>24.968367397820067</v>
      </c>
      <c r="U635" s="23">
        <f ca="1">IF(T635="","",_xll.RiskUniform($AJ$4,$AK$4)+$AJ$9)</f>
        <v>1134.3001586142425</v>
      </c>
      <c r="V635" s="23">
        <f t="shared" ca="1" si="138"/>
        <v>-322.47598477019108</v>
      </c>
      <c r="W635" s="23">
        <f t="shared" ca="1" si="139"/>
        <v>1212.0082097107781</v>
      </c>
      <c r="X635" s="23">
        <f ca="1">IF($A635&gt;$AJ$20,"",_xll.RiskUniform($AJ$3,$AK$3))</f>
        <v>70.945877618781154</v>
      </c>
      <c r="Y635" s="23">
        <f ca="1">IF(X635="","",_xll.RiskUniform($AJ$4,$AK$4)+$AJ$10)</f>
        <v>1254.1748925727345</v>
      </c>
      <c r="Z635" s="23" t="str">
        <f t="shared" si="140"/>
        <v/>
      </c>
      <c r="AA635" s="23" t="str">
        <f t="shared" si="141"/>
        <v/>
      </c>
      <c r="AB635" s="23" t="str">
        <f>IF($A635&gt;$AJ$21,"",_xll.RiskUniform($AJ$3,$AK$3))</f>
        <v/>
      </c>
      <c r="AC635" s="23" t="str">
        <f>IF(AB635="","",_xll.RiskUniform($AJ$4,$AK$4)+$AJ$11)</f>
        <v/>
      </c>
    </row>
    <row r="636" spans="1:29" x14ac:dyDescent="0.2">
      <c r="A636">
        <v>634</v>
      </c>
      <c r="B636" s="23">
        <f t="shared" ca="1" si="142"/>
        <v>-91.016033184909389</v>
      </c>
      <c r="C636" s="23">
        <f t="shared" ca="1" si="143"/>
        <v>-13.855620743864602</v>
      </c>
      <c r="D636" s="23">
        <f ca="1">IF(A636&gt;$AJ$15,"",_xll.RiskUniform($AJ$3,$AK$3))</f>
        <v>336.30148677880993</v>
      </c>
      <c r="E636" s="23">
        <f ca="1">IF(D636="","",_xll.RiskUniform($AJ$4,$AK$4))</f>
        <v>92.064632312926435</v>
      </c>
      <c r="F636" s="23">
        <f t="shared" ca="1" si="144"/>
        <v>38.76145828808518</v>
      </c>
      <c r="G636" s="23">
        <f t="shared" ca="1" si="145"/>
        <v>-353.63640749226278</v>
      </c>
      <c r="H636" s="23">
        <f ca="1">IF(A636&gt;$AJ$16,"",_xll.RiskUniform($AJ$3,$AK$3))</f>
        <v>312.69764144953075</v>
      </c>
      <c r="I636" s="23">
        <f ca="1">IF(H636="","",_xll.RiskUniform($AJ$4,$AK$4)+$AJ$6)</f>
        <v>355.75435254210549</v>
      </c>
      <c r="J636" s="23">
        <f t="shared" ca="1" si="146"/>
        <v>293.55705475952266</v>
      </c>
      <c r="K636" s="23">
        <f t="shared" ca="1" si="147"/>
        <v>-553.28582581596322</v>
      </c>
      <c r="L636" s="23">
        <f ca="1">IF(A636&gt;$AJ$17,"",_xll.RiskUniform($AJ$3,$AK$3))</f>
        <v>187.41256663658038</v>
      </c>
      <c r="M636" s="23">
        <f ca="1">IF(L636="","",_xll.RiskUniform($AJ$4,$AK$4)+$AJ$7)</f>
        <v>626.33932452620104</v>
      </c>
      <c r="N636" s="23">
        <f t="shared" ca="1" si="148"/>
        <v>-276.96153914740643</v>
      </c>
      <c r="O636" s="23">
        <f t="shared" ca="1" si="149"/>
        <v>849.23066413734978</v>
      </c>
      <c r="P636" s="23">
        <f ca="1">IF($A636&gt;$AJ$18,"",_xll.RiskUniform($AJ$3,$AK$3))</f>
        <v>303.47894674475009</v>
      </c>
      <c r="Q636" s="23">
        <f ca="1">IF(P636="","",_xll.RiskUniform($AJ$4,$AK$4)+$AJ$8)</f>
        <v>893.2527162444369</v>
      </c>
      <c r="R636" s="23">
        <f t="shared" ca="1" si="136"/>
        <v>774.67293941856042</v>
      </c>
      <c r="S636" s="23">
        <f t="shared" ca="1" si="137"/>
        <v>-878.65046399955179</v>
      </c>
      <c r="T636" s="23">
        <f ca="1">IF($A636&gt;$AJ$19,"",_xll.RiskUniform($AJ$3,$AK$3))</f>
        <v>325.87743051742382</v>
      </c>
      <c r="U636" s="23">
        <f ca="1">IF(T636="","",_xll.RiskUniform($AJ$4,$AK$4)+$AJ$9)</f>
        <v>1171.3858463179502</v>
      </c>
      <c r="V636" s="23">
        <f t="shared" ca="1" si="138"/>
        <v>1299.3707961626449</v>
      </c>
      <c r="W636" s="23">
        <f t="shared" ca="1" si="139"/>
        <v>-676.69275406789222</v>
      </c>
      <c r="X636" s="23">
        <f ca="1">IF($A636&gt;$AJ$20,"",_xll.RiskUniform($AJ$3,$AK$3))</f>
        <v>213.14816347502116</v>
      </c>
      <c r="Y636" s="23">
        <f ca="1">IF(X636="","",_xll.RiskUniform($AJ$4,$AK$4)+$AJ$10)</f>
        <v>1465.0179348145655</v>
      </c>
      <c r="Z636" s="23" t="str">
        <f t="shared" si="140"/>
        <v/>
      </c>
      <c r="AA636" s="23" t="str">
        <f t="shared" si="141"/>
        <v/>
      </c>
      <c r="AB636" s="23" t="str">
        <f>IF($A636&gt;$AJ$21,"",_xll.RiskUniform($AJ$3,$AK$3))</f>
        <v/>
      </c>
      <c r="AC636" s="23" t="str">
        <f>IF(AB636="","",_xll.RiskUniform($AJ$4,$AK$4)+$AJ$11)</f>
        <v/>
      </c>
    </row>
    <row r="637" spans="1:29" x14ac:dyDescent="0.2">
      <c r="A637">
        <v>635</v>
      </c>
      <c r="B637" s="23">
        <f t="shared" ca="1" si="142"/>
        <v>-167.82219317075962</v>
      </c>
      <c r="C637" s="23">
        <f t="shared" ca="1" si="143"/>
        <v>80.594576040038703</v>
      </c>
      <c r="D637" s="23">
        <f ca="1">IF(A637&gt;$AJ$15,"",_xll.RiskUniform($AJ$3,$AK$3))</f>
        <v>341.98588593997874</v>
      </c>
      <c r="E637" s="23">
        <f ca="1">IF(D637="","",_xll.RiskUniform($AJ$4,$AK$4))</f>
        <v>186.17135710875971</v>
      </c>
      <c r="F637" s="23">
        <f t="shared" ca="1" si="144"/>
        <v>128.21059905820533</v>
      </c>
      <c r="G637" s="23">
        <f t="shared" ca="1" si="145"/>
        <v>254.42516124769625</v>
      </c>
      <c r="H637" s="23">
        <f ca="1">IF(A637&gt;$AJ$16,"",_xll.RiskUniform($AJ$3,$AK$3))</f>
        <v>1.1040155318308997</v>
      </c>
      <c r="I637" s="23">
        <f ca="1">IF(H637="","",_xll.RiskUniform($AJ$4,$AK$4)+$AJ$6)</f>
        <v>284.90370370842868</v>
      </c>
      <c r="J637" s="23">
        <f t="shared" ca="1" si="146"/>
        <v>544.81538816223804</v>
      </c>
      <c r="K637" s="23">
        <f t="shared" ca="1" si="147"/>
        <v>340.75242975134756</v>
      </c>
      <c r="L637" s="23">
        <f ca="1">IF(A637&gt;$AJ$17,"",_xll.RiskUniform($AJ$3,$AK$3))</f>
        <v>264.45270264013448</v>
      </c>
      <c r="M637" s="23">
        <f ca="1">IF(L637="","",_xll.RiskUniform($AJ$4,$AK$4)+$AJ$7)</f>
        <v>642.60098471743504</v>
      </c>
      <c r="N637" s="23">
        <f t="shared" ca="1" si="148"/>
        <v>117.71823457453277</v>
      </c>
      <c r="O637" s="23">
        <f t="shared" ca="1" si="149"/>
        <v>813.5708384180781</v>
      </c>
      <c r="P637" s="23">
        <f ca="1">IF($A637&gt;$AJ$18,"",_xll.RiskUniform($AJ$3,$AK$3))</f>
        <v>334.43592160093908</v>
      </c>
      <c r="Q637" s="23">
        <f ca="1">IF(P637="","",_xll.RiskUniform($AJ$4,$AK$4)+$AJ$8)</f>
        <v>822.04324209596132</v>
      </c>
      <c r="R637" s="23">
        <f t="shared" ca="1" si="136"/>
        <v>1008.01113877776</v>
      </c>
      <c r="S637" s="23">
        <f t="shared" ca="1" si="137"/>
        <v>224.5468514299418</v>
      </c>
      <c r="T637" s="23">
        <f ca="1">IF($A637&gt;$AJ$19,"",_xll.RiskUniform($AJ$3,$AK$3))</f>
        <v>326.94481949594581</v>
      </c>
      <c r="U637" s="23">
        <f ca="1">IF(T637="","",_xll.RiskUniform($AJ$4,$AK$4)+$AJ$9)</f>
        <v>1032.7186182049479</v>
      </c>
      <c r="V637" s="23">
        <f t="shared" ca="1" si="138"/>
        <v>1262.8114428353213</v>
      </c>
      <c r="W637" s="23">
        <f t="shared" ca="1" si="139"/>
        <v>-699.99079556671359</v>
      </c>
      <c r="X637" s="23">
        <f ca="1">IF($A637&gt;$AJ$20,"",_xll.RiskUniform($AJ$3,$AK$3))</f>
        <v>162.85667069690081</v>
      </c>
      <c r="Y637" s="23">
        <f ca="1">IF(X637="","",_xll.RiskUniform($AJ$4,$AK$4)+$AJ$10)</f>
        <v>1443.8420460818927</v>
      </c>
      <c r="Z637" s="23" t="str">
        <f t="shared" si="140"/>
        <v/>
      </c>
      <c r="AA637" s="23" t="str">
        <f t="shared" si="141"/>
        <v/>
      </c>
      <c r="AB637" s="23" t="str">
        <f>IF($A637&gt;$AJ$21,"",_xll.RiskUniform($AJ$3,$AK$3))</f>
        <v/>
      </c>
      <c r="AC637" s="23" t="str">
        <f>IF(AB637="","",_xll.RiskUniform($AJ$4,$AK$4)+$AJ$11)</f>
        <v/>
      </c>
    </row>
    <row r="638" spans="1:29" x14ac:dyDescent="0.2">
      <c r="A638">
        <v>636</v>
      </c>
      <c r="B638" s="23">
        <f t="shared" ca="1" si="142"/>
        <v>46.994784229289749</v>
      </c>
      <c r="C638" s="23">
        <f t="shared" ca="1" si="143"/>
        <v>-72.680988349484707</v>
      </c>
      <c r="D638" s="23">
        <f ca="1">IF(A638&gt;$AJ$15,"",_xll.RiskUniform($AJ$3,$AK$3))</f>
        <v>49.268660271229912</v>
      </c>
      <c r="E638" s="23">
        <f ca="1">IF(D638="","",_xll.RiskUniform($AJ$4,$AK$4))</f>
        <v>86.55077014224328</v>
      </c>
      <c r="F638" s="23">
        <f t="shared" ca="1" si="144"/>
        <v>461.39571451049125</v>
      </c>
      <c r="G638" s="23">
        <f t="shared" ca="1" si="145"/>
        <v>-53.049054343202535</v>
      </c>
      <c r="H638" s="23">
        <f ca="1">IF(A638&gt;$AJ$16,"",_xll.RiskUniform($AJ$3,$AK$3))</f>
        <v>37.5846393145235</v>
      </c>
      <c r="I638" s="23">
        <f ca="1">IF(H638="","",_xll.RiskUniform($AJ$4,$AK$4)+$AJ$6)</f>
        <v>464.43536421697564</v>
      </c>
      <c r="J638" s="23">
        <f t="shared" ca="1" si="146"/>
        <v>421.81030789807619</v>
      </c>
      <c r="K638" s="23">
        <f t="shared" ca="1" si="147"/>
        <v>578.30786676015452</v>
      </c>
      <c r="L638" s="23">
        <f ca="1">IF(A638&gt;$AJ$17,"",_xll.RiskUniform($AJ$3,$AK$3))</f>
        <v>95.188398113025528</v>
      </c>
      <c r="M638" s="23">
        <f ca="1">IF(L638="","",_xll.RiskUniform($AJ$4,$AK$4)+$AJ$7)</f>
        <v>715.79600767659394</v>
      </c>
      <c r="N638" s="23">
        <f t="shared" ca="1" si="148"/>
        <v>-392.61745579981232</v>
      </c>
      <c r="O638" s="23">
        <f t="shared" ca="1" si="149"/>
        <v>858.46313652635547</v>
      </c>
      <c r="P638" s="23">
        <f ca="1">IF($A638&gt;$AJ$18,"",_xll.RiskUniform($AJ$3,$AK$3))</f>
        <v>45.982042192488223</v>
      </c>
      <c r="Q638" s="23">
        <f ca="1">IF(P638="","",_xll.RiskUniform($AJ$4,$AK$4)+$AJ$8)</f>
        <v>943.98486395354109</v>
      </c>
      <c r="R638" s="23">
        <f t="shared" ca="1" si="136"/>
        <v>714.24728356911078</v>
      </c>
      <c r="S638" s="23">
        <f t="shared" ca="1" si="137"/>
        <v>723.44326221252106</v>
      </c>
      <c r="T638" s="23">
        <f ca="1">IF($A638&gt;$AJ$19,"",_xll.RiskUniform($AJ$3,$AK$3))</f>
        <v>195.57053895340945</v>
      </c>
      <c r="U638" s="23">
        <f ca="1">IF(T638="","",_xll.RiskUniform($AJ$4,$AK$4)+$AJ$9)</f>
        <v>1016.6215302296858</v>
      </c>
      <c r="V638" s="23">
        <f t="shared" ca="1" si="138"/>
        <v>1187.9969180292258</v>
      </c>
      <c r="W638" s="23">
        <f t="shared" ca="1" si="139"/>
        <v>-582.78770967253274</v>
      </c>
      <c r="X638" s="23">
        <f ca="1">IF($A638&gt;$AJ$20,"",_xll.RiskUniform($AJ$3,$AK$3))</f>
        <v>81.225339189306951</v>
      </c>
      <c r="Y638" s="23">
        <f ca="1">IF(X638="","",_xll.RiskUniform($AJ$4,$AK$4)+$AJ$10)</f>
        <v>1323.2453256264671</v>
      </c>
      <c r="Z638" s="23" t="str">
        <f t="shared" si="140"/>
        <v/>
      </c>
      <c r="AA638" s="23" t="str">
        <f t="shared" si="141"/>
        <v/>
      </c>
      <c r="AB638" s="23" t="str">
        <f>IF($A638&gt;$AJ$21,"",_xll.RiskUniform($AJ$3,$AK$3))</f>
        <v/>
      </c>
      <c r="AC638" s="23" t="str">
        <f>IF(AB638="","",_xll.RiskUniform($AJ$4,$AK$4)+$AJ$11)</f>
        <v/>
      </c>
    </row>
    <row r="639" spans="1:29" x14ac:dyDescent="0.2">
      <c r="A639">
        <v>637</v>
      </c>
      <c r="B639" s="23">
        <f t="shared" ca="1" si="142"/>
        <v>-46.973118909533397</v>
      </c>
      <c r="C639" s="23">
        <f t="shared" ca="1" si="143"/>
        <v>-117.13744316958702</v>
      </c>
      <c r="D639" s="23">
        <f ca="1">IF(A639&gt;$AJ$15,"",_xll.RiskUniform($AJ$3,$AK$3))</f>
        <v>104.86197836131336</v>
      </c>
      <c r="E639" s="23">
        <f ca="1">IF(D639="","",_xll.RiskUniform($AJ$4,$AK$4))</f>
        <v>126.20481168480619</v>
      </c>
      <c r="F639" s="23">
        <f t="shared" ca="1" si="144"/>
        <v>417.01304150235404</v>
      </c>
      <c r="G639" s="23">
        <f t="shared" ca="1" si="145"/>
        <v>80.060978364316924</v>
      </c>
      <c r="H639" s="23">
        <f ca="1">IF(A639&gt;$AJ$16,"",_xll.RiskUniform($AJ$3,$AK$3))</f>
        <v>282.93301759573507</v>
      </c>
      <c r="I639" s="23">
        <f ca="1">IF(H639="","",_xll.RiskUniform($AJ$4,$AK$4)+$AJ$6)</f>
        <v>424.62882266715678</v>
      </c>
      <c r="J639" s="23">
        <f t="shared" ca="1" si="146"/>
        <v>-282.15878313279325</v>
      </c>
      <c r="K639" s="23">
        <f t="shared" ca="1" si="147"/>
        <v>531.88686482289017</v>
      </c>
      <c r="L639" s="23">
        <f ca="1">IF(A639&gt;$AJ$17,"",_xll.RiskUniform($AJ$3,$AK$3))</f>
        <v>228.25320567269847</v>
      </c>
      <c r="M639" s="23">
        <f ca="1">IF(L639="","",_xll.RiskUniform($AJ$4,$AK$4)+$AJ$7)</f>
        <v>602.09402577180765</v>
      </c>
      <c r="N639" s="23">
        <f t="shared" ca="1" si="148"/>
        <v>50.399258934036418</v>
      </c>
      <c r="O639" s="23">
        <f t="shared" ca="1" si="149"/>
        <v>790.75826594754699</v>
      </c>
      <c r="P639" s="23">
        <f ca="1">IF($A639&gt;$AJ$18,"",_xll.RiskUniform($AJ$3,$AK$3))</f>
        <v>14.073517678071518</v>
      </c>
      <c r="Q639" s="23">
        <f ca="1">IF(P639="","",_xll.RiskUniform($AJ$4,$AK$4)+$AJ$8)</f>
        <v>792.36274550578878</v>
      </c>
      <c r="R639" s="23">
        <f t="shared" ca="1" si="136"/>
        <v>1127.9975870372145</v>
      </c>
      <c r="S639" s="23">
        <f t="shared" ca="1" si="137"/>
        <v>-436.9292806084502</v>
      </c>
      <c r="T639" s="23">
        <f ca="1">IF($A639&gt;$AJ$19,"",_xll.RiskUniform($AJ$3,$AK$3))</f>
        <v>294.94015602304745</v>
      </c>
      <c r="U639" s="23">
        <f ca="1">IF(T639="","",_xll.RiskUniform($AJ$4,$AK$4)+$AJ$9)</f>
        <v>1209.6634873446401</v>
      </c>
      <c r="V639" s="23">
        <f t="shared" ca="1" si="138"/>
        <v>-1376.4152853418341</v>
      </c>
      <c r="W639" s="23">
        <f t="shared" ca="1" si="139"/>
        <v>-337.59209420616111</v>
      </c>
      <c r="X639" s="23">
        <f ca="1">IF($A639&gt;$AJ$20,"",_xll.RiskUniform($AJ$3,$AK$3))</f>
        <v>147.89537580745326</v>
      </c>
      <c r="Y639" s="23">
        <f ca="1">IF(X639="","",_xll.RiskUniform($AJ$4,$AK$4)+$AJ$10)</f>
        <v>1417.2111556832822</v>
      </c>
      <c r="Z639" s="23" t="str">
        <f t="shared" si="140"/>
        <v/>
      </c>
      <c r="AA639" s="23" t="str">
        <f t="shared" si="141"/>
        <v/>
      </c>
      <c r="AB639" s="23" t="str">
        <f>IF($A639&gt;$AJ$21,"",_xll.RiskUniform($AJ$3,$AK$3))</f>
        <v/>
      </c>
      <c r="AC639" s="23" t="str">
        <f>IF(AB639="","",_xll.RiskUniform($AJ$4,$AK$4)+$AJ$11)</f>
        <v/>
      </c>
    </row>
    <row r="640" spans="1:29" x14ac:dyDescent="0.2">
      <c r="A640">
        <v>638</v>
      </c>
      <c r="B640" s="23">
        <f t="shared" ca="1" si="142"/>
        <v>159.63544328258135</v>
      </c>
      <c r="C640" s="23">
        <f t="shared" ca="1" si="143"/>
        <v>59.278725252842705</v>
      </c>
      <c r="D640" s="23">
        <f ca="1">IF(A640&gt;$AJ$15,"",_xll.RiskUniform($AJ$3,$AK$3))</f>
        <v>132.30244784629605</v>
      </c>
      <c r="E640" s="23">
        <f ca="1">IF(D640="","",_xll.RiskUniform($AJ$4,$AK$4))</f>
        <v>170.28635300466172</v>
      </c>
      <c r="F640" s="23">
        <f t="shared" ca="1" si="144"/>
        <v>239.12438939776402</v>
      </c>
      <c r="G640" s="23">
        <f t="shared" ca="1" si="145"/>
        <v>-334.99600638339359</v>
      </c>
      <c r="H640" s="23">
        <f ca="1">IF(A640&gt;$AJ$16,"",_xll.RiskUniform($AJ$3,$AK$3))</f>
        <v>269.22610805717784</v>
      </c>
      <c r="I640" s="23">
        <f ca="1">IF(H640="","",_xll.RiskUniform($AJ$4,$AK$4)+$AJ$6)</f>
        <v>411.58571148386113</v>
      </c>
      <c r="J640" s="23">
        <f t="shared" ca="1" si="146"/>
        <v>243.42637351856277</v>
      </c>
      <c r="K640" s="23">
        <f t="shared" ca="1" si="147"/>
        <v>-546.53497467867828</v>
      </c>
      <c r="L640" s="23">
        <f ca="1">IF(A640&gt;$AJ$17,"",_xll.RiskUniform($AJ$3,$AK$3))</f>
        <v>356.98978770265313</v>
      </c>
      <c r="M640" s="23">
        <f ca="1">IF(L640="","",_xll.RiskUniform($AJ$4,$AK$4)+$AJ$7)</f>
        <v>598.29497563611744</v>
      </c>
      <c r="N640" s="23">
        <f t="shared" ca="1" si="148"/>
        <v>-710.31507899926362</v>
      </c>
      <c r="O640" s="23">
        <f t="shared" ca="1" si="149"/>
        <v>-248.65037108006604</v>
      </c>
      <c r="P640" s="23">
        <f ca="1">IF($A640&gt;$AJ$18,"",_xll.RiskUniform($AJ$3,$AK$3))</f>
        <v>160.55795043627745</v>
      </c>
      <c r="Q640" s="23">
        <f ca="1">IF(P640="","",_xll.RiskUniform($AJ$4,$AK$4)+$AJ$8)</f>
        <v>752.57857961277682</v>
      </c>
      <c r="R640" s="23">
        <f t="shared" ca="1" si="136"/>
        <v>-1189.0544756742845</v>
      </c>
      <c r="S640" s="23">
        <f t="shared" ca="1" si="137"/>
        <v>256.60159923222398</v>
      </c>
      <c r="T640" s="23">
        <f ca="1">IF($A640&gt;$AJ$19,"",_xll.RiskUniform($AJ$3,$AK$3))</f>
        <v>28.061790266497781</v>
      </c>
      <c r="U640" s="23">
        <f ca="1">IF(T640="","",_xll.RiskUniform($AJ$4,$AK$4)+$AJ$9)</f>
        <v>1216.4271153051391</v>
      </c>
      <c r="V640" s="23">
        <f t="shared" ca="1" si="138"/>
        <v>195.22227183052112</v>
      </c>
      <c r="W640" s="23">
        <f t="shared" ca="1" si="139"/>
        <v>-1281.8873413781814</v>
      </c>
      <c r="X640" s="23">
        <f ca="1">IF($A640&gt;$AJ$20,"",_xll.RiskUniform($AJ$3,$AK$3))</f>
        <v>187.07589447090373</v>
      </c>
      <c r="Y640" s="23">
        <f ca="1">IF(X640="","",_xll.RiskUniform($AJ$4,$AK$4)+$AJ$10)</f>
        <v>1296.6676102241051</v>
      </c>
      <c r="Z640" s="23" t="str">
        <f t="shared" si="140"/>
        <v/>
      </c>
      <c r="AA640" s="23" t="str">
        <f t="shared" si="141"/>
        <v/>
      </c>
      <c r="AB640" s="23" t="str">
        <f>IF($A640&gt;$AJ$21,"",_xll.RiskUniform($AJ$3,$AK$3))</f>
        <v/>
      </c>
      <c r="AC640" s="23" t="str">
        <f>IF(AB640="","",_xll.RiskUniform($AJ$4,$AK$4)+$AJ$11)</f>
        <v/>
      </c>
    </row>
    <row r="641" spans="1:29" x14ac:dyDescent="0.2">
      <c r="A641">
        <v>639</v>
      </c>
      <c r="B641" s="23">
        <f t="shared" ca="1" si="142"/>
        <v>137.38726372788878</v>
      </c>
      <c r="C641" s="23">
        <f t="shared" ca="1" si="143"/>
        <v>41.461522953209133</v>
      </c>
      <c r="D641" s="23">
        <f ca="1">IF(A641&gt;$AJ$15,"",_xll.RiskUniform($AJ$3,$AK$3))</f>
        <v>138.52317107911338</v>
      </c>
      <c r="E641" s="23">
        <f ca="1">IF(D641="","",_xll.RiskUniform($AJ$4,$AK$4))</f>
        <v>143.50720581293453</v>
      </c>
      <c r="F641" s="23">
        <f t="shared" ca="1" si="144"/>
        <v>308.18896441925585</v>
      </c>
      <c r="G641" s="23">
        <f t="shared" ca="1" si="145"/>
        <v>154.51978403237061</v>
      </c>
      <c r="H641" s="23">
        <f ca="1">IF(A641&gt;$AJ$16,"",_xll.RiskUniform($AJ$3,$AK$3))</f>
        <v>107.27890122426157</v>
      </c>
      <c r="I641" s="23">
        <f ca="1">IF(H641="","",_xll.RiskUniform($AJ$4,$AK$4)+$AJ$6)</f>
        <v>344.75614780192655</v>
      </c>
      <c r="J641" s="23">
        <f t="shared" ca="1" si="146"/>
        <v>363.91624678572595</v>
      </c>
      <c r="K641" s="23">
        <f t="shared" ca="1" si="147"/>
        <v>-518.41840886195905</v>
      </c>
      <c r="L641" s="23">
        <f ca="1">IF(A641&gt;$AJ$17,"",_xll.RiskUniform($AJ$3,$AK$3))</f>
        <v>5.3244385521433868</v>
      </c>
      <c r="M641" s="23">
        <f ca="1">IF(L641="","",_xll.RiskUniform($AJ$4,$AK$4)+$AJ$7)</f>
        <v>633.39772759426182</v>
      </c>
      <c r="N641" s="23">
        <f t="shared" ca="1" si="148"/>
        <v>-753.75657732013156</v>
      </c>
      <c r="O641" s="23">
        <f t="shared" ca="1" si="149"/>
        <v>153.4237151089194</v>
      </c>
      <c r="P641" s="23">
        <f ca="1">IF($A641&gt;$AJ$18,"",_xll.RiskUniform($AJ$3,$AK$3))</f>
        <v>103.47175526646821</v>
      </c>
      <c r="Q641" s="23">
        <f ca="1">IF(P641="","",_xll.RiskUniform($AJ$4,$AK$4)+$AJ$8)</f>
        <v>769.21246363484147</v>
      </c>
      <c r="R641" s="23">
        <f t="shared" ca="1" si="136"/>
        <v>265.58952368008596</v>
      </c>
      <c r="S641" s="23">
        <f t="shared" ca="1" si="137"/>
        <v>-975.02433049383671</v>
      </c>
      <c r="T641" s="23">
        <f ca="1">IF($A641&gt;$AJ$19,"",_xll.RiskUniform($AJ$3,$AK$3))</f>
        <v>174.62433290005438</v>
      </c>
      <c r="U641" s="23">
        <f ca="1">IF(T641="","",_xll.RiskUniform($AJ$4,$AK$4)+$AJ$9)</f>
        <v>1010.5494743670739</v>
      </c>
      <c r="V641" s="23">
        <f t="shared" ca="1" si="138"/>
        <v>632.50104122263588</v>
      </c>
      <c r="W641" s="23">
        <f t="shared" ca="1" si="139"/>
        <v>-1205.1235134050805</v>
      </c>
      <c r="X641" s="23">
        <f ca="1">IF($A641&gt;$AJ$20,"",_xll.RiskUniform($AJ$3,$AK$3))</f>
        <v>11.478898465188703</v>
      </c>
      <c r="Y641" s="23">
        <f ca="1">IF(X641="","",_xll.RiskUniform($AJ$4,$AK$4)+$AJ$10)</f>
        <v>1361.0217668022522</v>
      </c>
      <c r="Z641" s="23" t="str">
        <f t="shared" si="140"/>
        <v/>
      </c>
      <c r="AA641" s="23" t="str">
        <f t="shared" si="141"/>
        <v/>
      </c>
      <c r="AB641" s="23" t="str">
        <f>IF($A641&gt;$AJ$21,"",_xll.RiskUniform($AJ$3,$AK$3))</f>
        <v/>
      </c>
      <c r="AC641" s="23" t="str">
        <f>IF(AB641="","",_xll.RiskUniform($AJ$4,$AK$4)+$AJ$11)</f>
        <v/>
      </c>
    </row>
    <row r="642" spans="1:29" x14ac:dyDescent="0.2">
      <c r="A642">
        <v>640</v>
      </c>
      <c r="B642" s="23">
        <f t="shared" ca="1" si="142"/>
        <v>-118.61490609703149</v>
      </c>
      <c r="C642" s="23">
        <f t="shared" ca="1" si="143"/>
        <v>72.521201026338176</v>
      </c>
      <c r="D642" s="23">
        <f ca="1">IF(A642&gt;$AJ$15,"",_xll.RiskUniform($AJ$3,$AK$3))</f>
        <v>184.8052065581889</v>
      </c>
      <c r="E642" s="23">
        <f ca="1">IF(D642="","",_xll.RiskUniform($AJ$4,$AK$4))</f>
        <v>139.02812861687434</v>
      </c>
      <c r="F642" s="23">
        <f t="shared" ca="1" si="144"/>
        <v>275.38129317522817</v>
      </c>
      <c r="G642" s="23">
        <f t="shared" ca="1" si="145"/>
        <v>-85.428844793041705</v>
      </c>
      <c r="H642" s="23">
        <f ca="1">IF(A642&gt;$AJ$16,"",_xll.RiskUniform($AJ$3,$AK$3))</f>
        <v>213.32749387610724</v>
      </c>
      <c r="I642" s="23">
        <f ca="1">IF(H642="","",_xll.RiskUniform($AJ$4,$AK$4)+$AJ$6)</f>
        <v>288.32784144708359</v>
      </c>
      <c r="J642" s="23">
        <f t="shared" ca="1" si="146"/>
        <v>616.35703349976438</v>
      </c>
      <c r="K642" s="23">
        <f t="shared" ca="1" si="147"/>
        <v>75.432400063449577</v>
      </c>
      <c r="L642" s="23">
        <f ca="1">IF(A642&gt;$AJ$17,"",_xll.RiskUniform($AJ$3,$AK$3))</f>
        <v>119.50229951039267</v>
      </c>
      <c r="M642" s="23">
        <f ca="1">IF(L642="","",_xll.RiskUniform($AJ$4,$AK$4)+$AJ$7)</f>
        <v>620.95574699326357</v>
      </c>
      <c r="N642" s="23">
        <f t="shared" ca="1" si="148"/>
        <v>803.72810749912674</v>
      </c>
      <c r="O642" s="23">
        <f t="shared" ca="1" si="149"/>
        <v>108.1439953994458</v>
      </c>
      <c r="P642" s="23">
        <f ca="1">IF($A642&gt;$AJ$18,"",_xll.RiskUniform($AJ$3,$AK$3))</f>
        <v>358.27531217205996</v>
      </c>
      <c r="Q642" s="23">
        <f ca="1">IF(P642="","",_xll.RiskUniform($AJ$4,$AK$4)+$AJ$8)</f>
        <v>810.97101953465835</v>
      </c>
      <c r="R642" s="23">
        <f t="shared" ca="1" si="136"/>
        <v>1007.6928556811748</v>
      </c>
      <c r="S642" s="23">
        <f t="shared" ca="1" si="137"/>
        <v>-583.43210215578972</v>
      </c>
      <c r="T642" s="23">
        <f ca="1">IF($A642&gt;$AJ$19,"",_xll.RiskUniform($AJ$3,$AK$3))</f>
        <v>250.80259349369135</v>
      </c>
      <c r="U642" s="23">
        <f ca="1">IF(T642="","",_xll.RiskUniform($AJ$4,$AK$4)+$AJ$9)</f>
        <v>1164.4045298850417</v>
      </c>
      <c r="V642" s="23">
        <f t="shared" ca="1" si="138"/>
        <v>586.0366521898975</v>
      </c>
      <c r="W642" s="23">
        <f t="shared" ca="1" si="139"/>
        <v>1159.7527507121126</v>
      </c>
      <c r="X642" s="23">
        <f ca="1">IF($A642&gt;$AJ$20,"",_xll.RiskUniform($AJ$3,$AK$3))</f>
        <v>264.99669128167403</v>
      </c>
      <c r="Y642" s="23">
        <f ca="1">IF(X642="","",_xll.RiskUniform($AJ$4,$AK$4)+$AJ$10)</f>
        <v>1299.409635370715</v>
      </c>
      <c r="Z642" s="23" t="str">
        <f t="shared" si="140"/>
        <v/>
      </c>
      <c r="AA642" s="23" t="str">
        <f t="shared" si="141"/>
        <v/>
      </c>
      <c r="AB642" s="23" t="str">
        <f>IF($A642&gt;$AJ$21,"",_xll.RiskUniform($AJ$3,$AK$3))</f>
        <v/>
      </c>
      <c r="AC642" s="23" t="str">
        <f>IF(AB642="","",_xll.RiskUniform($AJ$4,$AK$4)+$AJ$11)</f>
        <v/>
      </c>
    </row>
    <row r="643" spans="1:29" x14ac:dyDescent="0.2">
      <c r="A643">
        <v>641</v>
      </c>
      <c r="B643" s="23">
        <f t="shared" ca="1" si="142"/>
        <v>-73.986519610664828</v>
      </c>
      <c r="C643" s="23">
        <f t="shared" ca="1" si="143"/>
        <v>63.597443372632867</v>
      </c>
      <c r="D643" s="23">
        <f ca="1">IF(A643&gt;$AJ$15,"",_xll.RiskUniform($AJ$3,$AK$3))</f>
        <v>234.9094186351137</v>
      </c>
      <c r="E643" s="23">
        <f ca="1">IF(D643="","",_xll.RiskUniform($AJ$4,$AK$4))</f>
        <v>97.56351719589928</v>
      </c>
      <c r="F643" s="23">
        <f t="shared" ca="1" si="144"/>
        <v>398.03290342053083</v>
      </c>
      <c r="G643" s="23">
        <f t="shared" ca="1" si="145"/>
        <v>59.013421302820554</v>
      </c>
      <c r="H643" s="23">
        <f ca="1">IF(A643&gt;$AJ$16,"",_xll.RiskUniform($AJ$3,$AK$3))</f>
        <v>295.45689985401259</v>
      </c>
      <c r="I643" s="23">
        <f ca="1">IF(H643="","",_xll.RiskUniform($AJ$4,$AK$4)+$AJ$6)</f>
        <v>402.38386659909941</v>
      </c>
      <c r="J643" s="23">
        <f t="shared" ca="1" si="146"/>
        <v>-560.60869034598545</v>
      </c>
      <c r="K643" s="23">
        <f t="shared" ca="1" si="147"/>
        <v>-399.88736268762659</v>
      </c>
      <c r="L643" s="23">
        <f ca="1">IF(A643&gt;$AJ$17,"",_xll.RiskUniform($AJ$3,$AK$3))</f>
        <v>336.77001654163553</v>
      </c>
      <c r="M643" s="23">
        <f ca="1">IF(L643="","",_xll.RiskUniform($AJ$4,$AK$4)+$AJ$7)</f>
        <v>688.61600803982651</v>
      </c>
      <c r="N643" s="23">
        <f t="shared" ca="1" si="148"/>
        <v>-667.64134413248951</v>
      </c>
      <c r="O643" s="23">
        <f t="shared" ca="1" si="149"/>
        <v>-511.19761644265105</v>
      </c>
      <c r="P643" s="23">
        <f ca="1">IF($A643&gt;$AJ$18,"",_xll.RiskUniform($AJ$3,$AK$3))</f>
        <v>229.98972283081412</v>
      </c>
      <c r="Q643" s="23">
        <f ca="1">IF(P643="","",_xll.RiskUniform($AJ$4,$AK$4)+$AJ$8)</f>
        <v>840.8733361521729</v>
      </c>
      <c r="R643" s="23">
        <f t="shared" ref="R643:R706" ca="1" si="150">IF(T643="","",U643*COS(T643))</f>
        <v>246.20567749732945</v>
      </c>
      <c r="S643" s="23">
        <f t="shared" ref="S643:S706" ca="1" si="151">IF(T643="","",U643*SIN(T643))</f>
        <v>1083.663135608776</v>
      </c>
      <c r="T643" s="23">
        <f ca="1">IF($A643&gt;$AJ$19,"",_xll.RiskUniform($AJ$3,$AK$3))</f>
        <v>252.67480343914713</v>
      </c>
      <c r="U643" s="23">
        <f ca="1">IF(T643="","",_xll.RiskUniform($AJ$4,$AK$4)+$AJ$9)</f>
        <v>1111.2799049336595</v>
      </c>
      <c r="V643" s="23">
        <f t="shared" ref="V643:V706" ca="1" si="152">IF(X643="","",Y643*COS(X643))</f>
        <v>-1290.6294510141349</v>
      </c>
      <c r="W643" s="23">
        <f t="shared" ref="W643:W706" ca="1" si="153">IF(X643="","",Y643*SIN(X643))</f>
        <v>-703.74661283402872</v>
      </c>
      <c r="X643" s="23">
        <f ca="1">IF($A643&gt;$AJ$20,"",_xll.RiskUniform($AJ$3,$AK$3))</f>
        <v>324.0832508423025</v>
      </c>
      <c r="Y643" s="23">
        <f ca="1">IF(X643="","",_xll.RiskUniform($AJ$4,$AK$4)+$AJ$10)</f>
        <v>1470.0284605749698</v>
      </c>
      <c r="Z643" s="23" t="str">
        <f t="shared" ref="Z643:Z706" si="154">IF(AB643="","",AC643*COS(AB643))</f>
        <v/>
      </c>
      <c r="AA643" s="23" t="str">
        <f t="shared" ref="AA643:AA706" si="155">IF(AB643="","",AC643*SIN(AB643))</f>
        <v/>
      </c>
      <c r="AB643" s="23" t="str">
        <f>IF($A643&gt;$AJ$21,"",_xll.RiskUniform($AJ$3,$AK$3))</f>
        <v/>
      </c>
      <c r="AC643" s="23" t="str">
        <f>IF(AB643="","",_xll.RiskUniform($AJ$4,$AK$4)+$AJ$11)</f>
        <v/>
      </c>
    </row>
    <row r="644" spans="1:29" x14ac:dyDescent="0.2">
      <c r="A644">
        <v>642</v>
      </c>
      <c r="B644" s="23">
        <f t="shared" ref="B644:B707" ca="1" si="156">IF(D644="","",E644*COS(D644))</f>
        <v>24.897509525786898</v>
      </c>
      <c r="C644" s="23">
        <f t="shared" ref="C644:C707" ca="1" si="157">IF(D644="","",E644*SIN(D644))</f>
        <v>-6.3109504577721083</v>
      </c>
      <c r="D644" s="23">
        <f ca="1">IF(A644&gt;$AJ$15,"",_xll.RiskUniform($AJ$3,$AK$3))</f>
        <v>119.13227222202464</v>
      </c>
      <c r="E644" s="23">
        <f ca="1">IF(D644="","",_xll.RiskUniform($AJ$4,$AK$4))</f>
        <v>25.684899771404663</v>
      </c>
      <c r="F644" s="23">
        <f t="shared" ref="F644:F707" ca="1" si="158">IF(H644="","",I644*COS(H644))</f>
        <v>5.7174641225507807</v>
      </c>
      <c r="G644" s="23">
        <f t="shared" ref="G644:G707" ca="1" si="159">IF(H644="","",I644*SIN(H644))</f>
        <v>-324.25494605620673</v>
      </c>
      <c r="H644" s="23">
        <f ca="1">IF(A644&gt;$AJ$16,"",_xll.RiskUniform($AJ$3,$AK$3))</f>
        <v>331.45565574629876</v>
      </c>
      <c r="I644" s="23">
        <f ca="1">IF(H644="","",_xll.RiskUniform($AJ$4,$AK$4)+$AJ$6)</f>
        <v>324.30534907384151</v>
      </c>
      <c r="J644" s="23">
        <f t="shared" ref="J644:J707" ca="1" si="160">IF(L644="","",M644*COS(L644))</f>
        <v>-468.91347426628784</v>
      </c>
      <c r="K644" s="23">
        <f t="shared" ref="K644:K707" ca="1" si="161">IF(L644="","",M644*SIN(L644))</f>
        <v>-266.14286321303268</v>
      </c>
      <c r="L644" s="23">
        <f ca="1">IF(A644&gt;$AJ$17,"",_xll.RiskUniform($AJ$3,$AK$3))</f>
        <v>229.85249887197281</v>
      </c>
      <c r="M644" s="23">
        <f ca="1">IF(L644="","",_xll.RiskUniform($AJ$4,$AK$4)+$AJ$7)</f>
        <v>539.17703028570463</v>
      </c>
      <c r="N644" s="23">
        <f t="shared" ref="N644:N707" ca="1" si="162">IF(P644="","",Q644*COS(P644))</f>
        <v>-540.24155993235547</v>
      </c>
      <c r="O644" s="23">
        <f t="shared" ref="O644:O707" ca="1" si="163">IF(P644="","",Q644*SIN(P644))</f>
        <v>-570.4127564095229</v>
      </c>
      <c r="P644" s="23">
        <f ca="1">IF($A644&gt;$AJ$18,"",_xll.RiskUniform($AJ$3,$AK$3))</f>
        <v>98.201928990312922</v>
      </c>
      <c r="Q644" s="23">
        <f ca="1">IF(P644="","",_xll.RiskUniform($AJ$4,$AK$4)+$AJ$8)</f>
        <v>785.64092036556656</v>
      </c>
      <c r="R644" s="23">
        <f t="shared" ca="1" si="150"/>
        <v>1143.6804575992778</v>
      </c>
      <c r="S644" s="23">
        <f t="shared" ca="1" si="151"/>
        <v>-344.99762027334901</v>
      </c>
      <c r="T644" s="23">
        <f ca="1">IF($A644&gt;$AJ$19,"",_xll.RiskUniform($AJ$3,$AK$3))</f>
        <v>175.63621359592506</v>
      </c>
      <c r="U644" s="23">
        <f ca="1">IF(T644="","",_xll.RiskUniform($AJ$4,$AK$4)+$AJ$9)</f>
        <v>1194.5829176280595</v>
      </c>
      <c r="V644" s="23">
        <f t="shared" ca="1" si="152"/>
        <v>-673.68937820378369</v>
      </c>
      <c r="W644" s="23">
        <f t="shared" ca="1" si="153"/>
        <v>1112.3130422634429</v>
      </c>
      <c r="X644" s="23">
        <f ca="1">IF($A644&gt;$AJ$20,"",_xll.RiskUniform($AJ$3,$AK$3))</f>
        <v>20.964926978252567</v>
      </c>
      <c r="Y644" s="23">
        <f ca="1">IF(X644="","",_xll.RiskUniform($AJ$4,$AK$4)+$AJ$10)</f>
        <v>1300.4221169658551</v>
      </c>
      <c r="Z644" s="23" t="str">
        <f t="shared" si="154"/>
        <v/>
      </c>
      <c r="AA644" s="23" t="str">
        <f t="shared" si="155"/>
        <v/>
      </c>
      <c r="AB644" s="23" t="str">
        <f>IF($A644&gt;$AJ$21,"",_xll.RiskUniform($AJ$3,$AK$3))</f>
        <v/>
      </c>
      <c r="AC644" s="23" t="str">
        <f>IF(AB644="","",_xll.RiskUniform($AJ$4,$AK$4)+$AJ$11)</f>
        <v/>
      </c>
    </row>
    <row r="645" spans="1:29" x14ac:dyDescent="0.2">
      <c r="A645">
        <v>643</v>
      </c>
      <c r="B645" s="23">
        <f t="shared" ca="1" si="156"/>
        <v>-67.089042788398558</v>
      </c>
      <c r="C645" s="23">
        <f t="shared" ca="1" si="157"/>
        <v>-99.373262487854603</v>
      </c>
      <c r="D645" s="23">
        <f ca="1">IF(A645&gt;$AJ$15,"",_xll.RiskUniform($AJ$3,$AK$3))</f>
        <v>274.29552394196196</v>
      </c>
      <c r="E645" s="23">
        <f ca="1">IF(D645="","",_xll.RiskUniform($AJ$4,$AK$4))</f>
        <v>119.89989557853511</v>
      </c>
      <c r="F645" s="23">
        <f t="shared" ca="1" si="158"/>
        <v>206.12754135658741</v>
      </c>
      <c r="G645" s="23">
        <f t="shared" ca="1" si="159"/>
        <v>171.92391936670597</v>
      </c>
      <c r="H645" s="23">
        <f ca="1">IF(A645&gt;$AJ$16,"",_xll.RiskUniform($AJ$3,$AK$3))</f>
        <v>82.37657935115179</v>
      </c>
      <c r="I645" s="23">
        <f ca="1">IF(H645="","",_xll.RiskUniform($AJ$4,$AK$4)+$AJ$6)</f>
        <v>268.41459974472565</v>
      </c>
      <c r="J645" s="23">
        <f t="shared" ca="1" si="160"/>
        <v>577.97178523617106</v>
      </c>
      <c r="K645" s="23">
        <f t="shared" ca="1" si="161"/>
        <v>94.185295689738027</v>
      </c>
      <c r="L645" s="23">
        <f ca="1">IF(A645&gt;$AJ$17,"",_xll.RiskUniform($AJ$3,$AK$3))</f>
        <v>144.67480044006518</v>
      </c>
      <c r="M645" s="23">
        <f ca="1">IF(L645="","",_xll.RiskUniform($AJ$4,$AK$4)+$AJ$7)</f>
        <v>585.59564073962338</v>
      </c>
      <c r="N645" s="23">
        <f t="shared" ca="1" si="162"/>
        <v>-317.33446167966611</v>
      </c>
      <c r="O645" s="23">
        <f t="shared" ca="1" si="163"/>
        <v>-843.67192251381505</v>
      </c>
      <c r="P645" s="23">
        <f ca="1">IF($A645&gt;$AJ$18,"",_xll.RiskUniform($AJ$3,$AK$3))</f>
        <v>73.467662071943266</v>
      </c>
      <c r="Q645" s="23">
        <f ca="1">IF(P645="","",_xll.RiskUniform($AJ$4,$AK$4)+$AJ$8)</f>
        <v>901.37865151537744</v>
      </c>
      <c r="R645" s="23">
        <f t="shared" ca="1" si="150"/>
        <v>-243.62517114463287</v>
      </c>
      <c r="S645" s="23">
        <f t="shared" ca="1" si="151"/>
        <v>1139.8285507905955</v>
      </c>
      <c r="T645" s="23">
        <f ca="1">IF($A645&gt;$AJ$19,"",_xll.RiskUniform($AJ$3,$AK$3))</f>
        <v>334.79018762996168</v>
      </c>
      <c r="U645" s="23">
        <f ca="1">IF(T645="","",_xll.RiskUniform($AJ$4,$AK$4)+$AJ$9)</f>
        <v>1165.5738282977363</v>
      </c>
      <c r="V645" s="23">
        <f t="shared" ca="1" si="152"/>
        <v>51.530029995012988</v>
      </c>
      <c r="W645" s="23">
        <f t="shared" ca="1" si="153"/>
        <v>-1261.4298666235366</v>
      </c>
      <c r="X645" s="23">
        <f ca="1">IF($A645&gt;$AJ$20,"",_xll.RiskUniform($AJ$3,$AK$3))</f>
        <v>287.49655559439356</v>
      </c>
      <c r="Y645" s="23">
        <f ca="1">IF(X645="","",_xll.RiskUniform($AJ$4,$AK$4)+$AJ$10)</f>
        <v>1262.4819414158605</v>
      </c>
      <c r="Z645" s="23" t="str">
        <f t="shared" si="154"/>
        <v/>
      </c>
      <c r="AA645" s="23" t="str">
        <f t="shared" si="155"/>
        <v/>
      </c>
      <c r="AB645" s="23" t="str">
        <f>IF($A645&gt;$AJ$21,"",_xll.RiskUniform($AJ$3,$AK$3))</f>
        <v/>
      </c>
      <c r="AC645" s="23" t="str">
        <f>IF(AB645="","",_xll.RiskUniform($AJ$4,$AK$4)+$AJ$11)</f>
        <v/>
      </c>
    </row>
    <row r="646" spans="1:29" x14ac:dyDescent="0.2">
      <c r="A646">
        <v>644</v>
      </c>
      <c r="B646" s="23">
        <f t="shared" ca="1" si="156"/>
        <v>155.06041866524245</v>
      </c>
      <c r="C646" s="23">
        <f t="shared" ca="1" si="157"/>
        <v>57.041760955573594</v>
      </c>
      <c r="D646" s="23">
        <f ca="1">IF(A646&gt;$AJ$15,"",_xll.RiskUniform($AJ$3,$AK$3))</f>
        <v>195.13124783777138</v>
      </c>
      <c r="E646" s="23">
        <f ca="1">IF(D646="","",_xll.RiskUniform($AJ$4,$AK$4))</f>
        <v>165.21953858292025</v>
      </c>
      <c r="F646" s="23">
        <f t="shared" ca="1" si="158"/>
        <v>-43.519260121347166</v>
      </c>
      <c r="G646" s="23">
        <f t="shared" ca="1" si="159"/>
        <v>-441.35336625671732</v>
      </c>
      <c r="H646" s="23">
        <f ca="1">IF(A646&gt;$AJ$16,"",_xll.RiskUniform($AJ$3,$AK$3))</f>
        <v>36.03002911372802</v>
      </c>
      <c r="I646" s="23">
        <f ca="1">IF(H646="","",_xll.RiskUniform($AJ$4,$AK$4)+$AJ$6)</f>
        <v>443.49376535374824</v>
      </c>
      <c r="J646" s="23">
        <f t="shared" ca="1" si="160"/>
        <v>-605.65877327790656</v>
      </c>
      <c r="K646" s="23">
        <f t="shared" ca="1" si="161"/>
        <v>-388.44832011495771</v>
      </c>
      <c r="L646" s="23">
        <f ca="1">IF(A646&gt;$AJ$17,"",_xll.RiskUniform($AJ$3,$AK$3))</f>
        <v>198.49061810476695</v>
      </c>
      <c r="M646" s="23">
        <f ca="1">IF(L646="","",_xll.RiskUniform($AJ$4,$AK$4)+$AJ$7)</f>
        <v>719.52390304188737</v>
      </c>
      <c r="N646" s="23">
        <f t="shared" ca="1" si="162"/>
        <v>557.68850884102392</v>
      </c>
      <c r="O646" s="23">
        <f t="shared" ca="1" si="163"/>
        <v>714.97984243803091</v>
      </c>
      <c r="P646" s="23">
        <f ca="1">IF($A646&gt;$AJ$18,"",_xll.RiskUniform($AJ$3,$AK$3))</f>
        <v>95.156145960808203</v>
      </c>
      <c r="Q646" s="23">
        <f ca="1">IF(P646="","",_xll.RiskUniform($AJ$4,$AK$4)+$AJ$8)</f>
        <v>906.75942122816468</v>
      </c>
      <c r="R646" s="23">
        <f t="shared" ca="1" si="150"/>
        <v>49.950976810053312</v>
      </c>
      <c r="S646" s="23">
        <f t="shared" ca="1" si="151"/>
        <v>1151.1389578694889</v>
      </c>
      <c r="T646" s="23">
        <f ca="1">IF($A646&gt;$AJ$19,"",_xll.RiskUniform($AJ$3,$AK$3))</f>
        <v>139.7575076330198</v>
      </c>
      <c r="U646" s="23">
        <f ca="1">IF(T646="","",_xll.RiskUniform($AJ$4,$AK$4)+$AJ$9)</f>
        <v>1152.2222009704253</v>
      </c>
      <c r="V646" s="23">
        <f t="shared" ca="1" si="152"/>
        <v>-110.19421936819447</v>
      </c>
      <c r="W646" s="23">
        <f t="shared" ca="1" si="153"/>
        <v>-1300.7868049975409</v>
      </c>
      <c r="X646" s="23">
        <f ca="1">IF($A646&gt;$AJ$20,"",_xll.RiskUniform($AJ$3,$AK$3))</f>
        <v>325.07032791128614</v>
      </c>
      <c r="Y646" s="23">
        <f ca="1">IF(X646="","",_xll.RiskUniform($AJ$4,$AK$4)+$AJ$10)</f>
        <v>1305.4459307217119</v>
      </c>
      <c r="Z646" s="23" t="str">
        <f t="shared" si="154"/>
        <v/>
      </c>
      <c r="AA646" s="23" t="str">
        <f t="shared" si="155"/>
        <v/>
      </c>
      <c r="AB646" s="23" t="str">
        <f>IF($A646&gt;$AJ$21,"",_xll.RiskUniform($AJ$3,$AK$3))</f>
        <v/>
      </c>
      <c r="AC646" s="23" t="str">
        <f>IF(AB646="","",_xll.RiskUniform($AJ$4,$AK$4)+$AJ$11)</f>
        <v/>
      </c>
    </row>
    <row r="647" spans="1:29" x14ac:dyDescent="0.2">
      <c r="A647">
        <v>645</v>
      </c>
      <c r="B647" s="23">
        <f t="shared" ca="1" si="156"/>
        <v>-163.46086753777121</v>
      </c>
      <c r="C647" s="23">
        <f t="shared" ca="1" si="157"/>
        <v>188.39379937789028</v>
      </c>
      <c r="D647" s="23">
        <f ca="1">IF(A647&gt;$AJ$15,"",_xll.RiskUniform($AJ$3,$AK$3))</f>
        <v>58.834119055476975</v>
      </c>
      <c r="E647" s="23">
        <f ca="1">IF(D647="","",_xll.RiskUniform($AJ$4,$AK$4))</f>
        <v>249.42269114945728</v>
      </c>
      <c r="F647" s="23">
        <f t="shared" ca="1" si="158"/>
        <v>426.34854839599922</v>
      </c>
      <c r="G647" s="23">
        <f t="shared" ca="1" si="159"/>
        <v>-37.410150101782534</v>
      </c>
      <c r="H647" s="23">
        <f ca="1">IF(A647&gt;$AJ$16,"",_xll.RiskUniform($AJ$3,$AK$3))</f>
        <v>56.461146460485445</v>
      </c>
      <c r="I647" s="23">
        <f ca="1">IF(H647="","",_xll.RiskUniform($AJ$4,$AK$4)+$AJ$6)</f>
        <v>427.98668676725629</v>
      </c>
      <c r="J647" s="23">
        <f t="shared" ca="1" si="160"/>
        <v>257.82599891961206</v>
      </c>
      <c r="K647" s="23">
        <f t="shared" ca="1" si="161"/>
        <v>611.72006487277883</v>
      </c>
      <c r="L647" s="23">
        <f ca="1">IF(A647&gt;$AJ$17,"",_xll.RiskUniform($AJ$3,$AK$3))</f>
        <v>296.48162282488886</v>
      </c>
      <c r="M647" s="23">
        <f ca="1">IF(L647="","",_xll.RiskUniform($AJ$4,$AK$4)+$AJ$7)</f>
        <v>663.83407828074974</v>
      </c>
      <c r="N647" s="23">
        <f t="shared" ca="1" si="162"/>
        <v>-633.67541405181487</v>
      </c>
      <c r="O647" s="23">
        <f t="shared" ca="1" si="163"/>
        <v>-568.23394708890009</v>
      </c>
      <c r="P647" s="23">
        <f ca="1">IF($A647&gt;$AJ$18,"",_xll.RiskUniform($AJ$3,$AK$3))</f>
        <v>192.36815582002862</v>
      </c>
      <c r="Q647" s="23">
        <f ca="1">IF(P647="","",_xll.RiskUniform($AJ$4,$AK$4)+$AJ$8)</f>
        <v>851.1370917766244</v>
      </c>
      <c r="R647" s="23">
        <f t="shared" ca="1" si="150"/>
        <v>942.24383963843491</v>
      </c>
      <c r="S647" s="23">
        <f t="shared" ca="1" si="151"/>
        <v>-581.94040803384212</v>
      </c>
      <c r="T647" s="23">
        <f ca="1">IF($A647&gt;$AJ$19,"",_xll.RiskUniform($AJ$3,$AK$3))</f>
        <v>269.62369979474147</v>
      </c>
      <c r="U647" s="23">
        <f ca="1">IF(T647="","",_xll.RiskUniform($AJ$4,$AK$4)+$AJ$9)</f>
        <v>1107.4647135864759</v>
      </c>
      <c r="V647" s="23">
        <f t="shared" ca="1" si="152"/>
        <v>-1179.4120882424031</v>
      </c>
      <c r="W647" s="23">
        <f t="shared" ca="1" si="153"/>
        <v>568.18721444343566</v>
      </c>
      <c r="X647" s="23">
        <f ca="1">IF($A647&gt;$AJ$20,"",_xll.RiskUniform($AJ$3,$AK$3))</f>
        <v>335.70146888429838</v>
      </c>
      <c r="Y647" s="23">
        <f ca="1">IF(X647="","",_xll.RiskUniform($AJ$4,$AK$4)+$AJ$10)</f>
        <v>1309.1407810275016</v>
      </c>
      <c r="Z647" s="23" t="str">
        <f t="shared" si="154"/>
        <v/>
      </c>
      <c r="AA647" s="23" t="str">
        <f t="shared" si="155"/>
        <v/>
      </c>
      <c r="AB647" s="23" t="str">
        <f>IF($A647&gt;$AJ$21,"",_xll.RiskUniform($AJ$3,$AK$3))</f>
        <v/>
      </c>
      <c r="AC647" s="23" t="str">
        <f>IF(AB647="","",_xll.RiskUniform($AJ$4,$AK$4)+$AJ$11)</f>
        <v/>
      </c>
    </row>
    <row r="648" spans="1:29" x14ac:dyDescent="0.2">
      <c r="A648">
        <v>646</v>
      </c>
      <c r="B648" s="23">
        <f t="shared" ca="1" si="156"/>
        <v>-179.67214487922587</v>
      </c>
      <c r="C648" s="23">
        <f t="shared" ca="1" si="157"/>
        <v>109.38213885444431</v>
      </c>
      <c r="D648" s="23">
        <f ca="1">IF(A648&gt;$AJ$15,"",_xll.RiskUniform($AJ$3,$AK$3))</f>
        <v>304.18763161203282</v>
      </c>
      <c r="E648" s="23">
        <f ca="1">IF(D648="","",_xll.RiskUniform($AJ$4,$AK$4))</f>
        <v>210.34859625363433</v>
      </c>
      <c r="F648" s="23">
        <f t="shared" ca="1" si="158"/>
        <v>181.2686909775058</v>
      </c>
      <c r="G648" s="23">
        <f t="shared" ca="1" si="159"/>
        <v>399.69142933450621</v>
      </c>
      <c r="H648" s="23">
        <f ca="1">IF(A648&gt;$AJ$16,"",_xll.RiskUniform($AJ$3,$AK$3))</f>
        <v>258.75561530375813</v>
      </c>
      <c r="I648" s="23">
        <f ca="1">IF(H648="","",_xll.RiskUniform($AJ$4,$AK$4)+$AJ$6)</f>
        <v>438.87535475594785</v>
      </c>
      <c r="J648" s="23">
        <f t="shared" ca="1" si="160"/>
        <v>-599.7888701597916</v>
      </c>
      <c r="K648" s="23">
        <f t="shared" ca="1" si="161"/>
        <v>-317.79573192688179</v>
      </c>
      <c r="L648" s="23">
        <f ca="1">IF(A648&gt;$AJ$17,"",_xll.RiskUniform($AJ$3,$AK$3))</f>
        <v>110.44298121721579</v>
      </c>
      <c r="M648" s="23">
        <f ca="1">IF(L648="","",_xll.RiskUniform($AJ$4,$AK$4)+$AJ$7)</f>
        <v>678.77891540508381</v>
      </c>
      <c r="N648" s="23">
        <f t="shared" ca="1" si="162"/>
        <v>-980.5956132593243</v>
      </c>
      <c r="O648" s="23">
        <f t="shared" ca="1" si="163"/>
        <v>182.46807650182251</v>
      </c>
      <c r="P648" s="23">
        <f ca="1">IF($A648&gt;$AJ$18,"",_xll.RiskUniform($AJ$3,$AK$3))</f>
        <v>241.71865964071046</v>
      </c>
      <c r="Q648" s="23">
        <f ca="1">IF(P648="","",_xll.RiskUniform($AJ$4,$AK$4)+$AJ$8)</f>
        <v>997.42786991626883</v>
      </c>
      <c r="R648" s="23">
        <f t="shared" ca="1" si="150"/>
        <v>1010.8235014342708</v>
      </c>
      <c r="S648" s="23">
        <f t="shared" ca="1" si="151"/>
        <v>-175.89689307083901</v>
      </c>
      <c r="T648" s="23">
        <f ca="1">IF($A648&gt;$AJ$19,"",_xll.RiskUniform($AJ$3,$AK$3))</f>
        <v>169.47371501425354</v>
      </c>
      <c r="U648" s="23">
        <f ca="1">IF(T648="","",_xll.RiskUniform($AJ$4,$AK$4)+$AJ$9)</f>
        <v>1026.0135808281552</v>
      </c>
      <c r="V648" s="23">
        <f t="shared" ca="1" si="152"/>
        <v>1309.1961415776591</v>
      </c>
      <c r="W648" s="23">
        <f t="shared" ca="1" si="153"/>
        <v>527.4559335983796</v>
      </c>
      <c r="X648" s="23">
        <f ca="1">IF($A648&gt;$AJ$20,"",_xll.RiskUniform($AJ$3,$AK$3))</f>
        <v>176.31217986340599</v>
      </c>
      <c r="Y648" s="23">
        <f ca="1">IF(X648="","",_xll.RiskUniform($AJ$4,$AK$4)+$AJ$10)</f>
        <v>1411.4546747982977</v>
      </c>
      <c r="Z648" s="23" t="str">
        <f t="shared" si="154"/>
        <v/>
      </c>
      <c r="AA648" s="23" t="str">
        <f t="shared" si="155"/>
        <v/>
      </c>
      <c r="AB648" s="23" t="str">
        <f>IF($A648&gt;$AJ$21,"",_xll.RiskUniform($AJ$3,$AK$3))</f>
        <v/>
      </c>
      <c r="AC648" s="23" t="str">
        <f>IF(AB648="","",_xll.RiskUniform($AJ$4,$AK$4)+$AJ$11)</f>
        <v/>
      </c>
    </row>
    <row r="649" spans="1:29" x14ac:dyDescent="0.2">
      <c r="A649">
        <v>647</v>
      </c>
      <c r="B649" s="23">
        <f t="shared" ca="1" si="156"/>
        <v>-59.750754578779812</v>
      </c>
      <c r="C649" s="23">
        <f t="shared" ca="1" si="157"/>
        <v>5.4200364946222956</v>
      </c>
      <c r="D649" s="23">
        <f ca="1">IF(A649&gt;$AJ$15,"",_xll.RiskUniform($AJ$3,$AK$3))</f>
        <v>9.3343147800686097</v>
      </c>
      <c r="E649" s="23">
        <f ca="1">IF(D649="","",_xll.RiskUniform($AJ$4,$AK$4))</f>
        <v>59.996078774671716</v>
      </c>
      <c r="F649" s="23">
        <f t="shared" ca="1" si="158"/>
        <v>266.13952974806585</v>
      </c>
      <c r="G649" s="23">
        <f t="shared" ca="1" si="159"/>
        <v>202.31455949021523</v>
      </c>
      <c r="H649" s="23">
        <f ca="1">IF(A649&gt;$AJ$16,"",_xll.RiskUniform($AJ$3,$AK$3))</f>
        <v>38.349097836770994</v>
      </c>
      <c r="I649" s="23">
        <f ca="1">IF(H649="","",_xll.RiskUniform($AJ$4,$AK$4)+$AJ$6)</f>
        <v>334.30738890464488</v>
      </c>
      <c r="J649" s="23">
        <f t="shared" ca="1" si="160"/>
        <v>504.2903535034377</v>
      </c>
      <c r="K649" s="23">
        <f t="shared" ca="1" si="161"/>
        <v>126.6421308978572</v>
      </c>
      <c r="L649" s="23">
        <f ca="1">IF(A649&gt;$AJ$17,"",_xll.RiskUniform($AJ$3,$AK$3))</f>
        <v>88.210635639946389</v>
      </c>
      <c r="M649" s="23">
        <f ca="1">IF(L649="","",_xll.RiskUniform($AJ$4,$AK$4)+$AJ$7)</f>
        <v>519.94902630447552</v>
      </c>
      <c r="N649" s="23">
        <f t="shared" ca="1" si="162"/>
        <v>283.42338429135719</v>
      </c>
      <c r="O649" s="23">
        <f t="shared" ca="1" si="163"/>
        <v>-951.38939691783378</v>
      </c>
      <c r="P649" s="23">
        <f ca="1">IF($A649&gt;$AJ$18,"",_xll.RiskUniform($AJ$3,$AK$3))</f>
        <v>243.76296405830172</v>
      </c>
      <c r="Q649" s="23">
        <f ca="1">IF(P649="","",_xll.RiskUniform($AJ$4,$AK$4)+$AJ$8)</f>
        <v>992.70871827079554</v>
      </c>
      <c r="R649" s="23">
        <f t="shared" ca="1" si="150"/>
        <v>300.10058059711406</v>
      </c>
      <c r="S649" s="23">
        <f t="shared" ca="1" si="151"/>
        <v>-1012.1838792163098</v>
      </c>
      <c r="T649" s="23">
        <f ca="1">IF($A649&gt;$AJ$19,"",_xll.RiskUniform($AJ$3,$AK$3))</f>
        <v>300.31033027533738</v>
      </c>
      <c r="U649" s="23">
        <f ca="1">IF(T649="","",_xll.RiskUniform($AJ$4,$AK$4)+$AJ$9)</f>
        <v>1055.7350822152791</v>
      </c>
      <c r="V649" s="23">
        <f t="shared" ca="1" si="152"/>
        <v>973.47406781376139</v>
      </c>
      <c r="W649" s="23">
        <f t="shared" ca="1" si="153"/>
        <v>915.18472252700576</v>
      </c>
      <c r="X649" s="23">
        <f ca="1">IF($A649&gt;$AJ$20,"",_xll.RiskUniform($AJ$3,$AK$3))</f>
        <v>145.2678071972571</v>
      </c>
      <c r="Y649" s="23">
        <f ca="1">IF(X649="","",_xll.RiskUniform($AJ$4,$AK$4)+$AJ$10)</f>
        <v>1336.1193199159663</v>
      </c>
      <c r="Z649" s="23" t="str">
        <f t="shared" si="154"/>
        <v/>
      </c>
      <c r="AA649" s="23" t="str">
        <f t="shared" si="155"/>
        <v/>
      </c>
      <c r="AB649" s="23" t="str">
        <f>IF($A649&gt;$AJ$21,"",_xll.RiskUniform($AJ$3,$AK$3))</f>
        <v/>
      </c>
      <c r="AC649" s="23" t="str">
        <f>IF(AB649="","",_xll.RiskUniform($AJ$4,$AK$4)+$AJ$11)</f>
        <v/>
      </c>
    </row>
    <row r="650" spans="1:29" x14ac:dyDescent="0.2">
      <c r="A650">
        <v>648</v>
      </c>
      <c r="B650" s="23">
        <f t="shared" ca="1" si="156"/>
        <v>170.46403831755836</v>
      </c>
      <c r="C650" s="23">
        <f t="shared" ca="1" si="157"/>
        <v>-23.930890770373292</v>
      </c>
      <c r="D650" s="23">
        <f ca="1">IF(A650&gt;$AJ$15,"",_xll.RiskUniform($AJ$3,$AK$3))</f>
        <v>244.90475175224415</v>
      </c>
      <c r="E650" s="23">
        <f ca="1">IF(D650="","",_xll.RiskUniform($AJ$4,$AK$4))</f>
        <v>172.13563225722194</v>
      </c>
      <c r="F650" s="23">
        <f t="shared" ca="1" si="158"/>
        <v>-416.63277513793446</v>
      </c>
      <c r="G650" s="23">
        <f t="shared" ca="1" si="159"/>
        <v>-178.52818863059289</v>
      </c>
      <c r="H650" s="23">
        <f ca="1">IF(A650&gt;$AJ$16,"",_xll.RiskUniform($AJ$3,$AK$3))</f>
        <v>116.64376174078046</v>
      </c>
      <c r="I650" s="23">
        <f ca="1">IF(H650="","",_xll.RiskUniform($AJ$4,$AK$4)+$AJ$6)</f>
        <v>453.27164422105341</v>
      </c>
      <c r="J650" s="23">
        <f t="shared" ca="1" si="160"/>
        <v>-153.86713090130721</v>
      </c>
      <c r="K650" s="23">
        <f t="shared" ca="1" si="161"/>
        <v>714.1529592763743</v>
      </c>
      <c r="L650" s="23">
        <f ca="1">IF(A650&gt;$AJ$17,"",_xll.RiskUniform($AJ$3,$AK$3))</f>
        <v>328.50864238642851</v>
      </c>
      <c r="M650" s="23">
        <f ca="1">IF(L650="","",_xll.RiskUniform($AJ$4,$AK$4)+$AJ$7)</f>
        <v>730.54058286655288</v>
      </c>
      <c r="N650" s="23">
        <f t="shared" ca="1" si="162"/>
        <v>-829.57265176306134</v>
      </c>
      <c r="O650" s="23">
        <f t="shared" ca="1" si="163"/>
        <v>199.64125466398849</v>
      </c>
      <c r="P650" s="23">
        <f ca="1">IF($A650&gt;$AJ$18,"",_xll.RiskUniform($AJ$3,$AK$3))</f>
        <v>84.586836920898691</v>
      </c>
      <c r="Q650" s="23">
        <f ca="1">IF(P650="","",_xll.RiskUniform($AJ$4,$AK$4)+$AJ$8)</f>
        <v>853.25694554278834</v>
      </c>
      <c r="R650" s="23">
        <f t="shared" ca="1" si="150"/>
        <v>305.96347812175293</v>
      </c>
      <c r="S650" s="23">
        <f t="shared" ca="1" si="151"/>
        <v>-1204.428482660916</v>
      </c>
      <c r="T650" s="23">
        <f ca="1">IF($A650&gt;$AJ$19,"",_xll.RiskUniform($AJ$3,$AK$3))</f>
        <v>149.47442099665716</v>
      </c>
      <c r="U650" s="23">
        <f ca="1">IF(T650="","",_xll.RiskUniform($AJ$4,$AK$4)+$AJ$9)</f>
        <v>1242.6832338891666</v>
      </c>
      <c r="V650" s="23">
        <f t="shared" ca="1" si="152"/>
        <v>-1297.5987954140051</v>
      </c>
      <c r="W650" s="23">
        <f t="shared" ca="1" si="153"/>
        <v>436.06153621330935</v>
      </c>
      <c r="X650" s="23">
        <f ca="1">IF($A650&gt;$AJ$20,"",_xll.RiskUniform($AJ$3,$AK$3))</f>
        <v>354.6757739005659</v>
      </c>
      <c r="Y650" s="23">
        <f ca="1">IF(X650="","",_xll.RiskUniform($AJ$4,$AK$4)+$AJ$10)</f>
        <v>1368.9091632480909</v>
      </c>
      <c r="Z650" s="23" t="str">
        <f t="shared" si="154"/>
        <v/>
      </c>
      <c r="AA650" s="23" t="str">
        <f t="shared" si="155"/>
        <v/>
      </c>
      <c r="AB650" s="23" t="str">
        <f>IF($A650&gt;$AJ$21,"",_xll.RiskUniform($AJ$3,$AK$3))</f>
        <v/>
      </c>
      <c r="AC650" s="23" t="str">
        <f>IF(AB650="","",_xll.RiskUniform($AJ$4,$AK$4)+$AJ$11)</f>
        <v/>
      </c>
    </row>
    <row r="651" spans="1:29" x14ac:dyDescent="0.2">
      <c r="A651">
        <v>649</v>
      </c>
      <c r="B651" s="23">
        <f t="shared" ca="1" si="156"/>
        <v>3.7546114019742993</v>
      </c>
      <c r="C651" s="23">
        <f t="shared" ca="1" si="157"/>
        <v>30.684814513270791</v>
      </c>
      <c r="D651" s="23">
        <f ca="1">IF(A651&gt;$AJ$15,"",_xll.RiskUniform($AJ$3,$AK$3))</f>
        <v>152.24548836634614</v>
      </c>
      <c r="E651" s="23">
        <f ca="1">IF(D651="","",_xll.RiskUniform($AJ$4,$AK$4))</f>
        <v>30.913669282271702</v>
      </c>
      <c r="F651" s="23">
        <f t="shared" ca="1" si="158"/>
        <v>-419.87673404699336</v>
      </c>
      <c r="G651" s="23">
        <f t="shared" ca="1" si="159"/>
        <v>20.037028617363703</v>
      </c>
      <c r="H651" s="23">
        <f ca="1">IF(A651&gt;$AJ$16,"",_xll.RiskUniform($AJ$3,$AK$3))</f>
        <v>147.60716967799831</v>
      </c>
      <c r="I651" s="23">
        <f ca="1">IF(H651="","",_xll.RiskUniform($AJ$4,$AK$4)+$AJ$6)</f>
        <v>420.35455785536885</v>
      </c>
      <c r="J651" s="23">
        <f t="shared" ca="1" si="160"/>
        <v>-343.38806710799054</v>
      </c>
      <c r="K651" s="23">
        <f t="shared" ca="1" si="161"/>
        <v>378.3314389778721</v>
      </c>
      <c r="L651" s="23">
        <f ca="1">IF(A651&gt;$AJ$17,"",_xll.RiskUniform($AJ$3,$AK$3))</f>
        <v>109.12196566015369</v>
      </c>
      <c r="M651" s="23">
        <f ca="1">IF(L651="","",_xll.RiskUniform($AJ$4,$AK$4)+$AJ$7)</f>
        <v>510.93056509787039</v>
      </c>
      <c r="N651" s="23">
        <f t="shared" ca="1" si="162"/>
        <v>-796.75994497809222</v>
      </c>
      <c r="O651" s="23">
        <f t="shared" ca="1" si="163"/>
        <v>-238.94284177104529</v>
      </c>
      <c r="P651" s="23">
        <f ca="1">IF($A651&gt;$AJ$18,"",_xll.RiskUniform($AJ$3,$AK$3))</f>
        <v>91.397545709053702</v>
      </c>
      <c r="Q651" s="23">
        <f ca="1">IF(P651="","",_xll.RiskUniform($AJ$4,$AK$4)+$AJ$8)</f>
        <v>831.81734266310855</v>
      </c>
      <c r="R651" s="23">
        <f t="shared" ca="1" si="150"/>
        <v>-52.734988114353129</v>
      </c>
      <c r="S651" s="23">
        <f t="shared" ca="1" si="151"/>
        <v>-1014.3632614332595</v>
      </c>
      <c r="T651" s="23">
        <f ca="1">IF($A651&gt;$AJ$19,"",_xll.RiskUniform($AJ$3,$AK$3))</f>
        <v>142.89052423309809</v>
      </c>
      <c r="U651" s="23">
        <f ca="1">IF(T651="","",_xll.RiskUniform($AJ$4,$AK$4)+$AJ$9)</f>
        <v>1015.7331367622797</v>
      </c>
      <c r="V651" s="23">
        <f t="shared" ca="1" si="152"/>
        <v>1322.0581103615243</v>
      </c>
      <c r="W651" s="23">
        <f t="shared" ca="1" si="153"/>
        <v>-423.76528257204143</v>
      </c>
      <c r="X651" s="23">
        <f ca="1">IF($A651&gt;$AJ$20,"",_xll.RiskUniform($AJ$3,$AK$3))</f>
        <v>56.238480011719211</v>
      </c>
      <c r="Y651" s="23">
        <f ca="1">IF(X651="","",_xll.RiskUniform($AJ$4,$AK$4)+$AJ$10)</f>
        <v>1388.313603580274</v>
      </c>
      <c r="Z651" s="23" t="str">
        <f t="shared" si="154"/>
        <v/>
      </c>
      <c r="AA651" s="23" t="str">
        <f t="shared" si="155"/>
        <v/>
      </c>
      <c r="AB651" s="23" t="str">
        <f>IF($A651&gt;$AJ$21,"",_xll.RiskUniform($AJ$3,$AK$3))</f>
        <v/>
      </c>
      <c r="AC651" s="23" t="str">
        <f>IF(AB651="","",_xll.RiskUniform($AJ$4,$AK$4)+$AJ$11)</f>
        <v/>
      </c>
    </row>
    <row r="652" spans="1:29" x14ac:dyDescent="0.2">
      <c r="A652">
        <v>650</v>
      </c>
      <c r="B652" s="23">
        <f t="shared" ca="1" si="156"/>
        <v>-168.44305763852486</v>
      </c>
      <c r="C652" s="23">
        <f t="shared" ca="1" si="157"/>
        <v>-23.336728836575922</v>
      </c>
      <c r="D652" s="23">
        <f ca="1">IF(A652&gt;$AJ$15,"",_xll.RiskUniform($AJ$3,$AK$3))</f>
        <v>273.45622823946644</v>
      </c>
      <c r="E652" s="23">
        <f ca="1">IF(D652="","",_xll.RiskUniform($AJ$4,$AK$4))</f>
        <v>170.05195258922282</v>
      </c>
      <c r="F652" s="23">
        <f t="shared" ca="1" si="158"/>
        <v>-102.62447767271725</v>
      </c>
      <c r="G652" s="23">
        <f t="shared" ca="1" si="159"/>
        <v>-368.97172161566112</v>
      </c>
      <c r="H652" s="23">
        <f ca="1">IF(A652&gt;$AJ$16,"",_xll.RiskUniform($AJ$3,$AK$3))</f>
        <v>67.272962271211654</v>
      </c>
      <c r="I652" s="23">
        <f ca="1">IF(H652="","",_xll.RiskUniform($AJ$4,$AK$4)+$AJ$6)</f>
        <v>382.97769487219875</v>
      </c>
      <c r="J652" s="23">
        <f t="shared" ca="1" si="160"/>
        <v>-450.22284208213392</v>
      </c>
      <c r="K652" s="23">
        <f t="shared" ca="1" si="161"/>
        <v>-589.80680249945294</v>
      </c>
      <c r="L652" s="23">
        <f ca="1">IF(A652&gt;$AJ$17,"",_xll.RiskUniform($AJ$3,$AK$3))</f>
        <v>280.52055861379625</v>
      </c>
      <c r="M652" s="23">
        <f ca="1">IF(L652="","",_xll.RiskUniform($AJ$4,$AK$4)+$AJ$7)</f>
        <v>742.00584351280065</v>
      </c>
      <c r="N652" s="23">
        <f t="shared" ca="1" si="162"/>
        <v>747.79965065359977</v>
      </c>
      <c r="O652" s="23">
        <f t="shared" ca="1" si="163"/>
        <v>631.30591803160883</v>
      </c>
      <c r="P652" s="23">
        <f ca="1">IF($A652&gt;$AJ$18,"",_xll.RiskUniform($AJ$3,$AK$3))</f>
        <v>82.382536710565319</v>
      </c>
      <c r="Q652" s="23">
        <f ca="1">IF(P652="","",_xll.RiskUniform($AJ$4,$AK$4)+$AJ$8)</f>
        <v>978.64778120597509</v>
      </c>
      <c r="R652" s="23">
        <f t="shared" ca="1" si="150"/>
        <v>-95.846483265502044</v>
      </c>
      <c r="S652" s="23">
        <f t="shared" ca="1" si="151"/>
        <v>1044.1175104762415</v>
      </c>
      <c r="T652" s="23">
        <f ca="1">IF($A652&gt;$AJ$19,"",_xll.RiskUniform($AJ$3,$AK$3))</f>
        <v>234.14019278690881</v>
      </c>
      <c r="U652" s="23">
        <f ca="1">IF(T652="","",_xll.RiskUniform($AJ$4,$AK$4)+$AJ$9)</f>
        <v>1048.5074744785888</v>
      </c>
      <c r="V652" s="23">
        <f t="shared" ca="1" si="152"/>
        <v>1373.4668327683005</v>
      </c>
      <c r="W652" s="23">
        <f t="shared" ca="1" si="153"/>
        <v>-108.62496021053198</v>
      </c>
      <c r="X652" s="23">
        <f ca="1">IF($A652&gt;$AJ$20,"",_xll.RiskUniform($AJ$3,$AK$3))</f>
        <v>37.620187967324277</v>
      </c>
      <c r="Y652" s="23">
        <f ca="1">IF(X652="","",_xll.RiskUniform($AJ$4,$AK$4)+$AJ$10)</f>
        <v>1377.7556106564496</v>
      </c>
      <c r="Z652" s="23" t="str">
        <f t="shared" si="154"/>
        <v/>
      </c>
      <c r="AA652" s="23" t="str">
        <f t="shared" si="155"/>
        <v/>
      </c>
      <c r="AB652" s="23" t="str">
        <f>IF($A652&gt;$AJ$21,"",_xll.RiskUniform($AJ$3,$AK$3))</f>
        <v/>
      </c>
      <c r="AC652" s="23" t="str">
        <f>IF(AB652="","",_xll.RiskUniform($AJ$4,$AK$4)+$AJ$11)</f>
        <v/>
      </c>
    </row>
    <row r="653" spans="1:29" x14ac:dyDescent="0.2">
      <c r="A653">
        <v>651</v>
      </c>
      <c r="B653" s="23">
        <f t="shared" ca="1" si="156"/>
        <v>38.072016604764052</v>
      </c>
      <c r="C653" s="23">
        <f t="shared" ca="1" si="157"/>
        <v>194.93816035869213</v>
      </c>
      <c r="D653" s="23">
        <f ca="1">IF(A653&gt;$AJ$15,"",_xll.RiskUniform($AJ$3,$AK$3))</f>
        <v>340.66992770834196</v>
      </c>
      <c r="E653" s="23">
        <f ca="1">IF(D653="","",_xll.RiskUniform($AJ$4,$AK$4))</f>
        <v>198.62115902487477</v>
      </c>
      <c r="F653" s="23">
        <f t="shared" ca="1" si="158"/>
        <v>380.29022573810903</v>
      </c>
      <c r="G653" s="23">
        <f t="shared" ca="1" si="159"/>
        <v>-281.50760188520252</v>
      </c>
      <c r="H653" s="23">
        <f ca="1">IF(A653&gt;$AJ$16,"",_xll.RiskUniform($AJ$3,$AK$3))</f>
        <v>93.610551558548266</v>
      </c>
      <c r="I653" s="23">
        <f ca="1">IF(H653="","",_xll.RiskUniform($AJ$4,$AK$4)+$AJ$6)</f>
        <v>473.14605114182194</v>
      </c>
      <c r="J653" s="23">
        <f t="shared" ca="1" si="160"/>
        <v>-630.15104659088411</v>
      </c>
      <c r="K653" s="23">
        <f t="shared" ca="1" si="161"/>
        <v>-192.95425678928387</v>
      </c>
      <c r="L653" s="23">
        <f ca="1">IF(A653&gt;$AJ$17,"",_xll.RiskUniform($AJ$3,$AK$3))</f>
        <v>261.04932827602391</v>
      </c>
      <c r="M653" s="23">
        <f ca="1">IF(L653="","",_xll.RiskUniform($AJ$4,$AK$4)+$AJ$7)</f>
        <v>659.03086933215161</v>
      </c>
      <c r="N653" s="23">
        <f t="shared" ca="1" si="162"/>
        <v>-206.03276428930414</v>
      </c>
      <c r="O653" s="23">
        <f t="shared" ca="1" si="163"/>
        <v>-965.78337199838325</v>
      </c>
      <c r="P653" s="23">
        <f ca="1">IF($A653&gt;$AJ$18,"",_xll.RiskUniform($AJ$3,$AK$3))</f>
        <v>299.81191684304736</v>
      </c>
      <c r="Q653" s="23">
        <f ca="1">IF(P653="","",_xll.RiskUniform($AJ$4,$AK$4)+$AJ$8)</f>
        <v>987.51558042861245</v>
      </c>
      <c r="R653" s="23">
        <f t="shared" ca="1" si="150"/>
        <v>-627.24376383708261</v>
      </c>
      <c r="S653" s="23">
        <f t="shared" ca="1" si="151"/>
        <v>1043.8266075183781</v>
      </c>
      <c r="T653" s="23">
        <f ca="1">IF($A653&gt;$AJ$19,"",_xll.RiskUniform($AJ$3,$AK$3))</f>
        <v>14.678253824394819</v>
      </c>
      <c r="U653" s="23">
        <f ca="1">IF(T653="","",_xll.RiskUniform($AJ$4,$AK$4)+$AJ$9)</f>
        <v>1217.7884569315952</v>
      </c>
      <c r="V653" s="23">
        <f t="shared" ca="1" si="152"/>
        <v>-1126.5952702832265</v>
      </c>
      <c r="W653" s="23">
        <f t="shared" ca="1" si="153"/>
        <v>-961.47716770954662</v>
      </c>
      <c r="X653" s="23">
        <f ca="1">IF($A653&gt;$AJ$20,"",_xll.RiskUniform($AJ$3,$AK$3))</f>
        <v>154.64452559212663</v>
      </c>
      <c r="Y653" s="23">
        <f ca="1">IF(X653="","",_xll.RiskUniform($AJ$4,$AK$4)+$AJ$10)</f>
        <v>1481.0993373340316</v>
      </c>
      <c r="Z653" s="23" t="str">
        <f t="shared" si="154"/>
        <v/>
      </c>
      <c r="AA653" s="23" t="str">
        <f t="shared" si="155"/>
        <v/>
      </c>
      <c r="AB653" s="23" t="str">
        <f>IF($A653&gt;$AJ$21,"",_xll.RiskUniform($AJ$3,$AK$3))</f>
        <v/>
      </c>
      <c r="AC653" s="23" t="str">
        <f>IF(AB653="","",_xll.RiskUniform($AJ$4,$AK$4)+$AJ$11)</f>
        <v/>
      </c>
    </row>
    <row r="654" spans="1:29" x14ac:dyDescent="0.2">
      <c r="A654">
        <v>652</v>
      </c>
      <c r="B654" s="23">
        <f t="shared" ca="1" si="156"/>
        <v>-43.564719223390185</v>
      </c>
      <c r="C654" s="23">
        <f t="shared" ca="1" si="157"/>
        <v>-58.525339593769644</v>
      </c>
      <c r="D654" s="23">
        <f ca="1">IF(A654&gt;$AJ$15,"",_xll.RiskUniform($AJ$3,$AK$3))</f>
        <v>299.38220792403723</v>
      </c>
      <c r="E654" s="23">
        <f ca="1">IF(D654="","",_xll.RiskUniform($AJ$4,$AK$4))</f>
        <v>72.959578778792874</v>
      </c>
      <c r="F654" s="23">
        <f t="shared" ca="1" si="158"/>
        <v>465.11982749591726</v>
      </c>
      <c r="G654" s="23">
        <f t="shared" ca="1" si="159"/>
        <v>62.421078265570323</v>
      </c>
      <c r="H654" s="23">
        <f ca="1">IF(A654&gt;$AJ$16,"",_xll.RiskUniform($AJ$3,$AK$3))</f>
        <v>220.04489293352751</v>
      </c>
      <c r="I654" s="23">
        <f ca="1">IF(H654="","",_xll.RiskUniform($AJ$4,$AK$4)+$AJ$6)</f>
        <v>469.28972388245228</v>
      </c>
      <c r="J654" s="23">
        <f t="shared" ca="1" si="160"/>
        <v>-297.95037962376381</v>
      </c>
      <c r="K654" s="23">
        <f t="shared" ca="1" si="161"/>
        <v>680.04084500877252</v>
      </c>
      <c r="L654" s="23">
        <f ca="1">IF(A654&gt;$AJ$17,"",_xll.RiskUniform($AJ$3,$AK$3))</f>
        <v>127.64744661511943</v>
      </c>
      <c r="M654" s="23">
        <f ca="1">IF(L654="","",_xll.RiskUniform($AJ$4,$AK$4)+$AJ$7)</f>
        <v>742.44863768357095</v>
      </c>
      <c r="N654" s="23">
        <f t="shared" ca="1" si="162"/>
        <v>-151.94507257529162</v>
      </c>
      <c r="O654" s="23">
        <f t="shared" ca="1" si="163"/>
        <v>956.1169948447041</v>
      </c>
      <c r="P654" s="23">
        <f ca="1">IF($A654&gt;$AJ$18,"",_xll.RiskUniform($AJ$3,$AK$3))</f>
        <v>171.37440060245541</v>
      </c>
      <c r="Q654" s="23">
        <f ca="1">IF(P654="","",_xll.RiskUniform($AJ$4,$AK$4)+$AJ$8)</f>
        <v>968.11518576602157</v>
      </c>
      <c r="R654" s="23">
        <f t="shared" ca="1" si="150"/>
        <v>1082.5588458454299</v>
      </c>
      <c r="S654" s="23">
        <f t="shared" ca="1" si="151"/>
        <v>-561.90222297943762</v>
      </c>
      <c r="T654" s="23">
        <f ca="1">IF($A654&gt;$AJ$19,"",_xll.RiskUniform($AJ$3,$AK$3))</f>
        <v>263.41501165695001</v>
      </c>
      <c r="U654" s="23">
        <f ca="1">IF(T654="","",_xll.RiskUniform($AJ$4,$AK$4)+$AJ$9)</f>
        <v>1219.6998659126855</v>
      </c>
      <c r="V654" s="23">
        <f t="shared" ca="1" si="152"/>
        <v>-1402.2534689310241</v>
      </c>
      <c r="W654" s="23">
        <f t="shared" ca="1" si="153"/>
        <v>495.56138934247423</v>
      </c>
      <c r="X654" s="23">
        <f ca="1">IF($A654&gt;$AJ$20,"",_xll.RiskUniform($AJ$3,$AK$3))</f>
        <v>228.99655997805439</v>
      </c>
      <c r="Y654" s="23">
        <f ca="1">IF(X654="","",_xll.RiskUniform($AJ$4,$AK$4)+$AJ$10)</f>
        <v>1487.2443920674687</v>
      </c>
      <c r="Z654" s="23" t="str">
        <f t="shared" si="154"/>
        <v/>
      </c>
      <c r="AA654" s="23" t="str">
        <f t="shared" si="155"/>
        <v/>
      </c>
      <c r="AB654" s="23" t="str">
        <f>IF($A654&gt;$AJ$21,"",_xll.RiskUniform($AJ$3,$AK$3))</f>
        <v/>
      </c>
      <c r="AC654" s="23" t="str">
        <f>IF(AB654="","",_xll.RiskUniform($AJ$4,$AK$4)+$AJ$11)</f>
        <v/>
      </c>
    </row>
    <row r="655" spans="1:29" x14ac:dyDescent="0.2">
      <c r="A655">
        <v>653</v>
      </c>
      <c r="B655" s="23">
        <f t="shared" ca="1" si="156"/>
        <v>58.348290402406349</v>
      </c>
      <c r="C655" s="23">
        <f t="shared" ca="1" si="157"/>
        <v>25.15778950291195</v>
      </c>
      <c r="D655" s="23">
        <f ca="1">IF(A655&gt;$AJ$15,"",_xll.RiskUniform($AJ$3,$AK$3))</f>
        <v>38.106193397193138</v>
      </c>
      <c r="E655" s="23">
        <f ca="1">IF(D655="","",_xll.RiskUniform($AJ$4,$AK$4))</f>
        <v>63.540832269937823</v>
      </c>
      <c r="F655" s="23">
        <f t="shared" ca="1" si="158"/>
        <v>322.043589158852</v>
      </c>
      <c r="G655" s="23">
        <f t="shared" ca="1" si="159"/>
        <v>-292.07162086868703</v>
      </c>
      <c r="H655" s="23">
        <f ca="1">IF(A655&gt;$AJ$16,"",_xll.RiskUniform($AJ$3,$AK$3))</f>
        <v>36.962480107558491</v>
      </c>
      <c r="I655" s="23">
        <f ca="1">IF(H655="","",_xll.RiskUniform($AJ$4,$AK$4)+$AJ$6)</f>
        <v>434.76189464484753</v>
      </c>
      <c r="J655" s="23">
        <f t="shared" ca="1" si="160"/>
        <v>-469.29728931431731</v>
      </c>
      <c r="K655" s="23">
        <f t="shared" ca="1" si="161"/>
        <v>-465.48798706082169</v>
      </c>
      <c r="L655" s="23">
        <f ca="1">IF(A655&gt;$AJ$17,"",_xll.RiskUniform($AJ$3,$AK$3))</f>
        <v>148.43617784877679</v>
      </c>
      <c r="M655" s="23">
        <f ca="1">IF(L655="","",_xll.RiskUniform($AJ$4,$AK$4)+$AJ$7)</f>
        <v>660.99849610698948</v>
      </c>
      <c r="N655" s="23">
        <f t="shared" ca="1" si="162"/>
        <v>-460.71672293334495</v>
      </c>
      <c r="O655" s="23">
        <f t="shared" ca="1" si="163"/>
        <v>-652.58995777799896</v>
      </c>
      <c r="P655" s="23">
        <f ca="1">IF($A655&gt;$AJ$18,"",_xll.RiskUniform($AJ$3,$AK$3))</f>
        <v>205.15958939480777</v>
      </c>
      <c r="Q655" s="23">
        <f ca="1">IF(P655="","",_xll.RiskUniform($AJ$4,$AK$4)+$AJ$8)</f>
        <v>798.83261812668309</v>
      </c>
      <c r="R655" s="23">
        <f t="shared" ca="1" si="150"/>
        <v>-171.50496956158176</v>
      </c>
      <c r="S655" s="23">
        <f t="shared" ca="1" si="151"/>
        <v>1217.5550104492497</v>
      </c>
      <c r="T655" s="23">
        <f ca="1">IF($A655&gt;$AJ$19,"",_xll.RiskUniform($AJ$3,$AK$3))</f>
        <v>108.52488599611065</v>
      </c>
      <c r="U655" s="23">
        <f ca="1">IF(T655="","",_xll.RiskUniform($AJ$4,$AK$4)+$AJ$9)</f>
        <v>1229.5747874994802</v>
      </c>
      <c r="V655" s="23">
        <f t="shared" ca="1" si="152"/>
        <v>-1089.1669969117418</v>
      </c>
      <c r="W655" s="23">
        <f t="shared" ca="1" si="153"/>
        <v>890.16368940806001</v>
      </c>
      <c r="X655" s="23">
        <f ca="1">IF($A655&gt;$AJ$20,"",_xll.RiskUniform($AJ$3,$AK$3))</f>
        <v>322.89884913405513</v>
      </c>
      <c r="Y655" s="23">
        <f ca="1">IF(X655="","",_xll.RiskUniform($AJ$4,$AK$4)+$AJ$10)</f>
        <v>1406.6542365138318</v>
      </c>
      <c r="Z655" s="23" t="str">
        <f t="shared" si="154"/>
        <v/>
      </c>
      <c r="AA655" s="23" t="str">
        <f t="shared" si="155"/>
        <v/>
      </c>
      <c r="AB655" s="23" t="str">
        <f>IF($A655&gt;$AJ$21,"",_xll.RiskUniform($AJ$3,$AK$3))</f>
        <v/>
      </c>
      <c r="AC655" s="23" t="str">
        <f>IF(AB655="","",_xll.RiskUniform($AJ$4,$AK$4)+$AJ$11)</f>
        <v/>
      </c>
    </row>
    <row r="656" spans="1:29" x14ac:dyDescent="0.2">
      <c r="A656">
        <v>654</v>
      </c>
      <c r="B656" s="23">
        <f t="shared" ca="1" si="156"/>
        <v>-127.52316117559732</v>
      </c>
      <c r="C656" s="23">
        <f t="shared" ca="1" si="157"/>
        <v>80.435280957247912</v>
      </c>
      <c r="D656" s="23">
        <f ca="1">IF(A656&gt;$AJ$15,"",_xll.RiskUniform($AJ$3,$AK$3))</f>
        <v>8.8620542314039508</v>
      </c>
      <c r="E656" s="23">
        <f ca="1">IF(D656="","",_xll.RiskUniform($AJ$4,$AK$4))</f>
        <v>150.77132041236749</v>
      </c>
      <c r="F656" s="23">
        <f t="shared" ca="1" si="158"/>
        <v>148.44475878984974</v>
      </c>
      <c r="G656" s="23">
        <f t="shared" ca="1" si="159"/>
        <v>307.82568532205528</v>
      </c>
      <c r="H656" s="23">
        <f ca="1">IF(A656&gt;$AJ$16,"",_xll.RiskUniform($AJ$3,$AK$3))</f>
        <v>158.20109297492132</v>
      </c>
      <c r="I656" s="23">
        <f ca="1">IF(H656="","",_xll.RiskUniform($AJ$4,$AK$4)+$AJ$6)</f>
        <v>341.74917550181402</v>
      </c>
      <c r="J656" s="23">
        <f t="shared" ca="1" si="160"/>
        <v>453.36559425789306</v>
      </c>
      <c r="K656" s="23">
        <f t="shared" ca="1" si="161"/>
        <v>338.4668092283672</v>
      </c>
      <c r="L656" s="23">
        <f ca="1">IF(A656&gt;$AJ$17,"",_xll.RiskUniform($AJ$3,$AK$3))</f>
        <v>220.55278472578655</v>
      </c>
      <c r="M656" s="23">
        <f ca="1">IF(L656="","",_xll.RiskUniform($AJ$4,$AK$4)+$AJ$7)</f>
        <v>565.77393277354554</v>
      </c>
      <c r="N656" s="23">
        <f t="shared" ca="1" si="162"/>
        <v>747.29193153239066</v>
      </c>
      <c r="O656" s="23">
        <f t="shared" ca="1" si="163"/>
        <v>-608.45769499299308</v>
      </c>
      <c r="P656" s="23">
        <f ca="1">IF($A656&gt;$AJ$18,"",_xll.RiskUniform($AJ$3,$AK$3))</f>
        <v>238.07769182684666</v>
      </c>
      <c r="Q656" s="23">
        <f ca="1">IF(P656="","",_xll.RiskUniform($AJ$4,$AK$4)+$AJ$8)</f>
        <v>963.67317983307885</v>
      </c>
      <c r="R656" s="23">
        <f t="shared" ca="1" si="150"/>
        <v>1101.7183012430826</v>
      </c>
      <c r="S656" s="23">
        <f t="shared" ca="1" si="151"/>
        <v>501.63948403876208</v>
      </c>
      <c r="T656" s="23">
        <f ca="1">IF($A656&gt;$AJ$19,"",_xll.RiskUniform($AJ$3,$AK$3))</f>
        <v>107.24142328523246</v>
      </c>
      <c r="U656" s="23">
        <f ca="1">IF(T656="","",_xll.RiskUniform($AJ$4,$AK$4)+$AJ$9)</f>
        <v>1210.5475567860269</v>
      </c>
      <c r="V656" s="23">
        <f t="shared" ca="1" si="152"/>
        <v>1257.9085509369781</v>
      </c>
      <c r="W656" s="23">
        <f t="shared" ca="1" si="153"/>
        <v>214.1037912990117</v>
      </c>
      <c r="X656" s="23">
        <f ca="1">IF($A656&gt;$AJ$20,"",_xll.RiskUniform($AJ$3,$AK$3))</f>
        <v>113.26592605445154</v>
      </c>
      <c r="Y656" s="23">
        <f ca="1">IF(X656="","",_xll.RiskUniform($AJ$4,$AK$4)+$AJ$10)</f>
        <v>1275.9993557870548</v>
      </c>
      <c r="Z656" s="23" t="str">
        <f t="shared" si="154"/>
        <v/>
      </c>
      <c r="AA656" s="23" t="str">
        <f t="shared" si="155"/>
        <v/>
      </c>
      <c r="AB656" s="23" t="str">
        <f>IF($A656&gt;$AJ$21,"",_xll.RiskUniform($AJ$3,$AK$3))</f>
        <v/>
      </c>
      <c r="AC656" s="23" t="str">
        <f>IF(AB656="","",_xll.RiskUniform($AJ$4,$AK$4)+$AJ$11)</f>
        <v/>
      </c>
    </row>
    <row r="657" spans="1:29" x14ac:dyDescent="0.2">
      <c r="A657">
        <v>655</v>
      </c>
      <c r="B657" s="23">
        <f t="shared" ca="1" si="156"/>
        <v>-60.160851090949478</v>
      </c>
      <c r="C657" s="23">
        <f t="shared" ca="1" si="157"/>
        <v>37.184453444856523</v>
      </c>
      <c r="D657" s="23">
        <f ca="1">IF(A657&gt;$AJ$15,"",_xll.RiskUniform($AJ$3,$AK$3))</f>
        <v>2.587982179676791</v>
      </c>
      <c r="E657" s="23">
        <f ca="1">IF(D657="","",_xll.RiskUniform($AJ$4,$AK$4))</f>
        <v>70.724900720892492</v>
      </c>
      <c r="F657" s="23">
        <f t="shared" ca="1" si="158"/>
        <v>359.54548331501212</v>
      </c>
      <c r="G657" s="23">
        <f t="shared" ca="1" si="159"/>
        <v>1.3930351848017215</v>
      </c>
      <c r="H657" s="23">
        <f ca="1">IF(A657&gt;$AJ$16,"",_xll.RiskUniform($AJ$3,$AK$3))</f>
        <v>251.33128670162924</v>
      </c>
      <c r="I657" s="23">
        <f ca="1">IF(H657="","",_xll.RiskUniform($AJ$4,$AK$4)+$AJ$6)</f>
        <v>359.54818191620961</v>
      </c>
      <c r="J657" s="23">
        <f t="shared" ca="1" si="160"/>
        <v>501.23167449501392</v>
      </c>
      <c r="K657" s="23">
        <f t="shared" ca="1" si="161"/>
        <v>381.62420772977356</v>
      </c>
      <c r="L657" s="23">
        <f ca="1">IF(A657&gt;$AJ$17,"",_xll.RiskUniform($AJ$3,$AK$3))</f>
        <v>63.482593184351614</v>
      </c>
      <c r="M657" s="23">
        <f ca="1">IF(L657="","",_xll.RiskUniform($AJ$4,$AK$4)+$AJ$7)</f>
        <v>629.97637054293784</v>
      </c>
      <c r="N657" s="23">
        <f t="shared" ca="1" si="162"/>
        <v>-566.67412920298079</v>
      </c>
      <c r="O657" s="23">
        <f t="shared" ca="1" si="163"/>
        <v>782.19618906900837</v>
      </c>
      <c r="P657" s="23">
        <f ca="1">IF($A657&gt;$AJ$18,"",_xll.RiskUniform($AJ$3,$AK$3))</f>
        <v>159.27738674121539</v>
      </c>
      <c r="Q657" s="23">
        <f ca="1">IF(P657="","",_xll.RiskUniform($AJ$4,$AK$4)+$AJ$8)</f>
        <v>965.89360019726621</v>
      </c>
      <c r="R657" s="23">
        <f t="shared" ca="1" si="150"/>
        <v>1081.7197799348833</v>
      </c>
      <c r="S657" s="23">
        <f t="shared" ca="1" si="151"/>
        <v>489.96505769379678</v>
      </c>
      <c r="T657" s="23">
        <f ca="1">IF($A657&gt;$AJ$19,"",_xll.RiskUniform($AJ$3,$AK$3))</f>
        <v>163.78812248905456</v>
      </c>
      <c r="U657" s="23">
        <f ca="1">IF(T657="","",_xll.RiskUniform($AJ$4,$AK$4)+$AJ$9)</f>
        <v>1187.511448392502</v>
      </c>
      <c r="V657" s="23">
        <f t="shared" ca="1" si="152"/>
        <v>1029.2037293286185</v>
      </c>
      <c r="W657" s="23">
        <f t="shared" ca="1" si="153"/>
        <v>-979.51039995637643</v>
      </c>
      <c r="X657" s="23">
        <f ca="1">IF($A657&gt;$AJ$20,"",_xll.RiskUniform($AJ$3,$AK$3))</f>
        <v>49.504818124867299</v>
      </c>
      <c r="Y657" s="23">
        <f ca="1">IF(X657="","",_xll.RiskUniform($AJ$4,$AK$4)+$AJ$10)</f>
        <v>1420.809959173512</v>
      </c>
      <c r="Z657" s="23" t="str">
        <f t="shared" si="154"/>
        <v/>
      </c>
      <c r="AA657" s="23" t="str">
        <f t="shared" si="155"/>
        <v/>
      </c>
      <c r="AB657" s="23" t="str">
        <f>IF($A657&gt;$AJ$21,"",_xll.RiskUniform($AJ$3,$AK$3))</f>
        <v/>
      </c>
      <c r="AC657" s="23" t="str">
        <f>IF(AB657="","",_xll.RiskUniform($AJ$4,$AK$4)+$AJ$11)</f>
        <v/>
      </c>
    </row>
    <row r="658" spans="1:29" x14ac:dyDescent="0.2">
      <c r="A658">
        <v>656</v>
      </c>
      <c r="B658" s="23">
        <f t="shared" ca="1" si="156"/>
        <v>-144.71009918395691</v>
      </c>
      <c r="C658" s="23">
        <f t="shared" ca="1" si="157"/>
        <v>78.357786624378093</v>
      </c>
      <c r="D658" s="23">
        <f ca="1">IF(A658&gt;$AJ$15,"",_xll.RiskUniform($AJ$3,$AK$3))</f>
        <v>316.80457872629677</v>
      </c>
      <c r="E658" s="23">
        <f ca="1">IF(D658="","",_xll.RiskUniform($AJ$4,$AK$4))</f>
        <v>164.56292270892072</v>
      </c>
      <c r="F658" s="23">
        <f t="shared" ca="1" si="158"/>
        <v>-326.28459505309587</v>
      </c>
      <c r="G658" s="23">
        <f t="shared" ca="1" si="159"/>
        <v>267.16151501208981</v>
      </c>
      <c r="H658" s="23">
        <f ca="1">IF(A658&gt;$AJ$16,"",_xll.RiskUniform($AJ$3,$AK$3))</f>
        <v>297.76520296663614</v>
      </c>
      <c r="I658" s="23">
        <f ca="1">IF(H658="","",_xll.RiskUniform($AJ$4,$AK$4)+$AJ$6)</f>
        <v>421.70714017255841</v>
      </c>
      <c r="J658" s="23">
        <f t="shared" ca="1" si="160"/>
        <v>-22.382355237273607</v>
      </c>
      <c r="K658" s="23">
        <f t="shared" ca="1" si="161"/>
        <v>-578.57881707771992</v>
      </c>
      <c r="L658" s="23">
        <f ca="1">IF(A658&gt;$AJ$17,"",_xll.RiskUniform($AJ$3,$AK$3))</f>
        <v>262.28432079702606</v>
      </c>
      <c r="M658" s="23">
        <f ca="1">IF(L658="","",_xll.RiskUniform($AJ$4,$AK$4)+$AJ$7)</f>
        <v>579.01158658270492</v>
      </c>
      <c r="N658" s="23">
        <f t="shared" ca="1" si="162"/>
        <v>-851.72453082920617</v>
      </c>
      <c r="O658" s="23">
        <f t="shared" ca="1" si="163"/>
        <v>175.18533028793058</v>
      </c>
      <c r="P658" s="23">
        <f ca="1">IF($A658&gt;$AJ$18,"",_xll.RiskUniform($AJ$3,$AK$3))</f>
        <v>197.71748312998406</v>
      </c>
      <c r="Q658" s="23">
        <f ca="1">IF(P658="","",_xll.RiskUniform($AJ$4,$AK$4)+$AJ$8)</f>
        <v>869.55424003584892</v>
      </c>
      <c r="R658" s="23">
        <f t="shared" ca="1" si="150"/>
        <v>-995.45394024034704</v>
      </c>
      <c r="S658" s="23">
        <f t="shared" ca="1" si="151"/>
        <v>-657.79625371714781</v>
      </c>
      <c r="T658" s="23">
        <f ca="1">IF($A658&gt;$AJ$19,"",_xll.RiskUniform($AJ$3,$AK$3))</f>
        <v>123.10604375313225</v>
      </c>
      <c r="U658" s="23">
        <f ca="1">IF(T658="","",_xll.RiskUniform($AJ$4,$AK$4)+$AJ$9)</f>
        <v>1193.1573486109646</v>
      </c>
      <c r="V658" s="23">
        <f t="shared" ca="1" si="152"/>
        <v>-1253.5396396798685</v>
      </c>
      <c r="W658" s="23">
        <f t="shared" ca="1" si="153"/>
        <v>239.37636153885941</v>
      </c>
      <c r="X658" s="23">
        <f ca="1">IF($A658&gt;$AJ$20,"",_xll.RiskUniform($AJ$3,$AK$3))</f>
        <v>15.519274600837658</v>
      </c>
      <c r="Y658" s="23">
        <f ca="1">IF(X658="","",_xll.RiskUniform($AJ$4,$AK$4)+$AJ$10)</f>
        <v>1276.1906874414642</v>
      </c>
      <c r="Z658" s="23" t="str">
        <f t="shared" si="154"/>
        <v/>
      </c>
      <c r="AA658" s="23" t="str">
        <f t="shared" si="155"/>
        <v/>
      </c>
      <c r="AB658" s="23" t="str">
        <f>IF($A658&gt;$AJ$21,"",_xll.RiskUniform($AJ$3,$AK$3))</f>
        <v/>
      </c>
      <c r="AC658" s="23" t="str">
        <f>IF(AB658="","",_xll.RiskUniform($AJ$4,$AK$4)+$AJ$11)</f>
        <v/>
      </c>
    </row>
    <row r="659" spans="1:29" x14ac:dyDescent="0.2">
      <c r="A659">
        <v>657</v>
      </c>
      <c r="B659" s="23">
        <f t="shared" ca="1" si="156"/>
        <v>-160.61998407668102</v>
      </c>
      <c r="C659" s="23">
        <f t="shared" ca="1" si="157"/>
        <v>-163.37370084953284</v>
      </c>
      <c r="D659" s="23">
        <f ca="1">IF(A659&gt;$AJ$15,"",_xll.RiskUniform($AJ$3,$AK$3))</f>
        <v>148.44875196897101</v>
      </c>
      <c r="E659" s="23">
        <f ca="1">IF(D659="","",_xll.RiskUniform($AJ$4,$AK$4))</f>
        <v>229.10640631389143</v>
      </c>
      <c r="F659" s="23">
        <f t="shared" ca="1" si="158"/>
        <v>446.2534635229012</v>
      </c>
      <c r="G659" s="23">
        <f t="shared" ca="1" si="159"/>
        <v>204.66626669851686</v>
      </c>
      <c r="H659" s="23">
        <f ca="1">IF(A659&gt;$AJ$16,"",_xll.RiskUniform($AJ$3,$AK$3))</f>
        <v>31.845935879275345</v>
      </c>
      <c r="I659" s="23">
        <f ca="1">IF(H659="","",_xll.RiskUniform($AJ$4,$AK$4)+$AJ$6)</f>
        <v>490.94850486633908</v>
      </c>
      <c r="J659" s="23">
        <f t="shared" ca="1" si="160"/>
        <v>669.9512871853824</v>
      </c>
      <c r="K659" s="23">
        <f t="shared" ca="1" si="161"/>
        <v>-226.90512718873495</v>
      </c>
      <c r="L659" s="23">
        <f ca="1">IF(A659&gt;$AJ$17,"",_xll.RiskUniform($AJ$3,$AK$3))</f>
        <v>232.15129348620923</v>
      </c>
      <c r="M659" s="23">
        <f ca="1">IF(L659="","",_xll.RiskUniform($AJ$4,$AK$4)+$AJ$7)</f>
        <v>707.33348849456195</v>
      </c>
      <c r="N659" s="23">
        <f t="shared" ca="1" si="162"/>
        <v>-32.330686014312292</v>
      </c>
      <c r="O659" s="23">
        <f t="shared" ca="1" si="163"/>
        <v>879.77900306480717</v>
      </c>
      <c r="P659" s="23">
        <f ca="1">IF($A659&gt;$AJ$18,"",_xll.RiskUniform($AJ$3,$AK$3))</f>
        <v>315.76679380132344</v>
      </c>
      <c r="Q659" s="23">
        <f ca="1">IF(P659="","",_xll.RiskUniform($AJ$4,$AK$4)+$AJ$8)</f>
        <v>880.37285708491834</v>
      </c>
      <c r="R659" s="23">
        <f t="shared" ca="1" si="150"/>
        <v>993.36624496224806</v>
      </c>
      <c r="S659" s="23">
        <f t="shared" ca="1" si="151"/>
        <v>-390.5360077294398</v>
      </c>
      <c r="T659" s="23">
        <f ca="1">IF($A659&gt;$AJ$19,"",_xll.RiskUniform($AJ$3,$AK$3))</f>
        <v>162.98823586601623</v>
      </c>
      <c r="U659" s="23">
        <f ca="1">IF(T659="","",_xll.RiskUniform($AJ$4,$AK$4)+$AJ$9)</f>
        <v>1067.3775667324314</v>
      </c>
      <c r="V659" s="23">
        <f t="shared" ca="1" si="152"/>
        <v>200.37343495329935</v>
      </c>
      <c r="W659" s="23">
        <f t="shared" ca="1" si="153"/>
        <v>1273.4374893275328</v>
      </c>
      <c r="X659" s="23">
        <f ca="1">IF($A659&gt;$AJ$20,"",_xll.RiskUniform($AJ$3,$AK$3))</f>
        <v>215.04302792231167</v>
      </c>
      <c r="Y659" s="23">
        <f ca="1">IF(X659="","",_xll.RiskUniform($AJ$4,$AK$4)+$AJ$10)</f>
        <v>1289.1053303201388</v>
      </c>
      <c r="Z659" s="23" t="str">
        <f t="shared" si="154"/>
        <v/>
      </c>
      <c r="AA659" s="23" t="str">
        <f t="shared" si="155"/>
        <v/>
      </c>
      <c r="AB659" s="23" t="str">
        <f>IF($A659&gt;$AJ$21,"",_xll.RiskUniform($AJ$3,$AK$3))</f>
        <v/>
      </c>
      <c r="AC659" s="23" t="str">
        <f>IF(AB659="","",_xll.RiskUniform($AJ$4,$AK$4)+$AJ$11)</f>
        <v/>
      </c>
    </row>
    <row r="660" spans="1:29" x14ac:dyDescent="0.2">
      <c r="A660">
        <v>658</v>
      </c>
      <c r="B660" s="23">
        <f t="shared" ca="1" si="156"/>
        <v>87.314190327115043</v>
      </c>
      <c r="C660" s="23">
        <f t="shared" ca="1" si="157"/>
        <v>-96.083924375613137</v>
      </c>
      <c r="D660" s="23">
        <f ca="1">IF(A660&gt;$AJ$15,"",_xll.RiskUniform($AJ$3,$AK$3))</f>
        <v>319.60927088278237</v>
      </c>
      <c r="E660" s="23">
        <f ca="1">IF(D660="","",_xll.RiskUniform($AJ$4,$AK$4))</f>
        <v>129.83022897575978</v>
      </c>
      <c r="F660" s="23">
        <f t="shared" ca="1" si="158"/>
        <v>141.97968984583201</v>
      </c>
      <c r="G660" s="23">
        <f t="shared" ca="1" si="159"/>
        <v>-346.6455770196261</v>
      </c>
      <c r="H660" s="23">
        <f ca="1">IF(A660&gt;$AJ$16,"",_xll.RiskUniform($AJ$3,$AK$3))</f>
        <v>67.932981140393963</v>
      </c>
      <c r="I660" s="23">
        <f ca="1">IF(H660="","",_xll.RiskUniform($AJ$4,$AK$4)+$AJ$6)</f>
        <v>374.594965791037</v>
      </c>
      <c r="J660" s="23">
        <f t="shared" ca="1" si="160"/>
        <v>513.03425823406985</v>
      </c>
      <c r="K660" s="23">
        <f t="shared" ca="1" si="161"/>
        <v>-322.89744842077044</v>
      </c>
      <c r="L660" s="23">
        <f ca="1">IF(A660&gt;$AJ$17,"",_xll.RiskUniform($AJ$3,$AK$3))</f>
        <v>181.65062561781508</v>
      </c>
      <c r="M660" s="23">
        <f ca="1">IF(L660="","",_xll.RiskUniform($AJ$4,$AK$4)+$AJ$7)</f>
        <v>606.19049177500824</v>
      </c>
      <c r="N660" s="23">
        <f t="shared" ca="1" si="162"/>
        <v>-813.28784511674462</v>
      </c>
      <c r="O660" s="23">
        <f t="shared" ca="1" si="163"/>
        <v>143.56910678289245</v>
      </c>
      <c r="P660" s="23">
        <f ca="1">IF($A660&gt;$AJ$18,"",_xll.RiskUniform($AJ$3,$AK$3))</f>
        <v>210.31197868594003</v>
      </c>
      <c r="Q660" s="23">
        <f ca="1">IF(P660="","",_xll.RiskUniform($AJ$4,$AK$4)+$AJ$8)</f>
        <v>825.86270495589974</v>
      </c>
      <c r="R660" s="23">
        <f t="shared" ca="1" si="150"/>
        <v>913.39117507402216</v>
      </c>
      <c r="S660" s="23">
        <f t="shared" ca="1" si="151"/>
        <v>483.97844729640354</v>
      </c>
      <c r="T660" s="23">
        <f ca="1">IF($A660&gt;$AJ$19,"",_xll.RiskUniform($AJ$3,$AK$3))</f>
        <v>270.66422517653615</v>
      </c>
      <c r="U660" s="23">
        <f ca="1">IF(T660="","",_xll.RiskUniform($AJ$4,$AK$4)+$AJ$9)</f>
        <v>1033.6917220092946</v>
      </c>
      <c r="V660" s="23">
        <f t="shared" ca="1" si="152"/>
        <v>-775.13121176192271</v>
      </c>
      <c r="W660" s="23">
        <f t="shared" ca="1" si="153"/>
        <v>-1242.672308462619</v>
      </c>
      <c r="X660" s="23">
        <f ca="1">IF($A660&gt;$AJ$20,"",_xll.RiskUniform($AJ$3,$AK$3))</f>
        <v>356.01305792986079</v>
      </c>
      <c r="Y660" s="23">
        <f ca="1">IF(X660="","",_xll.RiskUniform($AJ$4,$AK$4)+$AJ$10)</f>
        <v>1464.6033120498264</v>
      </c>
      <c r="Z660" s="23" t="str">
        <f t="shared" si="154"/>
        <v/>
      </c>
      <c r="AA660" s="23" t="str">
        <f t="shared" si="155"/>
        <v/>
      </c>
      <c r="AB660" s="23" t="str">
        <f>IF($A660&gt;$AJ$21,"",_xll.RiskUniform($AJ$3,$AK$3))</f>
        <v/>
      </c>
      <c r="AC660" s="23" t="str">
        <f>IF(AB660="","",_xll.RiskUniform($AJ$4,$AK$4)+$AJ$11)</f>
        <v/>
      </c>
    </row>
    <row r="661" spans="1:29" x14ac:dyDescent="0.2">
      <c r="A661">
        <v>659</v>
      </c>
      <c r="B661" s="23">
        <f t="shared" ca="1" si="156"/>
        <v>-93.828958201817059</v>
      </c>
      <c r="C661" s="23">
        <f t="shared" ca="1" si="157"/>
        <v>-22.17122703761067</v>
      </c>
      <c r="D661" s="23">
        <f ca="1">IF(A661&gt;$AJ$15,"",_xll.RiskUniform($AJ$3,$AK$3))</f>
        <v>304.96652535603153</v>
      </c>
      <c r="E661" s="23">
        <f ca="1">IF(D661="","",_xll.RiskUniform($AJ$4,$AK$4))</f>
        <v>96.412845127563841</v>
      </c>
      <c r="F661" s="23">
        <f t="shared" ca="1" si="158"/>
        <v>381.77073830817432</v>
      </c>
      <c r="G661" s="23">
        <f t="shared" ca="1" si="159"/>
        <v>-145.41055630890594</v>
      </c>
      <c r="H661" s="23">
        <f ca="1">IF(A661&gt;$AJ$16,"",_xll.RiskUniform($AJ$3,$AK$3))</f>
        <v>175.56526892514171</v>
      </c>
      <c r="I661" s="23">
        <f ca="1">IF(H661="","",_xll.RiskUniform($AJ$4,$AK$4)+$AJ$6)</f>
        <v>408.52555185010647</v>
      </c>
      <c r="J661" s="23">
        <f t="shared" ca="1" si="160"/>
        <v>-584.348517447924</v>
      </c>
      <c r="K661" s="23">
        <f t="shared" ca="1" si="161"/>
        <v>18.155289051369941</v>
      </c>
      <c r="L661" s="23">
        <f ca="1">IF(A661&gt;$AJ$17,"",_xll.RiskUniform($AJ$3,$AK$3))</f>
        <v>179.0397219635926</v>
      </c>
      <c r="M661" s="23">
        <f ca="1">IF(L661="","",_xll.RiskUniform($AJ$4,$AK$4)+$AJ$7)</f>
        <v>584.63048531882555</v>
      </c>
      <c r="N661" s="23">
        <f t="shared" ca="1" si="162"/>
        <v>714.99943648716692</v>
      </c>
      <c r="O661" s="23">
        <f t="shared" ca="1" si="163"/>
        <v>-477.92578695668919</v>
      </c>
      <c r="P661" s="23">
        <f ca="1">IF($A661&gt;$AJ$18,"",_xll.RiskUniform($AJ$3,$AK$3))</f>
        <v>68.525817243035888</v>
      </c>
      <c r="Q661" s="23">
        <f ca="1">IF(P661="","",_xll.RiskUniform($AJ$4,$AK$4)+$AJ$8)</f>
        <v>860.02165787562399</v>
      </c>
      <c r="R661" s="23">
        <f t="shared" ca="1" si="150"/>
        <v>-58.700040944738149</v>
      </c>
      <c r="S661" s="23">
        <f t="shared" ca="1" si="151"/>
        <v>-1042.2860368945317</v>
      </c>
      <c r="T661" s="23">
        <f ca="1">IF($A661&gt;$AJ$19,"",_xll.RiskUniform($AJ$3,$AK$3))</f>
        <v>299.96583929555362</v>
      </c>
      <c r="U661" s="23">
        <f ca="1">IF(T661="","",_xll.RiskUniform($AJ$4,$AK$4)+$AJ$9)</f>
        <v>1043.9376789407609</v>
      </c>
      <c r="V661" s="23">
        <f t="shared" ca="1" si="152"/>
        <v>706.61333560147125</v>
      </c>
      <c r="W661" s="23">
        <f t="shared" ca="1" si="153"/>
        <v>-1289.1340396652802</v>
      </c>
      <c r="X661" s="23">
        <f ca="1">IF($A661&gt;$AJ$20,"",_xll.RiskUniform($AJ$3,$AK$3))</f>
        <v>357.07217273483946</v>
      </c>
      <c r="Y661" s="23">
        <f ca="1">IF(X661="","",_xll.RiskUniform($AJ$4,$AK$4)+$AJ$10)</f>
        <v>1470.0914863618391</v>
      </c>
      <c r="Z661" s="23" t="str">
        <f t="shared" si="154"/>
        <v/>
      </c>
      <c r="AA661" s="23" t="str">
        <f t="shared" si="155"/>
        <v/>
      </c>
      <c r="AB661" s="23" t="str">
        <f>IF($A661&gt;$AJ$21,"",_xll.RiskUniform($AJ$3,$AK$3))</f>
        <v/>
      </c>
      <c r="AC661" s="23" t="str">
        <f>IF(AB661="","",_xll.RiskUniform($AJ$4,$AK$4)+$AJ$11)</f>
        <v/>
      </c>
    </row>
    <row r="662" spans="1:29" x14ac:dyDescent="0.2">
      <c r="A662">
        <v>660</v>
      </c>
      <c r="B662" s="23">
        <f t="shared" ca="1" si="156"/>
        <v>-143.66868187216605</v>
      </c>
      <c r="C662" s="23">
        <f t="shared" ca="1" si="157"/>
        <v>190.26223903230837</v>
      </c>
      <c r="D662" s="23">
        <f ca="1">IF(A662&gt;$AJ$15,"",_xll.RiskUniform($AJ$3,$AK$3))</f>
        <v>109.03170924926165</v>
      </c>
      <c r="E662" s="23">
        <f ca="1">IF(D662="","",_xll.RiskUniform($AJ$4,$AK$4))</f>
        <v>238.41226846048193</v>
      </c>
      <c r="F662" s="23">
        <f t="shared" ca="1" si="158"/>
        <v>117.58413732355667</v>
      </c>
      <c r="G662" s="23">
        <f t="shared" ca="1" si="159"/>
        <v>-246.17813174521112</v>
      </c>
      <c r="H662" s="23">
        <f ca="1">IF(A662&gt;$AJ$16,"",_xll.RiskUniform($AJ$3,$AK$3))</f>
        <v>243.91902951262139</v>
      </c>
      <c r="I662" s="23">
        <f ca="1">IF(H662="","",_xll.RiskUniform($AJ$4,$AK$4)+$AJ$6)</f>
        <v>272.81807473055659</v>
      </c>
      <c r="J662" s="23">
        <f t="shared" ca="1" si="160"/>
        <v>-319.97506133011535</v>
      </c>
      <c r="K662" s="23">
        <f t="shared" ca="1" si="161"/>
        <v>-474.97703696224136</v>
      </c>
      <c r="L662" s="23">
        <f ca="1">IF(A662&gt;$AJ$17,"",_xll.RiskUniform($AJ$3,$AK$3))</f>
        <v>48.101854662168805</v>
      </c>
      <c r="M662" s="23">
        <f ca="1">IF(L662="","",_xll.RiskUniform($AJ$4,$AK$4)+$AJ$7)</f>
        <v>572.70168981297888</v>
      </c>
      <c r="N662" s="23">
        <f t="shared" ca="1" si="162"/>
        <v>447.41444592133746</v>
      </c>
      <c r="O662" s="23">
        <f t="shared" ca="1" si="163"/>
        <v>840.37888386496638</v>
      </c>
      <c r="P662" s="23">
        <f ca="1">IF($A662&gt;$AJ$18,"",_xll.RiskUniform($AJ$3,$AK$3))</f>
        <v>82.762977952532495</v>
      </c>
      <c r="Q662" s="23">
        <f ca="1">IF(P662="","",_xll.RiskUniform($AJ$4,$AK$4)+$AJ$8)</f>
        <v>952.05900807944886</v>
      </c>
      <c r="R662" s="23">
        <f t="shared" ca="1" si="150"/>
        <v>-1026.6366619903104</v>
      </c>
      <c r="S662" s="23">
        <f t="shared" ca="1" si="151"/>
        <v>36.62260921117123</v>
      </c>
      <c r="T662" s="23">
        <f ca="1">IF($A662&gt;$AJ$19,"",_xll.RiskUniform($AJ$3,$AK$3))</f>
        <v>160.18556803769201</v>
      </c>
      <c r="U662" s="23">
        <f ca="1">IF(T662="","",_xll.RiskUniform($AJ$4,$AK$4)+$AJ$9)</f>
        <v>1027.2896627767852</v>
      </c>
      <c r="V662" s="23">
        <f t="shared" ca="1" si="152"/>
        <v>1056.4709883951439</v>
      </c>
      <c r="W662" s="23">
        <f t="shared" ca="1" si="153"/>
        <v>776.65324469592485</v>
      </c>
      <c r="X662" s="23">
        <f ca="1">IF($A662&gt;$AJ$20,"",_xll.RiskUniform($AJ$3,$AK$3))</f>
        <v>57.182589928483573</v>
      </c>
      <c r="Y662" s="23">
        <f ca="1">IF(X662="","",_xll.RiskUniform($AJ$4,$AK$4)+$AJ$10)</f>
        <v>1311.2288937547557</v>
      </c>
      <c r="Z662" s="23" t="str">
        <f t="shared" si="154"/>
        <v/>
      </c>
      <c r="AA662" s="23" t="str">
        <f t="shared" si="155"/>
        <v/>
      </c>
      <c r="AB662" s="23" t="str">
        <f>IF($A662&gt;$AJ$21,"",_xll.RiskUniform($AJ$3,$AK$3))</f>
        <v/>
      </c>
      <c r="AC662" s="23" t="str">
        <f>IF(AB662="","",_xll.RiskUniform($AJ$4,$AK$4)+$AJ$11)</f>
        <v/>
      </c>
    </row>
    <row r="663" spans="1:29" x14ac:dyDescent="0.2">
      <c r="A663">
        <v>661</v>
      </c>
      <c r="B663" s="23">
        <f t="shared" ca="1" si="156"/>
        <v>-150.04325919028867</v>
      </c>
      <c r="C663" s="23">
        <f t="shared" ca="1" si="157"/>
        <v>65.825118856373237</v>
      </c>
      <c r="D663" s="23">
        <f ca="1">IF(A663&gt;$AJ$15,"",_xll.RiskUniform($AJ$3,$AK$3))</f>
        <v>159.80780174494356</v>
      </c>
      <c r="E663" s="23">
        <f ca="1">IF(D663="","",_xll.RiskUniform($AJ$4,$AK$4))</f>
        <v>163.84726394084157</v>
      </c>
      <c r="F663" s="23">
        <f t="shared" ca="1" si="158"/>
        <v>-324.88742389798807</v>
      </c>
      <c r="G663" s="23">
        <f t="shared" ca="1" si="159"/>
        <v>33.131107420698868</v>
      </c>
      <c r="H663" s="23">
        <f ca="1">IF(A663&gt;$AJ$16,"",_xll.RiskUniform($AJ$3,$AK$3))</f>
        <v>292.06649090051184</v>
      </c>
      <c r="I663" s="23">
        <f ca="1">IF(H663="","",_xll.RiskUniform($AJ$4,$AK$4)+$AJ$6)</f>
        <v>326.57236332242337</v>
      </c>
      <c r="J663" s="23">
        <f t="shared" ca="1" si="160"/>
        <v>609.08685776629272</v>
      </c>
      <c r="K663" s="23">
        <f t="shared" ca="1" si="161"/>
        <v>-111.99974371203295</v>
      </c>
      <c r="L663" s="23">
        <f ca="1">IF(A663&gt;$AJ$17,"",_xll.RiskUniform($AJ$3,$AK$3))</f>
        <v>156.89778271278087</v>
      </c>
      <c r="M663" s="23">
        <f ca="1">IF(L663="","",_xll.RiskUniform($AJ$4,$AK$4)+$AJ$7)</f>
        <v>619.29858945033709</v>
      </c>
      <c r="N663" s="23">
        <f t="shared" ca="1" si="162"/>
        <v>975.88770574667421</v>
      </c>
      <c r="O663" s="23">
        <f t="shared" ca="1" si="163"/>
        <v>-179.4171332606962</v>
      </c>
      <c r="P663" s="23">
        <f ca="1">IF($A663&gt;$AJ$18,"",_xll.RiskUniform($AJ$3,$AK$3))</f>
        <v>295.12788966626903</v>
      </c>
      <c r="Q663" s="23">
        <f ca="1">IF(P663="","",_xll.RiskUniform($AJ$4,$AK$4)+$AJ$8)</f>
        <v>992.24357994143452</v>
      </c>
      <c r="R663" s="23">
        <f t="shared" ca="1" si="150"/>
        <v>760.70972342737321</v>
      </c>
      <c r="S663" s="23">
        <f t="shared" ca="1" si="151"/>
        <v>-711.97005046362437</v>
      </c>
      <c r="T663" s="23">
        <f ca="1">IF($A663&gt;$AJ$19,"",_xll.RiskUniform($AJ$3,$AK$3))</f>
        <v>162.61050365454616</v>
      </c>
      <c r="U663" s="23">
        <f ca="1">IF(T663="","",_xll.RiskUniform($AJ$4,$AK$4)+$AJ$9)</f>
        <v>1041.9120097561629</v>
      </c>
      <c r="V663" s="23">
        <f t="shared" ca="1" si="152"/>
        <v>867.15006796481089</v>
      </c>
      <c r="W663" s="23">
        <f t="shared" ca="1" si="153"/>
        <v>1113.6053782755332</v>
      </c>
      <c r="X663" s="23">
        <f ca="1">IF($A663&gt;$AJ$20,"",_xll.RiskUniform($AJ$3,$AK$3))</f>
        <v>220.82067262285941</v>
      </c>
      <c r="Y663" s="23">
        <f ca="1">IF(X663="","",_xll.RiskUniform($AJ$4,$AK$4)+$AJ$10)</f>
        <v>1411.4057456647856</v>
      </c>
      <c r="Z663" s="23" t="str">
        <f t="shared" si="154"/>
        <v/>
      </c>
      <c r="AA663" s="23" t="str">
        <f t="shared" si="155"/>
        <v/>
      </c>
      <c r="AB663" s="23" t="str">
        <f>IF($A663&gt;$AJ$21,"",_xll.RiskUniform($AJ$3,$AK$3))</f>
        <v/>
      </c>
      <c r="AC663" s="23" t="str">
        <f>IF(AB663="","",_xll.RiskUniform($AJ$4,$AK$4)+$AJ$11)</f>
        <v/>
      </c>
    </row>
    <row r="664" spans="1:29" x14ac:dyDescent="0.2">
      <c r="A664">
        <v>662</v>
      </c>
      <c r="B664" s="23">
        <f t="shared" ca="1" si="156"/>
        <v>-81.265168323236296</v>
      </c>
      <c r="C664" s="23">
        <f t="shared" ca="1" si="157"/>
        <v>29.336110546516316</v>
      </c>
      <c r="D664" s="23">
        <f ca="1">IF(A664&gt;$AJ$15,"",_xll.RiskUniform($AJ$3,$AK$3))</f>
        <v>15.361529398192557</v>
      </c>
      <c r="E664" s="23">
        <f ca="1">IF(D664="","",_xll.RiskUniform($AJ$4,$AK$4))</f>
        <v>86.39811898763395</v>
      </c>
      <c r="F664" s="23">
        <f t="shared" ca="1" si="158"/>
        <v>334.56792552041372</v>
      </c>
      <c r="G664" s="23">
        <f t="shared" ca="1" si="159"/>
        <v>330.87341412845956</v>
      </c>
      <c r="H664" s="23">
        <f ca="1">IF(A664&gt;$AJ$16,"",_xll.RiskUniform($AJ$3,$AK$3))</f>
        <v>132.72673769965402</v>
      </c>
      <c r="I664" s="23">
        <f ca="1">IF(H664="","",_xll.RiskUniform($AJ$4,$AK$4)+$AJ$6)</f>
        <v>470.54533571597136</v>
      </c>
      <c r="J664" s="23">
        <f t="shared" ca="1" si="160"/>
        <v>485.32043073131888</v>
      </c>
      <c r="K664" s="23">
        <f t="shared" ca="1" si="161"/>
        <v>231.27311636537431</v>
      </c>
      <c r="L664" s="23">
        <f ca="1">IF(A664&gt;$AJ$17,"",_xll.RiskUniform($AJ$3,$AK$3))</f>
        <v>283.18804042312223</v>
      </c>
      <c r="M664" s="23">
        <f ca="1">IF(L664="","",_xll.RiskUniform($AJ$4,$AK$4)+$AJ$7)</f>
        <v>537.60875628898089</v>
      </c>
      <c r="N664" s="23">
        <f t="shared" ca="1" si="162"/>
        <v>31.697446450869663</v>
      </c>
      <c r="O664" s="23">
        <f t="shared" ca="1" si="163"/>
        <v>-952.89109074330327</v>
      </c>
      <c r="P664" s="23">
        <f ca="1">IF($A664&gt;$AJ$18,"",_xll.RiskUniform($AJ$3,$AK$3))</f>
        <v>174.39164451381723</v>
      </c>
      <c r="Q664" s="23">
        <f ca="1">IF(P664="","",_xll.RiskUniform($AJ$4,$AK$4)+$AJ$8)</f>
        <v>953.41814485013242</v>
      </c>
      <c r="R664" s="23">
        <f t="shared" ca="1" si="150"/>
        <v>-1164.5440622625358</v>
      </c>
      <c r="S664" s="23">
        <f t="shared" ca="1" si="151"/>
        <v>331.7831896252755</v>
      </c>
      <c r="T664" s="23">
        <f ca="1">IF($A664&gt;$AJ$19,"",_xll.RiskUniform($AJ$3,$AK$3))</f>
        <v>285.60738116707552</v>
      </c>
      <c r="U664" s="23">
        <f ca="1">IF(T664="","",_xll.RiskUniform($AJ$4,$AK$4)+$AJ$9)</f>
        <v>1210.8851959904582</v>
      </c>
      <c r="V664" s="23">
        <f t="shared" ca="1" si="152"/>
        <v>1407.2751222895165</v>
      </c>
      <c r="W664" s="23">
        <f t="shared" ca="1" si="153"/>
        <v>339.65571324177341</v>
      </c>
      <c r="X664" s="23">
        <f ca="1">IF($A664&gt;$AJ$20,"",_xll.RiskUniform($AJ$3,$AK$3))</f>
        <v>6.5200129937532214</v>
      </c>
      <c r="Y664" s="23">
        <f ca="1">IF(X664="","",_xll.RiskUniform($AJ$4,$AK$4)+$AJ$10)</f>
        <v>1447.6841068937488</v>
      </c>
      <c r="Z664" s="23" t="str">
        <f t="shared" si="154"/>
        <v/>
      </c>
      <c r="AA664" s="23" t="str">
        <f t="shared" si="155"/>
        <v/>
      </c>
      <c r="AB664" s="23" t="str">
        <f>IF($A664&gt;$AJ$21,"",_xll.RiskUniform($AJ$3,$AK$3))</f>
        <v/>
      </c>
      <c r="AC664" s="23" t="str">
        <f>IF(AB664="","",_xll.RiskUniform($AJ$4,$AK$4)+$AJ$11)</f>
        <v/>
      </c>
    </row>
    <row r="665" spans="1:29" x14ac:dyDescent="0.2">
      <c r="A665">
        <v>663</v>
      </c>
      <c r="B665" s="23">
        <f t="shared" ca="1" si="156"/>
        <v>-78.264496567077344</v>
      </c>
      <c r="C665" s="23">
        <f t="shared" ca="1" si="157"/>
        <v>17.401501088750624</v>
      </c>
      <c r="D665" s="23">
        <f ca="1">IF(A665&gt;$AJ$15,"",_xll.RiskUniform($AJ$3,$AK$3))</f>
        <v>134.86970082061637</v>
      </c>
      <c r="E665" s="23">
        <f ca="1">IF(D665="","",_xll.RiskUniform($AJ$4,$AK$4))</f>
        <v>80.175704942581262</v>
      </c>
      <c r="F665" s="23">
        <f t="shared" ca="1" si="158"/>
        <v>-9.4882054782108973</v>
      </c>
      <c r="G665" s="23">
        <f t="shared" ca="1" si="159"/>
        <v>435.28089649203025</v>
      </c>
      <c r="H665" s="23">
        <f ca="1">IF(A665&gt;$AJ$16,"",_xll.RiskUniform($AJ$3,$AK$3))</f>
        <v>164.95540875290661</v>
      </c>
      <c r="I665" s="23">
        <f ca="1">IF(H665="","",_xll.RiskUniform($AJ$4,$AK$4)+$AJ$6)</f>
        <v>435.38429564478128</v>
      </c>
      <c r="J665" s="23">
        <f t="shared" ca="1" si="160"/>
        <v>636.27996653013179</v>
      </c>
      <c r="K665" s="23">
        <f t="shared" ca="1" si="161"/>
        <v>99.974223282719876</v>
      </c>
      <c r="L665" s="23">
        <f ca="1">IF(A665&gt;$AJ$17,"",_xll.RiskUniform($AJ$3,$AK$3))</f>
        <v>150.95229620439801</v>
      </c>
      <c r="M665" s="23">
        <f ca="1">IF(L665="","",_xll.RiskUniform($AJ$4,$AK$4)+$AJ$7)</f>
        <v>644.08620628652557</v>
      </c>
      <c r="N665" s="23">
        <f t="shared" ca="1" si="162"/>
        <v>724.49004962676418</v>
      </c>
      <c r="O665" s="23">
        <f t="shared" ca="1" si="163"/>
        <v>-452.38930900898737</v>
      </c>
      <c r="P665" s="23">
        <f ca="1">IF($A665&gt;$AJ$18,"",_xll.RiskUniform($AJ$3,$AK$3))</f>
        <v>238.20285633501291</v>
      </c>
      <c r="Q665" s="23">
        <f ca="1">IF(P665="","",_xll.RiskUniform($AJ$4,$AK$4)+$AJ$8)</f>
        <v>854.13226078507319</v>
      </c>
      <c r="R665" s="23">
        <f t="shared" ca="1" si="150"/>
        <v>829.55726907892063</v>
      </c>
      <c r="S665" s="23">
        <f t="shared" ca="1" si="151"/>
        <v>-565.50601504878591</v>
      </c>
      <c r="T665" s="23">
        <f ca="1">IF($A665&gt;$AJ$19,"",_xll.RiskUniform($AJ$3,$AK$3))</f>
        <v>231.87952076688009</v>
      </c>
      <c r="U665" s="23">
        <f ca="1">IF(T665="","",_xll.RiskUniform($AJ$4,$AK$4)+$AJ$9)</f>
        <v>1003.9732644538072</v>
      </c>
      <c r="V665" s="23">
        <f t="shared" ca="1" si="152"/>
        <v>561.54715941059226</v>
      </c>
      <c r="W665" s="23">
        <f t="shared" ca="1" si="153"/>
        <v>1159.4713437446428</v>
      </c>
      <c r="X665" s="23">
        <f ca="1">IF($A665&gt;$AJ$20,"",_xll.RiskUniform($AJ$3,$AK$3))</f>
        <v>214.74807725405466</v>
      </c>
      <c r="Y665" s="23">
        <f ca="1">IF(X665="","",_xll.RiskUniform($AJ$4,$AK$4)+$AJ$10)</f>
        <v>1288.2969413947674</v>
      </c>
      <c r="Z665" s="23" t="str">
        <f t="shared" si="154"/>
        <v/>
      </c>
      <c r="AA665" s="23" t="str">
        <f t="shared" si="155"/>
        <v/>
      </c>
      <c r="AB665" s="23" t="str">
        <f>IF($A665&gt;$AJ$21,"",_xll.RiskUniform($AJ$3,$AK$3))</f>
        <v/>
      </c>
      <c r="AC665" s="23" t="str">
        <f>IF(AB665="","",_xll.RiskUniform($AJ$4,$AK$4)+$AJ$11)</f>
        <v/>
      </c>
    </row>
    <row r="666" spans="1:29" x14ac:dyDescent="0.2">
      <c r="A666">
        <v>664</v>
      </c>
      <c r="B666" s="23">
        <f t="shared" ca="1" si="156"/>
        <v>-171.64446467433788</v>
      </c>
      <c r="C666" s="23">
        <f t="shared" ca="1" si="157"/>
        <v>55.789733372318643</v>
      </c>
      <c r="D666" s="23">
        <f ca="1">IF(A666&gt;$AJ$15,"",_xll.RiskUniform($AJ$3,$AK$3))</f>
        <v>53.092815377286584</v>
      </c>
      <c r="E666" s="23">
        <f ca="1">IF(D666="","",_xll.RiskUniform($AJ$4,$AK$4))</f>
        <v>180.48356324910708</v>
      </c>
      <c r="F666" s="23">
        <f t="shared" ca="1" si="158"/>
        <v>-61.874693316969235</v>
      </c>
      <c r="G666" s="23">
        <f t="shared" ca="1" si="159"/>
        <v>311.41173740173213</v>
      </c>
      <c r="H666" s="23">
        <f ca="1">IF(A666&gt;$AJ$16,"",_xll.RiskUniform($AJ$3,$AK$3))</f>
        <v>45.749230016756471</v>
      </c>
      <c r="I666" s="23">
        <f ca="1">IF(H666="","",_xll.RiskUniform($AJ$4,$AK$4)+$AJ$6)</f>
        <v>317.49920923465993</v>
      </c>
      <c r="J666" s="23">
        <f t="shared" ca="1" si="160"/>
        <v>556.86176665672087</v>
      </c>
      <c r="K666" s="23">
        <f t="shared" ca="1" si="161"/>
        <v>-76.809662201620725</v>
      </c>
      <c r="L666" s="23">
        <f ca="1">IF(A666&gt;$AJ$17,"",_xll.RiskUniform($AJ$3,$AK$3))</f>
        <v>307.73901186383148</v>
      </c>
      <c r="M666" s="23">
        <f ca="1">IF(L666="","",_xll.RiskUniform($AJ$4,$AK$4)+$AJ$7)</f>
        <v>562.13410443734097</v>
      </c>
      <c r="N666" s="23">
        <f t="shared" ca="1" si="162"/>
        <v>823.39860430949329</v>
      </c>
      <c r="O666" s="23">
        <f t="shared" ca="1" si="163"/>
        <v>496.69755986051314</v>
      </c>
      <c r="P666" s="23">
        <f ca="1">IF($A666&gt;$AJ$18,"",_xll.RiskUniform($AJ$3,$AK$3))</f>
        <v>233.02064643097958</v>
      </c>
      <c r="Q666" s="23">
        <f ca="1">IF(P666="","",_xll.RiskUniform($AJ$4,$AK$4)+$AJ$8)</f>
        <v>961.60996643660542</v>
      </c>
      <c r="R666" s="23">
        <f t="shared" ca="1" si="150"/>
        <v>-1021.4137991871098</v>
      </c>
      <c r="S666" s="23">
        <f t="shared" ca="1" si="151"/>
        <v>-575.47079632717089</v>
      </c>
      <c r="T666" s="23">
        <f ca="1">IF($A666&gt;$AJ$19,"",_xll.RiskUniform($AJ$3,$AK$3))</f>
        <v>204.71660001371288</v>
      </c>
      <c r="U666" s="23">
        <f ca="1">IF(T666="","",_xll.RiskUniform($AJ$4,$AK$4)+$AJ$9)</f>
        <v>1172.3705841564235</v>
      </c>
      <c r="V666" s="23">
        <f t="shared" ca="1" si="152"/>
        <v>-397.52881158750648</v>
      </c>
      <c r="W666" s="23">
        <f t="shared" ca="1" si="153"/>
        <v>-1326.6155931735095</v>
      </c>
      <c r="X666" s="23">
        <f ca="1">IF($A666&gt;$AJ$20,"",_xll.RiskUniform($AJ$3,$AK$3))</f>
        <v>306.0141422182179</v>
      </c>
      <c r="Y666" s="23">
        <f ca="1">IF(X666="","",_xll.RiskUniform($AJ$4,$AK$4)+$AJ$10)</f>
        <v>1384.8964178209424</v>
      </c>
      <c r="Z666" s="23" t="str">
        <f t="shared" si="154"/>
        <v/>
      </c>
      <c r="AA666" s="23" t="str">
        <f t="shared" si="155"/>
        <v/>
      </c>
      <c r="AB666" s="23" t="str">
        <f>IF($A666&gt;$AJ$21,"",_xll.RiskUniform($AJ$3,$AK$3))</f>
        <v/>
      </c>
      <c r="AC666" s="23" t="str">
        <f>IF(AB666="","",_xll.RiskUniform($AJ$4,$AK$4)+$AJ$11)</f>
        <v/>
      </c>
    </row>
    <row r="667" spans="1:29" x14ac:dyDescent="0.2">
      <c r="A667">
        <v>665</v>
      </c>
      <c r="B667" s="23">
        <f t="shared" ca="1" si="156"/>
        <v>-42.206901242811085</v>
      </c>
      <c r="C667" s="23">
        <f t="shared" ca="1" si="157"/>
        <v>-162.91359857723776</v>
      </c>
      <c r="D667" s="23">
        <f ca="1">IF(A667&gt;$AJ$15,"",_xll.RiskUniform($AJ$3,$AK$3))</f>
        <v>136.40577864788054</v>
      </c>
      <c r="E667" s="23">
        <f ca="1">IF(D667="","",_xll.RiskUniform($AJ$4,$AK$4))</f>
        <v>168.29219564170458</v>
      </c>
      <c r="F667" s="23">
        <f t="shared" ca="1" si="158"/>
        <v>124.40842807365223</v>
      </c>
      <c r="G667" s="23">
        <f t="shared" ca="1" si="159"/>
        <v>315.71401078608079</v>
      </c>
      <c r="H667" s="23">
        <f ca="1">IF(A667&gt;$AJ$16,"",_xll.RiskUniform($AJ$3,$AK$3))</f>
        <v>183.40780004367448</v>
      </c>
      <c r="I667" s="23">
        <f ca="1">IF(H667="","",_xll.RiskUniform($AJ$4,$AK$4)+$AJ$6)</f>
        <v>339.34170622307931</v>
      </c>
      <c r="J667" s="23">
        <f t="shared" ca="1" si="160"/>
        <v>-556.73199962870376</v>
      </c>
      <c r="K667" s="23">
        <f t="shared" ca="1" si="161"/>
        <v>194.34543069325545</v>
      </c>
      <c r="L667" s="23">
        <f ca="1">IF(A667&gt;$AJ$17,"",_xll.RiskUniform($AJ$3,$AK$3))</f>
        <v>84.487144381266035</v>
      </c>
      <c r="M667" s="23">
        <f ca="1">IF(L667="","",_xll.RiskUniform($AJ$4,$AK$4)+$AJ$7)</f>
        <v>589.67844274818287</v>
      </c>
      <c r="N667" s="23">
        <f t="shared" ca="1" si="162"/>
        <v>234.60864198252594</v>
      </c>
      <c r="O667" s="23">
        <f t="shared" ca="1" si="163"/>
        <v>-776.65712048213766</v>
      </c>
      <c r="P667" s="23">
        <f ca="1">IF($A667&gt;$AJ$18,"",_xll.RiskUniform($AJ$3,$AK$3))</f>
        <v>92.970342588173622</v>
      </c>
      <c r="Q667" s="23">
        <f ca="1">IF(P667="","",_xll.RiskUniform($AJ$4,$AK$4)+$AJ$8)</f>
        <v>811.31837011649793</v>
      </c>
      <c r="R667" s="23">
        <f t="shared" ca="1" si="150"/>
        <v>-336.59406036704644</v>
      </c>
      <c r="S667" s="23">
        <f t="shared" ca="1" si="151"/>
        <v>948.9734010771823</v>
      </c>
      <c r="T667" s="23">
        <f ca="1">IF($A667&gt;$AJ$19,"",_xll.RiskUniform($AJ$3,$AK$3))</f>
        <v>246.9558726875766</v>
      </c>
      <c r="U667" s="23">
        <f ca="1">IF(T667="","",_xll.RiskUniform($AJ$4,$AK$4)+$AJ$9)</f>
        <v>1006.8992389640433</v>
      </c>
      <c r="V667" s="23">
        <f t="shared" ca="1" si="152"/>
        <v>-1094.027831479955</v>
      </c>
      <c r="W667" s="23">
        <f t="shared" ca="1" si="153"/>
        <v>-693.52048303225627</v>
      </c>
      <c r="X667" s="23">
        <f ca="1">IF($A667&gt;$AJ$20,"",_xll.RiskUniform($AJ$3,$AK$3))</f>
        <v>336.7153982546472</v>
      </c>
      <c r="Y667" s="23">
        <f ca="1">IF(X667="","",_xll.RiskUniform($AJ$4,$AK$4)+$AJ$10)</f>
        <v>1295.3252705162618</v>
      </c>
      <c r="Z667" s="23" t="str">
        <f t="shared" si="154"/>
        <v/>
      </c>
      <c r="AA667" s="23" t="str">
        <f t="shared" si="155"/>
        <v/>
      </c>
      <c r="AB667" s="23" t="str">
        <f>IF($A667&gt;$AJ$21,"",_xll.RiskUniform($AJ$3,$AK$3))</f>
        <v/>
      </c>
      <c r="AC667" s="23" t="str">
        <f>IF(AB667="","",_xll.RiskUniform($AJ$4,$AK$4)+$AJ$11)</f>
        <v/>
      </c>
    </row>
    <row r="668" spans="1:29" x14ac:dyDescent="0.2">
      <c r="A668">
        <v>666</v>
      </c>
      <c r="B668" s="23">
        <f t="shared" ca="1" si="156"/>
        <v>-138.5994254242629</v>
      </c>
      <c r="C668" s="23">
        <f t="shared" ca="1" si="157"/>
        <v>-150.70478461228254</v>
      </c>
      <c r="D668" s="23">
        <f ca="1">IF(A668&gt;$AJ$15,"",_xll.RiskUniform($AJ$3,$AK$3))</f>
        <v>142.19888619126488</v>
      </c>
      <c r="E668" s="23">
        <f ca="1">IF(D668="","",_xll.RiskUniform($AJ$4,$AK$4))</f>
        <v>204.74797394106318</v>
      </c>
      <c r="F668" s="23">
        <f t="shared" ca="1" si="158"/>
        <v>339.29255279435301</v>
      </c>
      <c r="G668" s="23">
        <f t="shared" ca="1" si="159"/>
        <v>-334.34230944181371</v>
      </c>
      <c r="H668" s="23">
        <f ca="1">IF(A668&gt;$AJ$16,"",_xll.RiskUniform($AJ$3,$AK$3))</f>
        <v>124.88565640368964</v>
      </c>
      <c r="I668" s="23">
        <f ca="1">IF(H668="","",_xll.RiskUniform($AJ$4,$AK$4)+$AJ$6)</f>
        <v>476.34464021818735</v>
      </c>
      <c r="J668" s="23">
        <f t="shared" ca="1" si="160"/>
        <v>179.12055326342764</v>
      </c>
      <c r="K668" s="23">
        <f t="shared" ca="1" si="161"/>
        <v>-540.44235005195571</v>
      </c>
      <c r="L668" s="23">
        <f ca="1">IF(A668&gt;$AJ$17,"",_xll.RiskUniform($AJ$3,$AK$3))</f>
        <v>231.22709952581559</v>
      </c>
      <c r="M668" s="23">
        <f ca="1">IF(L668="","",_xll.RiskUniform($AJ$4,$AK$4)+$AJ$7)</f>
        <v>569.35235692063054</v>
      </c>
      <c r="N668" s="23">
        <f t="shared" ca="1" si="162"/>
        <v>762.68518815818038</v>
      </c>
      <c r="O668" s="23">
        <f t="shared" ca="1" si="163"/>
        <v>417.27352034157042</v>
      </c>
      <c r="P668" s="23">
        <f ca="1">IF($A668&gt;$AJ$18,"",_xll.RiskUniform($AJ$3,$AK$3))</f>
        <v>176.42981112918332</v>
      </c>
      <c r="Q668" s="23">
        <f ca="1">IF(P668="","",_xll.RiskUniform($AJ$4,$AK$4)+$AJ$8)</f>
        <v>869.37097203330063</v>
      </c>
      <c r="R668" s="23">
        <f t="shared" ca="1" si="150"/>
        <v>-466.83471904036981</v>
      </c>
      <c r="S668" s="23">
        <f t="shared" ca="1" si="151"/>
        <v>-1094.0369232164503</v>
      </c>
      <c r="T668" s="23">
        <f ca="1">IF($A668&gt;$AJ$19,"",_xll.RiskUniform($AJ$3,$AK$3))</f>
        <v>60.857739977862309</v>
      </c>
      <c r="U668" s="23">
        <f ca="1">IF(T668="","",_xll.RiskUniform($AJ$4,$AK$4)+$AJ$9)</f>
        <v>1189.4752810640573</v>
      </c>
      <c r="V668" s="23">
        <f t="shared" ca="1" si="152"/>
        <v>-403.95919797841503</v>
      </c>
      <c r="W668" s="23">
        <f t="shared" ca="1" si="153"/>
        <v>1385.9336051383693</v>
      </c>
      <c r="X668" s="23">
        <f ca="1">IF($A668&gt;$AJ$20,"",_xll.RiskUniform($AJ$3,$AK$3))</f>
        <v>45.836707080231207</v>
      </c>
      <c r="Y668" s="23">
        <f ca="1">IF(X668="","",_xll.RiskUniform($AJ$4,$AK$4)+$AJ$10)</f>
        <v>1443.6048598848654</v>
      </c>
      <c r="Z668" s="23" t="str">
        <f t="shared" si="154"/>
        <v/>
      </c>
      <c r="AA668" s="23" t="str">
        <f t="shared" si="155"/>
        <v/>
      </c>
      <c r="AB668" s="23" t="str">
        <f>IF($A668&gt;$AJ$21,"",_xll.RiskUniform($AJ$3,$AK$3))</f>
        <v/>
      </c>
      <c r="AC668" s="23" t="str">
        <f>IF(AB668="","",_xll.RiskUniform($AJ$4,$AK$4)+$AJ$11)</f>
        <v/>
      </c>
    </row>
    <row r="669" spans="1:29" x14ac:dyDescent="0.2">
      <c r="A669">
        <v>667</v>
      </c>
      <c r="B669" s="23">
        <f t="shared" ca="1" si="156"/>
        <v>-15.908442396348859</v>
      </c>
      <c r="C669" s="23">
        <f t="shared" ca="1" si="157"/>
        <v>71.51292096794144</v>
      </c>
      <c r="D669" s="23">
        <f ca="1">IF(A669&gt;$AJ$15,"",_xll.RiskUniform($AJ$3,$AK$3))</f>
        <v>158.86932023858841</v>
      </c>
      <c r="E669" s="23">
        <f ca="1">IF(D669="","",_xll.RiskUniform($AJ$4,$AK$4))</f>
        <v>73.261015587043204</v>
      </c>
      <c r="F669" s="23">
        <f t="shared" ca="1" si="158"/>
        <v>302.58789664083605</v>
      </c>
      <c r="G669" s="23">
        <f t="shared" ca="1" si="159"/>
        <v>13.315868193994737</v>
      </c>
      <c r="H669" s="23">
        <f ca="1">IF(A669&gt;$AJ$16,"",_xll.RiskUniform($AJ$3,$AK$3))</f>
        <v>50.309460695030729</v>
      </c>
      <c r="I669" s="23">
        <f ca="1">IF(H669="","",_xll.RiskUniform($AJ$4,$AK$4)+$AJ$6)</f>
        <v>302.88074804992988</v>
      </c>
      <c r="J669" s="23">
        <f t="shared" ca="1" si="160"/>
        <v>502.24404503018104</v>
      </c>
      <c r="K669" s="23">
        <f t="shared" ca="1" si="161"/>
        <v>366.14891124572887</v>
      </c>
      <c r="L669" s="23">
        <f ca="1">IF(A669&gt;$AJ$17,"",_xll.RiskUniform($AJ$3,$AK$3))</f>
        <v>138.86001875072276</v>
      </c>
      <c r="M669" s="23">
        <f ca="1">IF(L669="","",_xll.RiskUniform($AJ$4,$AK$4)+$AJ$7)</f>
        <v>621.54171700273764</v>
      </c>
      <c r="N669" s="23">
        <f t="shared" ca="1" si="162"/>
        <v>967.95095293972349</v>
      </c>
      <c r="O669" s="23">
        <f t="shared" ca="1" si="163"/>
        <v>-159.117729145656</v>
      </c>
      <c r="P669" s="23">
        <f ca="1">IF($A669&gt;$AJ$18,"",_xll.RiskUniform($AJ$3,$AK$3))</f>
        <v>351.69544822435876</v>
      </c>
      <c r="Q669" s="23">
        <f ca="1">IF(P669="","",_xll.RiskUniform($AJ$4,$AK$4)+$AJ$8)</f>
        <v>980.94214866392053</v>
      </c>
      <c r="R669" s="23">
        <f t="shared" ca="1" si="150"/>
        <v>788.52562747012814</v>
      </c>
      <c r="S669" s="23">
        <f t="shared" ca="1" si="151"/>
        <v>-759.86508951854978</v>
      </c>
      <c r="T669" s="23">
        <f ca="1">IF($A669&gt;$AJ$19,"",_xll.RiskUniform($AJ$3,$AK$3))</f>
        <v>300.82600435521294</v>
      </c>
      <c r="U669" s="23">
        <f ca="1">IF(T669="","",_xll.RiskUniform($AJ$4,$AK$4)+$AJ$9)</f>
        <v>1095.0651210983724</v>
      </c>
      <c r="V669" s="23">
        <f t="shared" ca="1" si="152"/>
        <v>-780.85157970525518</v>
      </c>
      <c r="W669" s="23">
        <f t="shared" ca="1" si="153"/>
        <v>-1042.9016558746935</v>
      </c>
      <c r="X669" s="23">
        <f ca="1">IF($A669&gt;$AJ$20,"",_xll.RiskUniform($AJ$3,$AK$3))</f>
        <v>242.83074294883409</v>
      </c>
      <c r="Y669" s="23">
        <f ca="1">IF(X669="","",_xll.RiskUniform($AJ$4,$AK$4)+$AJ$10)</f>
        <v>1302.8327035173663</v>
      </c>
      <c r="Z669" s="23" t="str">
        <f t="shared" si="154"/>
        <v/>
      </c>
      <c r="AA669" s="23" t="str">
        <f t="shared" si="155"/>
        <v/>
      </c>
      <c r="AB669" s="23" t="str">
        <f>IF($A669&gt;$AJ$21,"",_xll.RiskUniform($AJ$3,$AK$3))</f>
        <v/>
      </c>
      <c r="AC669" s="23" t="str">
        <f>IF(AB669="","",_xll.RiskUniform($AJ$4,$AK$4)+$AJ$11)</f>
        <v/>
      </c>
    </row>
    <row r="670" spans="1:29" x14ac:dyDescent="0.2">
      <c r="A670">
        <v>668</v>
      </c>
      <c r="B670" s="23">
        <f t="shared" ca="1" si="156"/>
        <v>-72.898264913191156</v>
      </c>
      <c r="C670" s="23">
        <f t="shared" ca="1" si="157"/>
        <v>-165.76318594223548</v>
      </c>
      <c r="D670" s="23">
        <f ca="1">IF(A670&gt;$AJ$15,"",_xll.RiskUniform($AJ$3,$AK$3))</f>
        <v>148.81133390607116</v>
      </c>
      <c r="E670" s="23">
        <f ca="1">IF(D670="","",_xll.RiskUniform($AJ$4,$AK$4))</f>
        <v>181.08448536822235</v>
      </c>
      <c r="F670" s="23">
        <f t="shared" ca="1" si="158"/>
        <v>-248.27637439861275</v>
      </c>
      <c r="G670" s="23">
        <f t="shared" ca="1" si="159"/>
        <v>-38.001831332101872</v>
      </c>
      <c r="H670" s="23">
        <f ca="1">IF(A670&gt;$AJ$16,"",_xll.RiskUniform($AJ$3,$AK$3))</f>
        <v>28.426217699248522</v>
      </c>
      <c r="I670" s="23">
        <f ca="1">IF(H670="","",_xll.RiskUniform($AJ$4,$AK$4)+$AJ$6)</f>
        <v>251.16786671290907</v>
      </c>
      <c r="J670" s="23">
        <f t="shared" ca="1" si="160"/>
        <v>-665.50482114290571</v>
      </c>
      <c r="K670" s="23">
        <f t="shared" ca="1" si="161"/>
        <v>-278.66608818219726</v>
      </c>
      <c r="L670" s="23">
        <f ca="1">IF(A670&gt;$AJ$17,"",_xll.RiskUniform($AJ$3,$AK$3))</f>
        <v>217.16644008196039</v>
      </c>
      <c r="M670" s="23">
        <f ca="1">IF(L670="","",_xll.RiskUniform($AJ$4,$AK$4)+$AJ$7)</f>
        <v>721.49251948112328</v>
      </c>
      <c r="N670" s="23">
        <f t="shared" ca="1" si="162"/>
        <v>711.60877604289396</v>
      </c>
      <c r="O670" s="23">
        <f t="shared" ca="1" si="163"/>
        <v>642.58173329725491</v>
      </c>
      <c r="P670" s="23">
        <f ca="1">IF($A670&gt;$AJ$18,"",_xll.RiskUniform($AJ$3,$AK$3))</f>
        <v>220.64595507388091</v>
      </c>
      <c r="Q670" s="23">
        <f ca="1">IF(P670="","",_xll.RiskUniform($AJ$4,$AK$4)+$AJ$8)</f>
        <v>958.80046626426395</v>
      </c>
      <c r="R670" s="23">
        <f t="shared" ca="1" si="150"/>
        <v>1025.7016353024287</v>
      </c>
      <c r="S670" s="23">
        <f t="shared" ca="1" si="151"/>
        <v>-9.6898156851328334</v>
      </c>
      <c r="T670" s="23">
        <f ca="1">IF($A670&gt;$AJ$19,"",_xll.RiskUniform($AJ$3,$AK$3))</f>
        <v>251.31796555617723</v>
      </c>
      <c r="U670" s="23">
        <f ca="1">IF(T670="","",_xll.RiskUniform($AJ$4,$AK$4)+$AJ$9)</f>
        <v>1025.7474041839387</v>
      </c>
      <c r="V670" s="23">
        <f t="shared" ca="1" si="152"/>
        <v>696.9373465592962</v>
      </c>
      <c r="W670" s="23">
        <f t="shared" ca="1" si="153"/>
        <v>1053.468373078616</v>
      </c>
      <c r="X670" s="23">
        <f ca="1">IF($A670&gt;$AJ$20,"",_xll.RiskUniform($AJ$3,$AK$3))</f>
        <v>220.8978200209566</v>
      </c>
      <c r="Y670" s="23">
        <f ca="1">IF(X670="","",_xll.RiskUniform($AJ$4,$AK$4)+$AJ$10)</f>
        <v>1263.1378697933249</v>
      </c>
      <c r="Z670" s="23" t="str">
        <f t="shared" si="154"/>
        <v/>
      </c>
      <c r="AA670" s="23" t="str">
        <f t="shared" si="155"/>
        <v/>
      </c>
      <c r="AB670" s="23" t="str">
        <f>IF($A670&gt;$AJ$21,"",_xll.RiskUniform($AJ$3,$AK$3))</f>
        <v/>
      </c>
      <c r="AC670" s="23" t="str">
        <f>IF(AB670="","",_xll.RiskUniform($AJ$4,$AK$4)+$AJ$11)</f>
        <v/>
      </c>
    </row>
    <row r="671" spans="1:29" x14ac:dyDescent="0.2">
      <c r="A671">
        <v>669</v>
      </c>
      <c r="B671" s="23">
        <f t="shared" ca="1" si="156"/>
        <v>-32.787635370223434</v>
      </c>
      <c r="C671" s="23">
        <f t="shared" ca="1" si="157"/>
        <v>-52.845041215127544</v>
      </c>
      <c r="D671" s="23">
        <f ca="1">IF(A671&gt;$AJ$15,"",_xll.RiskUniform($AJ$3,$AK$3))</f>
        <v>286.90040805368125</v>
      </c>
      <c r="E671" s="23">
        <f ca="1">IF(D671="","",_xll.RiskUniform($AJ$4,$AK$4))</f>
        <v>62.190251761825628</v>
      </c>
      <c r="F671" s="23">
        <f t="shared" ca="1" si="158"/>
        <v>349.8894559140565</v>
      </c>
      <c r="G671" s="23">
        <f t="shared" ca="1" si="159"/>
        <v>217.21543288672126</v>
      </c>
      <c r="H671" s="23">
        <f ca="1">IF(A671&gt;$AJ$16,"",_xll.RiskUniform($AJ$3,$AK$3))</f>
        <v>270.73254996960702</v>
      </c>
      <c r="I671" s="23">
        <f ca="1">IF(H671="","",_xll.RiskUniform($AJ$4,$AK$4)+$AJ$6)</f>
        <v>411.831489378848</v>
      </c>
      <c r="J671" s="23">
        <f t="shared" ca="1" si="160"/>
        <v>577.78864508175479</v>
      </c>
      <c r="K671" s="23">
        <f t="shared" ca="1" si="161"/>
        <v>433.42066731022658</v>
      </c>
      <c r="L671" s="23">
        <f ca="1">IF(A671&gt;$AJ$17,"",_xll.RiskUniform($AJ$3,$AK$3))</f>
        <v>6.9267741195062671</v>
      </c>
      <c r="M671" s="23">
        <f ca="1">IF(L671="","",_xll.RiskUniform($AJ$4,$AK$4)+$AJ$7)</f>
        <v>722.28331922940879</v>
      </c>
      <c r="N671" s="23">
        <f t="shared" ca="1" si="162"/>
        <v>750.89715995794973</v>
      </c>
      <c r="O671" s="23">
        <f t="shared" ca="1" si="163"/>
        <v>87.467491184725759</v>
      </c>
      <c r="P671" s="23">
        <f ca="1">IF($A671&gt;$AJ$18,"",_xll.RiskUniform($AJ$3,$AK$3))</f>
        <v>106.93011161352494</v>
      </c>
      <c r="Q671" s="23">
        <f ca="1">IF(P671="","",_xll.RiskUniform($AJ$4,$AK$4)+$AJ$8)</f>
        <v>755.97427657762591</v>
      </c>
      <c r="R671" s="23">
        <f t="shared" ca="1" si="150"/>
        <v>-1003.1221381394631</v>
      </c>
      <c r="S671" s="23">
        <f t="shared" ca="1" si="151"/>
        <v>731.34997345520526</v>
      </c>
      <c r="T671" s="23">
        <f ca="1">IF($A671&gt;$AJ$19,"",_xll.RiskUniform($AJ$3,$AK$3))</f>
        <v>59.060287204040932</v>
      </c>
      <c r="U671" s="23">
        <f ca="1">IF(T671="","",_xll.RiskUniform($AJ$4,$AK$4)+$AJ$9)</f>
        <v>1241.4212853412889</v>
      </c>
      <c r="V671" s="23">
        <f t="shared" ca="1" si="152"/>
        <v>-653.03581965852106</v>
      </c>
      <c r="W671" s="23">
        <f t="shared" ca="1" si="153"/>
        <v>-1151.5387689630434</v>
      </c>
      <c r="X671" s="23">
        <f ca="1">IF($A671&gt;$AJ$20,"",_xll.RiskUniform($AJ$3,$AK$3))</f>
        <v>337.20533450109207</v>
      </c>
      <c r="Y671" s="23">
        <f ca="1">IF(X671="","",_xll.RiskUniform($AJ$4,$AK$4)+$AJ$10)</f>
        <v>1323.8192165783053</v>
      </c>
      <c r="Z671" s="23" t="str">
        <f t="shared" si="154"/>
        <v/>
      </c>
      <c r="AA671" s="23" t="str">
        <f t="shared" si="155"/>
        <v/>
      </c>
      <c r="AB671" s="23" t="str">
        <f>IF($A671&gt;$AJ$21,"",_xll.RiskUniform($AJ$3,$AK$3))</f>
        <v/>
      </c>
      <c r="AC671" s="23" t="str">
        <f>IF(AB671="","",_xll.RiskUniform($AJ$4,$AK$4)+$AJ$11)</f>
        <v/>
      </c>
    </row>
    <row r="672" spans="1:29" x14ac:dyDescent="0.2">
      <c r="A672">
        <v>670</v>
      </c>
      <c r="B672" s="23">
        <f t="shared" ca="1" si="156"/>
        <v>101.37229046132269</v>
      </c>
      <c r="C672" s="23">
        <f t="shared" ca="1" si="157"/>
        <v>-31.700391333146715</v>
      </c>
      <c r="D672" s="23">
        <f ca="1">IF(A672&gt;$AJ$15,"",_xll.RiskUniform($AJ$3,$AK$3))</f>
        <v>207.04203660551499</v>
      </c>
      <c r="E672" s="23">
        <f ca="1">IF(D672="","",_xll.RiskUniform($AJ$4,$AK$4))</f>
        <v>106.21325757196895</v>
      </c>
      <c r="F672" s="23">
        <f t="shared" ca="1" si="158"/>
        <v>-292.92033330793561</v>
      </c>
      <c r="G672" s="23">
        <f t="shared" ca="1" si="159"/>
        <v>53.551018798915116</v>
      </c>
      <c r="H672" s="23">
        <f ca="1">IF(A672&gt;$AJ$16,"",_xll.RiskUniform($AJ$3,$AK$3))</f>
        <v>109.77492202204073</v>
      </c>
      <c r="I672" s="23">
        <f ca="1">IF(H672="","",_xll.RiskUniform($AJ$4,$AK$4)+$AJ$6)</f>
        <v>297.77513878702814</v>
      </c>
      <c r="J672" s="23">
        <f t="shared" ca="1" si="160"/>
        <v>-478.86107735839204</v>
      </c>
      <c r="K672" s="23">
        <f t="shared" ca="1" si="161"/>
        <v>-401.35873549350333</v>
      </c>
      <c r="L672" s="23">
        <f ca="1">IF(A672&gt;$AJ$17,"",_xll.RiskUniform($AJ$3,$AK$3))</f>
        <v>230.03383950917473</v>
      </c>
      <c r="M672" s="23">
        <f ca="1">IF(L672="","",_xll.RiskUniform($AJ$4,$AK$4)+$AJ$7)</f>
        <v>624.81738609435627</v>
      </c>
      <c r="N672" s="23">
        <f t="shared" ca="1" si="162"/>
        <v>753.19576383001697</v>
      </c>
      <c r="O672" s="23">
        <f t="shared" ca="1" si="163"/>
        <v>-17.443159550678214</v>
      </c>
      <c r="P672" s="23">
        <f ca="1">IF($A672&gt;$AJ$18,"",_xll.RiskUniform($AJ$3,$AK$3))</f>
        <v>257.58744286760594</v>
      </c>
      <c r="Q672" s="23">
        <f ca="1">IF(P672="","",_xll.RiskUniform($AJ$4,$AK$4)+$AJ$8)</f>
        <v>753.39771864971362</v>
      </c>
      <c r="R672" s="23">
        <f t="shared" ca="1" si="150"/>
        <v>1085.1485952122573</v>
      </c>
      <c r="S672" s="23">
        <f t="shared" ca="1" si="151"/>
        <v>141.44737633753067</v>
      </c>
      <c r="T672" s="23">
        <f ca="1">IF($A672&gt;$AJ$19,"",_xll.RiskUniform($AJ$3,$AK$3))</f>
        <v>138.35969435044817</v>
      </c>
      <c r="U672" s="23">
        <f ca="1">IF(T672="","",_xll.RiskUniform($AJ$4,$AK$4)+$AJ$9)</f>
        <v>1094.3284854027636</v>
      </c>
      <c r="V672" s="23">
        <f t="shared" ca="1" si="152"/>
        <v>291.38645671312975</v>
      </c>
      <c r="W672" s="23">
        <f t="shared" ca="1" si="153"/>
        <v>1398.1708119301154</v>
      </c>
      <c r="X672" s="23">
        <f ca="1">IF($A672&gt;$AJ$20,"",_xll.RiskUniform($AJ$3,$AK$3))</f>
        <v>120.74585263114851</v>
      </c>
      <c r="Y672" s="23">
        <f ca="1">IF(X672="","",_xll.RiskUniform($AJ$4,$AK$4)+$AJ$10)</f>
        <v>1428.2113591794287</v>
      </c>
      <c r="Z672" s="23" t="str">
        <f t="shared" si="154"/>
        <v/>
      </c>
      <c r="AA672" s="23" t="str">
        <f t="shared" si="155"/>
        <v/>
      </c>
      <c r="AB672" s="23" t="str">
        <f>IF($A672&gt;$AJ$21,"",_xll.RiskUniform($AJ$3,$AK$3))</f>
        <v/>
      </c>
      <c r="AC672" s="23" t="str">
        <f>IF(AB672="","",_xll.RiskUniform($AJ$4,$AK$4)+$AJ$11)</f>
        <v/>
      </c>
    </row>
    <row r="673" spans="1:29" x14ac:dyDescent="0.2">
      <c r="A673">
        <v>671</v>
      </c>
      <c r="B673" s="23">
        <f t="shared" ca="1" si="156"/>
        <v>-15.299587495364303</v>
      </c>
      <c r="C673" s="23">
        <f t="shared" ca="1" si="157"/>
        <v>-60.443924490424436</v>
      </c>
      <c r="D673" s="23">
        <f ca="1">IF(A673&gt;$AJ$15,"",_xll.RiskUniform($AJ$3,$AK$3))</f>
        <v>186.67684958581754</v>
      </c>
      <c r="E673" s="23">
        <f ca="1">IF(D673="","",_xll.RiskUniform($AJ$4,$AK$4))</f>
        <v>62.350183522844894</v>
      </c>
      <c r="F673" s="23">
        <f t="shared" ca="1" si="158"/>
        <v>266.95334739510713</v>
      </c>
      <c r="G673" s="23">
        <f t="shared" ca="1" si="159"/>
        <v>250.20647363995405</v>
      </c>
      <c r="H673" s="23">
        <f ca="1">IF(A673&gt;$AJ$16,"",_xll.RiskUniform($AJ$3,$AK$3))</f>
        <v>308.62910713172386</v>
      </c>
      <c r="I673" s="23">
        <f ca="1">IF(H673="","",_xll.RiskUniform($AJ$4,$AK$4)+$AJ$6)</f>
        <v>365.87889955119545</v>
      </c>
      <c r="J673" s="23">
        <f t="shared" ca="1" si="160"/>
        <v>639.83125359297992</v>
      </c>
      <c r="K673" s="23">
        <f t="shared" ca="1" si="161"/>
        <v>356.68052428840463</v>
      </c>
      <c r="L673" s="23">
        <f ca="1">IF(A673&gt;$AJ$17,"",_xll.RiskUniform($AJ$3,$AK$3))</f>
        <v>57.057220606285291</v>
      </c>
      <c r="M673" s="23">
        <f ca="1">IF(L673="","",_xll.RiskUniform($AJ$4,$AK$4)+$AJ$7)</f>
        <v>732.53329581734056</v>
      </c>
      <c r="N673" s="23">
        <f t="shared" ca="1" si="162"/>
        <v>-208.45471979261958</v>
      </c>
      <c r="O673" s="23">
        <f t="shared" ca="1" si="163"/>
        <v>820.61689864870004</v>
      </c>
      <c r="P673" s="23">
        <f ca="1">IF($A673&gt;$AJ$18,"",_xll.RiskUniform($AJ$3,$AK$3))</f>
        <v>228.01422783336946</v>
      </c>
      <c r="Q673" s="23">
        <f ca="1">IF(P673="","",_xll.RiskUniform($AJ$4,$AK$4)+$AJ$8)</f>
        <v>846.67908002479339</v>
      </c>
      <c r="R673" s="23">
        <f t="shared" ca="1" si="150"/>
        <v>264.62136170740035</v>
      </c>
      <c r="S673" s="23">
        <f t="shared" ca="1" si="151"/>
        <v>-1159.3588950715853</v>
      </c>
      <c r="T673" s="23">
        <f ca="1">IF($A673&gt;$AJ$19,"",_xll.RiskUniform($AJ$3,$AK$3))</f>
        <v>124.31731360392124</v>
      </c>
      <c r="U673" s="23">
        <f ca="1">IF(T673="","",_xll.RiskUniform($AJ$4,$AK$4)+$AJ$9)</f>
        <v>1189.1751396045436</v>
      </c>
      <c r="V673" s="23">
        <f t="shared" ca="1" si="152"/>
        <v>73.903871539023058</v>
      </c>
      <c r="W673" s="23">
        <f t="shared" ca="1" si="153"/>
        <v>-1474.2017868274511</v>
      </c>
      <c r="X673" s="23">
        <f ca="1">IF($A673&gt;$AJ$20,"",_xll.RiskUniform($AJ$3,$AK$3))</f>
        <v>111.57662871839268</v>
      </c>
      <c r="Y673" s="23">
        <f ca="1">IF(X673="","",_xll.RiskUniform($AJ$4,$AK$4)+$AJ$10)</f>
        <v>1476.0530784879336</v>
      </c>
      <c r="Z673" s="23" t="str">
        <f t="shared" si="154"/>
        <v/>
      </c>
      <c r="AA673" s="23" t="str">
        <f t="shared" si="155"/>
        <v/>
      </c>
      <c r="AB673" s="23" t="str">
        <f>IF($A673&gt;$AJ$21,"",_xll.RiskUniform($AJ$3,$AK$3))</f>
        <v/>
      </c>
      <c r="AC673" s="23" t="str">
        <f>IF(AB673="","",_xll.RiskUniform($AJ$4,$AK$4)+$AJ$11)</f>
        <v/>
      </c>
    </row>
    <row r="674" spans="1:29" x14ac:dyDescent="0.2">
      <c r="A674">
        <v>672</v>
      </c>
      <c r="B674" s="23">
        <f t="shared" ca="1" si="156"/>
        <v>-144.70672844961288</v>
      </c>
      <c r="C674" s="23">
        <f t="shared" ca="1" si="157"/>
        <v>3.5357320835422748</v>
      </c>
      <c r="D674" s="23">
        <f ca="1">IF(A674&gt;$AJ$15,"",_xll.RiskUniform($AJ$3,$AK$3))</f>
        <v>40.816275579287598</v>
      </c>
      <c r="E674" s="23">
        <f ca="1">IF(D674="","",_xll.RiskUniform($AJ$4,$AK$4))</f>
        <v>144.74991765094927</v>
      </c>
      <c r="F674" s="23">
        <f t="shared" ca="1" si="158"/>
        <v>322.87305745267901</v>
      </c>
      <c r="G674" s="23">
        <f t="shared" ca="1" si="159"/>
        <v>-370.15428471588689</v>
      </c>
      <c r="H674" s="23">
        <f ca="1">IF(A674&gt;$AJ$16,"",_xll.RiskUniform($AJ$3,$AK$3))</f>
        <v>219.05796895658932</v>
      </c>
      <c r="I674" s="23">
        <f ca="1">IF(H674="","",_xll.RiskUniform($AJ$4,$AK$4)+$AJ$6)</f>
        <v>491.18347460228222</v>
      </c>
      <c r="J674" s="23">
        <f t="shared" ca="1" si="160"/>
        <v>527.12339932445468</v>
      </c>
      <c r="K674" s="23">
        <f t="shared" ca="1" si="161"/>
        <v>110.48843801361092</v>
      </c>
      <c r="L674" s="23">
        <f ca="1">IF(A674&gt;$AJ$17,"",_xll.RiskUniform($AJ$3,$AK$3))</f>
        <v>88.171209489385362</v>
      </c>
      <c r="M674" s="23">
        <f ca="1">IF(L674="","",_xll.RiskUniform($AJ$4,$AK$4)+$AJ$7)</f>
        <v>538.57847436567317</v>
      </c>
      <c r="N674" s="23">
        <f t="shared" ca="1" si="162"/>
        <v>521.31410949008273</v>
      </c>
      <c r="O674" s="23">
        <f t="shared" ca="1" si="163"/>
        <v>-742.37172356165479</v>
      </c>
      <c r="P674" s="23">
        <f ca="1">IF($A674&gt;$AJ$18,"",_xll.RiskUniform($AJ$3,$AK$3))</f>
        <v>225.23609434214748</v>
      </c>
      <c r="Q674" s="23">
        <f ca="1">IF(P674="","",_xll.RiskUniform($AJ$4,$AK$4)+$AJ$8)</f>
        <v>907.1296361035395</v>
      </c>
      <c r="R674" s="23">
        <f t="shared" ca="1" si="150"/>
        <v>1160.9446556815044</v>
      </c>
      <c r="S674" s="23">
        <f t="shared" ca="1" si="151"/>
        <v>-389.12278354093058</v>
      </c>
      <c r="T674" s="23">
        <f ca="1">IF($A674&gt;$AJ$19,"",_xll.RiskUniform($AJ$3,$AK$3))</f>
        <v>320.11904108263008</v>
      </c>
      <c r="U674" s="23">
        <f ca="1">IF(T674="","",_xll.RiskUniform($AJ$4,$AK$4)+$AJ$9)</f>
        <v>1224.4219183868315</v>
      </c>
      <c r="V674" s="23">
        <f t="shared" ca="1" si="152"/>
        <v>1190.8635451873545</v>
      </c>
      <c r="W674" s="23">
        <f t="shared" ca="1" si="153"/>
        <v>-409.19904196089601</v>
      </c>
      <c r="X674" s="23">
        <f ca="1">IF($A674&gt;$AJ$20,"",_xll.RiskUniform($AJ$3,$AK$3))</f>
        <v>68.784062691757285</v>
      </c>
      <c r="Y674" s="23">
        <f ca="1">IF(X674="","",_xll.RiskUniform($AJ$4,$AK$4)+$AJ$10)</f>
        <v>1259.2060352451895</v>
      </c>
      <c r="Z674" s="23" t="str">
        <f t="shared" si="154"/>
        <v/>
      </c>
      <c r="AA674" s="23" t="str">
        <f t="shared" si="155"/>
        <v/>
      </c>
      <c r="AB674" s="23" t="str">
        <f>IF($A674&gt;$AJ$21,"",_xll.RiskUniform($AJ$3,$AK$3))</f>
        <v/>
      </c>
      <c r="AC674" s="23" t="str">
        <f>IF(AB674="","",_xll.RiskUniform($AJ$4,$AK$4)+$AJ$11)</f>
        <v/>
      </c>
    </row>
    <row r="675" spans="1:29" x14ac:dyDescent="0.2">
      <c r="A675">
        <v>673</v>
      </c>
      <c r="B675" s="23">
        <f t="shared" ca="1" si="156"/>
        <v>100.81888613818472</v>
      </c>
      <c r="C675" s="23">
        <f t="shared" ca="1" si="157"/>
        <v>-209.84084011893566</v>
      </c>
      <c r="D675" s="23">
        <f ca="1">IF(A675&gt;$AJ$15,"",_xll.RiskUniform($AJ$3,$AK$3))</f>
        <v>199.93902245706477</v>
      </c>
      <c r="E675" s="23">
        <f ca="1">IF(D675="","",_xll.RiskUniform($AJ$4,$AK$4))</f>
        <v>232.80383584461183</v>
      </c>
      <c r="F675" s="23">
        <f t="shared" ca="1" si="158"/>
        <v>9.1661579738541228</v>
      </c>
      <c r="G675" s="23">
        <f t="shared" ca="1" si="159"/>
        <v>-323.16599257602388</v>
      </c>
      <c r="H675" s="23">
        <f ca="1">IF(A675&gt;$AJ$16,"",_xll.RiskUniform($AJ$3,$AK$3))</f>
        <v>29.873486228385097</v>
      </c>
      <c r="I675" s="23">
        <f ca="1">IF(H675="","",_xll.RiskUniform($AJ$4,$AK$4)+$AJ$6)</f>
        <v>323.29595916071759</v>
      </c>
      <c r="J675" s="23">
        <f t="shared" ca="1" si="160"/>
        <v>-49.730187815224475</v>
      </c>
      <c r="K675" s="23">
        <f t="shared" ca="1" si="161"/>
        <v>-513.99678968138073</v>
      </c>
      <c r="L675" s="23">
        <f ca="1">IF(A675&gt;$AJ$17,"",_xll.RiskUniform($AJ$3,$AK$3))</f>
        <v>350.19112914477034</v>
      </c>
      <c r="M675" s="23">
        <f ca="1">IF(L675="","",_xll.RiskUniform($AJ$4,$AK$4)+$AJ$7)</f>
        <v>516.39693200376689</v>
      </c>
      <c r="N675" s="23">
        <f t="shared" ca="1" si="162"/>
        <v>823.18901565126578</v>
      </c>
      <c r="O675" s="23">
        <f t="shared" ca="1" si="163"/>
        <v>-246.58384896049895</v>
      </c>
      <c r="P675" s="23">
        <f ca="1">IF($A675&gt;$AJ$18,"",_xll.RiskUniform($AJ$3,$AK$3))</f>
        <v>106.52310902120416</v>
      </c>
      <c r="Q675" s="23">
        <f ca="1">IF(P675="","",_xll.RiskUniform($AJ$4,$AK$4)+$AJ$8)</f>
        <v>859.3274987204087</v>
      </c>
      <c r="R675" s="23">
        <f t="shared" ca="1" si="150"/>
        <v>277.32443959127028</v>
      </c>
      <c r="S675" s="23">
        <f t="shared" ca="1" si="151"/>
        <v>-1056.4674890255671</v>
      </c>
      <c r="T675" s="23">
        <f ca="1">IF($A675&gt;$AJ$19,"",_xll.RiskUniform($AJ$3,$AK$3))</f>
        <v>124.3496196736406</v>
      </c>
      <c r="U675" s="23">
        <f ca="1">IF(T675="","",_xll.RiskUniform($AJ$4,$AK$4)+$AJ$9)</f>
        <v>1092.2602254786168</v>
      </c>
      <c r="V675" s="23">
        <f t="shared" ca="1" si="152"/>
        <v>-1317.713168722614</v>
      </c>
      <c r="W675" s="23">
        <f t="shared" ca="1" si="153"/>
        <v>125.5500027879643</v>
      </c>
      <c r="X675" s="23">
        <f ca="1">IF($A675&gt;$AJ$20,"",_xll.RiskUniform($AJ$3,$AK$3))</f>
        <v>279.50675421969288</v>
      </c>
      <c r="Y675" s="23">
        <f ca="1">IF(X675="","",_xll.RiskUniform($AJ$4,$AK$4)+$AJ$10)</f>
        <v>1323.6807765564363</v>
      </c>
      <c r="Z675" s="23" t="str">
        <f t="shared" si="154"/>
        <v/>
      </c>
      <c r="AA675" s="23" t="str">
        <f t="shared" si="155"/>
        <v/>
      </c>
      <c r="AB675" s="23" t="str">
        <f>IF($A675&gt;$AJ$21,"",_xll.RiskUniform($AJ$3,$AK$3))</f>
        <v/>
      </c>
      <c r="AC675" s="23" t="str">
        <f>IF(AB675="","",_xll.RiskUniform($AJ$4,$AK$4)+$AJ$11)</f>
        <v/>
      </c>
    </row>
    <row r="676" spans="1:29" x14ac:dyDescent="0.2">
      <c r="A676">
        <v>674</v>
      </c>
      <c r="B676" s="23">
        <f t="shared" ca="1" si="156"/>
        <v>-4.5339397526703795</v>
      </c>
      <c r="C676" s="23">
        <f t="shared" ca="1" si="157"/>
        <v>9.4205981972880508</v>
      </c>
      <c r="D676" s="23">
        <f ca="1">IF(A676&gt;$AJ$15,"",_xll.RiskUniform($AJ$3,$AK$3))</f>
        <v>322.46180626523136</v>
      </c>
      <c r="E676" s="23">
        <f ca="1">IF(D676="","",_xll.RiskUniform($AJ$4,$AK$4))</f>
        <v>10.454868725889943</v>
      </c>
      <c r="F676" s="23">
        <f t="shared" ca="1" si="158"/>
        <v>437.05208088243779</v>
      </c>
      <c r="G676" s="23">
        <f t="shared" ca="1" si="159"/>
        <v>-195.26897284442813</v>
      </c>
      <c r="H676" s="23">
        <f ca="1">IF(A676&gt;$AJ$16,"",_xll.RiskUniform($AJ$3,$AK$3))</f>
        <v>118.96034246437733</v>
      </c>
      <c r="I676" s="23">
        <f ca="1">IF(H676="","",_xll.RiskUniform($AJ$4,$AK$4)+$AJ$6)</f>
        <v>478.69039384490156</v>
      </c>
      <c r="J676" s="23">
        <f t="shared" ca="1" si="160"/>
        <v>0.20048108127502234</v>
      </c>
      <c r="K676" s="23">
        <f t="shared" ca="1" si="161"/>
        <v>685.21308967533935</v>
      </c>
      <c r="L676" s="23">
        <f ca="1">IF(A676&gt;$AJ$17,"",_xll.RiskUniform($AJ$3,$AK$3))</f>
        <v>83.251912738042904</v>
      </c>
      <c r="M676" s="23">
        <f ca="1">IF(L676="","",_xll.RiskUniform($AJ$4,$AK$4)+$AJ$7)</f>
        <v>685.21311900392607</v>
      </c>
      <c r="N676" s="23">
        <f t="shared" ca="1" si="162"/>
        <v>907.26642308314172</v>
      </c>
      <c r="O676" s="23">
        <f t="shared" ca="1" si="163"/>
        <v>74.07853838979112</v>
      </c>
      <c r="P676" s="23">
        <f ca="1">IF($A676&gt;$AJ$18,"",_xll.RiskUniform($AJ$3,$AK$3))</f>
        <v>94.329249141325633</v>
      </c>
      <c r="Q676" s="23">
        <f ca="1">IF(P676="","",_xll.RiskUniform($AJ$4,$AK$4)+$AJ$8)</f>
        <v>910.28566521946618</v>
      </c>
      <c r="R676" s="23">
        <f t="shared" ca="1" si="150"/>
        <v>-390.12484917393988</v>
      </c>
      <c r="S676" s="23">
        <f t="shared" ca="1" si="151"/>
        <v>-1059.5044330543656</v>
      </c>
      <c r="T676" s="23">
        <f ca="1">IF($A676&gt;$AJ$19,"",_xll.RiskUniform($AJ$3,$AK$3))</f>
        <v>10.642765817137319</v>
      </c>
      <c r="U676" s="23">
        <f ca="1">IF(T676="","",_xll.RiskUniform($AJ$4,$AK$4)+$AJ$9)</f>
        <v>1129.0469616472301</v>
      </c>
      <c r="V676" s="23">
        <f t="shared" ca="1" si="152"/>
        <v>-1424.591388587424</v>
      </c>
      <c r="W676" s="23">
        <f t="shared" ca="1" si="153"/>
        <v>-459.60099626064795</v>
      </c>
      <c r="X676" s="23">
        <f ca="1">IF($A676&gt;$AJ$20,"",_xll.RiskUniform($AJ$3,$AK$3))</f>
        <v>47.435967139858882</v>
      </c>
      <c r="Y676" s="23">
        <f ca="1">IF(X676="","",_xll.RiskUniform($AJ$4,$AK$4)+$AJ$10)</f>
        <v>1496.8946857415272</v>
      </c>
      <c r="Z676" s="23" t="str">
        <f t="shared" si="154"/>
        <v/>
      </c>
      <c r="AA676" s="23" t="str">
        <f t="shared" si="155"/>
        <v/>
      </c>
      <c r="AB676" s="23" t="str">
        <f>IF($A676&gt;$AJ$21,"",_xll.RiskUniform($AJ$3,$AK$3))</f>
        <v/>
      </c>
      <c r="AC676" s="23" t="str">
        <f>IF(AB676="","",_xll.RiskUniform($AJ$4,$AK$4)+$AJ$11)</f>
        <v/>
      </c>
    </row>
    <row r="677" spans="1:29" x14ac:dyDescent="0.2">
      <c r="A677">
        <v>675</v>
      </c>
      <c r="B677" s="23">
        <f t="shared" ca="1" si="156"/>
        <v>-148.90170180921217</v>
      </c>
      <c r="C677" s="23">
        <f t="shared" ca="1" si="157"/>
        <v>43.93026928549709</v>
      </c>
      <c r="D677" s="23">
        <f ca="1">IF(A677&gt;$AJ$15,"",_xll.RiskUniform($AJ$3,$AK$3))</f>
        <v>191.35026215579504</v>
      </c>
      <c r="E677" s="23">
        <f ca="1">IF(D677="","",_xll.RiskUniform($AJ$4,$AK$4))</f>
        <v>155.24685298316302</v>
      </c>
      <c r="F677" s="23">
        <f t="shared" ca="1" si="158"/>
        <v>163.41072594044036</v>
      </c>
      <c r="G677" s="23">
        <f t="shared" ca="1" si="159"/>
        <v>-313.92285572166145</v>
      </c>
      <c r="H677" s="23">
        <f ca="1">IF(A677&gt;$AJ$16,"",_xll.RiskUniform($AJ$3,$AK$3))</f>
        <v>243.95337822918836</v>
      </c>
      <c r="I677" s="23">
        <f ca="1">IF(H677="","",_xll.RiskUniform($AJ$4,$AK$4)+$AJ$6)</f>
        <v>353.90764995521749</v>
      </c>
      <c r="J677" s="23">
        <f t="shared" ca="1" si="160"/>
        <v>360.59723162607128</v>
      </c>
      <c r="K677" s="23">
        <f t="shared" ca="1" si="161"/>
        <v>356.79647631177966</v>
      </c>
      <c r="L677" s="23">
        <f ca="1">IF(A677&gt;$AJ$17,"",_xll.RiskUniform($AJ$3,$AK$3))</f>
        <v>88.744694508671898</v>
      </c>
      <c r="M677" s="23">
        <f ca="1">IF(L677="","",_xll.RiskUniform($AJ$4,$AK$4)+$AJ$7)</f>
        <v>507.28107491300011</v>
      </c>
      <c r="N677" s="23">
        <f t="shared" ca="1" si="162"/>
        <v>-642.43174284339398</v>
      </c>
      <c r="O677" s="23">
        <f t="shared" ca="1" si="163"/>
        <v>-577.46805498619528</v>
      </c>
      <c r="P677" s="23">
        <f ca="1">IF($A677&gt;$AJ$18,"",_xll.RiskUniform($AJ$3,$AK$3))</f>
        <v>72.988826152744082</v>
      </c>
      <c r="Q677" s="23">
        <f ca="1">IF(P677="","",_xll.RiskUniform($AJ$4,$AK$4)+$AJ$8)</f>
        <v>863.82168225990961</v>
      </c>
      <c r="R677" s="23">
        <f t="shared" ca="1" si="150"/>
        <v>1209.7116941498846</v>
      </c>
      <c r="S677" s="23">
        <f t="shared" ca="1" si="151"/>
        <v>-164.37298776424601</v>
      </c>
      <c r="T677" s="23">
        <f ca="1">IF($A677&gt;$AJ$19,"",_xll.RiskUniform($AJ$3,$AK$3))</f>
        <v>288.89147339481929</v>
      </c>
      <c r="U677" s="23">
        <f ca="1">IF(T677="","",_xll.RiskUniform($AJ$4,$AK$4)+$AJ$9)</f>
        <v>1220.827941222484</v>
      </c>
      <c r="V677" s="23">
        <f t="shared" ca="1" si="152"/>
        <v>-746.76034483695696</v>
      </c>
      <c r="W677" s="23">
        <f t="shared" ca="1" si="153"/>
        <v>1018.2707328063019</v>
      </c>
      <c r="X677" s="23">
        <f ca="1">IF($A677&gt;$AJ$20,"",_xll.RiskUniform($AJ$3,$AK$3))</f>
        <v>310.07964339751885</v>
      </c>
      <c r="Y677" s="23">
        <f ca="1">IF(X677="","",_xll.RiskUniform($AJ$4,$AK$4)+$AJ$10)</f>
        <v>1262.7455396519497</v>
      </c>
      <c r="Z677" s="23" t="str">
        <f t="shared" si="154"/>
        <v/>
      </c>
      <c r="AA677" s="23" t="str">
        <f t="shared" si="155"/>
        <v/>
      </c>
      <c r="AB677" s="23" t="str">
        <f>IF($A677&gt;$AJ$21,"",_xll.RiskUniform($AJ$3,$AK$3))</f>
        <v/>
      </c>
      <c r="AC677" s="23" t="str">
        <f>IF(AB677="","",_xll.RiskUniform($AJ$4,$AK$4)+$AJ$11)</f>
        <v/>
      </c>
    </row>
    <row r="678" spans="1:29" x14ac:dyDescent="0.2">
      <c r="A678">
        <v>676</v>
      </c>
      <c r="B678" s="23">
        <f t="shared" ca="1" si="156"/>
        <v>2.8246261865617002</v>
      </c>
      <c r="C678" s="23">
        <f t="shared" ca="1" si="157"/>
        <v>-6.251672235465807</v>
      </c>
      <c r="D678" s="23">
        <f ca="1">IF(A678&gt;$AJ$15,"",_xll.RiskUniform($AJ$3,$AK$3))</f>
        <v>193.63231402458163</v>
      </c>
      <c r="E678" s="23">
        <f ca="1">IF(D678="","",_xll.RiskUniform($AJ$4,$AK$4))</f>
        <v>6.8601690091064187</v>
      </c>
      <c r="F678" s="23">
        <f t="shared" ca="1" si="158"/>
        <v>40.935008002473992</v>
      </c>
      <c r="G678" s="23">
        <f t="shared" ca="1" si="159"/>
        <v>-361.984020107807</v>
      </c>
      <c r="H678" s="23">
        <f ca="1">IF(A678&gt;$AJ$16,"",_xll.RiskUniform($AJ$3,$AK$3))</f>
        <v>105.35596063169339</v>
      </c>
      <c r="I678" s="23">
        <f ca="1">IF(H678="","",_xll.RiskUniform($AJ$4,$AK$4)+$AJ$6)</f>
        <v>364.29123746471288</v>
      </c>
      <c r="J678" s="23">
        <f t="shared" ca="1" si="160"/>
        <v>-457.50933620660794</v>
      </c>
      <c r="K678" s="23">
        <f t="shared" ca="1" si="161"/>
        <v>473.46936870763705</v>
      </c>
      <c r="L678" s="23">
        <f ca="1">IF(A678&gt;$AJ$17,"",_xll.RiskUniform($AJ$3,$AK$3))</f>
        <v>303.93194762976526</v>
      </c>
      <c r="M678" s="23">
        <f ca="1">IF(L678="","",_xll.RiskUniform($AJ$4,$AK$4)+$AJ$7)</f>
        <v>658.39808309306261</v>
      </c>
      <c r="N678" s="23">
        <f t="shared" ca="1" si="162"/>
        <v>652.89095621882734</v>
      </c>
      <c r="O678" s="23">
        <f t="shared" ca="1" si="163"/>
        <v>644.40783783492645</v>
      </c>
      <c r="P678" s="23">
        <f ca="1">IF($A678&gt;$AJ$18,"",_xll.RiskUniform($AJ$3,$AK$3))</f>
        <v>308.65493924552032</v>
      </c>
      <c r="Q678" s="23">
        <f ca="1">IF(P678="","",_xll.RiskUniform($AJ$4,$AK$4)+$AJ$8)</f>
        <v>917.34838647888819</v>
      </c>
      <c r="R678" s="23">
        <f t="shared" ca="1" si="150"/>
        <v>653.37648055115267</v>
      </c>
      <c r="S678" s="23">
        <f t="shared" ca="1" si="151"/>
        <v>797.59884136147002</v>
      </c>
      <c r="T678" s="23">
        <f ca="1">IF($A678&gt;$AJ$19,"",_xll.RiskUniform($AJ$3,$AK$3))</f>
        <v>315.04373495039999</v>
      </c>
      <c r="U678" s="23">
        <f ca="1">IF(T678="","",_xll.RiskUniform($AJ$4,$AK$4)+$AJ$9)</f>
        <v>1031.0503077340941</v>
      </c>
      <c r="V678" s="23">
        <f t="shared" ca="1" si="152"/>
        <v>269.16934809996877</v>
      </c>
      <c r="W678" s="23">
        <f t="shared" ca="1" si="153"/>
        <v>-1310.9705208814769</v>
      </c>
      <c r="X678" s="23">
        <f ca="1">IF($A678&gt;$AJ$20,"",_xll.RiskUniform($AJ$3,$AK$3))</f>
        <v>42.614007140019332</v>
      </c>
      <c r="Y678" s="23">
        <f ca="1">IF(X678="","",_xll.RiskUniform($AJ$4,$AK$4)+$AJ$10)</f>
        <v>1338.3182897116862</v>
      </c>
      <c r="Z678" s="23" t="str">
        <f t="shared" si="154"/>
        <v/>
      </c>
      <c r="AA678" s="23" t="str">
        <f t="shared" si="155"/>
        <v/>
      </c>
      <c r="AB678" s="23" t="str">
        <f>IF($A678&gt;$AJ$21,"",_xll.RiskUniform($AJ$3,$AK$3))</f>
        <v/>
      </c>
      <c r="AC678" s="23" t="str">
        <f>IF(AB678="","",_xll.RiskUniform($AJ$4,$AK$4)+$AJ$11)</f>
        <v/>
      </c>
    </row>
    <row r="679" spans="1:29" x14ac:dyDescent="0.2">
      <c r="A679">
        <v>677</v>
      </c>
      <c r="B679" s="23">
        <f t="shared" ca="1" si="156"/>
        <v>1.8605211647226667</v>
      </c>
      <c r="C679" s="23">
        <f t="shared" ca="1" si="157"/>
        <v>-101.20652011529853</v>
      </c>
      <c r="D679" s="23">
        <f ca="1">IF(A679&gt;$AJ$15,"",_xll.RiskUniform($AJ$3,$AK$3))</f>
        <v>36.146696857894618</v>
      </c>
      <c r="E679" s="23">
        <f ca="1">IF(D679="","",_xll.RiskUniform($AJ$4,$AK$4))</f>
        <v>101.22362003432157</v>
      </c>
      <c r="F679" s="23">
        <f t="shared" ca="1" si="158"/>
        <v>-289.03499340990953</v>
      </c>
      <c r="G679" s="23">
        <f t="shared" ca="1" si="159"/>
        <v>320.77824757383917</v>
      </c>
      <c r="H679" s="23">
        <f ca="1">IF(A679&gt;$AJ$16,"",_xll.RiskUniform($AJ$3,$AK$3))</f>
        <v>341.59619395868884</v>
      </c>
      <c r="I679" s="23">
        <f ca="1">IF(H679="","",_xll.RiskUniform($AJ$4,$AK$4)+$AJ$6)</f>
        <v>431.78688207495338</v>
      </c>
      <c r="J679" s="23">
        <f t="shared" ca="1" si="160"/>
        <v>66.201837525142381</v>
      </c>
      <c r="K679" s="23">
        <f t="shared" ca="1" si="161"/>
        <v>635.21324498993988</v>
      </c>
      <c r="L679" s="23">
        <f ca="1">IF(A679&gt;$AJ$17,"",_xll.RiskUniform($AJ$3,$AK$3))</f>
        <v>89.431545661584707</v>
      </c>
      <c r="M679" s="23">
        <f ca="1">IF(L679="","",_xll.RiskUniform($AJ$4,$AK$4)+$AJ$7)</f>
        <v>638.65370107935235</v>
      </c>
      <c r="N679" s="23">
        <f t="shared" ca="1" si="162"/>
        <v>692.57962394757226</v>
      </c>
      <c r="O679" s="23">
        <f t="shared" ca="1" si="163"/>
        <v>430.1766677478455</v>
      </c>
      <c r="P679" s="23">
        <f ca="1">IF($A679&gt;$AJ$18,"",_xll.RiskUniform($AJ$3,$AK$3))</f>
        <v>132.50269746635698</v>
      </c>
      <c r="Q679" s="23">
        <f ca="1">IF(P679="","",_xll.RiskUniform($AJ$4,$AK$4)+$AJ$8)</f>
        <v>815.30270512368645</v>
      </c>
      <c r="R679" s="23">
        <f t="shared" ca="1" si="150"/>
        <v>-783.32192356005055</v>
      </c>
      <c r="S679" s="23">
        <f t="shared" ca="1" si="151"/>
        <v>-636.57277263048252</v>
      </c>
      <c r="T679" s="23">
        <f ca="1">IF($A679&gt;$AJ$19,"",_xll.RiskUniform($AJ$3,$AK$3))</f>
        <v>248.86823131049024</v>
      </c>
      <c r="U679" s="23">
        <f ca="1">IF(T679="","",_xll.RiskUniform($AJ$4,$AK$4)+$AJ$9)</f>
        <v>1009.3652117961454</v>
      </c>
      <c r="V679" s="23">
        <f t="shared" ca="1" si="152"/>
        <v>1371.7005230103778</v>
      </c>
      <c r="W679" s="23">
        <f t="shared" ca="1" si="153"/>
        <v>-99.789083441446436</v>
      </c>
      <c r="X679" s="23">
        <f ca="1">IF($A679&gt;$AJ$20,"",_xll.RiskUniform($AJ$3,$AK$3))</f>
        <v>69.042417861944841</v>
      </c>
      <c r="Y679" s="23">
        <f ca="1">IF(X679="","",_xll.RiskUniform($AJ$4,$AK$4)+$AJ$10)</f>
        <v>1375.3254836586966</v>
      </c>
      <c r="Z679" s="23" t="str">
        <f t="shared" si="154"/>
        <v/>
      </c>
      <c r="AA679" s="23" t="str">
        <f t="shared" si="155"/>
        <v/>
      </c>
      <c r="AB679" s="23" t="str">
        <f>IF($A679&gt;$AJ$21,"",_xll.RiskUniform($AJ$3,$AK$3))</f>
        <v/>
      </c>
      <c r="AC679" s="23" t="str">
        <f>IF(AB679="","",_xll.RiskUniform($AJ$4,$AK$4)+$AJ$11)</f>
        <v/>
      </c>
    </row>
    <row r="680" spans="1:29" x14ac:dyDescent="0.2">
      <c r="A680">
        <v>678</v>
      </c>
      <c r="B680" s="23">
        <f t="shared" ca="1" si="156"/>
        <v>24.189217783629324</v>
      </c>
      <c r="C680" s="23">
        <f t="shared" ca="1" si="157"/>
        <v>-53.232771854973343</v>
      </c>
      <c r="D680" s="23">
        <f ca="1">IF(A680&gt;$AJ$15,"",_xll.RiskUniform($AJ$3,$AK$3))</f>
        <v>256.46631204040256</v>
      </c>
      <c r="E680" s="23">
        <f ca="1">IF(D680="","",_xll.RiskUniform($AJ$4,$AK$4))</f>
        <v>58.470900936683805</v>
      </c>
      <c r="F680" s="23">
        <f t="shared" ca="1" si="158"/>
        <v>-360.32633987662143</v>
      </c>
      <c r="G680" s="23">
        <f t="shared" ca="1" si="159"/>
        <v>-337.74941528335495</v>
      </c>
      <c r="H680" s="23">
        <f ca="1">IF(A680&gt;$AJ$16,"",_xll.RiskUniform($AJ$3,$AK$3))</f>
        <v>10.177845739286768</v>
      </c>
      <c r="I680" s="23">
        <f ca="1">IF(H680="","",_xll.RiskUniform($AJ$4,$AK$4)+$AJ$6)</f>
        <v>493.87218866132832</v>
      </c>
      <c r="J680" s="23">
        <f t="shared" ca="1" si="160"/>
        <v>-478.40758107972613</v>
      </c>
      <c r="K680" s="23">
        <f t="shared" ca="1" si="161"/>
        <v>-157.85658514915821</v>
      </c>
      <c r="L680" s="23">
        <f ca="1">IF(A680&gt;$AJ$17,"",_xll.RiskUniform($AJ$3,$AK$3))</f>
        <v>267.35408934251149</v>
      </c>
      <c r="M680" s="23">
        <f ca="1">IF(L680="","",_xll.RiskUniform($AJ$4,$AK$4)+$AJ$7)</f>
        <v>503.7782400119205</v>
      </c>
      <c r="N680" s="23">
        <f t="shared" ca="1" si="162"/>
        <v>-222.51397360942565</v>
      </c>
      <c r="O680" s="23">
        <f t="shared" ca="1" si="163"/>
        <v>854.61663185872328</v>
      </c>
      <c r="P680" s="23">
        <f ca="1">IF($A680&gt;$AJ$18,"",_xll.RiskUniform($AJ$3,$AK$3))</f>
        <v>64.657361193620531</v>
      </c>
      <c r="Q680" s="23">
        <f ca="1">IF(P680="","",_xll.RiskUniform($AJ$4,$AK$4)+$AJ$8)</f>
        <v>883.10931141110996</v>
      </c>
      <c r="R680" s="23">
        <f t="shared" ca="1" si="150"/>
        <v>792.04377679578261</v>
      </c>
      <c r="S680" s="23">
        <f t="shared" ca="1" si="151"/>
        <v>-899.97532722391759</v>
      </c>
      <c r="T680" s="23">
        <f ca="1">IF($A680&gt;$AJ$19,"",_xll.RiskUniform($AJ$3,$AK$3))</f>
        <v>105.96504975420739</v>
      </c>
      <c r="U680" s="23">
        <f ca="1">IF(T680="","",_xll.RiskUniform($AJ$4,$AK$4)+$AJ$9)</f>
        <v>1198.8698569789487</v>
      </c>
      <c r="V680" s="23">
        <f t="shared" ca="1" si="152"/>
        <v>-1287.100571407522</v>
      </c>
      <c r="W680" s="23">
        <f t="shared" ca="1" si="153"/>
        <v>-684.88842525552252</v>
      </c>
      <c r="X680" s="23">
        <f ca="1">IF($A680&gt;$AJ$20,"",_xll.RiskUniform($AJ$3,$AK$3))</f>
        <v>110.44475295146582</v>
      </c>
      <c r="Y680" s="23">
        <f ca="1">IF(X680="","",_xll.RiskUniform($AJ$4,$AK$4)+$AJ$10)</f>
        <v>1457.9780642953992</v>
      </c>
      <c r="Z680" s="23" t="str">
        <f t="shared" si="154"/>
        <v/>
      </c>
      <c r="AA680" s="23" t="str">
        <f t="shared" si="155"/>
        <v/>
      </c>
      <c r="AB680" s="23" t="str">
        <f>IF($A680&gt;$AJ$21,"",_xll.RiskUniform($AJ$3,$AK$3))</f>
        <v/>
      </c>
      <c r="AC680" s="23" t="str">
        <f>IF(AB680="","",_xll.RiskUniform($AJ$4,$AK$4)+$AJ$11)</f>
        <v/>
      </c>
    </row>
    <row r="681" spans="1:29" x14ac:dyDescent="0.2">
      <c r="A681">
        <v>679</v>
      </c>
      <c r="B681" s="23">
        <f t="shared" ca="1" si="156"/>
        <v>-41.360486714640572</v>
      </c>
      <c r="C681" s="23">
        <f t="shared" ca="1" si="157"/>
        <v>-1.2345715466861595</v>
      </c>
      <c r="D681" s="23">
        <f ca="1">IF(A681&gt;$AJ$15,"",_xll.RiskUniform($AJ$3,$AK$3))</f>
        <v>109.98558307305699</v>
      </c>
      <c r="E681" s="23">
        <f ca="1">IF(D681="","",_xll.RiskUniform($AJ$4,$AK$4))</f>
        <v>41.378908010915978</v>
      </c>
      <c r="F681" s="23">
        <f t="shared" ca="1" si="158"/>
        <v>17.833871552263918</v>
      </c>
      <c r="G681" s="23">
        <f t="shared" ca="1" si="159"/>
        <v>-338.18771892935615</v>
      </c>
      <c r="H681" s="23">
        <f ca="1">IF(A681&gt;$AJ$16,"",_xll.RiskUniform($AJ$3,$AK$3))</f>
        <v>23.614629748385141</v>
      </c>
      <c r="I681" s="23">
        <f ca="1">IF(H681="","",_xll.RiskUniform($AJ$4,$AK$4)+$AJ$6)</f>
        <v>338.65761501726763</v>
      </c>
      <c r="J681" s="23">
        <f t="shared" ca="1" si="160"/>
        <v>116.01821712390804</v>
      </c>
      <c r="K681" s="23">
        <f t="shared" ca="1" si="161"/>
        <v>506.14664986578492</v>
      </c>
      <c r="L681" s="23">
        <f ca="1">IF(A681&gt;$AJ$17,"",_xll.RiskUniform($AJ$3,$AK$3))</f>
        <v>120.72599106008677</v>
      </c>
      <c r="M681" s="23">
        <f ca="1">IF(L681="","",_xll.RiskUniform($AJ$4,$AK$4)+$AJ$7)</f>
        <v>519.27320157597944</v>
      </c>
      <c r="N681" s="23">
        <f t="shared" ca="1" si="162"/>
        <v>278.42550581388326</v>
      </c>
      <c r="O681" s="23">
        <f t="shared" ca="1" si="163"/>
        <v>824.99022845410116</v>
      </c>
      <c r="P681" s="23">
        <f ca="1">IF($A681&gt;$AJ$18,"",_xll.RiskUniform($AJ$3,$AK$3))</f>
        <v>340.53731652245403</v>
      </c>
      <c r="Q681" s="23">
        <f ca="1">IF(P681="","",_xll.RiskUniform($AJ$4,$AK$4)+$AJ$8)</f>
        <v>870.70640248735208</v>
      </c>
      <c r="R681" s="23">
        <f t="shared" ca="1" si="150"/>
        <v>154.3744699886536</v>
      </c>
      <c r="S681" s="23">
        <f t="shared" ca="1" si="151"/>
        <v>1057.0051039003076</v>
      </c>
      <c r="T681" s="23">
        <f ca="1">IF($A681&gt;$AJ$19,"",_xll.RiskUniform($AJ$3,$AK$3))</f>
        <v>215.05407316703594</v>
      </c>
      <c r="U681" s="23">
        <f ca="1">IF(T681="","",_xll.RiskUniform($AJ$4,$AK$4)+$AJ$9)</f>
        <v>1068.218735398129</v>
      </c>
      <c r="V681" s="23">
        <f t="shared" ca="1" si="152"/>
        <v>832.47551286073099</v>
      </c>
      <c r="W681" s="23">
        <f t="shared" ca="1" si="153"/>
        <v>-1176.0594549076407</v>
      </c>
      <c r="X681" s="23">
        <f ca="1">IF($A681&gt;$AJ$20,"",_xll.RiskUniform($AJ$3,$AK$3))</f>
        <v>218.9566654741304</v>
      </c>
      <c r="Y681" s="23">
        <f ca="1">IF(X681="","",_xll.RiskUniform($AJ$4,$AK$4)+$AJ$10)</f>
        <v>1440.8786628270939</v>
      </c>
      <c r="Z681" s="23" t="str">
        <f t="shared" si="154"/>
        <v/>
      </c>
      <c r="AA681" s="23" t="str">
        <f t="shared" si="155"/>
        <v/>
      </c>
      <c r="AB681" s="23" t="str">
        <f>IF($A681&gt;$AJ$21,"",_xll.RiskUniform($AJ$3,$AK$3))</f>
        <v/>
      </c>
      <c r="AC681" s="23" t="str">
        <f>IF(AB681="","",_xll.RiskUniform($AJ$4,$AK$4)+$AJ$11)</f>
        <v/>
      </c>
    </row>
    <row r="682" spans="1:29" x14ac:dyDescent="0.2">
      <c r="A682">
        <v>680</v>
      </c>
      <c r="B682" s="23">
        <f t="shared" ca="1" si="156"/>
        <v>-65.292869666642105</v>
      </c>
      <c r="C682" s="23">
        <f t="shared" ca="1" si="157"/>
        <v>-195.33186581275081</v>
      </c>
      <c r="D682" s="23">
        <f ca="1">IF(A682&gt;$AJ$15,"",_xll.RiskUniform($AJ$3,$AK$3))</f>
        <v>211.73491408381051</v>
      </c>
      <c r="E682" s="23">
        <f ca="1">IF(D682="","",_xll.RiskUniform($AJ$4,$AK$4))</f>
        <v>205.95556955614384</v>
      </c>
      <c r="F682" s="23">
        <f t="shared" ca="1" si="158"/>
        <v>-325.47132142300359</v>
      </c>
      <c r="G682" s="23">
        <f t="shared" ca="1" si="159"/>
        <v>6.8699709540000731</v>
      </c>
      <c r="H682" s="23">
        <f ca="1">IF(A682&gt;$AJ$16,"",_xll.RiskUniform($AJ$3,$AK$3))</f>
        <v>223.03197377753099</v>
      </c>
      <c r="I682" s="23">
        <f ca="1">IF(H682="","",_xll.RiskUniform($AJ$4,$AK$4)+$AJ$6)</f>
        <v>325.54381820231958</v>
      </c>
      <c r="J682" s="23">
        <f t="shared" ca="1" si="160"/>
        <v>-516.63900588764216</v>
      </c>
      <c r="K682" s="23">
        <f t="shared" ca="1" si="161"/>
        <v>-115.15663500150724</v>
      </c>
      <c r="L682" s="23">
        <f ca="1">IF(A682&gt;$AJ$17,"",_xll.RiskUniform($AJ$3,$AK$3))</f>
        <v>3.3609033333838445</v>
      </c>
      <c r="M682" s="23">
        <f ca="1">IF(L682="","",_xll.RiskUniform($AJ$4,$AK$4)+$AJ$7)</f>
        <v>529.31740287793434</v>
      </c>
      <c r="N682" s="23">
        <f t="shared" ca="1" si="162"/>
        <v>-852.0666660066571</v>
      </c>
      <c r="O682" s="23">
        <f t="shared" ca="1" si="163"/>
        <v>295.19383955655707</v>
      </c>
      <c r="P682" s="23">
        <f ca="1">IF($A682&gt;$AJ$18,"",_xll.RiskUniform($AJ$3,$AK$3))</f>
        <v>191.3036480067924</v>
      </c>
      <c r="Q682" s="23">
        <f ca="1">IF(P682="","",_xll.RiskUniform($AJ$4,$AK$4)+$AJ$8)</f>
        <v>901.7521867075468</v>
      </c>
      <c r="R682" s="23">
        <f t="shared" ca="1" si="150"/>
        <v>1044.9502048833035</v>
      </c>
      <c r="S682" s="23">
        <f t="shared" ca="1" si="151"/>
        <v>-104.18854207919475</v>
      </c>
      <c r="T682" s="23">
        <f ca="1">IF($A682&gt;$AJ$19,"",_xll.RiskUniform($AJ$3,$AK$3))</f>
        <v>288.9271458770362</v>
      </c>
      <c r="U682" s="23">
        <f ca="1">IF(T682="","",_xll.RiskUniform($AJ$4,$AK$4)+$AJ$9)</f>
        <v>1050.1315074723957</v>
      </c>
      <c r="V682" s="23">
        <f t="shared" ca="1" si="152"/>
        <v>-1243.1822416059374</v>
      </c>
      <c r="W682" s="23">
        <f t="shared" ca="1" si="153"/>
        <v>769.04231796595548</v>
      </c>
      <c r="X682" s="23">
        <f ca="1">IF($A682&gt;$AJ$20,"",_xll.RiskUniform($AJ$3,$AK$3))</f>
        <v>15.153973751562972</v>
      </c>
      <c r="Y682" s="23">
        <f ca="1">IF(X682="","",_xll.RiskUniform($AJ$4,$AK$4)+$AJ$10)</f>
        <v>1461.8235778187507</v>
      </c>
      <c r="Z682" s="23" t="str">
        <f t="shared" si="154"/>
        <v/>
      </c>
      <c r="AA682" s="23" t="str">
        <f t="shared" si="155"/>
        <v/>
      </c>
      <c r="AB682" s="23" t="str">
        <f>IF($A682&gt;$AJ$21,"",_xll.RiskUniform($AJ$3,$AK$3))</f>
        <v/>
      </c>
      <c r="AC682" s="23" t="str">
        <f>IF(AB682="","",_xll.RiskUniform($AJ$4,$AK$4)+$AJ$11)</f>
        <v/>
      </c>
    </row>
    <row r="683" spans="1:29" x14ac:dyDescent="0.2">
      <c r="A683">
        <v>681</v>
      </c>
      <c r="B683" s="23">
        <f t="shared" ca="1" si="156"/>
        <v>14.134664060180654</v>
      </c>
      <c r="C683" s="23">
        <f t="shared" ca="1" si="157"/>
        <v>93.767917493956475</v>
      </c>
      <c r="D683" s="23">
        <f ca="1">IF(A683&gt;$AJ$15,"",_xll.RiskUniform($AJ$3,$AK$3))</f>
        <v>177.35037042303168</v>
      </c>
      <c r="E683" s="23">
        <f ca="1">IF(D683="","",_xll.RiskUniform($AJ$4,$AK$4))</f>
        <v>94.827269702589192</v>
      </c>
      <c r="F683" s="23">
        <f t="shared" ca="1" si="158"/>
        <v>175.13225872349824</v>
      </c>
      <c r="G683" s="23">
        <f t="shared" ca="1" si="159"/>
        <v>291.62819955792378</v>
      </c>
      <c r="H683" s="23">
        <f ca="1">IF(A683&gt;$AJ$16,"",_xll.RiskUniform($AJ$3,$AK$3))</f>
        <v>189.52554447139875</v>
      </c>
      <c r="I683" s="23">
        <f ca="1">IF(H683="","",_xll.RiskUniform($AJ$4,$AK$4)+$AJ$6)</f>
        <v>340.17394788988554</v>
      </c>
      <c r="J683" s="23">
        <f t="shared" ca="1" si="160"/>
        <v>110.86441990656076</v>
      </c>
      <c r="K683" s="23">
        <f t="shared" ca="1" si="161"/>
        <v>727.97471133629108</v>
      </c>
      <c r="L683" s="23">
        <f ca="1">IF(A683&gt;$AJ$17,"",_xll.RiskUniform($AJ$3,$AK$3))</f>
        <v>57.968333745447183</v>
      </c>
      <c r="M683" s="23">
        <f ca="1">IF(L683="","",_xll.RiskUniform($AJ$4,$AK$4)+$AJ$7)</f>
        <v>736.36818232890437</v>
      </c>
      <c r="N683" s="23">
        <f t="shared" ca="1" si="162"/>
        <v>-910.05495623039747</v>
      </c>
      <c r="O683" s="23">
        <f t="shared" ca="1" si="163"/>
        <v>-349.47581981712199</v>
      </c>
      <c r="P683" s="23">
        <f ca="1">IF($A683&gt;$AJ$18,"",_xll.RiskUniform($AJ$3,$AK$3))</f>
        <v>286.25158321047076</v>
      </c>
      <c r="Q683" s="23">
        <f ca="1">IF(P683="","",_xll.RiskUniform($AJ$4,$AK$4)+$AJ$8)</f>
        <v>974.85043570609344</v>
      </c>
      <c r="R683" s="23">
        <f t="shared" ca="1" si="150"/>
        <v>-490.2547266269828</v>
      </c>
      <c r="S683" s="23">
        <f t="shared" ca="1" si="151"/>
        <v>936.19823667003914</v>
      </c>
      <c r="T683" s="23">
        <f ca="1">IF($A683&gt;$AJ$19,"",_xll.RiskUniform($AJ$3,$AK$3))</f>
        <v>27.185937836200054</v>
      </c>
      <c r="U683" s="23">
        <f ca="1">IF(T683="","",_xll.RiskUniform($AJ$4,$AK$4)+$AJ$9)</f>
        <v>1056.7955503900403</v>
      </c>
      <c r="V683" s="23">
        <f t="shared" ca="1" si="152"/>
        <v>-1022.7400838876819</v>
      </c>
      <c r="W683" s="23">
        <f t="shared" ca="1" si="153"/>
        <v>-1088.6008901047633</v>
      </c>
      <c r="X683" s="23">
        <f ca="1">IF($A683&gt;$AJ$20,"",_xll.RiskUniform($AJ$3,$AK$3))</f>
        <v>135.90506598343109</v>
      </c>
      <c r="Y683" s="23">
        <f ca="1">IF(X683="","",_xll.RiskUniform($AJ$4,$AK$4)+$AJ$10)</f>
        <v>1493.6697014827159</v>
      </c>
      <c r="Z683" s="23" t="str">
        <f t="shared" si="154"/>
        <v/>
      </c>
      <c r="AA683" s="23" t="str">
        <f t="shared" si="155"/>
        <v/>
      </c>
      <c r="AB683" s="23" t="str">
        <f>IF($A683&gt;$AJ$21,"",_xll.RiskUniform($AJ$3,$AK$3))</f>
        <v/>
      </c>
      <c r="AC683" s="23" t="str">
        <f>IF(AB683="","",_xll.RiskUniform($AJ$4,$AK$4)+$AJ$11)</f>
        <v/>
      </c>
    </row>
    <row r="684" spans="1:29" x14ac:dyDescent="0.2">
      <c r="A684">
        <v>682</v>
      </c>
      <c r="B684" s="23">
        <f t="shared" ca="1" si="156"/>
        <v>158.29400272665129</v>
      </c>
      <c r="C684" s="23">
        <f t="shared" ca="1" si="157"/>
        <v>-110.25899577295685</v>
      </c>
      <c r="D684" s="23">
        <f ca="1">IF(A684&gt;$AJ$15,"",_xll.RiskUniform($AJ$3,$AK$3))</f>
        <v>93.639375777105414</v>
      </c>
      <c r="E684" s="23">
        <f ca="1">IF(D684="","",_xll.RiskUniform($AJ$4,$AK$4))</f>
        <v>192.90940217647767</v>
      </c>
      <c r="F684" s="23">
        <f t="shared" ca="1" si="158"/>
        <v>-172.9275865190308</v>
      </c>
      <c r="G684" s="23">
        <f t="shared" ca="1" si="159"/>
        <v>-454.85298443497067</v>
      </c>
      <c r="H684" s="23">
        <f ca="1">IF(A684&gt;$AJ$16,"",_xll.RiskUniform($AJ$3,$AK$3))</f>
        <v>167.7118996459879</v>
      </c>
      <c r="I684" s="23">
        <f ca="1">IF(H684="","",_xll.RiskUniform($AJ$4,$AK$4)+$AJ$6)</f>
        <v>486.61605771768006</v>
      </c>
      <c r="J684" s="23">
        <f t="shared" ca="1" si="160"/>
        <v>85.938929260449598</v>
      </c>
      <c r="K684" s="23">
        <f t="shared" ca="1" si="161"/>
        <v>716.93985044426211</v>
      </c>
      <c r="L684" s="23">
        <f ca="1">IF(A684&gt;$AJ$17,"",_xll.RiskUniform($AJ$3,$AK$3))</f>
        <v>296.76120588939193</v>
      </c>
      <c r="M684" s="23">
        <f ca="1">IF(L684="","",_xll.RiskUniform($AJ$4,$AK$4)+$AJ$7)</f>
        <v>722.072190793603</v>
      </c>
      <c r="N684" s="23">
        <f t="shared" ca="1" si="162"/>
        <v>-759.63155435507736</v>
      </c>
      <c r="O684" s="23">
        <f t="shared" ca="1" si="163"/>
        <v>-333.55730670802984</v>
      </c>
      <c r="P684" s="23">
        <f ca="1">IF($A684&gt;$AJ$18,"",_xll.RiskUniform($AJ$3,$AK$3))</f>
        <v>16.121719282531433</v>
      </c>
      <c r="Q684" s="23">
        <f ca="1">IF(P684="","",_xll.RiskUniform($AJ$4,$AK$4)+$AJ$8)</f>
        <v>829.63882215710328</v>
      </c>
      <c r="R684" s="23">
        <f t="shared" ca="1" si="150"/>
        <v>-101.1456651581358</v>
      </c>
      <c r="S684" s="23">
        <f t="shared" ca="1" si="151"/>
        <v>-1085.0612478424239</v>
      </c>
      <c r="T684" s="23">
        <f ca="1">IF($A684&gt;$AJ$19,"",_xll.RiskUniform($AJ$3,$AK$3))</f>
        <v>167.98225901521252</v>
      </c>
      <c r="U684" s="23">
        <f ca="1">IF(T684="","",_xll.RiskUniform($AJ$4,$AK$4)+$AJ$9)</f>
        <v>1089.7652761717268</v>
      </c>
      <c r="V684" s="23">
        <f t="shared" ca="1" si="152"/>
        <v>-404.74813148521042</v>
      </c>
      <c r="W684" s="23">
        <f t="shared" ca="1" si="153"/>
        <v>1275.8202210823265</v>
      </c>
      <c r="X684" s="23">
        <f ca="1">IF($A684&gt;$AJ$20,"",_xll.RiskUniform($AJ$3,$AK$3))</f>
        <v>89.842592872463612</v>
      </c>
      <c r="Y684" s="23">
        <f ca="1">IF(X684="","",_xll.RiskUniform($AJ$4,$AK$4)+$AJ$10)</f>
        <v>1338.4835772109143</v>
      </c>
      <c r="Z684" s="23" t="str">
        <f t="shared" si="154"/>
        <v/>
      </c>
      <c r="AA684" s="23" t="str">
        <f t="shared" si="155"/>
        <v/>
      </c>
      <c r="AB684" s="23" t="str">
        <f>IF($A684&gt;$AJ$21,"",_xll.RiskUniform($AJ$3,$AK$3))</f>
        <v/>
      </c>
      <c r="AC684" s="23" t="str">
        <f>IF(AB684="","",_xll.RiskUniform($AJ$4,$AK$4)+$AJ$11)</f>
        <v/>
      </c>
    </row>
    <row r="685" spans="1:29" x14ac:dyDescent="0.2">
      <c r="A685">
        <v>683</v>
      </c>
      <c r="B685" s="23">
        <f t="shared" ca="1" si="156"/>
        <v>14.532031835082172</v>
      </c>
      <c r="C685" s="23">
        <f t="shared" ca="1" si="157"/>
        <v>-0.16962392066490078</v>
      </c>
      <c r="D685" s="23">
        <f ca="1">IF(A685&gt;$AJ$15,"",_xll.RiskUniform($AJ$3,$AK$3))</f>
        <v>339.28033470177473</v>
      </c>
      <c r="E685" s="23">
        <f ca="1">IF(D685="","",_xll.RiskUniform($AJ$4,$AK$4))</f>
        <v>14.533021761846483</v>
      </c>
      <c r="F685" s="23">
        <f t="shared" ca="1" si="158"/>
        <v>286.98279272059409</v>
      </c>
      <c r="G685" s="23">
        <f t="shared" ca="1" si="159"/>
        <v>-127.86217573296808</v>
      </c>
      <c r="H685" s="23">
        <f ca="1">IF(A685&gt;$AJ$16,"",_xll.RiskUniform($AJ$3,$AK$3))</f>
        <v>87.545455898104407</v>
      </c>
      <c r="I685" s="23">
        <f ca="1">IF(H685="","",_xll.RiskUniform($AJ$4,$AK$4)+$AJ$6)</f>
        <v>314.17806941427324</v>
      </c>
      <c r="J685" s="23">
        <f t="shared" ca="1" si="160"/>
        <v>505.50855052021575</v>
      </c>
      <c r="K685" s="23">
        <f t="shared" ca="1" si="161"/>
        <v>-443.79631732538286</v>
      </c>
      <c r="L685" s="23">
        <f ca="1">IF(A685&gt;$AJ$17,"",_xll.RiskUniform($AJ$3,$AK$3))</f>
        <v>256.89011590064342</v>
      </c>
      <c r="M685" s="23">
        <f ca="1">IF(L685="","",_xll.RiskUniform($AJ$4,$AK$4)+$AJ$7)</f>
        <v>672.67679157275927</v>
      </c>
      <c r="N685" s="23">
        <f t="shared" ca="1" si="162"/>
        <v>-774.39832706653783</v>
      </c>
      <c r="O685" s="23">
        <f t="shared" ca="1" si="163"/>
        <v>-387.5630411986005</v>
      </c>
      <c r="P685" s="23">
        <f ca="1">IF($A685&gt;$AJ$18,"",_xll.RiskUniform($AJ$3,$AK$3))</f>
        <v>298.91532553686466</v>
      </c>
      <c r="Q685" s="23">
        <f ca="1">IF(P685="","",_xll.RiskUniform($AJ$4,$AK$4)+$AJ$8)</f>
        <v>865.96644269080116</v>
      </c>
      <c r="R685" s="23">
        <f t="shared" ca="1" si="150"/>
        <v>-1010.0086309877752</v>
      </c>
      <c r="S685" s="23">
        <f t="shared" ca="1" si="151"/>
        <v>-149.13725364480828</v>
      </c>
      <c r="T685" s="23">
        <f ca="1">IF($A685&gt;$AJ$19,"",_xll.RiskUniform($AJ$3,$AK$3))</f>
        <v>66.120045781037106</v>
      </c>
      <c r="U685" s="23">
        <f ca="1">IF(T685="","",_xll.RiskUniform($AJ$4,$AK$4)+$AJ$9)</f>
        <v>1020.9600164034415</v>
      </c>
      <c r="V685" s="23">
        <f t="shared" ca="1" si="152"/>
        <v>-1246.0431237594662</v>
      </c>
      <c r="W685" s="23">
        <f t="shared" ca="1" si="153"/>
        <v>120.41602216221528</v>
      </c>
      <c r="X685" s="23">
        <f ca="1">IF($A685&gt;$AJ$20,"",_xll.RiskUniform($AJ$3,$AK$3))</f>
        <v>348.62044498395744</v>
      </c>
      <c r="Y685" s="23">
        <f ca="1">IF(X685="","",_xll.RiskUniform($AJ$4,$AK$4)+$AJ$10)</f>
        <v>1251.8480277819747</v>
      </c>
      <c r="Z685" s="23" t="str">
        <f t="shared" si="154"/>
        <v/>
      </c>
      <c r="AA685" s="23" t="str">
        <f t="shared" si="155"/>
        <v/>
      </c>
      <c r="AB685" s="23" t="str">
        <f>IF($A685&gt;$AJ$21,"",_xll.RiskUniform($AJ$3,$AK$3))</f>
        <v/>
      </c>
      <c r="AC685" s="23" t="str">
        <f>IF(AB685="","",_xll.RiskUniform($AJ$4,$AK$4)+$AJ$11)</f>
        <v/>
      </c>
    </row>
    <row r="686" spans="1:29" x14ac:dyDescent="0.2">
      <c r="A686">
        <v>684</v>
      </c>
      <c r="B686" s="23">
        <f t="shared" ca="1" si="156"/>
        <v>-133.86914780501195</v>
      </c>
      <c r="C686" s="23">
        <f t="shared" ca="1" si="157"/>
        <v>-8.0482550575967</v>
      </c>
      <c r="D686" s="23">
        <f ca="1">IF(A686&gt;$AJ$15,"",_xll.RiskUniform($AJ$3,$AK$3))</f>
        <v>279.66179420510622</v>
      </c>
      <c r="E686" s="23">
        <f ca="1">IF(D686="","",_xll.RiskUniform($AJ$4,$AK$4))</f>
        <v>134.11086139277558</v>
      </c>
      <c r="F686" s="23">
        <f t="shared" ca="1" si="158"/>
        <v>333.7127773396582</v>
      </c>
      <c r="G686" s="23">
        <f t="shared" ca="1" si="159"/>
        <v>328.36453780918004</v>
      </c>
      <c r="H686" s="23">
        <f ca="1">IF(A686&gt;$AJ$16,"",_xll.RiskUniform($AJ$3,$AK$3))</f>
        <v>88.741914671360718</v>
      </c>
      <c r="I686" s="23">
        <f ca="1">IF(H686="","",_xll.RiskUniform($AJ$4,$AK$4)+$AJ$6)</f>
        <v>468.17463349735715</v>
      </c>
      <c r="J686" s="23">
        <f t="shared" ca="1" si="160"/>
        <v>-658.5436821765993</v>
      </c>
      <c r="K686" s="23">
        <f t="shared" ca="1" si="161"/>
        <v>-111.55441428710631</v>
      </c>
      <c r="L686" s="23">
        <f ca="1">IF(A686&gt;$AJ$17,"",_xll.RiskUniform($AJ$3,$AK$3))</f>
        <v>254.63680763374808</v>
      </c>
      <c r="M686" s="23">
        <f ca="1">IF(L686="","",_xll.RiskUniform($AJ$4,$AK$4)+$AJ$7)</f>
        <v>667.92527177945078</v>
      </c>
      <c r="N686" s="23">
        <f t="shared" ca="1" si="162"/>
        <v>-897.00221421452022</v>
      </c>
      <c r="O686" s="23">
        <f t="shared" ca="1" si="163"/>
        <v>120.22829634182467</v>
      </c>
      <c r="P686" s="23">
        <f ca="1">IF($A686&gt;$AJ$18,"",_xll.RiskUniform($AJ$3,$AK$3))</f>
        <v>266.90213620404677</v>
      </c>
      <c r="Q686" s="23">
        <f ca="1">IF(P686="","",_xll.RiskUniform($AJ$4,$AK$4)+$AJ$8)</f>
        <v>905.02365468920732</v>
      </c>
      <c r="R686" s="23">
        <f t="shared" ca="1" si="150"/>
        <v>-744.89883240288998</v>
      </c>
      <c r="S686" s="23">
        <f t="shared" ca="1" si="151"/>
        <v>843.14615913985449</v>
      </c>
      <c r="T686" s="23">
        <f ca="1">IF($A686&gt;$AJ$19,"",_xll.RiskUniform($AJ$3,$AK$3))</f>
        <v>184.50678030868946</v>
      </c>
      <c r="U686" s="23">
        <f ca="1">IF(T686="","",_xll.RiskUniform($AJ$4,$AK$4)+$AJ$9)</f>
        <v>1125.0643164670532</v>
      </c>
      <c r="V686" s="23">
        <f t="shared" ca="1" si="152"/>
        <v>-1085.2311894559034</v>
      </c>
      <c r="W686" s="23">
        <f t="shared" ca="1" si="153"/>
        <v>-756.67612179496189</v>
      </c>
      <c r="X686" s="23">
        <f ca="1">IF($A686&gt;$AJ$20,"",_xll.RiskUniform($AJ$3,$AK$3))</f>
        <v>217.37877021748207</v>
      </c>
      <c r="Y686" s="23">
        <f ca="1">IF(X686="","",_xll.RiskUniform($AJ$4,$AK$4)+$AJ$10)</f>
        <v>1322.9835554014037</v>
      </c>
      <c r="Z686" s="23" t="str">
        <f t="shared" si="154"/>
        <v/>
      </c>
      <c r="AA686" s="23" t="str">
        <f t="shared" si="155"/>
        <v/>
      </c>
      <c r="AB686" s="23" t="str">
        <f>IF($A686&gt;$AJ$21,"",_xll.RiskUniform($AJ$3,$AK$3))</f>
        <v/>
      </c>
      <c r="AC686" s="23" t="str">
        <f>IF(AB686="","",_xll.RiskUniform($AJ$4,$AK$4)+$AJ$11)</f>
        <v/>
      </c>
    </row>
    <row r="687" spans="1:29" x14ac:dyDescent="0.2">
      <c r="A687">
        <v>685</v>
      </c>
      <c r="B687" s="23">
        <f t="shared" ca="1" si="156"/>
        <v>82.687868799122711</v>
      </c>
      <c r="C687" s="23">
        <f t="shared" ca="1" si="157"/>
        <v>-19.434499586709762</v>
      </c>
      <c r="D687" s="23">
        <f ca="1">IF(A687&gt;$AJ$15,"",_xll.RiskUniform($AJ$3,$AK$3))</f>
        <v>43.751452522159838</v>
      </c>
      <c r="E687" s="23">
        <f ca="1">IF(D687="","",_xll.RiskUniform($AJ$4,$AK$4))</f>
        <v>84.941058509573281</v>
      </c>
      <c r="F687" s="23">
        <f t="shared" ca="1" si="158"/>
        <v>208.77591081279834</v>
      </c>
      <c r="G687" s="23">
        <f t="shared" ca="1" si="159"/>
        <v>282.5544253563603</v>
      </c>
      <c r="H687" s="23">
        <f ca="1">IF(A687&gt;$AJ$16,"",_xll.RiskUniform($AJ$3,$AK$3))</f>
        <v>333.94326656622894</v>
      </c>
      <c r="I687" s="23">
        <f ca="1">IF(H687="","",_xll.RiskUniform($AJ$4,$AK$4)+$AJ$6)</f>
        <v>351.31806703353089</v>
      </c>
      <c r="J687" s="23">
        <f t="shared" ca="1" si="160"/>
        <v>-522.24979509940897</v>
      </c>
      <c r="K687" s="23">
        <f t="shared" ca="1" si="161"/>
        <v>-435.15176178759003</v>
      </c>
      <c r="L687" s="23">
        <f ca="1">IF(A687&gt;$AJ$17,"",_xll.RiskUniform($AJ$3,$AK$3))</f>
        <v>116.93360272039534</v>
      </c>
      <c r="M687" s="23">
        <f ca="1">IF(L687="","",_xll.RiskUniform($AJ$4,$AK$4)+$AJ$7)</f>
        <v>679.78077662450721</v>
      </c>
      <c r="N687" s="23">
        <f t="shared" ca="1" si="162"/>
        <v>515.88006431961753</v>
      </c>
      <c r="O687" s="23">
        <f t="shared" ca="1" si="163"/>
        <v>-547.75095662550029</v>
      </c>
      <c r="P687" s="23">
        <f ca="1">IF($A687&gt;$AJ$18,"",_xll.RiskUniform($AJ$3,$AK$3))</f>
        <v>124.84835270592323</v>
      </c>
      <c r="Q687" s="23">
        <f ca="1">IF(P687="","",_xll.RiskUniform($AJ$4,$AK$4)+$AJ$8)</f>
        <v>752.43827072163435</v>
      </c>
      <c r="R687" s="23">
        <f t="shared" ca="1" si="150"/>
        <v>489.91778906493448</v>
      </c>
      <c r="S687" s="23">
        <f t="shared" ca="1" si="151"/>
        <v>999.93562803764564</v>
      </c>
      <c r="T687" s="23">
        <f ca="1">IF($A687&gt;$AJ$19,"",_xll.RiskUniform($AJ$3,$AK$3))</f>
        <v>164.47803952223978</v>
      </c>
      <c r="U687" s="23">
        <f ca="1">IF(T687="","",_xll.RiskUniform($AJ$4,$AK$4)+$AJ$9)</f>
        <v>1113.5037944530384</v>
      </c>
      <c r="V687" s="23">
        <f t="shared" ca="1" si="152"/>
        <v>-84.532581695413413</v>
      </c>
      <c r="W687" s="23">
        <f t="shared" ca="1" si="153"/>
        <v>1387.3094816882251</v>
      </c>
      <c r="X687" s="23">
        <f ca="1">IF($A687&gt;$AJ$20,"",_xll.RiskUniform($AJ$3,$AK$3))</f>
        <v>252.95906612106273</v>
      </c>
      <c r="Y687" s="23">
        <f ca="1">IF(X687="","",_xll.RiskUniform($AJ$4,$AK$4)+$AJ$10)</f>
        <v>1389.882496957978</v>
      </c>
      <c r="Z687" s="23" t="str">
        <f t="shared" si="154"/>
        <v/>
      </c>
      <c r="AA687" s="23" t="str">
        <f t="shared" si="155"/>
        <v/>
      </c>
      <c r="AB687" s="23" t="str">
        <f>IF($A687&gt;$AJ$21,"",_xll.RiskUniform($AJ$3,$AK$3))</f>
        <v/>
      </c>
      <c r="AC687" s="23" t="str">
        <f>IF(AB687="","",_xll.RiskUniform($AJ$4,$AK$4)+$AJ$11)</f>
        <v/>
      </c>
    </row>
    <row r="688" spans="1:29" x14ac:dyDescent="0.2">
      <c r="A688">
        <v>686</v>
      </c>
      <c r="B688" s="23">
        <f t="shared" ca="1" si="156"/>
        <v>144.07668076432634</v>
      </c>
      <c r="C688" s="23">
        <f t="shared" ca="1" si="157"/>
        <v>106.75920029920097</v>
      </c>
      <c r="D688" s="23">
        <f ca="1">IF(A688&gt;$AJ$15,"",_xll.RiskUniform($AJ$3,$AK$3))</f>
        <v>63.469561994756141</v>
      </c>
      <c r="E688" s="23">
        <f ca="1">IF(D688="","",_xll.RiskUniform($AJ$4,$AK$4))</f>
        <v>179.31987282114193</v>
      </c>
      <c r="F688" s="23">
        <f t="shared" ca="1" si="158"/>
        <v>-281.83976324330689</v>
      </c>
      <c r="G688" s="23">
        <f t="shared" ca="1" si="159"/>
        <v>-246.17294321771942</v>
      </c>
      <c r="H688" s="23">
        <f ca="1">IF(A688&gt;$AJ$16,"",_xll.RiskUniform($AJ$3,$AK$3))</f>
        <v>22.709100028069638</v>
      </c>
      <c r="I688" s="23">
        <f ca="1">IF(H688="","",_xll.RiskUniform($AJ$4,$AK$4)+$AJ$6)</f>
        <v>374.21219931680179</v>
      </c>
      <c r="J688" s="23">
        <f t="shared" ca="1" si="160"/>
        <v>-443.75267934595286</v>
      </c>
      <c r="K688" s="23">
        <f t="shared" ca="1" si="161"/>
        <v>480.99645979922462</v>
      </c>
      <c r="L688" s="23">
        <f ca="1">IF(A688&gt;$AJ$17,"",_xll.RiskUniform($AJ$3,$AK$3))</f>
        <v>291.34246590588015</v>
      </c>
      <c r="M688" s="23">
        <f ca="1">IF(L688="","",_xll.RiskUniform($AJ$4,$AK$4)+$AJ$7)</f>
        <v>654.42649301972722</v>
      </c>
      <c r="N688" s="23">
        <f t="shared" ca="1" si="162"/>
        <v>-201.36670378882627</v>
      </c>
      <c r="O688" s="23">
        <f t="shared" ca="1" si="163"/>
        <v>-978.04657105169213</v>
      </c>
      <c r="P688" s="23">
        <f ca="1">IF($A688&gt;$AJ$18,"",_xll.RiskUniform($AJ$3,$AK$3))</f>
        <v>350.08453156341648</v>
      </c>
      <c r="Q688" s="23">
        <f ca="1">IF(P688="","",_xll.RiskUniform($AJ$4,$AK$4)+$AJ$8)</f>
        <v>998.56078660277331</v>
      </c>
      <c r="R688" s="23">
        <f t="shared" ca="1" si="150"/>
        <v>337.98238817855031</v>
      </c>
      <c r="S688" s="23">
        <f t="shared" ca="1" si="151"/>
        <v>-1139.396796660649</v>
      </c>
      <c r="T688" s="23">
        <f ca="1">IF($A688&gt;$AJ$19,"",_xll.RiskUniform($AJ$3,$AK$3))</f>
        <v>319.16001904419454</v>
      </c>
      <c r="U688" s="23">
        <f ca="1">IF(T688="","",_xll.RiskUniform($AJ$4,$AK$4)+$AJ$9)</f>
        <v>1188.4684072197394</v>
      </c>
      <c r="V688" s="23">
        <f t="shared" ca="1" si="152"/>
        <v>-818.82734532525342</v>
      </c>
      <c r="W688" s="23">
        <f t="shared" ca="1" si="153"/>
        <v>1002.8401138967359</v>
      </c>
      <c r="X688" s="23">
        <f ca="1">IF($A688&gt;$AJ$20,"",_xll.RiskUniform($AJ$3,$AK$3))</f>
        <v>341.54752919003391</v>
      </c>
      <c r="Y688" s="23">
        <f ca="1">IF(X688="","",_xll.RiskUniform($AJ$4,$AK$4)+$AJ$10)</f>
        <v>1294.6684963699472</v>
      </c>
      <c r="Z688" s="23" t="str">
        <f t="shared" si="154"/>
        <v/>
      </c>
      <c r="AA688" s="23" t="str">
        <f t="shared" si="155"/>
        <v/>
      </c>
      <c r="AB688" s="23" t="str">
        <f>IF($A688&gt;$AJ$21,"",_xll.RiskUniform($AJ$3,$AK$3))</f>
        <v/>
      </c>
      <c r="AC688" s="23" t="str">
        <f>IF(AB688="","",_xll.RiskUniform($AJ$4,$AK$4)+$AJ$11)</f>
        <v/>
      </c>
    </row>
    <row r="689" spans="1:29" x14ac:dyDescent="0.2">
      <c r="A689">
        <v>687</v>
      </c>
      <c r="B689" s="23">
        <f t="shared" ca="1" si="156"/>
        <v>-154.78240099456491</v>
      </c>
      <c r="C689" s="23">
        <f t="shared" ca="1" si="157"/>
        <v>-9.563420118368434</v>
      </c>
      <c r="D689" s="23">
        <f ca="1">IF(A689&gt;$AJ$15,"",_xll.RiskUniform($AJ$3,$AK$3))</f>
        <v>235.68115679921641</v>
      </c>
      <c r="E689" s="23">
        <f ca="1">IF(D689="","",_xll.RiskUniform($AJ$4,$AK$4))</f>
        <v>155.07756337395395</v>
      </c>
      <c r="F689" s="23">
        <f t="shared" ca="1" si="158"/>
        <v>212.20799535912502</v>
      </c>
      <c r="G689" s="23">
        <f t="shared" ca="1" si="159"/>
        <v>392.52769719025554</v>
      </c>
      <c r="H689" s="23">
        <f ca="1">IF(A689&gt;$AJ$16,"",_xll.RiskUniform($AJ$3,$AK$3))</f>
        <v>227.26985486865479</v>
      </c>
      <c r="I689" s="23">
        <f ca="1">IF(H689="","",_xll.RiskUniform($AJ$4,$AK$4)+$AJ$6)</f>
        <v>446.21768942504218</v>
      </c>
      <c r="J689" s="23">
        <f t="shared" ca="1" si="160"/>
        <v>-123.86994652871178</v>
      </c>
      <c r="K689" s="23">
        <f t="shared" ca="1" si="161"/>
        <v>-530.18024183304715</v>
      </c>
      <c r="L689" s="23">
        <f ca="1">IF(A689&gt;$AJ$17,"",_xll.RiskUniform($AJ$3,$AK$3))</f>
        <v>155.27931604834635</v>
      </c>
      <c r="M689" s="23">
        <f ca="1">IF(L689="","",_xll.RiskUniform($AJ$4,$AK$4)+$AJ$7)</f>
        <v>544.45831106079584</v>
      </c>
      <c r="N689" s="23">
        <f t="shared" ca="1" si="162"/>
        <v>-869.84884977638183</v>
      </c>
      <c r="O689" s="23">
        <f t="shared" ca="1" si="163"/>
        <v>383.18057999712448</v>
      </c>
      <c r="P689" s="23">
        <f ca="1">IF($A689&gt;$AJ$18,"",_xll.RiskUniform($AJ$3,$AK$3))</f>
        <v>2.7266552461939364</v>
      </c>
      <c r="Q689" s="23">
        <f ca="1">IF(P689="","",_xll.RiskUniform($AJ$4,$AK$4)+$AJ$8)</f>
        <v>950.50743202998012</v>
      </c>
      <c r="R689" s="23">
        <f t="shared" ca="1" si="150"/>
        <v>822.4358450727093</v>
      </c>
      <c r="S689" s="23">
        <f t="shared" ca="1" si="151"/>
        <v>800.24693355459169</v>
      </c>
      <c r="T689" s="23">
        <f ca="1">IF($A689&gt;$AJ$19,"",_xll.RiskUniform($AJ$3,$AK$3))</f>
        <v>214.40002524572617</v>
      </c>
      <c r="U689" s="23">
        <f ca="1">IF(T689="","",_xll.RiskUniform($AJ$4,$AK$4)+$AJ$9)</f>
        <v>1147.5172651964713</v>
      </c>
      <c r="V689" s="23">
        <f t="shared" ca="1" si="152"/>
        <v>-1359.4920575287508</v>
      </c>
      <c r="W689" s="23">
        <f t="shared" ca="1" si="153"/>
        <v>122.36368865667836</v>
      </c>
      <c r="X689" s="23">
        <f ca="1">IF($A689&gt;$AJ$20,"",_xll.RiskUniform($AJ$3,$AK$3))</f>
        <v>160.13146029756427</v>
      </c>
      <c r="Y689" s="23">
        <f ca="1">IF(X689="","",_xll.RiskUniform($AJ$4,$AK$4)+$AJ$10)</f>
        <v>1364.9877386941705</v>
      </c>
      <c r="Z689" s="23" t="str">
        <f t="shared" si="154"/>
        <v/>
      </c>
      <c r="AA689" s="23" t="str">
        <f t="shared" si="155"/>
        <v/>
      </c>
      <c r="AB689" s="23" t="str">
        <f>IF($A689&gt;$AJ$21,"",_xll.RiskUniform($AJ$3,$AK$3))</f>
        <v/>
      </c>
      <c r="AC689" s="23" t="str">
        <f>IF(AB689="","",_xll.RiskUniform($AJ$4,$AK$4)+$AJ$11)</f>
        <v/>
      </c>
    </row>
    <row r="690" spans="1:29" x14ac:dyDescent="0.2">
      <c r="A690">
        <v>688</v>
      </c>
      <c r="B690" s="23">
        <f t="shared" ca="1" si="156"/>
        <v>58.525808671596245</v>
      </c>
      <c r="C690" s="23">
        <f t="shared" ca="1" si="157"/>
        <v>72.166651773277763</v>
      </c>
      <c r="D690" s="23">
        <f ca="1">IF(A690&gt;$AJ$15,"",_xll.RiskUniform($AJ$3,$AK$3))</f>
        <v>220.80088096671403</v>
      </c>
      <c r="E690" s="23">
        <f ca="1">IF(D690="","",_xll.RiskUniform($AJ$4,$AK$4))</f>
        <v>92.915531042069745</v>
      </c>
      <c r="F690" s="23">
        <f t="shared" ca="1" si="158"/>
        <v>312.49620516535168</v>
      </c>
      <c r="G690" s="23">
        <f t="shared" ca="1" si="159"/>
        <v>-241.33941245054717</v>
      </c>
      <c r="H690" s="23">
        <f ca="1">IF(A690&gt;$AJ$16,"",_xll.RiskUniform($AJ$3,$AK$3))</f>
        <v>168.98838509298358</v>
      </c>
      <c r="I690" s="23">
        <f ca="1">IF(H690="","",_xll.RiskUniform($AJ$4,$AK$4)+$AJ$6)</f>
        <v>394.83995522834425</v>
      </c>
      <c r="J690" s="23">
        <f t="shared" ca="1" si="160"/>
        <v>-532.25182391656995</v>
      </c>
      <c r="K690" s="23">
        <f t="shared" ca="1" si="161"/>
        <v>340.39670796302812</v>
      </c>
      <c r="L690" s="23">
        <f ca="1">IF(A690&gt;$AJ$17,"",_xll.RiskUniform($AJ$3,$AK$3))</f>
        <v>90.537199662845694</v>
      </c>
      <c r="M690" s="23">
        <f ca="1">IF(L690="","",_xll.RiskUniform($AJ$4,$AK$4)+$AJ$7)</f>
        <v>631.79262646423979</v>
      </c>
      <c r="N690" s="23">
        <f t="shared" ca="1" si="162"/>
        <v>-295.98829143148396</v>
      </c>
      <c r="O690" s="23">
        <f t="shared" ca="1" si="163"/>
        <v>-774.26278575908384</v>
      </c>
      <c r="P690" s="23">
        <f ca="1">IF($A690&gt;$AJ$18,"",_xll.RiskUniform($AJ$3,$AK$3))</f>
        <v>60.89591542576904</v>
      </c>
      <c r="Q690" s="23">
        <f ca="1">IF(P690="","",_xll.RiskUniform($AJ$4,$AK$4)+$AJ$8)</f>
        <v>828.91008564014112</v>
      </c>
      <c r="R690" s="23">
        <f t="shared" ca="1" si="150"/>
        <v>-1084.7648898660343</v>
      </c>
      <c r="S690" s="23">
        <f t="shared" ca="1" si="151"/>
        <v>300.88827532981344</v>
      </c>
      <c r="T690" s="23">
        <f ca="1">IF($A690&gt;$AJ$19,"",_xll.RiskUniform($AJ$3,$AK$3))</f>
        <v>291.89754251625197</v>
      </c>
      <c r="U690" s="23">
        <f ca="1">IF(T690="","",_xll.RiskUniform($AJ$4,$AK$4)+$AJ$9)</f>
        <v>1125.7213778360165</v>
      </c>
      <c r="V690" s="23">
        <f t="shared" ca="1" si="152"/>
        <v>-169.17652171050446</v>
      </c>
      <c r="W690" s="23">
        <f t="shared" ca="1" si="153"/>
        <v>1359.2746212962129</v>
      </c>
      <c r="X690" s="23">
        <f ca="1">IF($A690&gt;$AJ$20,"",_xll.RiskUniform($AJ$3,$AK$3))</f>
        <v>227.889291523265</v>
      </c>
      <c r="Y690" s="23">
        <f ca="1">IF(X690="","",_xll.RiskUniform($AJ$4,$AK$4)+$AJ$10)</f>
        <v>1369.7620930650796</v>
      </c>
      <c r="Z690" s="23" t="str">
        <f t="shared" si="154"/>
        <v/>
      </c>
      <c r="AA690" s="23" t="str">
        <f t="shared" si="155"/>
        <v/>
      </c>
      <c r="AB690" s="23" t="str">
        <f>IF($A690&gt;$AJ$21,"",_xll.RiskUniform($AJ$3,$AK$3))</f>
        <v/>
      </c>
      <c r="AC690" s="23" t="str">
        <f>IF(AB690="","",_xll.RiskUniform($AJ$4,$AK$4)+$AJ$11)</f>
        <v/>
      </c>
    </row>
    <row r="691" spans="1:29" x14ac:dyDescent="0.2">
      <c r="A691">
        <v>689</v>
      </c>
      <c r="B691" s="23">
        <f t="shared" ca="1" si="156"/>
        <v>-166.83296841086934</v>
      </c>
      <c r="C691" s="23">
        <f t="shared" ca="1" si="157"/>
        <v>-60.185925628134157</v>
      </c>
      <c r="D691" s="23">
        <f ca="1">IF(A691&gt;$AJ$15,"",_xll.RiskUniform($AJ$3,$AK$3))</f>
        <v>223.39930272310801</v>
      </c>
      <c r="E691" s="23">
        <f ca="1">IF(D691="","",_xll.RiskUniform($AJ$4,$AK$4))</f>
        <v>177.35722424670899</v>
      </c>
      <c r="F691" s="23">
        <f t="shared" ca="1" si="158"/>
        <v>-441.62335462904196</v>
      </c>
      <c r="G691" s="23">
        <f t="shared" ca="1" si="159"/>
        <v>-38.845763022139089</v>
      </c>
      <c r="H691" s="23">
        <f ca="1">IF(A691&gt;$AJ$16,"",_xll.RiskUniform($AJ$3,$AK$3))</f>
        <v>204.2912579698648</v>
      </c>
      <c r="I691" s="23">
        <f ca="1">IF(H691="","",_xll.RiskUniform($AJ$4,$AK$4)+$AJ$6)</f>
        <v>443.32852452620364</v>
      </c>
      <c r="J691" s="23">
        <f t="shared" ca="1" si="160"/>
        <v>-277.56892755254967</v>
      </c>
      <c r="K691" s="23">
        <f t="shared" ca="1" si="161"/>
        <v>-554.13398079532067</v>
      </c>
      <c r="L691" s="23">
        <f ca="1">IF(A691&gt;$AJ$17,"",_xll.RiskUniform($AJ$3,$AK$3))</f>
        <v>249.29224397022713</v>
      </c>
      <c r="M691" s="23">
        <f ca="1">IF(L691="","",_xll.RiskUniform($AJ$4,$AK$4)+$AJ$7)</f>
        <v>619.7652605743092</v>
      </c>
      <c r="N691" s="23">
        <f t="shared" ca="1" si="162"/>
        <v>-788.4304947185525</v>
      </c>
      <c r="O691" s="23">
        <f t="shared" ca="1" si="163"/>
        <v>321.80505892455506</v>
      </c>
      <c r="P691" s="23">
        <f ca="1">IF($A691&gt;$AJ$18,"",_xll.RiskUniform($AJ$3,$AK$3))</f>
        <v>15.320443056798375</v>
      </c>
      <c r="Q691" s="23">
        <f ca="1">IF(P691="","",_xll.RiskUniform($AJ$4,$AK$4)+$AJ$8)</f>
        <v>851.57568128239654</v>
      </c>
      <c r="R691" s="23">
        <f t="shared" ca="1" si="150"/>
        <v>-1044.745297561079</v>
      </c>
      <c r="S691" s="23">
        <f t="shared" ca="1" si="151"/>
        <v>610.93867334934464</v>
      </c>
      <c r="T691" s="23">
        <f ca="1">IF($A691&gt;$AJ$19,"",_xll.RiskUniform($AJ$3,$AK$3))</f>
        <v>178.54163344401255</v>
      </c>
      <c r="U691" s="23">
        <f ca="1">IF(T691="","",_xll.RiskUniform($AJ$4,$AK$4)+$AJ$9)</f>
        <v>1210.2639378953027</v>
      </c>
      <c r="V691" s="23">
        <f t="shared" ca="1" si="152"/>
        <v>-1302.244355116323</v>
      </c>
      <c r="W691" s="23">
        <f t="shared" ca="1" si="153"/>
        <v>-220.5116717592978</v>
      </c>
      <c r="X691" s="23">
        <f ca="1">IF($A691&gt;$AJ$20,"",_xll.RiskUniform($AJ$3,$AK$3))</f>
        <v>78.70755721112684</v>
      </c>
      <c r="Y691" s="23">
        <f ca="1">IF(X691="","",_xll.RiskUniform($AJ$4,$AK$4)+$AJ$10)</f>
        <v>1320.7822522332772</v>
      </c>
      <c r="Z691" s="23" t="str">
        <f t="shared" si="154"/>
        <v/>
      </c>
      <c r="AA691" s="23" t="str">
        <f t="shared" si="155"/>
        <v/>
      </c>
      <c r="AB691" s="23" t="str">
        <f>IF($A691&gt;$AJ$21,"",_xll.RiskUniform($AJ$3,$AK$3))</f>
        <v/>
      </c>
      <c r="AC691" s="23" t="str">
        <f>IF(AB691="","",_xll.RiskUniform($AJ$4,$AK$4)+$AJ$11)</f>
        <v/>
      </c>
    </row>
    <row r="692" spans="1:29" x14ac:dyDescent="0.2">
      <c r="A692">
        <v>690</v>
      </c>
      <c r="B692" s="23">
        <f t="shared" ca="1" si="156"/>
        <v>88.140980493669346</v>
      </c>
      <c r="C692" s="23">
        <f t="shared" ca="1" si="157"/>
        <v>75.891247120829775</v>
      </c>
      <c r="D692" s="23">
        <f ca="1">IF(A692&gt;$AJ$15,"",_xll.RiskUniform($AJ$3,$AK$3))</f>
        <v>277.17101122164974</v>
      </c>
      <c r="E692" s="23">
        <f ca="1">IF(D692="","",_xll.RiskUniform($AJ$4,$AK$4))</f>
        <v>116.31127989984572</v>
      </c>
      <c r="F692" s="23">
        <f t="shared" ca="1" si="158"/>
        <v>-290.53297581069279</v>
      </c>
      <c r="G692" s="23">
        <f t="shared" ca="1" si="159"/>
        <v>-181.8315859644845</v>
      </c>
      <c r="H692" s="23">
        <f ca="1">IF(A692&gt;$AJ$16,"",_xll.RiskUniform($AJ$3,$AK$3))</f>
        <v>336.70962801874975</v>
      </c>
      <c r="I692" s="23">
        <f ca="1">IF(H692="","",_xll.RiskUniform($AJ$4,$AK$4)+$AJ$6)</f>
        <v>342.74208333348315</v>
      </c>
      <c r="J692" s="23">
        <f t="shared" ca="1" si="160"/>
        <v>-258.22309785165476</v>
      </c>
      <c r="K692" s="23">
        <f t="shared" ca="1" si="161"/>
        <v>-672.02912042222954</v>
      </c>
      <c r="L692" s="23">
        <f ca="1">IF(A692&gt;$AJ$17,"",_xll.RiskUniform($AJ$3,$AK$3))</f>
        <v>104.87650370460619</v>
      </c>
      <c r="M692" s="23">
        <f ca="1">IF(L692="","",_xll.RiskUniform($AJ$4,$AK$4)+$AJ$7)</f>
        <v>719.93215441427583</v>
      </c>
      <c r="N692" s="23">
        <f t="shared" ca="1" si="162"/>
        <v>761.97273460796396</v>
      </c>
      <c r="O692" s="23">
        <f t="shared" ca="1" si="163"/>
        <v>-404.91415989180962</v>
      </c>
      <c r="P692" s="23">
        <f ca="1">IF($A692&gt;$AJ$18,"",_xll.RiskUniform($AJ$3,$AK$3))</f>
        <v>345.0867390751215</v>
      </c>
      <c r="Q692" s="23">
        <f ca="1">IF(P692="","",_xll.RiskUniform($AJ$4,$AK$4)+$AJ$8)</f>
        <v>862.87770000552723</v>
      </c>
      <c r="R692" s="23">
        <f t="shared" ca="1" si="150"/>
        <v>-657.26069639661387</v>
      </c>
      <c r="S692" s="23">
        <f t="shared" ca="1" si="151"/>
        <v>-807.07449974331962</v>
      </c>
      <c r="T692" s="23">
        <f ca="1">IF($A692&gt;$AJ$19,"",_xll.RiskUniform($AJ$3,$AK$3))</f>
        <v>349.60413639103842</v>
      </c>
      <c r="U692" s="23">
        <f ca="1">IF(T692="","",_xll.RiskUniform($AJ$4,$AK$4)+$AJ$9)</f>
        <v>1040.8462283948054</v>
      </c>
      <c r="V692" s="23">
        <f t="shared" ca="1" si="152"/>
        <v>-1286.2941223751843</v>
      </c>
      <c r="W692" s="23">
        <f t="shared" ca="1" si="153"/>
        <v>-125.64890257279521</v>
      </c>
      <c r="X692" s="23">
        <f ca="1">IF($A692&gt;$AJ$20,"",_xll.RiskUniform($AJ$3,$AK$3))</f>
        <v>97.486746204030084</v>
      </c>
      <c r="Y692" s="23">
        <f ca="1">IF(X692="","",_xll.RiskUniform($AJ$4,$AK$4)+$AJ$10)</f>
        <v>1292.4164251411746</v>
      </c>
      <c r="Z692" s="23" t="str">
        <f t="shared" si="154"/>
        <v/>
      </c>
      <c r="AA692" s="23" t="str">
        <f t="shared" si="155"/>
        <v/>
      </c>
      <c r="AB692" s="23" t="str">
        <f>IF($A692&gt;$AJ$21,"",_xll.RiskUniform($AJ$3,$AK$3))</f>
        <v/>
      </c>
      <c r="AC692" s="23" t="str">
        <f>IF(AB692="","",_xll.RiskUniform($AJ$4,$AK$4)+$AJ$11)</f>
        <v/>
      </c>
    </row>
    <row r="693" spans="1:29" x14ac:dyDescent="0.2">
      <c r="A693">
        <v>691</v>
      </c>
      <c r="B693" s="23">
        <f t="shared" ca="1" si="156"/>
        <v>70.196143786229953</v>
      </c>
      <c r="C693" s="23">
        <f t="shared" ca="1" si="157"/>
        <v>148.11485139673204</v>
      </c>
      <c r="D693" s="23">
        <f ca="1">IF(A693&gt;$AJ$15,"",_xll.RiskUniform($AJ$3,$AK$3))</f>
        <v>221.03970672918277</v>
      </c>
      <c r="E693" s="23">
        <f ca="1">IF(D693="","",_xll.RiskUniform($AJ$4,$AK$4))</f>
        <v>163.90700963269717</v>
      </c>
      <c r="F693" s="23">
        <f t="shared" ca="1" si="158"/>
        <v>191.00096255285661</v>
      </c>
      <c r="G693" s="23">
        <f t="shared" ca="1" si="159"/>
        <v>-251.42997744790358</v>
      </c>
      <c r="H693" s="23">
        <f ca="1">IF(A693&gt;$AJ$16,"",_xll.RiskUniform($AJ$3,$AK$3))</f>
        <v>212.70715817157236</v>
      </c>
      <c r="I693" s="23">
        <f ca="1">IF(H693="","",_xll.RiskUniform($AJ$4,$AK$4)+$AJ$6)</f>
        <v>315.75053642958557</v>
      </c>
      <c r="J693" s="23">
        <f t="shared" ca="1" si="160"/>
        <v>-321.75322159288254</v>
      </c>
      <c r="K693" s="23">
        <f t="shared" ca="1" si="161"/>
        <v>-427.84253591610303</v>
      </c>
      <c r="L693" s="23">
        <f ca="1">IF(A693&gt;$AJ$17,"",_xll.RiskUniform($AJ$3,$AK$3))</f>
        <v>192.56314497316316</v>
      </c>
      <c r="M693" s="23">
        <f ca="1">IF(L693="","",_xll.RiskUniform($AJ$4,$AK$4)+$AJ$7)</f>
        <v>535.32641551162078</v>
      </c>
      <c r="N693" s="23">
        <f t="shared" ca="1" si="162"/>
        <v>-753.61383065366044</v>
      </c>
      <c r="O693" s="23">
        <f t="shared" ca="1" si="163"/>
        <v>435.13337118160183</v>
      </c>
      <c r="P693" s="23">
        <f ca="1">IF($A693&gt;$AJ$18,"",_xll.RiskUniform($AJ$3,$AK$3))</f>
        <v>128.28166596317593</v>
      </c>
      <c r="Q693" s="23">
        <f ca="1">IF(P693="","",_xll.RiskUniform($AJ$4,$AK$4)+$AJ$8)</f>
        <v>870.21540808488885</v>
      </c>
      <c r="R693" s="23">
        <f t="shared" ca="1" si="150"/>
        <v>-210.63755024838707</v>
      </c>
      <c r="S693" s="23">
        <f t="shared" ca="1" si="151"/>
        <v>-1069.4263991611328</v>
      </c>
      <c r="T693" s="23">
        <f ca="1">IF($A693&gt;$AJ$19,"",_xll.RiskUniform($AJ$3,$AK$3))</f>
        <v>337.52673648497642</v>
      </c>
      <c r="U693" s="23">
        <f ca="1">IF(T693="","",_xll.RiskUniform($AJ$4,$AK$4)+$AJ$9)</f>
        <v>1089.9729358095954</v>
      </c>
      <c r="V693" s="23">
        <f t="shared" ca="1" si="152"/>
        <v>-1027.4430356164396</v>
      </c>
      <c r="W693" s="23">
        <f t="shared" ca="1" si="153"/>
        <v>835.42963712893788</v>
      </c>
      <c r="X693" s="23">
        <f ca="1">IF($A693&gt;$AJ$20,"",_xll.RiskUniform($AJ$3,$AK$3))</f>
        <v>234.93676195698148</v>
      </c>
      <c r="Y693" s="23">
        <f ca="1">IF(X693="","",_xll.RiskUniform($AJ$4,$AK$4)+$AJ$10)</f>
        <v>1324.2287831149545</v>
      </c>
      <c r="Z693" s="23" t="str">
        <f t="shared" si="154"/>
        <v/>
      </c>
      <c r="AA693" s="23" t="str">
        <f t="shared" si="155"/>
        <v/>
      </c>
      <c r="AB693" s="23" t="str">
        <f>IF($A693&gt;$AJ$21,"",_xll.RiskUniform($AJ$3,$AK$3))</f>
        <v/>
      </c>
      <c r="AC693" s="23" t="str">
        <f>IF(AB693="","",_xll.RiskUniform($AJ$4,$AK$4)+$AJ$11)</f>
        <v/>
      </c>
    </row>
    <row r="694" spans="1:29" x14ac:dyDescent="0.2">
      <c r="A694">
        <v>692</v>
      </c>
      <c r="B694" s="23">
        <f t="shared" ca="1" si="156"/>
        <v>-39.575291494805811</v>
      </c>
      <c r="C694" s="23">
        <f t="shared" ca="1" si="157"/>
        <v>57.378805934263205</v>
      </c>
      <c r="D694" s="23">
        <f ca="1">IF(A694&gt;$AJ$15,"",_xll.RiskUniform($AJ$3,$AK$3))</f>
        <v>203.23651920203383</v>
      </c>
      <c r="E694" s="23">
        <f ca="1">IF(D694="","",_xll.RiskUniform($AJ$4,$AK$4))</f>
        <v>69.703163969368617</v>
      </c>
      <c r="F694" s="23">
        <f t="shared" ca="1" si="158"/>
        <v>435.91341127904525</v>
      </c>
      <c r="G694" s="23">
        <f t="shared" ca="1" si="159"/>
        <v>-16.201559269217309</v>
      </c>
      <c r="H694" s="23">
        <f ca="1">IF(A694&gt;$AJ$16,"",_xll.RiskUniform($AJ$3,$AK$3))</f>
        <v>232.44070654447086</v>
      </c>
      <c r="I694" s="23">
        <f ca="1">IF(H694="","",_xll.RiskUniform($AJ$4,$AK$4)+$AJ$6)</f>
        <v>436.21438840974514</v>
      </c>
      <c r="J694" s="23">
        <f t="shared" ca="1" si="160"/>
        <v>131.61833894756691</v>
      </c>
      <c r="K694" s="23">
        <f t="shared" ca="1" si="161"/>
        <v>-486.85495719812127</v>
      </c>
      <c r="L694" s="23">
        <f ca="1">IF(A694&gt;$AJ$17,"",_xll.RiskUniform($AJ$3,$AK$3))</f>
        <v>243.73746312911982</v>
      </c>
      <c r="M694" s="23">
        <f ca="1">IF(L694="","",_xll.RiskUniform($AJ$4,$AK$4)+$AJ$7)</f>
        <v>504.33236709108917</v>
      </c>
      <c r="N694" s="23">
        <f t="shared" ca="1" si="162"/>
        <v>-558.22719774321058</v>
      </c>
      <c r="O694" s="23">
        <f t="shared" ca="1" si="163"/>
        <v>-566.58718446320086</v>
      </c>
      <c r="P694" s="23">
        <f ca="1">IF($A694&gt;$AJ$18,"",_xll.RiskUniform($AJ$3,$AK$3))</f>
        <v>29.067164234450335</v>
      </c>
      <c r="Q694" s="23">
        <f ca="1">IF(P694="","",_xll.RiskUniform($AJ$4,$AK$4)+$AJ$8)</f>
        <v>795.38584466796658</v>
      </c>
      <c r="R694" s="23">
        <f t="shared" ca="1" si="150"/>
        <v>-419.81399850507944</v>
      </c>
      <c r="S694" s="23">
        <f t="shared" ca="1" si="151"/>
        <v>1118.9456069722266</v>
      </c>
      <c r="T694" s="23">
        <f ca="1">IF($A694&gt;$AJ$19,"",_xll.RiskUniform($AJ$3,$AK$3))</f>
        <v>14.49610166646185</v>
      </c>
      <c r="U694" s="23">
        <f ca="1">IF(T694="","",_xll.RiskUniform($AJ$4,$AK$4)+$AJ$9)</f>
        <v>1195.1079719854886</v>
      </c>
      <c r="V694" s="23">
        <f t="shared" ca="1" si="152"/>
        <v>-346.51198595353401</v>
      </c>
      <c r="W694" s="23">
        <f t="shared" ca="1" si="153"/>
        <v>1390.6246954218966</v>
      </c>
      <c r="X694" s="23">
        <f ca="1">IF($A694&gt;$AJ$20,"",_xll.RiskUniform($AJ$3,$AK$3))</f>
        <v>290.84152458263787</v>
      </c>
      <c r="Y694" s="23">
        <f ca="1">IF(X694="","",_xll.RiskUniform($AJ$4,$AK$4)+$AJ$10)</f>
        <v>1433.1460497544222</v>
      </c>
      <c r="Z694" s="23" t="str">
        <f t="shared" si="154"/>
        <v/>
      </c>
      <c r="AA694" s="23" t="str">
        <f t="shared" si="155"/>
        <v/>
      </c>
      <c r="AB694" s="23" t="str">
        <f>IF($A694&gt;$AJ$21,"",_xll.RiskUniform($AJ$3,$AK$3))</f>
        <v/>
      </c>
      <c r="AC694" s="23" t="str">
        <f>IF(AB694="","",_xll.RiskUniform($AJ$4,$AK$4)+$AJ$11)</f>
        <v/>
      </c>
    </row>
    <row r="695" spans="1:29" x14ac:dyDescent="0.2">
      <c r="A695">
        <v>693</v>
      </c>
      <c r="B695" s="23">
        <f t="shared" ca="1" si="156"/>
        <v>20.230391223732692</v>
      </c>
      <c r="C695" s="23">
        <f t="shared" ca="1" si="157"/>
        <v>-48.873134106386757</v>
      </c>
      <c r="D695" s="23">
        <f ca="1">IF(A695&gt;$AJ$15,"",_xll.RiskUniform($AJ$3,$AK$3))</f>
        <v>55.370334308366537</v>
      </c>
      <c r="E695" s="23">
        <f ca="1">IF(D695="","",_xll.RiskUniform($AJ$4,$AK$4))</f>
        <v>52.894725317805978</v>
      </c>
      <c r="F695" s="23">
        <f t="shared" ca="1" si="158"/>
        <v>373.46943965255463</v>
      </c>
      <c r="G695" s="23">
        <f t="shared" ca="1" si="159"/>
        <v>-26.644521161584692</v>
      </c>
      <c r="H695" s="23">
        <f ca="1">IF(A695&gt;$AJ$16,"",_xll.RiskUniform($AJ$3,$AK$3))</f>
        <v>182.14115133875944</v>
      </c>
      <c r="I695" s="23">
        <f ca="1">IF(H695="","",_xll.RiskUniform($AJ$4,$AK$4)+$AJ$6)</f>
        <v>374.41868658271221</v>
      </c>
      <c r="J695" s="23">
        <f t="shared" ca="1" si="160"/>
        <v>502.03262471009089</v>
      </c>
      <c r="K695" s="23">
        <f t="shared" ca="1" si="161"/>
        <v>490.04633337508722</v>
      </c>
      <c r="L695" s="23">
        <f ca="1">IF(A695&gt;$AJ$17,"",_xll.RiskUniform($AJ$3,$AK$3))</f>
        <v>82.454725751258053</v>
      </c>
      <c r="M695" s="23">
        <f ca="1">IF(L695="","",_xll.RiskUniform($AJ$4,$AK$4)+$AJ$7)</f>
        <v>701.55695786419938</v>
      </c>
      <c r="N695" s="23">
        <f t="shared" ca="1" si="162"/>
        <v>-781.9286443140868</v>
      </c>
      <c r="O695" s="23">
        <f t="shared" ca="1" si="163"/>
        <v>152.70362385112983</v>
      </c>
      <c r="P695" s="23">
        <f ca="1">IF($A695&gt;$AJ$18,"",_xll.RiskUniform($AJ$3,$AK$3))</f>
        <v>172.59473234896876</v>
      </c>
      <c r="Q695" s="23">
        <f ca="1">IF(P695="","",_xll.RiskUniform($AJ$4,$AK$4)+$AJ$8)</f>
        <v>796.69994448106559</v>
      </c>
      <c r="R695" s="23">
        <f t="shared" ca="1" si="150"/>
        <v>252.92108482832313</v>
      </c>
      <c r="S695" s="23">
        <f t="shared" ca="1" si="151"/>
        <v>-1035.5015308870311</v>
      </c>
      <c r="T695" s="23">
        <f ca="1">IF($A695&gt;$AJ$19,"",_xll.RiskUniform($AJ$3,$AK$3))</f>
        <v>17.518319064948436</v>
      </c>
      <c r="U695" s="23">
        <f ca="1">IF(T695="","",_xll.RiskUniform($AJ$4,$AK$4)+$AJ$9)</f>
        <v>1065.9420695422996</v>
      </c>
      <c r="V695" s="23">
        <f t="shared" ca="1" si="152"/>
        <v>1136.0601094309143</v>
      </c>
      <c r="W695" s="23">
        <f t="shared" ca="1" si="153"/>
        <v>932.78939414705212</v>
      </c>
      <c r="X695" s="23">
        <f ca="1">IF($A695&gt;$AJ$20,"",_xll.RiskUniform($AJ$3,$AK$3))</f>
        <v>277.14761300574401</v>
      </c>
      <c r="Y695" s="23">
        <f ca="1">IF(X695="","",_xll.RiskUniform($AJ$4,$AK$4)+$AJ$10)</f>
        <v>1469.9417083930252</v>
      </c>
      <c r="Z695" s="23" t="str">
        <f t="shared" si="154"/>
        <v/>
      </c>
      <c r="AA695" s="23" t="str">
        <f t="shared" si="155"/>
        <v/>
      </c>
      <c r="AB695" s="23" t="str">
        <f>IF($A695&gt;$AJ$21,"",_xll.RiskUniform($AJ$3,$AK$3))</f>
        <v/>
      </c>
      <c r="AC695" s="23" t="str">
        <f>IF(AB695="","",_xll.RiskUniform($AJ$4,$AK$4)+$AJ$11)</f>
        <v/>
      </c>
    </row>
    <row r="696" spans="1:29" x14ac:dyDescent="0.2">
      <c r="A696">
        <v>694</v>
      </c>
      <c r="B696" s="23">
        <f t="shared" ca="1" si="156"/>
        <v>-157.15225432904006</v>
      </c>
      <c r="C696" s="23">
        <f t="shared" ca="1" si="157"/>
        <v>80.949393890057664</v>
      </c>
      <c r="D696" s="23">
        <f ca="1">IF(A696&gt;$AJ$15,"",_xll.RiskUniform($AJ$3,$AK$3))</f>
        <v>285.40927562367449</v>
      </c>
      <c r="E696" s="23">
        <f ca="1">IF(D696="","",_xll.RiskUniform($AJ$4,$AK$4))</f>
        <v>176.77566408266438</v>
      </c>
      <c r="F696" s="23">
        <f t="shared" ca="1" si="158"/>
        <v>-232.83477017231024</v>
      </c>
      <c r="G696" s="23">
        <f t="shared" ca="1" si="159"/>
        <v>175.09959922580666</v>
      </c>
      <c r="H696" s="23">
        <f ca="1">IF(A696&gt;$AJ$16,"",_xll.RiskUniform($AJ$3,$AK$3))</f>
        <v>2.4967912316940488</v>
      </c>
      <c r="I696" s="23">
        <f ca="1">IF(H696="","",_xll.RiskUniform($AJ$4,$AK$4)+$AJ$6)</f>
        <v>291.32782196390144</v>
      </c>
      <c r="J696" s="23">
        <f t="shared" ca="1" si="160"/>
        <v>-603.83386698182699</v>
      </c>
      <c r="K696" s="23">
        <f t="shared" ca="1" si="161"/>
        <v>164.98753693842386</v>
      </c>
      <c r="L696" s="23">
        <f ca="1">IF(A696&gt;$AJ$17,"",_xll.RiskUniform($AJ$3,$AK$3))</f>
        <v>28.007610873162882</v>
      </c>
      <c r="M696" s="23">
        <f ca="1">IF(L696="","",_xll.RiskUniform($AJ$4,$AK$4)+$AJ$7)</f>
        <v>625.96823103032511</v>
      </c>
      <c r="N696" s="23">
        <f t="shared" ca="1" si="162"/>
        <v>-219.31713151972909</v>
      </c>
      <c r="O696" s="23">
        <f t="shared" ca="1" si="163"/>
        <v>-725.83022603345285</v>
      </c>
      <c r="P696" s="23">
        <f ca="1">IF($A696&gt;$AJ$18,"",_xll.RiskUniform($AJ$3,$AK$3))</f>
        <v>349.99414326798143</v>
      </c>
      <c r="Q696" s="23">
        <f ca="1">IF(P696="","",_xll.RiskUniform($AJ$4,$AK$4)+$AJ$8)</f>
        <v>758.24107063770646</v>
      </c>
      <c r="R696" s="23">
        <f t="shared" ca="1" si="150"/>
        <v>-51.454675213795035</v>
      </c>
      <c r="S696" s="23">
        <f t="shared" ca="1" si="151"/>
        <v>1056.6945679892435</v>
      </c>
      <c r="T696" s="23">
        <f ca="1">IF($A696&gt;$AJ$19,"",_xll.RiskUniform($AJ$3,$AK$3))</f>
        <v>334.62827316625089</v>
      </c>
      <c r="U696" s="23">
        <f ca="1">IF(T696="","",_xll.RiskUniform($AJ$4,$AK$4)+$AJ$9)</f>
        <v>1057.9465929900862</v>
      </c>
      <c r="V696" s="23">
        <f t="shared" ca="1" si="152"/>
        <v>-18.226618881989715</v>
      </c>
      <c r="W696" s="23">
        <f t="shared" ca="1" si="153"/>
        <v>-1334.1182416561069</v>
      </c>
      <c r="X696" s="23">
        <f ca="1">IF($A696&gt;$AJ$20,"",_xll.RiskUniform($AJ$3,$AK$3))</f>
        <v>36.114654444533542</v>
      </c>
      <c r="Y696" s="23">
        <f ca="1">IF(X696="","",_xll.RiskUniform($AJ$4,$AK$4)+$AJ$10)</f>
        <v>1334.2427411664835</v>
      </c>
      <c r="Z696" s="23" t="str">
        <f t="shared" si="154"/>
        <v/>
      </c>
      <c r="AA696" s="23" t="str">
        <f t="shared" si="155"/>
        <v/>
      </c>
      <c r="AB696" s="23" t="str">
        <f>IF($A696&gt;$AJ$21,"",_xll.RiskUniform($AJ$3,$AK$3))</f>
        <v/>
      </c>
      <c r="AC696" s="23" t="str">
        <f>IF(AB696="","",_xll.RiskUniform($AJ$4,$AK$4)+$AJ$11)</f>
        <v/>
      </c>
    </row>
    <row r="697" spans="1:29" x14ac:dyDescent="0.2">
      <c r="A697">
        <v>695</v>
      </c>
      <c r="B697" s="23">
        <f t="shared" ca="1" si="156"/>
        <v>-17.353761515607058</v>
      </c>
      <c r="C697" s="23">
        <f t="shared" ca="1" si="157"/>
        <v>12.12608642593071</v>
      </c>
      <c r="D697" s="23">
        <f ca="1">IF(A697&gt;$AJ$15,"",_xll.RiskUniform($AJ$3,$AK$3))</f>
        <v>2.531700471866265</v>
      </c>
      <c r="E697" s="23">
        <f ca="1">IF(D697="","",_xll.RiskUniform($AJ$4,$AK$4))</f>
        <v>21.170616683264225</v>
      </c>
      <c r="F697" s="23">
        <f t="shared" ca="1" si="158"/>
        <v>-318.41156624195878</v>
      </c>
      <c r="G697" s="23">
        <f t="shared" ca="1" si="159"/>
        <v>202.35197060065778</v>
      </c>
      <c r="H697" s="23">
        <f ca="1">IF(A697&gt;$AJ$16,"",_xll.RiskUniform($AJ$3,$AK$3))</f>
        <v>216.20377564927225</v>
      </c>
      <c r="I697" s="23">
        <f ca="1">IF(H697="","",_xll.RiskUniform($AJ$4,$AK$4)+$AJ$6)</f>
        <v>377.26946009798723</v>
      </c>
      <c r="J697" s="23">
        <f t="shared" ca="1" si="160"/>
        <v>747.46735537417953</v>
      </c>
      <c r="K697" s="23">
        <f t="shared" ca="1" si="161"/>
        <v>-12.10668679847411</v>
      </c>
      <c r="L697" s="23">
        <f ca="1">IF(A697&gt;$AJ$17,"",_xll.RiskUniform($AJ$3,$AK$3))</f>
        <v>12.550175086641948</v>
      </c>
      <c r="M697" s="23">
        <f ca="1">IF(L697="","",_xll.RiskUniform($AJ$4,$AK$4)+$AJ$7)</f>
        <v>747.56539460792749</v>
      </c>
      <c r="N697" s="23">
        <f t="shared" ca="1" si="162"/>
        <v>665.09125411960053</v>
      </c>
      <c r="O697" s="23">
        <f t="shared" ca="1" si="163"/>
        <v>414.70572254372792</v>
      </c>
      <c r="P697" s="23">
        <f ca="1">IF($A697&gt;$AJ$18,"",_xll.RiskUniform($AJ$3,$AK$3))</f>
        <v>239.31858469737284</v>
      </c>
      <c r="Q697" s="23">
        <f ca="1">IF(P697="","",_xll.RiskUniform($AJ$4,$AK$4)+$AJ$8)</f>
        <v>783.79028612052753</v>
      </c>
      <c r="R697" s="23">
        <f t="shared" ca="1" si="150"/>
        <v>977.51132536911098</v>
      </c>
      <c r="S697" s="23">
        <f t="shared" ca="1" si="151"/>
        <v>241.98485232616275</v>
      </c>
      <c r="T697" s="23">
        <f ca="1">IF($A697&gt;$AJ$19,"",_xll.RiskUniform($AJ$3,$AK$3))</f>
        <v>69.357711688154311</v>
      </c>
      <c r="U697" s="23">
        <f ca="1">IF(T697="","",_xll.RiskUniform($AJ$4,$AK$4)+$AJ$9)</f>
        <v>1007.0179044983215</v>
      </c>
      <c r="V697" s="23">
        <f t="shared" ca="1" si="152"/>
        <v>-576.08085896398677</v>
      </c>
      <c r="W697" s="23">
        <f t="shared" ca="1" si="153"/>
        <v>1284.9737175785999</v>
      </c>
      <c r="X697" s="23">
        <f ca="1">IF($A697&gt;$AJ$20,"",_xll.RiskUniform($AJ$3,$AK$3))</f>
        <v>140.22232997783436</v>
      </c>
      <c r="Y697" s="23">
        <f ca="1">IF(X697="","",_xll.RiskUniform($AJ$4,$AK$4)+$AJ$10)</f>
        <v>1408.1997766412451</v>
      </c>
      <c r="Z697" s="23" t="str">
        <f t="shared" si="154"/>
        <v/>
      </c>
      <c r="AA697" s="23" t="str">
        <f t="shared" si="155"/>
        <v/>
      </c>
      <c r="AB697" s="23" t="str">
        <f>IF($A697&gt;$AJ$21,"",_xll.RiskUniform($AJ$3,$AK$3))</f>
        <v/>
      </c>
      <c r="AC697" s="23" t="str">
        <f>IF(AB697="","",_xll.RiskUniform($AJ$4,$AK$4)+$AJ$11)</f>
        <v/>
      </c>
    </row>
    <row r="698" spans="1:29" x14ac:dyDescent="0.2">
      <c r="A698">
        <v>696</v>
      </c>
      <c r="B698" s="23">
        <f t="shared" ca="1" si="156"/>
        <v>-4.9273780339455939</v>
      </c>
      <c r="C698" s="23">
        <f t="shared" ca="1" si="157"/>
        <v>122.38592477789071</v>
      </c>
      <c r="D698" s="23">
        <f ca="1">IF(A698&gt;$AJ$15,"",_xll.RiskUniform($AJ$3,$AK$3))</f>
        <v>171.2570388743784</v>
      </c>
      <c r="E698" s="23">
        <f ca="1">IF(D698="","",_xll.RiskUniform($AJ$4,$AK$4))</f>
        <v>122.48507516440087</v>
      </c>
      <c r="F698" s="23">
        <f t="shared" ca="1" si="158"/>
        <v>202.35041202220077</v>
      </c>
      <c r="G698" s="23">
        <f t="shared" ca="1" si="159"/>
        <v>-244.79430443898767</v>
      </c>
      <c r="H698" s="23">
        <f ca="1">IF(A698&gt;$AJ$16,"",_xll.RiskUniform($AJ$3,$AK$3))</f>
        <v>5.4031486527418204</v>
      </c>
      <c r="I698" s="23">
        <f ca="1">IF(H698="","",_xll.RiskUniform($AJ$4,$AK$4)+$AJ$6)</f>
        <v>317.60028452651329</v>
      </c>
      <c r="J698" s="23">
        <f t="shared" ca="1" si="160"/>
        <v>-619.12586184671659</v>
      </c>
      <c r="K698" s="23">
        <f t="shared" ca="1" si="161"/>
        <v>4.4849955449942414</v>
      </c>
      <c r="L698" s="23">
        <f ca="1">IF(A698&gt;$AJ$17,"",_xll.RiskUniform($AJ$3,$AK$3))</f>
        <v>160.21398138258195</v>
      </c>
      <c r="M698" s="23">
        <f ca="1">IF(L698="","",_xll.RiskUniform($AJ$4,$AK$4)+$AJ$7)</f>
        <v>619.14210646060747</v>
      </c>
      <c r="N698" s="23">
        <f t="shared" ca="1" si="162"/>
        <v>426.9355652825659</v>
      </c>
      <c r="O698" s="23">
        <f t="shared" ca="1" si="163"/>
        <v>655.0133246090187</v>
      </c>
      <c r="P698" s="23">
        <f ca="1">IF($A698&gt;$AJ$18,"",_xll.RiskUniform($AJ$3,$AK$3))</f>
        <v>315.15242439912345</v>
      </c>
      <c r="Q698" s="23">
        <f ca="1">IF(P698="","",_xll.RiskUniform($AJ$4,$AK$4)+$AJ$8)</f>
        <v>781.86727282736672</v>
      </c>
      <c r="R698" s="23">
        <f t="shared" ca="1" si="150"/>
        <v>512.37980898598664</v>
      </c>
      <c r="S698" s="23">
        <f t="shared" ca="1" si="151"/>
        <v>1045.8175557635545</v>
      </c>
      <c r="T698" s="23">
        <f ca="1">IF($A698&gt;$AJ$19,"",_xll.RiskUniform($AJ$3,$AK$3))</f>
        <v>327.84087123419175</v>
      </c>
      <c r="U698" s="23">
        <f ca="1">IF(T698="","",_xll.RiskUniform($AJ$4,$AK$4)+$AJ$9)</f>
        <v>1164.5889526351225</v>
      </c>
      <c r="V698" s="23">
        <f t="shared" ca="1" si="152"/>
        <v>-1133.1380391705168</v>
      </c>
      <c r="W698" s="23">
        <f t="shared" ca="1" si="153"/>
        <v>946.95458190539159</v>
      </c>
      <c r="X698" s="23">
        <f ca="1">IF($A698&gt;$AJ$20,"",_xll.RiskUniform($AJ$3,$AK$3))</f>
        <v>77.843687579774411</v>
      </c>
      <c r="Y698" s="23">
        <f ca="1">IF(X698="","",_xll.RiskUniform($AJ$4,$AK$4)+$AJ$10)</f>
        <v>1476.727732524455</v>
      </c>
      <c r="Z698" s="23" t="str">
        <f t="shared" si="154"/>
        <v/>
      </c>
      <c r="AA698" s="23" t="str">
        <f t="shared" si="155"/>
        <v/>
      </c>
      <c r="AB698" s="23" t="str">
        <f>IF($A698&gt;$AJ$21,"",_xll.RiskUniform($AJ$3,$AK$3))</f>
        <v/>
      </c>
      <c r="AC698" s="23" t="str">
        <f>IF(AB698="","",_xll.RiskUniform($AJ$4,$AK$4)+$AJ$11)</f>
        <v/>
      </c>
    </row>
    <row r="699" spans="1:29" x14ac:dyDescent="0.2">
      <c r="A699">
        <v>697</v>
      </c>
      <c r="B699" s="23">
        <f t="shared" ca="1" si="156"/>
        <v>19.023935500292019</v>
      </c>
      <c r="C699" s="23">
        <f t="shared" ca="1" si="157"/>
        <v>-237.80357316794169</v>
      </c>
      <c r="D699" s="23">
        <f ca="1">IF(A699&gt;$AJ$15,"",_xll.RiskUniform($AJ$3,$AK$3))</f>
        <v>243.55325917500215</v>
      </c>
      <c r="E699" s="23">
        <f ca="1">IF(D699="","",_xll.RiskUniform($AJ$4,$AK$4))</f>
        <v>238.56330298970934</v>
      </c>
      <c r="F699" s="23">
        <f t="shared" ca="1" si="158"/>
        <v>-260.93126885671148</v>
      </c>
      <c r="G699" s="23">
        <f t="shared" ca="1" si="159"/>
        <v>78.981271275907645</v>
      </c>
      <c r="H699" s="23">
        <f ca="1">IF(A699&gt;$AJ$16,"",_xll.RiskUniform($AJ$3,$AK$3))</f>
        <v>53.113152308318071</v>
      </c>
      <c r="I699" s="23">
        <f ca="1">IF(H699="","",_xll.RiskUniform($AJ$4,$AK$4)+$AJ$6)</f>
        <v>272.62275818341351</v>
      </c>
      <c r="J699" s="23">
        <f t="shared" ca="1" si="160"/>
        <v>-285.74940475828959</v>
      </c>
      <c r="K699" s="23">
        <f t="shared" ca="1" si="161"/>
        <v>582.53138580936331</v>
      </c>
      <c r="L699" s="23">
        <f ca="1">IF(A699&gt;$AJ$17,"",_xll.RiskUniform($AJ$3,$AK$3))</f>
        <v>71.141878047437913</v>
      </c>
      <c r="M699" s="23">
        <f ca="1">IF(L699="","",_xll.RiskUniform($AJ$4,$AK$4)+$AJ$7)</f>
        <v>648.84168929924203</v>
      </c>
      <c r="N699" s="23">
        <f t="shared" ca="1" si="162"/>
        <v>669.97943600988822</v>
      </c>
      <c r="O699" s="23">
        <f t="shared" ca="1" si="163"/>
        <v>-384.02796248358152</v>
      </c>
      <c r="P699" s="23">
        <f ca="1">IF($A699&gt;$AJ$18,"",_xll.RiskUniform($AJ$3,$AK$3))</f>
        <v>263.373307196685</v>
      </c>
      <c r="Q699" s="23">
        <f ca="1">IF(P699="","",_xll.RiskUniform($AJ$4,$AK$4)+$AJ$8)</f>
        <v>772.23695887040981</v>
      </c>
      <c r="R699" s="23">
        <f t="shared" ca="1" si="150"/>
        <v>129.75141117151441</v>
      </c>
      <c r="S699" s="23">
        <f t="shared" ca="1" si="151"/>
        <v>-1185.0870020836126</v>
      </c>
      <c r="T699" s="23">
        <f ca="1">IF($A699&gt;$AJ$19,"",_xll.RiskUniform($AJ$3,$AK$3))</f>
        <v>161.90107411689499</v>
      </c>
      <c r="U699" s="23">
        <f ca="1">IF(T699="","",_xll.RiskUniform($AJ$4,$AK$4)+$AJ$9)</f>
        <v>1192.1688769669017</v>
      </c>
      <c r="V699" s="23">
        <f t="shared" ca="1" si="152"/>
        <v>-1352.862872431386</v>
      </c>
      <c r="W699" s="23">
        <f t="shared" ca="1" si="153"/>
        <v>330.68125587177349</v>
      </c>
      <c r="X699" s="23">
        <f ca="1">IF($A699&gt;$AJ$20,"",_xll.RiskUniform($AJ$3,$AK$3))</f>
        <v>323.34431315461831</v>
      </c>
      <c r="Y699" s="23">
        <f ca="1">IF(X699="","",_xll.RiskUniform($AJ$4,$AK$4)+$AJ$10)</f>
        <v>1392.6909364924559</v>
      </c>
      <c r="Z699" s="23" t="str">
        <f t="shared" si="154"/>
        <v/>
      </c>
      <c r="AA699" s="23" t="str">
        <f t="shared" si="155"/>
        <v/>
      </c>
      <c r="AB699" s="23" t="str">
        <f>IF($A699&gt;$AJ$21,"",_xll.RiskUniform($AJ$3,$AK$3))</f>
        <v/>
      </c>
      <c r="AC699" s="23" t="str">
        <f>IF(AB699="","",_xll.RiskUniform($AJ$4,$AK$4)+$AJ$11)</f>
        <v/>
      </c>
    </row>
    <row r="700" spans="1:29" x14ac:dyDescent="0.2">
      <c r="A700">
        <v>698</v>
      </c>
      <c r="B700" s="23">
        <f t="shared" ca="1" si="156"/>
        <v>46.747358947712797</v>
      </c>
      <c r="C700" s="23">
        <f t="shared" ca="1" si="157"/>
        <v>123.76961628006194</v>
      </c>
      <c r="D700" s="23">
        <f ca="1">IF(A700&gt;$AJ$15,"",_xll.RiskUniform($AJ$3,$AK$3))</f>
        <v>309.08574369477014</v>
      </c>
      <c r="E700" s="23">
        <f ca="1">IF(D700="","",_xll.RiskUniform($AJ$4,$AK$4))</f>
        <v>132.30356564620652</v>
      </c>
      <c r="F700" s="23">
        <f t="shared" ca="1" si="158"/>
        <v>242.76895565216847</v>
      </c>
      <c r="G700" s="23">
        <f t="shared" ca="1" si="159"/>
        <v>-169.05916887445846</v>
      </c>
      <c r="H700" s="23">
        <f ca="1">IF(A700&gt;$AJ$16,"",_xll.RiskUniform($AJ$3,$AK$3))</f>
        <v>319.83415913292714</v>
      </c>
      <c r="I700" s="23">
        <f ca="1">IF(H700="","",_xll.RiskUniform($AJ$4,$AK$4)+$AJ$6)</f>
        <v>295.8340217232751</v>
      </c>
      <c r="J700" s="23">
        <f t="shared" ca="1" si="160"/>
        <v>208.35435469461453</v>
      </c>
      <c r="K700" s="23">
        <f t="shared" ca="1" si="161"/>
        <v>614.1548069971185</v>
      </c>
      <c r="L700" s="23">
        <f ca="1">IF(A700&gt;$AJ$17,"",_xll.RiskUniform($AJ$3,$AK$3))</f>
        <v>221.15521259723965</v>
      </c>
      <c r="M700" s="23">
        <f ca="1">IF(L700="","",_xll.RiskUniform($AJ$4,$AK$4)+$AJ$7)</f>
        <v>648.53501376400425</v>
      </c>
      <c r="N700" s="23">
        <f t="shared" ca="1" si="162"/>
        <v>395.1636992160694</v>
      </c>
      <c r="O700" s="23">
        <f t="shared" ca="1" si="163"/>
        <v>-641.94919308026579</v>
      </c>
      <c r="P700" s="23">
        <f ca="1">IF($A700&gt;$AJ$18,"",_xll.RiskUniform($AJ$3,$AK$3))</f>
        <v>313.14025737631493</v>
      </c>
      <c r="Q700" s="23">
        <f ca="1">IF(P700="","",_xll.RiskUniform($AJ$4,$AK$4)+$AJ$8)</f>
        <v>753.82565336723087</v>
      </c>
      <c r="R700" s="23">
        <f t="shared" ca="1" si="150"/>
        <v>-976.05162218307521</v>
      </c>
      <c r="S700" s="23">
        <f t="shared" ca="1" si="151"/>
        <v>287.63909866978963</v>
      </c>
      <c r="T700" s="23">
        <f ca="1">IF($A700&gt;$AJ$19,"",_xll.RiskUniform($AJ$3,$AK$3))</f>
        <v>191.35056764889882</v>
      </c>
      <c r="U700" s="23">
        <f ca="1">IF(T700="","",_xll.RiskUniform($AJ$4,$AK$4)+$AJ$9)</f>
        <v>1017.5524656005614</v>
      </c>
      <c r="V700" s="23">
        <f t="shared" ca="1" si="152"/>
        <v>799.26851489674686</v>
      </c>
      <c r="W700" s="23">
        <f t="shared" ca="1" si="153"/>
        <v>1236.3756108844623</v>
      </c>
      <c r="X700" s="23">
        <f ca="1">IF($A700&gt;$AJ$20,"",_xll.RiskUniform($AJ$3,$AK$3))</f>
        <v>308.8729931124189</v>
      </c>
      <c r="Y700" s="23">
        <f ca="1">IF(X700="","",_xll.RiskUniform($AJ$4,$AK$4)+$AJ$10)</f>
        <v>1472.2278390572494</v>
      </c>
      <c r="Z700" s="23" t="str">
        <f t="shared" si="154"/>
        <v/>
      </c>
      <c r="AA700" s="23" t="str">
        <f t="shared" si="155"/>
        <v/>
      </c>
      <c r="AB700" s="23" t="str">
        <f>IF($A700&gt;$AJ$21,"",_xll.RiskUniform($AJ$3,$AK$3))</f>
        <v/>
      </c>
      <c r="AC700" s="23" t="str">
        <f>IF(AB700="","",_xll.RiskUniform($AJ$4,$AK$4)+$AJ$11)</f>
        <v/>
      </c>
    </row>
    <row r="701" spans="1:29" x14ac:dyDescent="0.2">
      <c r="A701">
        <v>699</v>
      </c>
      <c r="B701" s="23">
        <f t="shared" ca="1" si="156"/>
        <v>189.85003039679435</v>
      </c>
      <c r="C701" s="23">
        <f t="shared" ca="1" si="157"/>
        <v>138.29104066441525</v>
      </c>
      <c r="D701" s="23">
        <f ca="1">IF(A701&gt;$AJ$15,"",_xll.RiskUniform($AJ$3,$AK$3))</f>
        <v>270.8065161211814</v>
      </c>
      <c r="E701" s="23">
        <f ca="1">IF(D701="","",_xll.RiskUniform($AJ$4,$AK$4))</f>
        <v>234.87751269483141</v>
      </c>
      <c r="F701" s="23">
        <f t="shared" ca="1" si="158"/>
        <v>-472.68125313504783</v>
      </c>
      <c r="G701" s="23">
        <f t="shared" ca="1" si="159"/>
        <v>129.04021830607545</v>
      </c>
      <c r="H701" s="23">
        <f ca="1">IF(A701&gt;$AJ$16,"",_xll.RiskUniform($AJ$3,$AK$3))</f>
        <v>59.423758013146816</v>
      </c>
      <c r="I701" s="23">
        <f ca="1">IF(H701="","",_xll.RiskUniform($AJ$4,$AK$4)+$AJ$6)</f>
        <v>489.97851484100681</v>
      </c>
      <c r="J701" s="23">
        <f t="shared" ca="1" si="160"/>
        <v>-63.30893269526004</v>
      </c>
      <c r="K701" s="23">
        <f t="shared" ca="1" si="161"/>
        <v>664.29150178774569</v>
      </c>
      <c r="L701" s="23">
        <f ca="1">IF(A701&gt;$AJ$17,"",_xll.RiskUniform($AJ$3,$AK$3))</f>
        <v>252.9932245811558</v>
      </c>
      <c r="M701" s="23">
        <f ca="1">IF(L701="","",_xll.RiskUniform($AJ$4,$AK$4)+$AJ$7)</f>
        <v>667.30144635421811</v>
      </c>
      <c r="N701" s="23">
        <f t="shared" ca="1" si="162"/>
        <v>-483.86355348137283</v>
      </c>
      <c r="O701" s="23">
        <f t="shared" ca="1" si="163"/>
        <v>-829.62194827611108</v>
      </c>
      <c r="P701" s="23">
        <f ca="1">IF($A701&gt;$AJ$18,"",_xll.RiskUniform($AJ$3,$AK$3))</f>
        <v>337.19321008607892</v>
      </c>
      <c r="Q701" s="23">
        <f ca="1">IF(P701="","",_xll.RiskUniform($AJ$4,$AK$4)+$AJ$8)</f>
        <v>960.4147621986408</v>
      </c>
      <c r="R701" s="23">
        <f t="shared" ca="1" si="150"/>
        <v>727.19085888067661</v>
      </c>
      <c r="S701" s="23">
        <f t="shared" ca="1" si="151"/>
        <v>887.04118671071001</v>
      </c>
      <c r="T701" s="23">
        <f ca="1">IF($A701&gt;$AJ$19,"",_xll.RiskUniform($AJ$3,$AK$3))</f>
        <v>132.8309934404034</v>
      </c>
      <c r="U701" s="23">
        <f ca="1">IF(T701="","",_xll.RiskUniform($AJ$4,$AK$4)+$AJ$9)</f>
        <v>1147.0172675948522</v>
      </c>
      <c r="V701" s="23">
        <f t="shared" ca="1" si="152"/>
        <v>808.62738044883258</v>
      </c>
      <c r="W701" s="23">
        <f t="shared" ca="1" si="153"/>
        <v>1002.2581461717093</v>
      </c>
      <c r="X701" s="23">
        <f ca="1">IF($A701&gt;$AJ$20,"",_xll.RiskUniform($AJ$3,$AK$3))</f>
        <v>44.874216596284043</v>
      </c>
      <c r="Y701" s="23">
        <f ca="1">IF(X701="","",_xll.RiskUniform($AJ$4,$AK$4)+$AJ$10)</f>
        <v>1287.7886596717228</v>
      </c>
      <c r="Z701" s="23" t="str">
        <f t="shared" si="154"/>
        <v/>
      </c>
      <c r="AA701" s="23" t="str">
        <f t="shared" si="155"/>
        <v/>
      </c>
      <c r="AB701" s="23" t="str">
        <f>IF($A701&gt;$AJ$21,"",_xll.RiskUniform($AJ$3,$AK$3))</f>
        <v/>
      </c>
      <c r="AC701" s="23" t="str">
        <f>IF(AB701="","",_xll.RiskUniform($AJ$4,$AK$4)+$AJ$11)</f>
        <v/>
      </c>
    </row>
    <row r="702" spans="1:29" x14ac:dyDescent="0.2">
      <c r="A702">
        <v>700</v>
      </c>
      <c r="B702" s="23">
        <f t="shared" ca="1" si="156"/>
        <v>-61.729655099245733</v>
      </c>
      <c r="C702" s="23">
        <f t="shared" ca="1" si="157"/>
        <v>-102.57878532309368</v>
      </c>
      <c r="D702" s="23">
        <f ca="1">IF(A702&gt;$AJ$15,"",_xll.RiskUniform($AJ$3,$AK$3))</f>
        <v>48.152960311281042</v>
      </c>
      <c r="E702" s="23">
        <f ca="1">IF(D702="","",_xll.RiskUniform($AJ$4,$AK$4))</f>
        <v>119.72033042484128</v>
      </c>
      <c r="F702" s="23">
        <f t="shared" ca="1" si="158"/>
        <v>371.61677684814856</v>
      </c>
      <c r="G702" s="23">
        <f t="shared" ca="1" si="159"/>
        <v>-57.018688467068593</v>
      </c>
      <c r="H702" s="23">
        <f ca="1">IF(A702&gt;$AJ$16,"",_xll.RiskUniform($AJ$3,$AK$3))</f>
        <v>301.44064796044842</v>
      </c>
      <c r="I702" s="23">
        <f ca="1">IF(H702="","",_xll.RiskUniform($AJ$4,$AK$4)+$AJ$6)</f>
        <v>375.96563628809383</v>
      </c>
      <c r="J702" s="23">
        <f t="shared" ca="1" si="160"/>
        <v>-502.96201331622007</v>
      </c>
      <c r="K702" s="23">
        <f t="shared" ca="1" si="161"/>
        <v>465.25780354407294</v>
      </c>
      <c r="L702" s="23">
        <f ca="1">IF(A702&gt;$AJ$17,"",_xll.RiskUniform($AJ$3,$AK$3))</f>
        <v>134.34200806115624</v>
      </c>
      <c r="M702" s="23">
        <f ca="1">IF(L702="","",_xll.RiskUniform($AJ$4,$AK$4)+$AJ$7)</f>
        <v>685.15371311681633</v>
      </c>
      <c r="N702" s="23">
        <f t="shared" ca="1" si="162"/>
        <v>725.57011725613631</v>
      </c>
      <c r="O702" s="23">
        <f t="shared" ca="1" si="163"/>
        <v>-649.64171304324157</v>
      </c>
      <c r="P702" s="23">
        <f ca="1">IF($A702&gt;$AJ$18,"",_xll.RiskUniform($AJ$3,$AK$3))</f>
        <v>112.36709351736818</v>
      </c>
      <c r="Q702" s="23">
        <f ca="1">IF(P702="","",_xll.RiskUniform($AJ$4,$AK$4)+$AJ$8)</f>
        <v>973.90263906657572</v>
      </c>
      <c r="R702" s="23">
        <f t="shared" ca="1" si="150"/>
        <v>925.26917823637473</v>
      </c>
      <c r="S702" s="23">
        <f t="shared" ca="1" si="151"/>
        <v>-599.13177897685955</v>
      </c>
      <c r="T702" s="23">
        <f ca="1">IF($A702&gt;$AJ$19,"",_xll.RiskUniform($AJ$3,$AK$3))</f>
        <v>162.78818702417377</v>
      </c>
      <c r="U702" s="23">
        <f ca="1">IF(T702="","",_xll.RiskUniform($AJ$4,$AK$4)+$AJ$9)</f>
        <v>1102.307552715753</v>
      </c>
      <c r="V702" s="23">
        <f t="shared" ca="1" si="152"/>
        <v>-1150.6843076543848</v>
      </c>
      <c r="W702" s="23">
        <f t="shared" ca="1" si="153"/>
        <v>-602.02218769986382</v>
      </c>
      <c r="X702" s="23">
        <f ca="1">IF($A702&gt;$AJ$20,"",_xll.RiskUniform($AJ$3,$AK$3))</f>
        <v>185.83599063637394</v>
      </c>
      <c r="Y702" s="23">
        <f ca="1">IF(X702="","",_xll.RiskUniform($AJ$4,$AK$4)+$AJ$10)</f>
        <v>1298.6551083197498</v>
      </c>
      <c r="Z702" s="23" t="str">
        <f t="shared" si="154"/>
        <v/>
      </c>
      <c r="AA702" s="23" t="str">
        <f t="shared" si="155"/>
        <v/>
      </c>
      <c r="AB702" s="23" t="str">
        <f>IF($A702&gt;$AJ$21,"",_xll.RiskUniform($AJ$3,$AK$3))</f>
        <v/>
      </c>
      <c r="AC702" s="23" t="str">
        <f>IF(AB702="","",_xll.RiskUniform($AJ$4,$AK$4)+$AJ$11)</f>
        <v/>
      </c>
    </row>
    <row r="703" spans="1:29" x14ac:dyDescent="0.2">
      <c r="A703">
        <v>701</v>
      </c>
      <c r="B703" s="23">
        <f t="shared" ca="1" si="156"/>
        <v>-113.79759195782015</v>
      </c>
      <c r="C703" s="23">
        <f t="shared" ca="1" si="157"/>
        <v>-193.82332179599916</v>
      </c>
      <c r="D703" s="23">
        <f ca="1">IF(A703&gt;$AJ$15,"",_xll.RiskUniform($AJ$3,$AK$3))</f>
        <v>110.99564395916249</v>
      </c>
      <c r="E703" s="23">
        <f ca="1">IF(D703="","",_xll.RiskUniform($AJ$4,$AK$4))</f>
        <v>224.76069942815622</v>
      </c>
      <c r="F703" s="23">
        <f t="shared" ca="1" si="158"/>
        <v>-262.70726132839292</v>
      </c>
      <c r="G703" s="23">
        <f t="shared" ca="1" si="159"/>
        <v>149.51059574221563</v>
      </c>
      <c r="H703" s="23">
        <f ca="1">IF(A703&gt;$AJ$16,"",_xll.RiskUniform($AJ$3,$AK$3))</f>
        <v>323.06664315652625</v>
      </c>
      <c r="I703" s="23">
        <f ca="1">IF(H703="","",_xll.RiskUniform($AJ$4,$AK$4)+$AJ$6)</f>
        <v>302.27226699427246</v>
      </c>
      <c r="J703" s="23">
        <f t="shared" ca="1" si="160"/>
        <v>194.67116337227137</v>
      </c>
      <c r="K703" s="23">
        <f t="shared" ca="1" si="161"/>
        <v>-680.05105039640137</v>
      </c>
      <c r="L703" s="23">
        <f ca="1">IF(A703&gt;$AJ$17,"",_xll.RiskUniform($AJ$3,$AK$3))</f>
        <v>30.123933983445884</v>
      </c>
      <c r="M703" s="23">
        <f ca="1">IF(L703="","",_xll.RiskUniform($AJ$4,$AK$4)+$AJ$7)</f>
        <v>707.36574202739166</v>
      </c>
      <c r="N703" s="23">
        <f t="shared" ca="1" si="162"/>
        <v>-581.81846021021033</v>
      </c>
      <c r="O703" s="23">
        <f t="shared" ca="1" si="163"/>
        <v>-540.30420465879399</v>
      </c>
      <c r="P703" s="23">
        <f ca="1">IF($A703&gt;$AJ$18,"",_xll.RiskUniform($AJ$3,$AK$3))</f>
        <v>22.739567420703111</v>
      </c>
      <c r="Q703" s="23">
        <f ca="1">IF(P703="","",_xll.RiskUniform($AJ$4,$AK$4)+$AJ$8)</f>
        <v>794.00337166371787</v>
      </c>
      <c r="R703" s="23">
        <f t="shared" ca="1" si="150"/>
        <v>1101.1297493162058</v>
      </c>
      <c r="S703" s="23">
        <f t="shared" ca="1" si="151"/>
        <v>-478.77348967541604</v>
      </c>
      <c r="T703" s="23">
        <f ca="1">IF($A703&gt;$AJ$19,"",_xll.RiskUniform($AJ$3,$AK$3))</f>
        <v>276.05000981174311</v>
      </c>
      <c r="U703" s="23">
        <f ca="1">IF(T703="","",_xll.RiskUniform($AJ$4,$AK$4)+$AJ$9)</f>
        <v>1200.7126130948845</v>
      </c>
      <c r="V703" s="23">
        <f t="shared" ca="1" si="152"/>
        <v>-271.56945854130208</v>
      </c>
      <c r="W703" s="23">
        <f t="shared" ca="1" si="153"/>
        <v>1282.3282593575841</v>
      </c>
      <c r="X703" s="23">
        <f ca="1">IF($A703&gt;$AJ$20,"",_xll.RiskUniform($AJ$3,$AK$3))</f>
        <v>102.31045613384872</v>
      </c>
      <c r="Y703" s="23">
        <f ca="1">IF(X703="","",_xll.RiskUniform($AJ$4,$AK$4)+$AJ$10)</f>
        <v>1310.769138925489</v>
      </c>
      <c r="Z703" s="23" t="str">
        <f t="shared" si="154"/>
        <v/>
      </c>
      <c r="AA703" s="23" t="str">
        <f t="shared" si="155"/>
        <v/>
      </c>
      <c r="AB703" s="23" t="str">
        <f>IF($A703&gt;$AJ$21,"",_xll.RiskUniform($AJ$3,$AK$3))</f>
        <v/>
      </c>
      <c r="AC703" s="23" t="str">
        <f>IF(AB703="","",_xll.RiskUniform($AJ$4,$AK$4)+$AJ$11)</f>
        <v/>
      </c>
    </row>
    <row r="704" spans="1:29" x14ac:dyDescent="0.2">
      <c r="A704">
        <v>702</v>
      </c>
      <c r="B704" s="23">
        <f t="shared" ca="1" si="156"/>
        <v>-3.9991829626156861</v>
      </c>
      <c r="C704" s="23">
        <f t="shared" ca="1" si="157"/>
        <v>2.0488337110979042</v>
      </c>
      <c r="D704" s="23">
        <f ca="1">IF(A704&gt;$AJ$15,"",_xll.RiskUniform($AJ$3,$AK$3))</f>
        <v>90.632737479000411</v>
      </c>
      <c r="E704" s="23">
        <f ca="1">IF(D704="","",_xll.RiskUniform($AJ$4,$AK$4))</f>
        <v>4.4934601304792707</v>
      </c>
      <c r="F704" s="23">
        <f t="shared" ca="1" si="158"/>
        <v>478.74289157399994</v>
      </c>
      <c r="G704" s="23">
        <f t="shared" ca="1" si="159"/>
        <v>8.718464312202201</v>
      </c>
      <c r="H704" s="23">
        <f ca="1">IF(A704&gt;$AJ$16,"",_xll.RiskUniform($AJ$3,$AK$3))</f>
        <v>201.08013897883609</v>
      </c>
      <c r="I704" s="23">
        <f ca="1">IF(H704="","",_xll.RiskUniform($AJ$4,$AK$4)+$AJ$6)</f>
        <v>478.82227167561643</v>
      </c>
      <c r="J704" s="23">
        <f t="shared" ca="1" si="160"/>
        <v>66.547601394754295</v>
      </c>
      <c r="K704" s="23">
        <f t="shared" ca="1" si="161"/>
        <v>543.52597320913355</v>
      </c>
      <c r="L704" s="23">
        <f ca="1">IF(A704&gt;$AJ$17,"",_xll.RiskUniform($AJ$3,$AK$3))</f>
        <v>1.4489658522718152</v>
      </c>
      <c r="M704" s="23">
        <f ca="1">IF(L704="","",_xll.RiskUniform($AJ$4,$AK$4)+$AJ$7)</f>
        <v>547.58475764426726</v>
      </c>
      <c r="N704" s="23">
        <f t="shared" ca="1" si="162"/>
        <v>905.0878632896646</v>
      </c>
      <c r="O704" s="23">
        <f t="shared" ca="1" si="163"/>
        <v>-279.81529559924689</v>
      </c>
      <c r="P704" s="23">
        <f ca="1">IF($A704&gt;$AJ$18,"",_xll.RiskUniform($AJ$3,$AK$3))</f>
        <v>345.27535444257978</v>
      </c>
      <c r="Q704" s="23">
        <f ca="1">IF(P704="","",_xll.RiskUniform($AJ$4,$AK$4)+$AJ$8)</f>
        <v>947.35454816322306</v>
      </c>
      <c r="R704" s="23">
        <f t="shared" ca="1" si="150"/>
        <v>-659.09146766832055</v>
      </c>
      <c r="S704" s="23">
        <f t="shared" ca="1" si="151"/>
        <v>836.46652334009354</v>
      </c>
      <c r="T704" s="23">
        <f ca="1">IF($A704&gt;$AJ$19,"",_xll.RiskUniform($AJ$3,$AK$3))</f>
        <v>146.75140674495864</v>
      </c>
      <c r="U704" s="23">
        <f ca="1">IF(T704="","",_xll.RiskUniform($AJ$4,$AK$4)+$AJ$9)</f>
        <v>1064.9308932610811</v>
      </c>
      <c r="V704" s="23">
        <f t="shared" ca="1" si="152"/>
        <v>-967.04887806556997</v>
      </c>
      <c r="W704" s="23">
        <f t="shared" ca="1" si="153"/>
        <v>-926.7344863127056</v>
      </c>
      <c r="X704" s="23">
        <f ca="1">IF($A704&gt;$AJ$20,"",_xll.RiskUniform($AJ$3,$AK$3))</f>
        <v>85.587115272486102</v>
      </c>
      <c r="Y704" s="23">
        <f ca="1">IF(X704="","",_xll.RiskUniform($AJ$4,$AK$4)+$AJ$10)</f>
        <v>1339.4104451918956</v>
      </c>
      <c r="Z704" s="23" t="str">
        <f t="shared" si="154"/>
        <v/>
      </c>
      <c r="AA704" s="23" t="str">
        <f t="shared" si="155"/>
        <v/>
      </c>
      <c r="AB704" s="23" t="str">
        <f>IF($A704&gt;$AJ$21,"",_xll.RiskUniform($AJ$3,$AK$3))</f>
        <v/>
      </c>
      <c r="AC704" s="23" t="str">
        <f>IF(AB704="","",_xll.RiskUniform($AJ$4,$AK$4)+$AJ$11)</f>
        <v/>
      </c>
    </row>
    <row r="705" spans="1:29" x14ac:dyDescent="0.2">
      <c r="A705">
        <v>703</v>
      </c>
      <c r="B705" s="23">
        <f t="shared" ca="1" si="156"/>
        <v>-3.6571344201335543</v>
      </c>
      <c r="C705" s="23">
        <f t="shared" ca="1" si="157"/>
        <v>-231.73731556568373</v>
      </c>
      <c r="D705" s="23">
        <f ca="1">IF(A705&gt;$AJ$15,"",_xll.RiskUniform($AJ$3,$AK$3))</f>
        <v>312.57268896305266</v>
      </c>
      <c r="E705" s="23">
        <f ca="1">IF(D705="","",_xll.RiskUniform($AJ$4,$AK$4))</f>
        <v>231.76617108145058</v>
      </c>
      <c r="F705" s="23">
        <f t="shared" ca="1" si="158"/>
        <v>-372.40759138566199</v>
      </c>
      <c r="G705" s="23">
        <f t="shared" ca="1" si="159"/>
        <v>-85.748233063855665</v>
      </c>
      <c r="H705" s="23">
        <f ca="1">IF(A705&gt;$AJ$16,"",_xll.RiskUniform($AJ$3,$AK$3))</f>
        <v>279.82805551614518</v>
      </c>
      <c r="I705" s="23">
        <f ca="1">IF(H705="","",_xll.RiskUniform($AJ$4,$AK$4)+$AJ$6)</f>
        <v>382.15202942709004</v>
      </c>
      <c r="J705" s="23">
        <f t="shared" ca="1" si="160"/>
        <v>717.7667075575647</v>
      </c>
      <c r="K705" s="23">
        <f t="shared" ca="1" si="161"/>
        <v>-65.824058926055315</v>
      </c>
      <c r="L705" s="23">
        <f ca="1">IF(A705&gt;$AJ$17,"",_xll.RiskUniform($AJ$3,$AK$3))</f>
        <v>238.6695907122228</v>
      </c>
      <c r="M705" s="23">
        <f ca="1">IF(L705="","",_xll.RiskUniform($AJ$4,$AK$4)+$AJ$7)</f>
        <v>720.77864369827671</v>
      </c>
      <c r="N705" s="23">
        <f t="shared" ca="1" si="162"/>
        <v>-922.08898480825349</v>
      </c>
      <c r="O705" s="23">
        <f t="shared" ca="1" si="163"/>
        <v>-19.045085637627885</v>
      </c>
      <c r="P705" s="23">
        <f ca="1">IF($A705&gt;$AJ$18,"",_xll.RiskUniform($AJ$3,$AK$3))</f>
        <v>241.92328567182355</v>
      </c>
      <c r="Q705" s="23">
        <f ca="1">IF(P705="","",_xll.RiskUniform($AJ$4,$AK$4)+$AJ$8)</f>
        <v>922.28564511850675</v>
      </c>
      <c r="R705" s="23">
        <f t="shared" ca="1" si="150"/>
        <v>-80.991549164553177</v>
      </c>
      <c r="S705" s="23">
        <f t="shared" ca="1" si="151"/>
        <v>-1013.0424334789304</v>
      </c>
      <c r="T705" s="23">
        <f ca="1">IF($A705&gt;$AJ$19,"",_xll.RiskUniform($AJ$3,$AK$3))</f>
        <v>268.5263927489932</v>
      </c>
      <c r="U705" s="23">
        <f ca="1">IF(T705="","",_xll.RiskUniform($AJ$4,$AK$4)+$AJ$9)</f>
        <v>1016.2748659024228</v>
      </c>
      <c r="V705" s="23">
        <f t="shared" ca="1" si="152"/>
        <v>1482.3197181980538</v>
      </c>
      <c r="W705" s="23">
        <f t="shared" ca="1" si="153"/>
        <v>134.10112916825122</v>
      </c>
      <c r="X705" s="23">
        <f ca="1">IF($A705&gt;$AJ$20,"",_xll.RiskUniform($AJ$3,$AK$3))</f>
        <v>320.53267214311967</v>
      </c>
      <c r="Y705" s="23">
        <f ca="1">IF(X705="","",_xll.RiskUniform($AJ$4,$AK$4)+$AJ$10)</f>
        <v>1488.3732259762528</v>
      </c>
      <c r="Z705" s="23" t="str">
        <f t="shared" si="154"/>
        <v/>
      </c>
      <c r="AA705" s="23" t="str">
        <f t="shared" si="155"/>
        <v/>
      </c>
      <c r="AB705" s="23" t="str">
        <f>IF($A705&gt;$AJ$21,"",_xll.RiskUniform($AJ$3,$AK$3))</f>
        <v/>
      </c>
      <c r="AC705" s="23" t="str">
        <f>IF(AB705="","",_xll.RiskUniform($AJ$4,$AK$4)+$AJ$11)</f>
        <v/>
      </c>
    </row>
    <row r="706" spans="1:29" x14ac:dyDescent="0.2">
      <c r="A706">
        <v>704</v>
      </c>
      <c r="B706" s="23">
        <f t="shared" ca="1" si="156"/>
        <v>18.128597392567983</v>
      </c>
      <c r="C706" s="23">
        <f t="shared" ca="1" si="157"/>
        <v>-122.80213115761323</v>
      </c>
      <c r="D706" s="23">
        <f ca="1">IF(A706&gt;$AJ$15,"",_xll.RiskUniform($AJ$3,$AK$3))</f>
        <v>143.0890316064847</v>
      </c>
      <c r="E706" s="23">
        <f ca="1">IF(D706="","",_xll.RiskUniform($AJ$4,$AK$4))</f>
        <v>124.13303130220201</v>
      </c>
      <c r="F706" s="23">
        <f t="shared" ca="1" si="158"/>
        <v>-252.07105119993474</v>
      </c>
      <c r="G706" s="23">
        <f t="shared" ca="1" si="159"/>
        <v>1.8037335974969384</v>
      </c>
      <c r="H706" s="23">
        <f ca="1">IF(A706&gt;$AJ$16,"",_xll.RiskUniform($AJ$3,$AK$3))</f>
        <v>273.31140532896501</v>
      </c>
      <c r="I706" s="23">
        <f ca="1">IF(H706="","",_xll.RiskUniform($AJ$4,$AK$4)+$AJ$6)</f>
        <v>252.07750456542303</v>
      </c>
      <c r="J706" s="23">
        <f t="shared" ca="1" si="160"/>
        <v>-547.21810542174296</v>
      </c>
      <c r="K706" s="23">
        <f t="shared" ca="1" si="161"/>
        <v>478.02388185495778</v>
      </c>
      <c r="L706" s="23">
        <f ca="1">IF(A706&gt;$AJ$17,"",_xll.RiskUniform($AJ$3,$AK$3))</f>
        <v>71.538621301439449</v>
      </c>
      <c r="M706" s="23">
        <f ca="1">IF(L706="","",_xll.RiskUniform($AJ$4,$AK$4)+$AJ$7)</f>
        <v>726.60476637925001</v>
      </c>
      <c r="N706" s="23">
        <f t="shared" ca="1" si="162"/>
        <v>-873.99240410969696</v>
      </c>
      <c r="O706" s="23">
        <f t="shared" ca="1" si="163"/>
        <v>36.311596257045899</v>
      </c>
      <c r="P706" s="23">
        <f ca="1">IF($A706&gt;$AJ$18,"",_xll.RiskUniform($AJ$3,$AK$3))</f>
        <v>216.72837016824775</v>
      </c>
      <c r="Q706" s="23">
        <f ca="1">IF(P706="","",_xll.RiskUniform($AJ$4,$AK$4)+$AJ$8)</f>
        <v>874.74639437049564</v>
      </c>
      <c r="R706" s="23">
        <f t="shared" ca="1" si="150"/>
        <v>-1086.5894902778703</v>
      </c>
      <c r="S706" s="23">
        <f t="shared" ca="1" si="151"/>
        <v>525.0400000315766</v>
      </c>
      <c r="T706" s="23">
        <f ca="1">IF($A706&gt;$AJ$19,"",_xll.RiskUniform($AJ$3,$AK$3))</f>
        <v>115.7888107070636</v>
      </c>
      <c r="U706" s="23">
        <f ca="1">IF(T706="","",_xll.RiskUniform($AJ$4,$AK$4)+$AJ$9)</f>
        <v>1206.7906703382653</v>
      </c>
      <c r="V706" s="23">
        <f t="shared" ca="1" si="152"/>
        <v>-1384.9238644439301</v>
      </c>
      <c r="W706" s="23">
        <f t="shared" ca="1" si="153"/>
        <v>411.60860011866998</v>
      </c>
      <c r="X706" s="23">
        <f ca="1">IF($A706&gt;$AJ$20,"",_xll.RiskUniform($AJ$3,$AK$3))</f>
        <v>15.419071134174365</v>
      </c>
      <c r="Y706" s="23">
        <f ca="1">IF(X706="","",_xll.RiskUniform($AJ$4,$AK$4)+$AJ$10)</f>
        <v>1444.7960928788395</v>
      </c>
      <c r="Z706" s="23" t="str">
        <f t="shared" si="154"/>
        <v/>
      </c>
      <c r="AA706" s="23" t="str">
        <f t="shared" si="155"/>
        <v/>
      </c>
      <c r="AB706" s="23" t="str">
        <f>IF($A706&gt;$AJ$21,"",_xll.RiskUniform($AJ$3,$AK$3))</f>
        <v/>
      </c>
      <c r="AC706" s="23" t="str">
        <f>IF(AB706="","",_xll.RiskUniform($AJ$4,$AK$4)+$AJ$11)</f>
        <v/>
      </c>
    </row>
    <row r="707" spans="1:29" x14ac:dyDescent="0.2">
      <c r="A707">
        <v>705</v>
      </c>
      <c r="B707" s="23">
        <f t="shared" ca="1" si="156"/>
        <v>180.45698059922401</v>
      </c>
      <c r="C707" s="23">
        <f t="shared" ca="1" si="157"/>
        <v>-7.375088268690309</v>
      </c>
      <c r="D707" s="23">
        <f ca="1">IF(A707&gt;$AJ$15,"",_xll.RiskUniform($AJ$3,$AK$3))</f>
        <v>75.357377462190385</v>
      </c>
      <c r="E707" s="23">
        <f ca="1">IF(D707="","",_xll.RiskUniform($AJ$4,$AK$4))</f>
        <v>180.60762379799942</v>
      </c>
      <c r="F707" s="23">
        <f t="shared" ca="1" si="158"/>
        <v>358.6808304831373</v>
      </c>
      <c r="G707" s="23">
        <f t="shared" ca="1" si="159"/>
        <v>-225.74093466842777</v>
      </c>
      <c r="H707" s="23">
        <f ca="1">IF(A707&gt;$AJ$16,"",_xll.RiskUniform($AJ$3,$AK$3))</f>
        <v>238.19931008884399</v>
      </c>
      <c r="I707" s="23">
        <f ca="1">IF(H707="","",_xll.RiskUniform($AJ$4,$AK$4)+$AJ$6)</f>
        <v>423.80527101612182</v>
      </c>
      <c r="J707" s="23">
        <f t="shared" ca="1" si="160"/>
        <v>531.73009862706886</v>
      </c>
      <c r="K707" s="23">
        <f t="shared" ca="1" si="161"/>
        <v>119.71166331770976</v>
      </c>
      <c r="L707" s="23">
        <f ca="1">IF(A707&gt;$AJ$17,"",_xll.RiskUniform($AJ$3,$AK$3))</f>
        <v>0.22144402107088013</v>
      </c>
      <c r="M707" s="23">
        <f ca="1">IF(L707="","",_xll.RiskUniform($AJ$4,$AK$4)+$AJ$7)</f>
        <v>545.03924640363755</v>
      </c>
      <c r="N707" s="23">
        <f t="shared" ca="1" si="162"/>
        <v>407.00019679293467</v>
      </c>
      <c r="O707" s="23">
        <f t="shared" ca="1" si="163"/>
        <v>747.57872232222542</v>
      </c>
      <c r="P707" s="23">
        <f ca="1">IF($A707&gt;$AJ$18,"",_xll.RiskUniform($AJ$3,$AK$3))</f>
        <v>38.771355623144728</v>
      </c>
      <c r="Q707" s="23">
        <f ca="1">IF(P707="","",_xll.RiskUniform($AJ$4,$AK$4)+$AJ$8)</f>
        <v>851.18923058178927</v>
      </c>
      <c r="R707" s="23">
        <f t="shared" ref="R707:R770" ca="1" si="164">IF(T707="","",U707*COS(T707))</f>
        <v>1062.9637786588598</v>
      </c>
      <c r="S707" s="23">
        <f t="shared" ref="S707:S770" ca="1" si="165">IF(T707="","",U707*SIN(T707))</f>
        <v>488.93469992928914</v>
      </c>
      <c r="T707" s="23">
        <f ca="1">IF($A707&gt;$AJ$19,"",_xll.RiskUniform($AJ$3,$AK$3))</f>
        <v>314.5903818628492</v>
      </c>
      <c r="U707" s="23">
        <f ca="1">IF(T707="","",_xll.RiskUniform($AJ$4,$AK$4)+$AJ$9)</f>
        <v>1170.0209979037409</v>
      </c>
      <c r="V707" s="23">
        <f t="shared" ref="V707:V770" ca="1" si="166">IF(X707="","",Y707*COS(X707))</f>
        <v>760.26945789784543</v>
      </c>
      <c r="W707" s="23">
        <f t="shared" ref="W707:W770" ca="1" si="167">IF(X707="","",Y707*SIN(X707))</f>
        <v>-1279.4833364120809</v>
      </c>
      <c r="X707" s="23">
        <f ca="1">IF($A707&gt;$AJ$20,"",_xll.RiskUniform($AJ$3,$AK$3))</f>
        <v>130.91223926915472</v>
      </c>
      <c r="Y707" s="23">
        <f ca="1">IF(X707="","",_xll.RiskUniform($AJ$4,$AK$4)+$AJ$10)</f>
        <v>1488.3169208097024</v>
      </c>
      <c r="Z707" s="23" t="str">
        <f t="shared" ref="Z707:Z770" si="168">IF(AB707="","",AC707*COS(AB707))</f>
        <v/>
      </c>
      <c r="AA707" s="23" t="str">
        <f t="shared" ref="AA707:AA770" si="169">IF(AB707="","",AC707*SIN(AB707))</f>
        <v/>
      </c>
      <c r="AB707" s="23" t="str">
        <f>IF($A707&gt;$AJ$21,"",_xll.RiskUniform($AJ$3,$AK$3))</f>
        <v/>
      </c>
      <c r="AC707" s="23" t="str">
        <f>IF(AB707="","",_xll.RiskUniform($AJ$4,$AK$4)+$AJ$11)</f>
        <v/>
      </c>
    </row>
    <row r="708" spans="1:29" x14ac:dyDescent="0.2">
      <c r="A708">
        <v>706</v>
      </c>
      <c r="B708" s="23">
        <f t="shared" ref="B708:B771" ca="1" si="170">IF(D708="","",E708*COS(D708))</f>
        <v>-164.49950499776824</v>
      </c>
      <c r="C708" s="23">
        <f t="shared" ref="C708:C771" ca="1" si="171">IF(D708="","",E708*SIN(D708))</f>
        <v>-81.38286113433935</v>
      </c>
      <c r="D708" s="23">
        <f ca="1">IF(A708&gt;$AJ$15,"",_xll.RiskUniform($AJ$3,$AK$3))</f>
        <v>198.37976000688232</v>
      </c>
      <c r="E708" s="23">
        <f ca="1">IF(D708="","",_xll.RiskUniform($AJ$4,$AK$4))</f>
        <v>183.52999000414601</v>
      </c>
      <c r="F708" s="23">
        <f t="shared" ref="F708:F771" ca="1" si="172">IF(H708="","",I708*COS(H708))</f>
        <v>197.66351460628027</v>
      </c>
      <c r="G708" s="23">
        <f t="shared" ref="G708:G771" ca="1" si="173">IF(H708="","",I708*SIN(H708))</f>
        <v>-367.90853244274894</v>
      </c>
      <c r="H708" s="23">
        <f ca="1">IF(A708&gt;$AJ$16,"",_xll.RiskUniform($AJ$3,$AK$3))</f>
        <v>80.603624160015855</v>
      </c>
      <c r="I708" s="23">
        <f ca="1">IF(H708="","",_xll.RiskUniform($AJ$4,$AK$4)+$AJ$6)</f>
        <v>417.64524808823626</v>
      </c>
      <c r="J708" s="23">
        <f t="shared" ref="J708:J771" ca="1" si="174">IF(L708="","",M708*COS(L708))</f>
        <v>-402.54775860497909</v>
      </c>
      <c r="K708" s="23">
        <f t="shared" ref="K708:K771" ca="1" si="175">IF(L708="","",M708*SIN(L708))</f>
        <v>-442.68839229161478</v>
      </c>
      <c r="L708" s="23">
        <f ca="1">IF(A708&gt;$AJ$17,"",_xll.RiskUniform($AJ$3,$AK$3))</f>
        <v>211.31956073618676</v>
      </c>
      <c r="M708" s="23">
        <f ca="1">IF(L708="","",_xll.RiskUniform($AJ$4,$AK$4)+$AJ$7)</f>
        <v>598.34581190781898</v>
      </c>
      <c r="N708" s="23">
        <f t="shared" ref="N708:N771" ca="1" si="176">IF(P708="","",Q708*COS(P708))</f>
        <v>569.73563726407474</v>
      </c>
      <c r="O708" s="23">
        <f t="shared" ref="O708:O771" ca="1" si="177">IF(P708="","",Q708*SIN(P708))</f>
        <v>-663.65443785102673</v>
      </c>
      <c r="P708" s="23">
        <f ca="1">IF($A708&gt;$AJ$18,"",_xll.RiskUniform($AJ$3,$AK$3))</f>
        <v>99.669566541313742</v>
      </c>
      <c r="Q708" s="23">
        <f ca="1">IF(P708="","",_xll.RiskUniform($AJ$4,$AK$4)+$AJ$8)</f>
        <v>874.66331193669237</v>
      </c>
      <c r="R708" s="23">
        <f t="shared" ca="1" si="164"/>
        <v>-1112.799116199335</v>
      </c>
      <c r="S708" s="23">
        <f t="shared" ca="1" si="165"/>
        <v>33.435337447319952</v>
      </c>
      <c r="T708" s="23">
        <f ca="1">IF($A708&gt;$AJ$19,"",_xll.RiskUniform($AJ$3,$AK$3))</f>
        <v>103.64252044773187</v>
      </c>
      <c r="U708" s="23">
        <f ca="1">IF(T708="","",_xll.RiskUniform($AJ$4,$AK$4)+$AJ$9)</f>
        <v>1113.3013045910964</v>
      </c>
      <c r="V708" s="23">
        <f t="shared" ca="1" si="166"/>
        <v>-576.26926717244953</v>
      </c>
      <c r="W708" s="23">
        <f t="shared" ca="1" si="167"/>
        <v>-1184.97958797712</v>
      </c>
      <c r="X708" s="23">
        <f ca="1">IF($A708&gt;$AJ$20,"",_xll.RiskUniform($AJ$3,$AK$3))</f>
        <v>299.56946140873856</v>
      </c>
      <c r="Y708" s="23">
        <f ca="1">IF(X708="","",_xll.RiskUniform($AJ$4,$AK$4)+$AJ$10)</f>
        <v>1317.673287355366</v>
      </c>
      <c r="Z708" s="23" t="str">
        <f t="shared" si="168"/>
        <v/>
      </c>
      <c r="AA708" s="23" t="str">
        <f t="shared" si="169"/>
        <v/>
      </c>
      <c r="AB708" s="23" t="str">
        <f>IF($A708&gt;$AJ$21,"",_xll.RiskUniform($AJ$3,$AK$3))</f>
        <v/>
      </c>
      <c r="AC708" s="23" t="str">
        <f>IF(AB708="","",_xll.RiskUniform($AJ$4,$AK$4)+$AJ$11)</f>
        <v/>
      </c>
    </row>
    <row r="709" spans="1:29" x14ac:dyDescent="0.2">
      <c r="A709">
        <v>707</v>
      </c>
      <c r="B709" s="23">
        <f t="shared" ca="1" si="170"/>
        <v>-134.08541112591226</v>
      </c>
      <c r="C709" s="23">
        <f t="shared" ca="1" si="171"/>
        <v>45.002088046280029</v>
      </c>
      <c r="D709" s="23">
        <f ca="1">IF(A709&gt;$AJ$15,"",_xll.RiskUniform($AJ$3,$AK$3))</f>
        <v>335.82660449859566</v>
      </c>
      <c r="E709" s="23">
        <f ca="1">IF(D709="","",_xll.RiskUniform($AJ$4,$AK$4))</f>
        <v>141.43579958882424</v>
      </c>
      <c r="F709" s="23">
        <f t="shared" ca="1" si="172"/>
        <v>213.75926305549083</v>
      </c>
      <c r="G709" s="23">
        <f t="shared" ca="1" si="173"/>
        <v>313.90352090332306</v>
      </c>
      <c r="H709" s="23">
        <f ca="1">IF(A709&gt;$AJ$16,"",_xll.RiskUniform($AJ$3,$AK$3))</f>
        <v>233.45081220793904</v>
      </c>
      <c r="I709" s="23">
        <f ca="1">IF(H709="","",_xll.RiskUniform($AJ$4,$AK$4)+$AJ$6)</f>
        <v>379.77419998932197</v>
      </c>
      <c r="J709" s="23">
        <f t="shared" ca="1" si="174"/>
        <v>157.05535773484203</v>
      </c>
      <c r="K709" s="23">
        <f t="shared" ca="1" si="175"/>
        <v>626.79845798087342</v>
      </c>
      <c r="L709" s="23">
        <f ca="1">IF(A709&gt;$AJ$17,"",_xll.RiskUniform($AJ$3,$AK$3))</f>
        <v>145.83854562980031</v>
      </c>
      <c r="M709" s="23">
        <f ca="1">IF(L709="","",_xll.RiskUniform($AJ$4,$AK$4)+$AJ$7)</f>
        <v>646.17543463089032</v>
      </c>
      <c r="N709" s="23">
        <f t="shared" ca="1" si="176"/>
        <v>-622.79748056161839</v>
      </c>
      <c r="O709" s="23">
        <f t="shared" ca="1" si="177"/>
        <v>428.40644653869032</v>
      </c>
      <c r="P709" s="23">
        <f ca="1">IF($A709&gt;$AJ$18,"",_xll.RiskUniform($AJ$3,$AK$3))</f>
        <v>159.61868379332566</v>
      </c>
      <c r="Q709" s="23">
        <f ca="1">IF(P709="","",_xll.RiskUniform($AJ$4,$AK$4)+$AJ$8)</f>
        <v>755.91585856483209</v>
      </c>
      <c r="R709" s="23">
        <f t="shared" ca="1" si="164"/>
        <v>158.3759951450798</v>
      </c>
      <c r="S709" s="23">
        <f t="shared" ca="1" si="165"/>
        <v>-1052.7183962362126</v>
      </c>
      <c r="T709" s="23">
        <f ca="1">IF($A709&gt;$AJ$19,"",_xll.RiskUniform($AJ$3,$AK$3))</f>
        <v>4.8617138993303222</v>
      </c>
      <c r="U709" s="23">
        <f ca="1">IF(T709="","",_xll.RiskUniform($AJ$4,$AK$4)+$AJ$9)</f>
        <v>1064.565158932199</v>
      </c>
      <c r="V709" s="23">
        <f t="shared" ca="1" si="166"/>
        <v>-53.975977071196809</v>
      </c>
      <c r="W709" s="23">
        <f t="shared" ca="1" si="167"/>
        <v>-1455.7154283477689</v>
      </c>
      <c r="X709" s="23">
        <f ca="1">IF($A709&gt;$AJ$20,"",_xll.RiskUniform($AJ$3,$AK$3))</f>
        <v>293.70185142913289</v>
      </c>
      <c r="Y709" s="23">
        <f ca="1">IF(X709="","",_xll.RiskUniform($AJ$4,$AK$4)+$AJ$10)</f>
        <v>1456.7157630885026</v>
      </c>
      <c r="Z709" s="23" t="str">
        <f t="shared" si="168"/>
        <v/>
      </c>
      <c r="AA709" s="23" t="str">
        <f t="shared" si="169"/>
        <v/>
      </c>
      <c r="AB709" s="23" t="str">
        <f>IF($A709&gt;$AJ$21,"",_xll.RiskUniform($AJ$3,$AK$3))</f>
        <v/>
      </c>
      <c r="AC709" s="23" t="str">
        <f>IF(AB709="","",_xll.RiskUniform($AJ$4,$AK$4)+$AJ$11)</f>
        <v/>
      </c>
    </row>
    <row r="710" spans="1:29" x14ac:dyDescent="0.2">
      <c r="A710">
        <v>708</v>
      </c>
      <c r="B710" s="23">
        <f t="shared" ca="1" si="170"/>
        <v>-19.379169573529854</v>
      </c>
      <c r="C710" s="23">
        <f t="shared" ca="1" si="171"/>
        <v>158.06499187621171</v>
      </c>
      <c r="D710" s="23">
        <f ca="1">IF(A710&gt;$AJ$15,"",_xll.RiskUniform($AJ$3,$AK$3))</f>
        <v>271.86975826223312</v>
      </c>
      <c r="E710" s="23">
        <f ca="1">IF(D710="","",_xll.RiskUniform($AJ$4,$AK$4))</f>
        <v>159.24852862801117</v>
      </c>
      <c r="F710" s="23">
        <f t="shared" ca="1" si="172"/>
        <v>-302.27868225287352</v>
      </c>
      <c r="G710" s="23">
        <f t="shared" ca="1" si="173"/>
        <v>159.02062210786744</v>
      </c>
      <c r="H710" s="23">
        <f ca="1">IF(A710&gt;$AJ$16,"",_xll.RiskUniform($AJ$3,$AK$3))</f>
        <v>210.00242008473367</v>
      </c>
      <c r="I710" s="23">
        <f ca="1">IF(H710="","",_xll.RiskUniform($AJ$4,$AK$4)+$AJ$6)</f>
        <v>341.55520783631283</v>
      </c>
      <c r="J710" s="23">
        <f t="shared" ca="1" si="174"/>
        <v>-599.560449092363</v>
      </c>
      <c r="K710" s="23">
        <f t="shared" ca="1" si="175"/>
        <v>305.46506877213881</v>
      </c>
      <c r="L710" s="23">
        <f ca="1">IF(A710&gt;$AJ$17,"",_xll.RiskUniform($AJ$3,$AK$3))</f>
        <v>323.11283916543078</v>
      </c>
      <c r="M710" s="23">
        <f ca="1">IF(L710="","",_xll.RiskUniform($AJ$4,$AK$4)+$AJ$7)</f>
        <v>672.89051141757341</v>
      </c>
      <c r="N710" s="23">
        <f t="shared" ca="1" si="176"/>
        <v>-275.40093807493048</v>
      </c>
      <c r="O710" s="23">
        <f t="shared" ca="1" si="177"/>
        <v>836.30793298574463</v>
      </c>
      <c r="P710" s="23">
        <f ca="1">IF($A710&gt;$AJ$18,"",_xll.RiskUniform($AJ$3,$AK$3))</f>
        <v>52.154400065699114</v>
      </c>
      <c r="Q710" s="23">
        <f ca="1">IF(P710="","",_xll.RiskUniform($AJ$4,$AK$4)+$AJ$8)</f>
        <v>880.48659016900444</v>
      </c>
      <c r="R710" s="23">
        <f t="shared" ca="1" si="164"/>
        <v>70.885645880725832</v>
      </c>
      <c r="S710" s="23">
        <f t="shared" ca="1" si="165"/>
        <v>-1074.0971362464322</v>
      </c>
      <c r="T710" s="23">
        <f ca="1">IF($A710&gt;$AJ$19,"",_xll.RiskUniform($AJ$3,$AK$3))</f>
        <v>61.326956745542709</v>
      </c>
      <c r="U710" s="23">
        <f ca="1">IF(T710="","",_xll.RiskUniform($AJ$4,$AK$4)+$AJ$9)</f>
        <v>1076.4336639499502</v>
      </c>
      <c r="V710" s="23">
        <f t="shared" ca="1" si="166"/>
        <v>529.56618354204443</v>
      </c>
      <c r="W710" s="23">
        <f t="shared" ca="1" si="167"/>
        <v>1396.8581227186044</v>
      </c>
      <c r="X710" s="23">
        <f ca="1">IF($A710&gt;$AJ$20,"",_xll.RiskUniform($AJ$3,$AK$3))</f>
        <v>64.040278252521617</v>
      </c>
      <c r="Y710" s="23">
        <f ca="1">IF(X710="","",_xll.RiskUniform($AJ$4,$AK$4)+$AJ$10)</f>
        <v>1493.8718009776576</v>
      </c>
      <c r="Z710" s="23" t="str">
        <f t="shared" si="168"/>
        <v/>
      </c>
      <c r="AA710" s="23" t="str">
        <f t="shared" si="169"/>
        <v/>
      </c>
      <c r="AB710" s="23" t="str">
        <f>IF($A710&gt;$AJ$21,"",_xll.RiskUniform($AJ$3,$AK$3))</f>
        <v/>
      </c>
      <c r="AC710" s="23" t="str">
        <f>IF(AB710="","",_xll.RiskUniform($AJ$4,$AK$4)+$AJ$11)</f>
        <v/>
      </c>
    </row>
    <row r="711" spans="1:29" x14ac:dyDescent="0.2">
      <c r="A711">
        <v>709</v>
      </c>
      <c r="B711" s="23">
        <f t="shared" ca="1" si="170"/>
        <v>146.14915659541242</v>
      </c>
      <c r="C711" s="23">
        <f t="shared" ca="1" si="171"/>
        <v>-64.397088604497299</v>
      </c>
      <c r="D711" s="23">
        <f ca="1">IF(A711&gt;$AJ$15,"",_xll.RiskUniform($AJ$3,$AK$3))</f>
        <v>263.47875185420071</v>
      </c>
      <c r="E711" s="23">
        <f ca="1">IF(D711="","",_xll.RiskUniform($AJ$4,$AK$4))</f>
        <v>159.70773617544597</v>
      </c>
      <c r="F711" s="23">
        <f t="shared" ca="1" si="172"/>
        <v>-209.62838764000674</v>
      </c>
      <c r="G711" s="23">
        <f t="shared" ca="1" si="173"/>
        <v>176.82515173157279</v>
      </c>
      <c r="H711" s="23">
        <f ca="1">IF(A711&gt;$AJ$16,"",_xll.RiskUniform($AJ$3,$AK$3))</f>
        <v>109.25502446829479</v>
      </c>
      <c r="I711" s="23">
        <f ca="1">IF(H711="","",_xll.RiskUniform($AJ$4,$AK$4)+$AJ$6)</f>
        <v>274.24659558405216</v>
      </c>
      <c r="J711" s="23">
        <f t="shared" ca="1" si="174"/>
        <v>-133.13248507730256</v>
      </c>
      <c r="K711" s="23">
        <f t="shared" ca="1" si="175"/>
        <v>-644.02870389702014</v>
      </c>
      <c r="L711" s="23">
        <f ca="1">IF(A711&gt;$AJ$17,"",_xll.RiskUniform($AJ$3,$AK$3))</f>
        <v>130.17224813533849</v>
      </c>
      <c r="M711" s="23">
        <f ca="1">IF(L711="","",_xll.RiskUniform($AJ$4,$AK$4)+$AJ$7)</f>
        <v>657.64521592279061</v>
      </c>
      <c r="N711" s="23">
        <f t="shared" ca="1" si="176"/>
        <v>432.09260856310777</v>
      </c>
      <c r="O711" s="23">
        <f t="shared" ca="1" si="177"/>
        <v>-812.99027543509783</v>
      </c>
      <c r="P711" s="23">
        <f ca="1">IF($A711&gt;$AJ$18,"",_xll.RiskUniform($AJ$3,$AK$3))</f>
        <v>42.900018484335732</v>
      </c>
      <c r="Q711" s="23">
        <f ca="1">IF(P711="","",_xll.RiskUniform($AJ$4,$AK$4)+$AJ$8)</f>
        <v>920.6830129457735</v>
      </c>
      <c r="R711" s="23">
        <f t="shared" ca="1" si="164"/>
        <v>562.25333127024396</v>
      </c>
      <c r="S711" s="23">
        <f t="shared" ca="1" si="165"/>
        <v>-1081.4959984687291</v>
      </c>
      <c r="T711" s="23">
        <f ca="1">IF($A711&gt;$AJ$19,"",_xll.RiskUniform($AJ$3,$AK$3))</f>
        <v>269.0856004898385</v>
      </c>
      <c r="U711" s="23">
        <f ca="1">IF(T711="","",_xll.RiskUniform($AJ$4,$AK$4)+$AJ$9)</f>
        <v>1218.9185383889935</v>
      </c>
      <c r="V711" s="23">
        <f t="shared" ca="1" si="166"/>
        <v>-1259.6500311953837</v>
      </c>
      <c r="W711" s="23">
        <f t="shared" ca="1" si="167"/>
        <v>138.19818360869749</v>
      </c>
      <c r="X711" s="23">
        <f ca="1">IF($A711&gt;$AJ$20,"",_xll.RiskUniform($AJ$3,$AK$3))</f>
        <v>40.731429959728274</v>
      </c>
      <c r="Y711" s="23">
        <f ca="1">IF(X711="","",_xll.RiskUniform($AJ$4,$AK$4)+$AJ$10)</f>
        <v>1267.208325037077</v>
      </c>
      <c r="Z711" s="23" t="str">
        <f t="shared" si="168"/>
        <v/>
      </c>
      <c r="AA711" s="23" t="str">
        <f t="shared" si="169"/>
        <v/>
      </c>
      <c r="AB711" s="23" t="str">
        <f>IF($A711&gt;$AJ$21,"",_xll.RiskUniform($AJ$3,$AK$3))</f>
        <v/>
      </c>
      <c r="AC711" s="23" t="str">
        <f>IF(AB711="","",_xll.RiskUniform($AJ$4,$AK$4)+$AJ$11)</f>
        <v/>
      </c>
    </row>
    <row r="712" spans="1:29" x14ac:dyDescent="0.2">
      <c r="A712">
        <v>710</v>
      </c>
      <c r="B712" s="23">
        <f t="shared" ca="1" si="170"/>
        <v>112.44291370714804</v>
      </c>
      <c r="C712" s="23">
        <f t="shared" ca="1" si="171"/>
        <v>89.668109593810016</v>
      </c>
      <c r="D712" s="23">
        <f ca="1">IF(A712&gt;$AJ$15,"",_xll.RiskUniform($AJ$3,$AK$3))</f>
        <v>208.01830202778777</v>
      </c>
      <c r="E712" s="23">
        <f ca="1">IF(D712="","",_xll.RiskUniform($AJ$4,$AK$4))</f>
        <v>143.81856180994393</v>
      </c>
      <c r="F712" s="23">
        <f t="shared" ca="1" si="172"/>
        <v>-478.79596321202285</v>
      </c>
      <c r="G712" s="23">
        <f t="shared" ca="1" si="173"/>
        <v>-97.298134339236057</v>
      </c>
      <c r="H712" s="23">
        <f ca="1">IF(A712&gt;$AJ$16,"",_xll.RiskUniform($AJ$3,$AK$3))</f>
        <v>78.740300548942074</v>
      </c>
      <c r="I712" s="23">
        <f ca="1">IF(H712="","",_xll.RiskUniform($AJ$4,$AK$4)+$AJ$6)</f>
        <v>488.58213366231962</v>
      </c>
      <c r="J712" s="23">
        <f t="shared" ca="1" si="174"/>
        <v>-221.76612059721145</v>
      </c>
      <c r="K712" s="23">
        <f t="shared" ca="1" si="175"/>
        <v>-475.71652151713079</v>
      </c>
      <c r="L712" s="23">
        <f ca="1">IF(A712&gt;$AJ$17,"",_xll.RiskUniform($AJ$3,$AK$3))</f>
        <v>274.45313562282269</v>
      </c>
      <c r="M712" s="23">
        <f ca="1">IF(L712="","",_xll.RiskUniform($AJ$4,$AK$4)+$AJ$7)</f>
        <v>524.86800349144517</v>
      </c>
      <c r="N712" s="23">
        <f t="shared" ca="1" si="176"/>
        <v>310.63822641607476</v>
      </c>
      <c r="O712" s="23">
        <f t="shared" ca="1" si="177"/>
        <v>-788.0201118648539</v>
      </c>
      <c r="P712" s="23">
        <f ca="1">IF($A712&gt;$AJ$18,"",_xll.RiskUniform($AJ$3,$AK$3))</f>
        <v>243.84892781918251</v>
      </c>
      <c r="Q712" s="23">
        <f ca="1">IF(P712="","",_xll.RiskUniform($AJ$4,$AK$4)+$AJ$8)</f>
        <v>847.0370738134319</v>
      </c>
      <c r="R712" s="23">
        <f t="shared" ca="1" si="164"/>
        <v>1113.5307668168771</v>
      </c>
      <c r="S712" s="23">
        <f t="shared" ca="1" si="165"/>
        <v>-276.65254159997517</v>
      </c>
      <c r="T712" s="23">
        <f ca="1">IF($A712&gt;$AJ$19,"",_xll.RiskUniform($AJ$3,$AK$3))</f>
        <v>100.28744913987573</v>
      </c>
      <c r="U712" s="23">
        <f ca="1">IF(T712="","",_xll.RiskUniform($AJ$4,$AK$4)+$AJ$9)</f>
        <v>1147.3828469266516</v>
      </c>
      <c r="V712" s="23">
        <f t="shared" ca="1" si="166"/>
        <v>-163.24786562742128</v>
      </c>
      <c r="W712" s="23">
        <f t="shared" ca="1" si="167"/>
        <v>-1476.2873786616467</v>
      </c>
      <c r="X712" s="23">
        <f ca="1">IF($A712&gt;$AJ$20,"",_xll.RiskUniform($AJ$3,$AK$3))</f>
        <v>149.11551848414183</v>
      </c>
      <c r="Y712" s="23">
        <f ca="1">IF(X712="","",_xll.RiskUniform($AJ$4,$AK$4)+$AJ$10)</f>
        <v>1485.2859287112312</v>
      </c>
      <c r="Z712" s="23" t="str">
        <f t="shared" si="168"/>
        <v/>
      </c>
      <c r="AA712" s="23" t="str">
        <f t="shared" si="169"/>
        <v/>
      </c>
      <c r="AB712" s="23" t="str">
        <f>IF($A712&gt;$AJ$21,"",_xll.RiskUniform($AJ$3,$AK$3))</f>
        <v/>
      </c>
      <c r="AC712" s="23" t="str">
        <f>IF(AB712="","",_xll.RiskUniform($AJ$4,$AK$4)+$AJ$11)</f>
        <v/>
      </c>
    </row>
    <row r="713" spans="1:29" x14ac:dyDescent="0.2">
      <c r="A713">
        <v>711</v>
      </c>
      <c r="B713" s="23">
        <f t="shared" ca="1" si="170"/>
        <v>38.420644773408988</v>
      </c>
      <c r="C713" s="23">
        <f t="shared" ca="1" si="171"/>
        <v>17.591374804302855</v>
      </c>
      <c r="D713" s="23">
        <f ca="1">IF(A713&gt;$AJ$15,"",_xll.RiskUniform($AJ$3,$AK$3))</f>
        <v>144.94263522899783</v>
      </c>
      <c r="E713" s="23">
        <f ca="1">IF(D713="","",_xll.RiskUniform($AJ$4,$AK$4))</f>
        <v>42.256389011721538</v>
      </c>
      <c r="F713" s="23">
        <f t="shared" ca="1" si="172"/>
        <v>19.867129379850279</v>
      </c>
      <c r="G713" s="23">
        <f t="shared" ca="1" si="173"/>
        <v>-270.88920276540483</v>
      </c>
      <c r="H713" s="23">
        <f ca="1">IF(A713&gt;$AJ$16,"",_xll.RiskUniform($AJ$3,$AK$3))</f>
        <v>350.36079022852419</v>
      </c>
      <c r="I713" s="23">
        <f ca="1">IF(H713="","",_xll.RiskUniform($AJ$4,$AK$4)+$AJ$6)</f>
        <v>271.61675759178098</v>
      </c>
      <c r="J713" s="23">
        <f t="shared" ca="1" si="174"/>
        <v>151.56080015986697</v>
      </c>
      <c r="K713" s="23">
        <f t="shared" ca="1" si="175"/>
        <v>-481.45459158521066</v>
      </c>
      <c r="L713" s="23">
        <f ca="1">IF(A713&gt;$AJ$17,"",_xll.RiskUniform($AJ$3,$AK$3))</f>
        <v>350.5925576543757</v>
      </c>
      <c r="M713" s="23">
        <f ca="1">IF(L713="","",_xll.RiskUniform($AJ$4,$AK$4)+$AJ$7)</f>
        <v>504.74666903663774</v>
      </c>
      <c r="N713" s="23">
        <f t="shared" ca="1" si="176"/>
        <v>904.0390611442914</v>
      </c>
      <c r="O713" s="23">
        <f t="shared" ca="1" si="177"/>
        <v>369.4046352993401</v>
      </c>
      <c r="P713" s="23">
        <f ca="1">IF($A713&gt;$AJ$18,"",_xll.RiskUniform($AJ$3,$AK$3))</f>
        <v>301.98080639049596</v>
      </c>
      <c r="Q713" s="23">
        <f ca="1">IF(P713="","",_xll.RiskUniform($AJ$4,$AK$4)+$AJ$8)</f>
        <v>976.59941053396619</v>
      </c>
      <c r="R713" s="23">
        <f t="shared" ca="1" si="164"/>
        <v>-1062.5217661359236</v>
      </c>
      <c r="S713" s="23">
        <f t="shared" ca="1" si="165"/>
        <v>167.96657594905145</v>
      </c>
      <c r="T713" s="23">
        <f ca="1">IF($A713&gt;$AJ$19,"",_xll.RiskUniform($AJ$3,$AK$3))</f>
        <v>197.7635516688411</v>
      </c>
      <c r="U713" s="23">
        <f ca="1">IF(T713="","",_xll.RiskUniform($AJ$4,$AK$4)+$AJ$9)</f>
        <v>1075.7161680241916</v>
      </c>
      <c r="V713" s="23">
        <f t="shared" ca="1" si="166"/>
        <v>337.97873493086598</v>
      </c>
      <c r="W713" s="23">
        <f t="shared" ca="1" si="167"/>
        <v>-1400.7151019960895</v>
      </c>
      <c r="X713" s="23">
        <f ca="1">IF($A713&gt;$AJ$20,"",_xll.RiskUniform($AJ$3,$AK$3))</f>
        <v>36.365080009064876</v>
      </c>
      <c r="Y713" s="23">
        <f ca="1">IF(X713="","",_xll.RiskUniform($AJ$4,$AK$4)+$AJ$10)</f>
        <v>1440.9137455883279</v>
      </c>
      <c r="Z713" s="23" t="str">
        <f t="shared" si="168"/>
        <v/>
      </c>
      <c r="AA713" s="23" t="str">
        <f t="shared" si="169"/>
        <v/>
      </c>
      <c r="AB713" s="23" t="str">
        <f>IF($A713&gt;$AJ$21,"",_xll.RiskUniform($AJ$3,$AK$3))</f>
        <v/>
      </c>
      <c r="AC713" s="23" t="str">
        <f>IF(AB713="","",_xll.RiskUniform($AJ$4,$AK$4)+$AJ$11)</f>
        <v/>
      </c>
    </row>
    <row r="714" spans="1:29" x14ac:dyDescent="0.2">
      <c r="A714">
        <v>712</v>
      </c>
      <c r="B714" s="23">
        <f t="shared" ca="1" si="170"/>
        <v>89.541007208579828</v>
      </c>
      <c r="C714" s="23">
        <f t="shared" ca="1" si="171"/>
        <v>21.636377065088436</v>
      </c>
      <c r="D714" s="23">
        <f ca="1">IF(A714&gt;$AJ$15,"",_xll.RiskUniform($AJ$3,$AK$3))</f>
        <v>132.18398324281529</v>
      </c>
      <c r="E714" s="23">
        <f ca="1">IF(D714="","",_xll.RiskUniform($AJ$4,$AK$4))</f>
        <v>92.117993814615986</v>
      </c>
      <c r="F714" s="23">
        <f t="shared" ca="1" si="172"/>
        <v>-302.9398005774907</v>
      </c>
      <c r="G714" s="23">
        <f t="shared" ca="1" si="173"/>
        <v>-382.51891412395855</v>
      </c>
      <c r="H714" s="23">
        <f ca="1">IF(A714&gt;$AJ$16,"",_xll.RiskUniform($AJ$3,$AK$3))</f>
        <v>104.57353446019361</v>
      </c>
      <c r="I714" s="23">
        <f ca="1">IF(H714="","",_xll.RiskUniform($AJ$4,$AK$4)+$AJ$6)</f>
        <v>487.94799152830029</v>
      </c>
      <c r="J714" s="23">
        <f t="shared" ca="1" si="174"/>
        <v>-537.60301906286168</v>
      </c>
      <c r="K714" s="23">
        <f t="shared" ca="1" si="175"/>
        <v>299.3084310998895</v>
      </c>
      <c r="L714" s="23">
        <f ca="1">IF(A714&gt;$AJ$17,"",_xll.RiskUniform($AJ$3,$AK$3))</f>
        <v>8.9167700939635353</v>
      </c>
      <c r="M714" s="23">
        <f ca="1">IF(L714="","",_xll.RiskUniform($AJ$4,$AK$4)+$AJ$7)</f>
        <v>615.30686899544764</v>
      </c>
      <c r="N714" s="23">
        <f t="shared" ca="1" si="176"/>
        <v>-276.50120843677962</v>
      </c>
      <c r="O714" s="23">
        <f t="shared" ca="1" si="177"/>
        <v>-718.72319508381156</v>
      </c>
      <c r="P714" s="23">
        <f ca="1">IF($A714&gt;$AJ$18,"",_xll.RiskUniform($AJ$3,$AK$3))</f>
        <v>243.10617293518325</v>
      </c>
      <c r="Q714" s="23">
        <f ca="1">IF(P714="","",_xll.RiskUniform($AJ$4,$AK$4)+$AJ$8)</f>
        <v>770.07528814946534</v>
      </c>
      <c r="R714" s="23">
        <f t="shared" ca="1" si="164"/>
        <v>1156.731018512907</v>
      </c>
      <c r="S714" s="23">
        <f t="shared" ca="1" si="165"/>
        <v>145.26693255995343</v>
      </c>
      <c r="T714" s="23">
        <f ca="1">IF($A714&gt;$AJ$19,"",_xll.RiskUniform($AJ$3,$AK$3))</f>
        <v>69.239968368223813</v>
      </c>
      <c r="U714" s="23">
        <f ca="1">IF(T714="","",_xll.RiskUniform($AJ$4,$AK$4)+$AJ$9)</f>
        <v>1165.8169371240433</v>
      </c>
      <c r="V714" s="23">
        <f t="shared" ca="1" si="166"/>
        <v>-688.65003546335595</v>
      </c>
      <c r="W714" s="23">
        <f t="shared" ca="1" si="167"/>
        <v>-1119.8756996967265</v>
      </c>
      <c r="X714" s="23">
        <f ca="1">IF($A714&gt;$AJ$20,"",_xll.RiskUniform($AJ$3,$AK$3))</f>
        <v>343.4530672385377</v>
      </c>
      <c r="Y714" s="23">
        <f ca="1">IF(X714="","",_xll.RiskUniform($AJ$4,$AK$4)+$AJ$10)</f>
        <v>1314.6712342311723</v>
      </c>
      <c r="Z714" s="23" t="str">
        <f t="shared" si="168"/>
        <v/>
      </c>
      <c r="AA714" s="23" t="str">
        <f t="shared" si="169"/>
        <v/>
      </c>
      <c r="AB714" s="23" t="str">
        <f>IF($A714&gt;$AJ$21,"",_xll.RiskUniform($AJ$3,$AK$3))</f>
        <v/>
      </c>
      <c r="AC714" s="23" t="str">
        <f>IF(AB714="","",_xll.RiskUniform($AJ$4,$AK$4)+$AJ$11)</f>
        <v/>
      </c>
    </row>
    <row r="715" spans="1:29" x14ac:dyDescent="0.2">
      <c r="A715">
        <v>713</v>
      </c>
      <c r="B715" s="23">
        <f t="shared" ca="1" si="170"/>
        <v>1.4358707800506345</v>
      </c>
      <c r="C715" s="23">
        <f t="shared" ca="1" si="171"/>
        <v>-86.941236037337958</v>
      </c>
      <c r="D715" s="23">
        <f ca="1">IF(A715&gt;$AJ$15,"",_xll.RiskUniform($AJ$3,$AK$3))</f>
        <v>337.73772417671483</v>
      </c>
      <c r="E715" s="23">
        <f ca="1">IF(D715="","",_xll.RiskUniform($AJ$4,$AK$4))</f>
        <v>86.95309223136988</v>
      </c>
      <c r="F715" s="23">
        <f t="shared" ca="1" si="172"/>
        <v>-79.30933362708231</v>
      </c>
      <c r="G715" s="23">
        <f t="shared" ca="1" si="173"/>
        <v>337.73643732444327</v>
      </c>
      <c r="H715" s="23">
        <f ca="1">IF(A715&gt;$AJ$16,"",_xll.RiskUniform($AJ$3,$AK$3))</f>
        <v>20.650999412420973</v>
      </c>
      <c r="I715" s="23">
        <f ca="1">IF(H715="","",_xll.RiskUniform($AJ$4,$AK$4)+$AJ$6)</f>
        <v>346.92343751464739</v>
      </c>
      <c r="J715" s="23">
        <f t="shared" ca="1" si="174"/>
        <v>450.16657240662687</v>
      </c>
      <c r="K715" s="23">
        <f t="shared" ca="1" si="175"/>
        <v>480.97844129094511</v>
      </c>
      <c r="L715" s="23">
        <f ca="1">IF(A715&gt;$AJ$17,"",_xll.RiskUniform($AJ$3,$AK$3))</f>
        <v>245.86270337483691</v>
      </c>
      <c r="M715" s="23">
        <f ca="1">IF(L715="","",_xll.RiskUniform($AJ$4,$AK$4)+$AJ$7)</f>
        <v>658.77932868222115</v>
      </c>
      <c r="N715" s="23">
        <f t="shared" ca="1" si="176"/>
        <v>798.78314204496962</v>
      </c>
      <c r="O715" s="23">
        <f t="shared" ca="1" si="177"/>
        <v>102.47878556395904</v>
      </c>
      <c r="P715" s="23">
        <f ca="1">IF($A715&gt;$AJ$18,"",_xll.RiskUniform($AJ$3,$AK$3))</f>
        <v>232.60545298946215</v>
      </c>
      <c r="Q715" s="23">
        <f ca="1">IF(P715="","",_xll.RiskUniform($AJ$4,$AK$4)+$AJ$8)</f>
        <v>805.33000037618001</v>
      </c>
      <c r="R715" s="23">
        <f t="shared" ca="1" si="164"/>
        <v>122.53705670869377</v>
      </c>
      <c r="S715" s="23">
        <f t="shared" ca="1" si="165"/>
        <v>-1003.9751730428669</v>
      </c>
      <c r="T715" s="23">
        <f ca="1">IF($A715&gt;$AJ$19,"",_xll.RiskUniform($AJ$3,$AK$3))</f>
        <v>224.74532591581095</v>
      </c>
      <c r="U715" s="23">
        <f ca="1">IF(T715="","",_xll.RiskUniform($AJ$4,$AK$4)+$AJ$9)</f>
        <v>1011.4254685112909</v>
      </c>
      <c r="V715" s="23">
        <f t="shared" ca="1" si="166"/>
        <v>232.16289878915393</v>
      </c>
      <c r="W715" s="23">
        <f t="shared" ca="1" si="167"/>
        <v>1265.5408816940819</v>
      </c>
      <c r="X715" s="23">
        <f ca="1">IF($A715&gt;$AJ$20,"",_xll.RiskUniform($AJ$3,$AK$3))</f>
        <v>57.938031886752626</v>
      </c>
      <c r="Y715" s="23">
        <f ca="1">IF(X715="","",_xll.RiskUniform($AJ$4,$AK$4)+$AJ$10)</f>
        <v>1286.6597587603403</v>
      </c>
      <c r="Z715" s="23" t="str">
        <f t="shared" si="168"/>
        <v/>
      </c>
      <c r="AA715" s="23" t="str">
        <f t="shared" si="169"/>
        <v/>
      </c>
      <c r="AB715" s="23" t="str">
        <f>IF($A715&gt;$AJ$21,"",_xll.RiskUniform($AJ$3,$AK$3))</f>
        <v/>
      </c>
      <c r="AC715" s="23" t="str">
        <f>IF(AB715="","",_xll.RiskUniform($AJ$4,$AK$4)+$AJ$11)</f>
        <v/>
      </c>
    </row>
    <row r="716" spans="1:29" x14ac:dyDescent="0.2">
      <c r="A716">
        <v>714</v>
      </c>
      <c r="B716" s="23">
        <f t="shared" ca="1" si="170"/>
        <v>2.9800729451299532</v>
      </c>
      <c r="C716" s="23">
        <f t="shared" ca="1" si="171"/>
        <v>1.9579357487859315</v>
      </c>
      <c r="D716" s="23">
        <f ca="1">IF(A716&gt;$AJ$15,"",_xll.RiskUniform($AJ$3,$AK$3))</f>
        <v>226.77595798534151</v>
      </c>
      <c r="E716" s="23">
        <f ca="1">IF(D716="","",_xll.RiskUniform($AJ$4,$AK$4))</f>
        <v>3.5657183223958451</v>
      </c>
      <c r="F716" s="23">
        <f t="shared" ca="1" si="172"/>
        <v>196.85043996452438</v>
      </c>
      <c r="G716" s="23">
        <f t="shared" ca="1" si="173"/>
        <v>-187.49375897781908</v>
      </c>
      <c r="H716" s="23">
        <f ca="1">IF(A716&gt;$AJ$16,"",_xll.RiskUniform($AJ$3,$AK$3))</f>
        <v>49.504424021911156</v>
      </c>
      <c r="I716" s="23">
        <f ca="1">IF(H716="","",_xll.RiskUniform($AJ$4,$AK$4)+$AJ$6)</f>
        <v>271.8529112771451</v>
      </c>
      <c r="J716" s="23">
        <f t="shared" ca="1" si="174"/>
        <v>255.98437888821599</v>
      </c>
      <c r="K716" s="23">
        <f t="shared" ca="1" si="175"/>
        <v>-473.51208709980307</v>
      </c>
      <c r="L716" s="23">
        <f ca="1">IF(A716&gt;$AJ$17,"",_xll.RiskUniform($AJ$3,$AK$3))</f>
        <v>24.057548708620669</v>
      </c>
      <c r="M716" s="23">
        <f ca="1">IF(L716="","",_xll.RiskUniform($AJ$4,$AK$4)+$AJ$7)</f>
        <v>538.27660070301886</v>
      </c>
      <c r="N716" s="23">
        <f t="shared" ca="1" si="176"/>
        <v>-581.40928424832418</v>
      </c>
      <c r="O716" s="23">
        <f t="shared" ca="1" si="177"/>
        <v>685.7260698864352</v>
      </c>
      <c r="P716" s="23">
        <f ca="1">IF($A716&gt;$AJ$18,"",_xll.RiskUniform($AJ$3,$AK$3))</f>
        <v>127.93776096821877</v>
      </c>
      <c r="Q716" s="23">
        <f ca="1">IF(P716="","",_xll.RiskUniform($AJ$4,$AK$4)+$AJ$8)</f>
        <v>899.0311444727846</v>
      </c>
      <c r="R716" s="23">
        <f t="shared" ca="1" si="164"/>
        <v>26.968854839351852</v>
      </c>
      <c r="S716" s="23">
        <f t="shared" ca="1" si="165"/>
        <v>1043.9460914053516</v>
      </c>
      <c r="T716" s="23">
        <f ca="1">IF($A716&gt;$AJ$19,"",_xll.RiskUniform($AJ$3,$AK$3))</f>
        <v>303.13786324560033</v>
      </c>
      <c r="U716" s="23">
        <f ca="1">IF(T716="","",_xll.RiskUniform($AJ$4,$AK$4)+$AJ$9)</f>
        <v>1044.2943842096713</v>
      </c>
      <c r="V716" s="23">
        <f t="shared" ca="1" si="166"/>
        <v>-1350.5807234857666</v>
      </c>
      <c r="W716" s="23">
        <f t="shared" ca="1" si="167"/>
        <v>-355.1096428668871</v>
      </c>
      <c r="X716" s="23">
        <f ca="1">IF($A716&gt;$AJ$20,"",_xll.RiskUniform($AJ$3,$AK$3))</f>
        <v>66.230557300124445</v>
      </c>
      <c r="Y716" s="23">
        <f ca="1">IF(X716="","",_xll.RiskUniform($AJ$4,$AK$4)+$AJ$10)</f>
        <v>1396.4852842434054</v>
      </c>
      <c r="Z716" s="23" t="str">
        <f t="shared" si="168"/>
        <v/>
      </c>
      <c r="AA716" s="23" t="str">
        <f t="shared" si="169"/>
        <v/>
      </c>
      <c r="AB716" s="23" t="str">
        <f>IF($A716&gt;$AJ$21,"",_xll.RiskUniform($AJ$3,$AK$3))</f>
        <v/>
      </c>
      <c r="AC716" s="23" t="str">
        <f>IF(AB716="","",_xll.RiskUniform($AJ$4,$AK$4)+$AJ$11)</f>
        <v/>
      </c>
    </row>
    <row r="717" spans="1:29" x14ac:dyDescent="0.2">
      <c r="A717">
        <v>715</v>
      </c>
      <c r="B717" s="23">
        <f t="shared" ca="1" si="170"/>
        <v>-72.81481313768424</v>
      </c>
      <c r="C717" s="23">
        <f t="shared" ca="1" si="171"/>
        <v>-158.53505602828204</v>
      </c>
      <c r="D717" s="23">
        <f ca="1">IF(A717&gt;$AJ$15,"",_xll.RiskUniform($AJ$3,$AK$3))</f>
        <v>293.30835403299085</v>
      </c>
      <c r="E717" s="23">
        <f ca="1">IF(D717="","",_xll.RiskUniform($AJ$4,$AK$4))</f>
        <v>174.45733289881053</v>
      </c>
      <c r="F717" s="23">
        <f t="shared" ca="1" si="172"/>
        <v>-193.91871762934247</v>
      </c>
      <c r="G717" s="23">
        <f t="shared" ca="1" si="173"/>
        <v>-166.64405915810855</v>
      </c>
      <c r="H717" s="23">
        <f ca="1">IF(A717&gt;$AJ$16,"",_xll.RiskUniform($AJ$3,$AK$3))</f>
        <v>160.93112259854334</v>
      </c>
      <c r="I717" s="23">
        <f ca="1">IF(H717="","",_xll.RiskUniform($AJ$4,$AK$4)+$AJ$6)</f>
        <v>255.68478933972557</v>
      </c>
      <c r="J717" s="23">
        <f t="shared" ca="1" si="174"/>
        <v>466.88941046777865</v>
      </c>
      <c r="K717" s="23">
        <f t="shared" ca="1" si="175"/>
        <v>270.97263707153382</v>
      </c>
      <c r="L717" s="23">
        <f ca="1">IF(A717&gt;$AJ$17,"",_xll.RiskUniform($AJ$3,$AK$3))</f>
        <v>207.87098220584485</v>
      </c>
      <c r="M717" s="23">
        <f ca="1">IF(L717="","",_xll.RiskUniform($AJ$4,$AK$4)+$AJ$7)</f>
        <v>539.82579750179696</v>
      </c>
      <c r="N717" s="23">
        <f t="shared" ca="1" si="176"/>
        <v>916.22770600814874</v>
      </c>
      <c r="O717" s="23">
        <f t="shared" ca="1" si="177"/>
        <v>-82.260896583576013</v>
      </c>
      <c r="P717" s="23">
        <f ca="1">IF($A717&gt;$AJ$18,"",_xll.RiskUniform($AJ$3,$AK$3))</f>
        <v>175.83964652711413</v>
      </c>
      <c r="Q717" s="23">
        <f ca="1">IF(P717="","",_xll.RiskUniform($AJ$4,$AK$4)+$AJ$8)</f>
        <v>919.91307435196745</v>
      </c>
      <c r="R717" s="23">
        <f t="shared" ca="1" si="164"/>
        <v>-931.59035822046076</v>
      </c>
      <c r="S717" s="23">
        <f t="shared" ca="1" si="165"/>
        <v>-398.7241212243041</v>
      </c>
      <c r="T717" s="23">
        <f ca="1">IF($A717&gt;$AJ$19,"",_xll.RiskUniform($AJ$3,$AK$3))</f>
        <v>60.094672474084099</v>
      </c>
      <c r="U717" s="23">
        <f ca="1">IF(T717="","",_xll.RiskUniform($AJ$4,$AK$4)+$AJ$9)</f>
        <v>1013.3318905350901</v>
      </c>
      <c r="V717" s="23">
        <f t="shared" ca="1" si="166"/>
        <v>-271.78012398161121</v>
      </c>
      <c r="W717" s="23">
        <f t="shared" ca="1" si="167"/>
        <v>-1383.8450591421183</v>
      </c>
      <c r="X717" s="23">
        <f ca="1">IF($A717&gt;$AJ$20,"",_xll.RiskUniform($AJ$3,$AK$3))</f>
        <v>29.651203474226591</v>
      </c>
      <c r="Y717" s="23">
        <f ca="1">IF(X717="","",_xll.RiskUniform($AJ$4,$AK$4)+$AJ$10)</f>
        <v>1410.280675434331</v>
      </c>
      <c r="Z717" s="23" t="str">
        <f t="shared" si="168"/>
        <v/>
      </c>
      <c r="AA717" s="23" t="str">
        <f t="shared" si="169"/>
        <v/>
      </c>
      <c r="AB717" s="23" t="str">
        <f>IF($A717&gt;$AJ$21,"",_xll.RiskUniform($AJ$3,$AK$3))</f>
        <v/>
      </c>
      <c r="AC717" s="23" t="str">
        <f>IF(AB717="","",_xll.RiskUniform($AJ$4,$AK$4)+$AJ$11)</f>
        <v/>
      </c>
    </row>
    <row r="718" spans="1:29" x14ac:dyDescent="0.2">
      <c r="A718">
        <v>716</v>
      </c>
      <c r="B718" s="23">
        <f t="shared" ca="1" si="170"/>
        <v>-96.092697690472164</v>
      </c>
      <c r="C718" s="23">
        <f t="shared" ca="1" si="171"/>
        <v>-208.53715041561139</v>
      </c>
      <c r="D718" s="23">
        <f ca="1">IF(A718&gt;$AJ$15,"",_xll.RiskUniform($AJ$3,$AK$3))</f>
        <v>155.0770423590983</v>
      </c>
      <c r="E718" s="23">
        <f ca="1">IF(D718="","",_xll.RiskUniform($AJ$4,$AK$4))</f>
        <v>229.61173674900812</v>
      </c>
      <c r="F718" s="23">
        <f t="shared" ca="1" si="172"/>
        <v>253.15262775127826</v>
      </c>
      <c r="G718" s="23">
        <f t="shared" ca="1" si="173"/>
        <v>-405.81811838889917</v>
      </c>
      <c r="H718" s="23">
        <f ca="1">IF(A718&gt;$AJ$16,"",_xll.RiskUniform($AJ$3,$AK$3))</f>
        <v>357.1285079391007</v>
      </c>
      <c r="I718" s="23">
        <f ca="1">IF(H718="","",_xll.RiskUniform($AJ$4,$AK$4)+$AJ$6)</f>
        <v>478.30387636949365</v>
      </c>
      <c r="J718" s="23">
        <f t="shared" ca="1" si="174"/>
        <v>-503.91633868490231</v>
      </c>
      <c r="K718" s="23">
        <f t="shared" ca="1" si="175"/>
        <v>215.42292720359114</v>
      </c>
      <c r="L718" s="23">
        <f ca="1">IF(A718&gt;$AJ$17,"",_xll.RiskUniform($AJ$3,$AK$3))</f>
        <v>298.04731802209005</v>
      </c>
      <c r="M718" s="23">
        <f ca="1">IF(L718="","",_xll.RiskUniform($AJ$4,$AK$4)+$AJ$7)</f>
        <v>548.03167240458004</v>
      </c>
      <c r="N718" s="23">
        <f t="shared" ca="1" si="176"/>
        <v>-707.84819066527609</v>
      </c>
      <c r="O718" s="23">
        <f t="shared" ca="1" si="177"/>
        <v>641.79882534867306</v>
      </c>
      <c r="P718" s="23">
        <f ca="1">IF($A718&gt;$AJ$18,"",_xll.RiskUniform($AJ$3,$AK$3))</f>
        <v>178.33428233065868</v>
      </c>
      <c r="Q718" s="23">
        <f ca="1">IF(P718="","",_xll.RiskUniform($AJ$4,$AK$4)+$AJ$8)</f>
        <v>955.48667873866327</v>
      </c>
      <c r="R718" s="23">
        <f t="shared" ca="1" si="164"/>
        <v>984.11063770299154</v>
      </c>
      <c r="S718" s="23">
        <f t="shared" ca="1" si="165"/>
        <v>-400.94013604424572</v>
      </c>
      <c r="T718" s="23">
        <f ca="1">IF($A718&gt;$AJ$19,"",_xll.RiskUniform($AJ$3,$AK$3))</f>
        <v>37.312230746027119</v>
      </c>
      <c r="U718" s="23">
        <f ca="1">IF(T718="","",_xll.RiskUniform($AJ$4,$AK$4)+$AJ$9)</f>
        <v>1062.6508080886058</v>
      </c>
      <c r="V718" s="23">
        <f t="shared" ca="1" si="166"/>
        <v>-450.40829033116592</v>
      </c>
      <c r="W718" s="23">
        <f t="shared" ca="1" si="167"/>
        <v>-1368.0463249590648</v>
      </c>
      <c r="X718" s="23">
        <f ca="1">IF($A718&gt;$AJ$20,"",_xll.RiskUniform($AJ$3,$AK$3))</f>
        <v>123.77485257734484</v>
      </c>
      <c r="Y718" s="23">
        <f ca="1">IF(X718="","",_xll.RiskUniform($AJ$4,$AK$4)+$AJ$10)</f>
        <v>1440.2841300358227</v>
      </c>
      <c r="Z718" s="23" t="str">
        <f t="shared" si="168"/>
        <v/>
      </c>
      <c r="AA718" s="23" t="str">
        <f t="shared" si="169"/>
        <v/>
      </c>
      <c r="AB718" s="23" t="str">
        <f>IF($A718&gt;$AJ$21,"",_xll.RiskUniform($AJ$3,$AK$3))</f>
        <v/>
      </c>
      <c r="AC718" s="23" t="str">
        <f>IF(AB718="","",_xll.RiskUniform($AJ$4,$AK$4)+$AJ$11)</f>
        <v/>
      </c>
    </row>
    <row r="719" spans="1:29" x14ac:dyDescent="0.2">
      <c r="A719">
        <v>717</v>
      </c>
      <c r="B719" s="23">
        <f t="shared" ca="1" si="170"/>
        <v>-2.1180694156154445</v>
      </c>
      <c r="C719" s="23">
        <f t="shared" ca="1" si="171"/>
        <v>1.5123763695861914</v>
      </c>
      <c r="D719" s="23">
        <f ca="1">IF(A719&gt;$AJ$15,"",_xll.RiskUniform($AJ$3,$AK$3))</f>
        <v>140.7515857478715</v>
      </c>
      <c r="E719" s="23">
        <f ca="1">IF(D719="","",_xll.RiskUniform($AJ$4,$AK$4))</f>
        <v>2.6025949228891263</v>
      </c>
      <c r="F719" s="23">
        <f t="shared" ca="1" si="172"/>
        <v>-283.25377800557294</v>
      </c>
      <c r="G719" s="23">
        <f t="shared" ca="1" si="173"/>
        <v>29.808459133504766</v>
      </c>
      <c r="H719" s="23">
        <f ca="1">IF(A719&gt;$AJ$16,"",_xll.RiskUniform($AJ$3,$AK$3))</f>
        <v>53.302225156423539</v>
      </c>
      <c r="I719" s="23">
        <f ca="1">IF(H719="","",_xll.RiskUniform($AJ$4,$AK$4)+$AJ$6)</f>
        <v>284.81791901203167</v>
      </c>
      <c r="J719" s="23">
        <f t="shared" ca="1" si="174"/>
        <v>-377.80795568760828</v>
      </c>
      <c r="K719" s="23">
        <f t="shared" ca="1" si="175"/>
        <v>369.3981853343451</v>
      </c>
      <c r="L719" s="23">
        <f ca="1">IF(A719&gt;$AJ$17,"",_xll.RiskUniform($AJ$3,$AK$3))</f>
        <v>165.7302669551359</v>
      </c>
      <c r="M719" s="23">
        <f ca="1">IF(L719="","",_xll.RiskUniform($AJ$4,$AK$4)+$AJ$7)</f>
        <v>528.38799258608913</v>
      </c>
      <c r="N719" s="23">
        <f t="shared" ca="1" si="176"/>
        <v>-757.45975888132773</v>
      </c>
      <c r="O719" s="23">
        <f t="shared" ca="1" si="177"/>
        <v>-495.48725750079956</v>
      </c>
      <c r="P719" s="23">
        <f ca="1">IF($A719&gt;$AJ$18,"",_xll.RiskUniform($AJ$3,$AK$3))</f>
        <v>248.76510205975615</v>
      </c>
      <c r="Q719" s="23">
        <f ca="1">IF(P719="","",_xll.RiskUniform($AJ$4,$AK$4)+$AJ$8)</f>
        <v>905.1259076339727</v>
      </c>
      <c r="R719" s="23">
        <f t="shared" ca="1" si="164"/>
        <v>-1118.9750388053612</v>
      </c>
      <c r="S719" s="23">
        <f t="shared" ca="1" si="165"/>
        <v>496.45427708121639</v>
      </c>
      <c r="T719" s="23">
        <f ca="1">IF($A719&gt;$AJ$19,"",_xll.RiskUniform($AJ$3,$AK$3))</f>
        <v>354.58239344217014</v>
      </c>
      <c r="U719" s="23">
        <f ca="1">IF(T719="","",_xll.RiskUniform($AJ$4,$AK$4)+$AJ$9)</f>
        <v>1224.1617485862287</v>
      </c>
      <c r="V719" s="23">
        <f t="shared" ca="1" si="166"/>
        <v>-1237.0651688767282</v>
      </c>
      <c r="W719" s="23">
        <f t="shared" ca="1" si="167"/>
        <v>384.18178862786129</v>
      </c>
      <c r="X719" s="23">
        <f ca="1">IF($A719&gt;$AJ$20,"",_xll.RiskUniform($AJ$3,$AK$3))</f>
        <v>342.13248361265664</v>
      </c>
      <c r="Y719" s="23">
        <f ca="1">IF(X719="","",_xll.RiskUniform($AJ$4,$AK$4)+$AJ$10)</f>
        <v>1295.3477829375827</v>
      </c>
      <c r="Z719" s="23" t="str">
        <f t="shared" si="168"/>
        <v/>
      </c>
      <c r="AA719" s="23" t="str">
        <f t="shared" si="169"/>
        <v/>
      </c>
      <c r="AB719" s="23" t="str">
        <f>IF($A719&gt;$AJ$21,"",_xll.RiskUniform($AJ$3,$AK$3))</f>
        <v/>
      </c>
      <c r="AC719" s="23" t="str">
        <f>IF(AB719="","",_xll.RiskUniform($AJ$4,$AK$4)+$AJ$11)</f>
        <v/>
      </c>
    </row>
    <row r="720" spans="1:29" x14ac:dyDescent="0.2">
      <c r="A720">
        <v>718</v>
      </c>
      <c r="B720" s="23">
        <f t="shared" ca="1" si="170"/>
        <v>-118.59658711544486</v>
      </c>
      <c r="C720" s="23">
        <f t="shared" ca="1" si="171"/>
        <v>82.083733631642559</v>
      </c>
      <c r="D720" s="23">
        <f ca="1">IF(A720&gt;$AJ$15,"",_xll.RiskUniform($AJ$3,$AK$3))</f>
        <v>153.33261846937199</v>
      </c>
      <c r="E720" s="23">
        <f ca="1">IF(D720="","",_xll.RiskUniform($AJ$4,$AK$4))</f>
        <v>144.23206925764379</v>
      </c>
      <c r="F720" s="23">
        <f t="shared" ca="1" si="172"/>
        <v>-388.11252854995263</v>
      </c>
      <c r="G720" s="23">
        <f t="shared" ca="1" si="173"/>
        <v>-276.82428259204323</v>
      </c>
      <c r="H720" s="23">
        <f ca="1">IF(A720&gt;$AJ$16,"",_xll.RiskUniform($AJ$3,$AK$3))</f>
        <v>60.309828917583985</v>
      </c>
      <c r="I720" s="23">
        <f ca="1">IF(H720="","",_xll.RiskUniform($AJ$4,$AK$4)+$AJ$6)</f>
        <v>476.72111160513668</v>
      </c>
      <c r="J720" s="23">
        <f t="shared" ca="1" si="174"/>
        <v>734.43349362914296</v>
      </c>
      <c r="K720" s="23">
        <f t="shared" ca="1" si="175"/>
        <v>-126.1168127284606</v>
      </c>
      <c r="L720" s="23">
        <f ca="1">IF(A720&gt;$AJ$17,"",_xll.RiskUniform($AJ$3,$AK$3))</f>
        <v>119.21045960879657</v>
      </c>
      <c r="M720" s="23">
        <f ca="1">IF(L720="","",_xll.RiskUniform($AJ$4,$AK$4)+$AJ$7)</f>
        <v>745.18320366007572</v>
      </c>
      <c r="N720" s="23">
        <f t="shared" ca="1" si="176"/>
        <v>-684.04331333773894</v>
      </c>
      <c r="O720" s="23">
        <f t="shared" ca="1" si="177"/>
        <v>477.8151892762487</v>
      </c>
      <c r="P720" s="23">
        <f ca="1">IF($A720&gt;$AJ$18,"",_xll.RiskUniform($AJ$3,$AK$3))</f>
        <v>241.29290503931946</v>
      </c>
      <c r="Q720" s="23">
        <f ca="1">IF(P720="","",_xll.RiskUniform($AJ$4,$AK$4)+$AJ$8)</f>
        <v>834.39955035053174</v>
      </c>
      <c r="R720" s="23">
        <f t="shared" ca="1" si="164"/>
        <v>-573.05957016582181</v>
      </c>
      <c r="S720" s="23">
        <f t="shared" ca="1" si="165"/>
        <v>833.22290463121033</v>
      </c>
      <c r="T720" s="23">
        <f ca="1">IF($A720&gt;$AJ$19,"",_xll.RiskUniform($AJ$3,$AK$3))</f>
        <v>121.55378282012036</v>
      </c>
      <c r="U720" s="23">
        <f ca="1">IF(T720="","",_xll.RiskUniform($AJ$4,$AK$4)+$AJ$9)</f>
        <v>1011.265385425956</v>
      </c>
      <c r="V720" s="23">
        <f t="shared" ca="1" si="166"/>
        <v>1104.6239150014235</v>
      </c>
      <c r="W720" s="23">
        <f t="shared" ca="1" si="167"/>
        <v>663.40814093786128</v>
      </c>
      <c r="X720" s="23">
        <f ca="1">IF($A720&gt;$AJ$20,"",_xll.RiskUniform($AJ$3,$AK$3))</f>
        <v>245.58506825778099</v>
      </c>
      <c r="Y720" s="23">
        <f ca="1">IF(X720="","",_xll.RiskUniform($AJ$4,$AK$4)+$AJ$10)</f>
        <v>1288.5279799273671</v>
      </c>
      <c r="Z720" s="23" t="str">
        <f t="shared" si="168"/>
        <v/>
      </c>
      <c r="AA720" s="23" t="str">
        <f t="shared" si="169"/>
        <v/>
      </c>
      <c r="AB720" s="23" t="str">
        <f>IF($A720&gt;$AJ$21,"",_xll.RiskUniform($AJ$3,$AK$3))</f>
        <v/>
      </c>
      <c r="AC720" s="23" t="str">
        <f>IF(AB720="","",_xll.RiskUniform($AJ$4,$AK$4)+$AJ$11)</f>
        <v/>
      </c>
    </row>
    <row r="721" spans="1:29" x14ac:dyDescent="0.2">
      <c r="A721">
        <v>719</v>
      </c>
      <c r="B721" s="23">
        <f t="shared" ca="1" si="170"/>
        <v>-36.550247751808406</v>
      </c>
      <c r="C721" s="23">
        <f t="shared" ca="1" si="171"/>
        <v>-77.648446875249874</v>
      </c>
      <c r="D721" s="23">
        <f ca="1">IF(A721&gt;$AJ$15,"",_xll.RiskUniform($AJ$3,$AK$3))</f>
        <v>305.86533779678183</v>
      </c>
      <c r="E721" s="23">
        <f ca="1">IF(D721="","",_xll.RiskUniform($AJ$4,$AK$4))</f>
        <v>85.820754557723845</v>
      </c>
      <c r="F721" s="23">
        <f t="shared" ca="1" si="172"/>
        <v>398.88280899317039</v>
      </c>
      <c r="G721" s="23">
        <f t="shared" ca="1" si="173"/>
        <v>-179.68984945779371</v>
      </c>
      <c r="H721" s="23">
        <f ca="1">IF(A721&gt;$AJ$16,"",_xll.RiskUniform($AJ$3,$AK$3))</f>
        <v>276.03689815545158</v>
      </c>
      <c r="I721" s="23">
        <f ca="1">IF(H721="","",_xll.RiskUniform($AJ$4,$AK$4)+$AJ$6)</f>
        <v>437.4882139080396</v>
      </c>
      <c r="J721" s="23">
        <f t="shared" ca="1" si="174"/>
        <v>511.72130176289596</v>
      </c>
      <c r="K721" s="23">
        <f t="shared" ca="1" si="175"/>
        <v>19.954774240676571</v>
      </c>
      <c r="L721" s="23">
        <f ca="1">IF(A721&gt;$AJ$17,"",_xll.RiskUniform($AJ$3,$AK$3))</f>
        <v>182.25134955512556</v>
      </c>
      <c r="M721" s="23">
        <f ca="1">IF(L721="","",_xll.RiskUniform($AJ$4,$AK$4)+$AJ$7)</f>
        <v>512.11022611632075</v>
      </c>
      <c r="N721" s="23">
        <f t="shared" ca="1" si="176"/>
        <v>444.06855820541102</v>
      </c>
      <c r="O721" s="23">
        <f t="shared" ca="1" si="177"/>
        <v>641.53648611972199</v>
      </c>
      <c r="P721" s="23">
        <f ca="1">IF($A721&gt;$AJ$18,"",_xll.RiskUniform($AJ$3,$AK$3))</f>
        <v>359.10689013493328</v>
      </c>
      <c r="Q721" s="23">
        <f ca="1">IF(P721="","",_xll.RiskUniform($AJ$4,$AK$4)+$AJ$8)</f>
        <v>780.23454640862496</v>
      </c>
      <c r="R721" s="23">
        <f t="shared" ca="1" si="164"/>
        <v>933.75680543157898</v>
      </c>
      <c r="S721" s="23">
        <f t="shared" ca="1" si="165"/>
        <v>727.43167261385759</v>
      </c>
      <c r="T721" s="23">
        <f ca="1">IF($A721&gt;$AJ$19,"",_xll.RiskUniform($AJ$3,$AK$3))</f>
        <v>352.52020486589686</v>
      </c>
      <c r="U721" s="23">
        <f ca="1">IF(T721="","",_xll.RiskUniform($AJ$4,$AK$4)+$AJ$9)</f>
        <v>1183.6632164647096</v>
      </c>
      <c r="V721" s="23">
        <f t="shared" ca="1" si="166"/>
        <v>-893.93173220809308</v>
      </c>
      <c r="W721" s="23">
        <f t="shared" ca="1" si="167"/>
        <v>1064.9008739099843</v>
      </c>
      <c r="X721" s="23">
        <f ca="1">IF($A721&gt;$AJ$20,"",_xll.RiskUniform($AJ$3,$AK$3))</f>
        <v>27.401875207793292</v>
      </c>
      <c r="Y721" s="23">
        <f ca="1">IF(X721="","",_xll.RiskUniform($AJ$4,$AK$4)+$AJ$10)</f>
        <v>1390.3696677872435</v>
      </c>
      <c r="Z721" s="23" t="str">
        <f t="shared" si="168"/>
        <v/>
      </c>
      <c r="AA721" s="23" t="str">
        <f t="shared" si="169"/>
        <v/>
      </c>
      <c r="AB721" s="23" t="str">
        <f>IF($A721&gt;$AJ$21,"",_xll.RiskUniform($AJ$3,$AK$3))</f>
        <v/>
      </c>
      <c r="AC721" s="23" t="str">
        <f>IF(AB721="","",_xll.RiskUniform($AJ$4,$AK$4)+$AJ$11)</f>
        <v/>
      </c>
    </row>
    <row r="722" spans="1:29" x14ac:dyDescent="0.2">
      <c r="A722">
        <v>720</v>
      </c>
      <c r="B722" s="23">
        <f t="shared" ca="1" si="170"/>
        <v>155.64496845148685</v>
      </c>
      <c r="C722" s="23">
        <f t="shared" ca="1" si="171"/>
        <v>-143.22241995353386</v>
      </c>
      <c r="D722" s="23">
        <f ca="1">IF(A722&gt;$AJ$15,"",_xll.RiskUniform($AJ$3,$AK$3))</f>
        <v>307.13222339579488</v>
      </c>
      <c r="E722" s="23">
        <f ca="1">IF(D722="","",_xll.RiskUniform($AJ$4,$AK$4))</f>
        <v>211.51363497800975</v>
      </c>
      <c r="F722" s="23">
        <f t="shared" ca="1" si="172"/>
        <v>-67.144459625704201</v>
      </c>
      <c r="G722" s="23">
        <f t="shared" ca="1" si="173"/>
        <v>-329.77984595130147</v>
      </c>
      <c r="H722" s="23">
        <f ca="1">IF(A722&gt;$AJ$16,"",_xll.RiskUniform($AJ$3,$AK$3))</f>
        <v>180.44071915610058</v>
      </c>
      <c r="I722" s="23">
        <f ca="1">IF(H722="","",_xll.RiskUniform($AJ$4,$AK$4)+$AJ$6)</f>
        <v>336.54587392225142</v>
      </c>
      <c r="J722" s="23">
        <f t="shared" ca="1" si="174"/>
        <v>395.08186162713724</v>
      </c>
      <c r="K722" s="23">
        <f t="shared" ca="1" si="175"/>
        <v>317.45422013392499</v>
      </c>
      <c r="L722" s="23">
        <f ca="1">IF(A722&gt;$AJ$17,"",_xll.RiskUniform($AJ$3,$AK$3))</f>
        <v>138.90695734874166</v>
      </c>
      <c r="M722" s="23">
        <f ca="1">IF(L722="","",_xll.RiskUniform($AJ$4,$AK$4)+$AJ$7)</f>
        <v>506.82034219987946</v>
      </c>
      <c r="N722" s="23">
        <f t="shared" ca="1" si="176"/>
        <v>252.58918510551314</v>
      </c>
      <c r="O722" s="23">
        <f t="shared" ca="1" si="177"/>
        <v>740.71206950468843</v>
      </c>
      <c r="P722" s="23">
        <f ca="1">IF($A722&gt;$AJ$18,"",_xll.RiskUniform($AJ$3,$AK$3))</f>
        <v>76.640377697620778</v>
      </c>
      <c r="Q722" s="23">
        <f ca="1">IF(P722="","",_xll.RiskUniform($AJ$4,$AK$4)+$AJ$8)</f>
        <v>782.59546787736099</v>
      </c>
      <c r="R722" s="23">
        <f t="shared" ca="1" si="164"/>
        <v>-802.18043539389851</v>
      </c>
      <c r="S722" s="23">
        <f t="shared" ca="1" si="165"/>
        <v>666.89665920917764</v>
      </c>
      <c r="T722" s="23">
        <f ca="1">IF($A722&gt;$AJ$19,"",_xll.RiskUniform($AJ$3,$AK$3))</f>
        <v>234.92587946231984</v>
      </c>
      <c r="U722" s="23">
        <f ca="1">IF(T722="","",_xll.RiskUniform($AJ$4,$AK$4)+$AJ$9)</f>
        <v>1043.1896304091154</v>
      </c>
      <c r="V722" s="23">
        <f t="shared" ca="1" si="166"/>
        <v>-1451.2823827146674</v>
      </c>
      <c r="W722" s="23">
        <f t="shared" ca="1" si="167"/>
        <v>328.21282596544188</v>
      </c>
      <c r="X722" s="23">
        <f ca="1">IF($A722&gt;$AJ$20,"",_xll.RiskUniform($AJ$3,$AK$3))</f>
        <v>141.14925716842365</v>
      </c>
      <c r="Y722" s="23">
        <f ca="1">IF(X722="","",_xll.RiskUniform($AJ$4,$AK$4)+$AJ$10)</f>
        <v>1487.9328659271505</v>
      </c>
      <c r="Z722" s="23" t="str">
        <f t="shared" si="168"/>
        <v/>
      </c>
      <c r="AA722" s="23" t="str">
        <f t="shared" si="169"/>
        <v/>
      </c>
      <c r="AB722" s="23" t="str">
        <f>IF($A722&gt;$AJ$21,"",_xll.RiskUniform($AJ$3,$AK$3))</f>
        <v/>
      </c>
      <c r="AC722" s="23" t="str">
        <f>IF(AB722="","",_xll.RiskUniform($AJ$4,$AK$4)+$AJ$11)</f>
        <v/>
      </c>
    </row>
    <row r="723" spans="1:29" x14ac:dyDescent="0.2">
      <c r="A723">
        <v>721</v>
      </c>
      <c r="B723" s="23">
        <f t="shared" ca="1" si="170"/>
        <v>-201.87320205060442</v>
      </c>
      <c r="C723" s="23">
        <f t="shared" ca="1" si="171"/>
        <v>114.3862546553745</v>
      </c>
      <c r="D723" s="23">
        <f ca="1">IF(A723&gt;$AJ$15,"",_xll.RiskUniform($AJ$3,$AK$3))</f>
        <v>21.475631664010699</v>
      </c>
      <c r="E723" s="23">
        <f ca="1">IF(D723="","",_xll.RiskUniform($AJ$4,$AK$4))</f>
        <v>232.02802623874629</v>
      </c>
      <c r="F723" s="23">
        <f t="shared" ca="1" si="172"/>
        <v>-341.29327278206705</v>
      </c>
      <c r="G723" s="23">
        <f t="shared" ca="1" si="173"/>
        <v>36.264600851993144</v>
      </c>
      <c r="H723" s="23">
        <f ca="1">IF(A723&gt;$AJ$16,"",_xll.RiskUniform($AJ$3,$AK$3))</f>
        <v>128.69943958470341</v>
      </c>
      <c r="I723" s="23">
        <f ca="1">IF(H723="","",_xll.RiskUniform($AJ$4,$AK$4)+$AJ$6)</f>
        <v>343.21453833025316</v>
      </c>
      <c r="J723" s="23">
        <f t="shared" ca="1" si="174"/>
        <v>-416.81215682126464</v>
      </c>
      <c r="K723" s="23">
        <f t="shared" ca="1" si="175"/>
        <v>-442.41920337305856</v>
      </c>
      <c r="L723" s="23">
        <f ca="1">IF(A723&gt;$AJ$17,"",_xll.RiskUniform($AJ$3,$AK$3))</f>
        <v>66.788637342085963</v>
      </c>
      <c r="M723" s="23">
        <f ca="1">IF(L723="","",_xll.RiskUniform($AJ$4,$AK$4)+$AJ$7)</f>
        <v>607.83807513781687</v>
      </c>
      <c r="N723" s="23">
        <f t="shared" ca="1" si="176"/>
        <v>-932.61626609975281</v>
      </c>
      <c r="O723" s="23">
        <f t="shared" ca="1" si="177"/>
        <v>-38.724954791157721</v>
      </c>
      <c r="P723" s="23">
        <f ca="1">IF($A723&gt;$AJ$18,"",_xll.RiskUniform($AJ$3,$AK$3))</f>
        <v>153.97953911108019</v>
      </c>
      <c r="Q723" s="23">
        <f ca="1">IF(P723="","",_xll.RiskUniform($AJ$4,$AK$4)+$AJ$8)</f>
        <v>933.41990653586458</v>
      </c>
      <c r="R723" s="23">
        <f t="shared" ca="1" si="164"/>
        <v>-1005.6173922294925</v>
      </c>
      <c r="S723" s="23">
        <f t="shared" ca="1" si="165"/>
        <v>-600.87737585300692</v>
      </c>
      <c r="T723" s="23">
        <f ca="1">IF($A723&gt;$AJ$19,"",_xll.RiskUniform($AJ$3,$AK$3))</f>
        <v>342.97219385556519</v>
      </c>
      <c r="U723" s="23">
        <f ca="1">IF(T723="","",_xll.RiskUniform($AJ$4,$AK$4)+$AJ$9)</f>
        <v>1171.4606098228146</v>
      </c>
      <c r="V723" s="23">
        <f t="shared" ca="1" si="166"/>
        <v>1249.0562685388156</v>
      </c>
      <c r="W723" s="23">
        <f t="shared" ca="1" si="167"/>
        <v>-185.1517250535135</v>
      </c>
      <c r="X723" s="23">
        <f ca="1">IF($A723&gt;$AJ$20,"",_xll.RiskUniform($AJ$3,$AK$3))</f>
        <v>200.91476815818913</v>
      </c>
      <c r="Y723" s="23">
        <f ca="1">IF(X723="","",_xll.RiskUniform($AJ$4,$AK$4)+$AJ$10)</f>
        <v>1262.7045273009842</v>
      </c>
      <c r="Z723" s="23" t="str">
        <f t="shared" si="168"/>
        <v/>
      </c>
      <c r="AA723" s="23" t="str">
        <f t="shared" si="169"/>
        <v/>
      </c>
      <c r="AB723" s="23" t="str">
        <f>IF($A723&gt;$AJ$21,"",_xll.RiskUniform($AJ$3,$AK$3))</f>
        <v/>
      </c>
      <c r="AC723" s="23" t="str">
        <f>IF(AB723="","",_xll.RiskUniform($AJ$4,$AK$4)+$AJ$11)</f>
        <v/>
      </c>
    </row>
    <row r="724" spans="1:29" x14ac:dyDescent="0.2">
      <c r="A724">
        <v>722</v>
      </c>
      <c r="B724" s="23">
        <f t="shared" ca="1" si="170"/>
        <v>-58.714150505012</v>
      </c>
      <c r="C724" s="23">
        <f t="shared" ca="1" si="171"/>
        <v>-76.859387001498931</v>
      </c>
      <c r="D724" s="23">
        <f ca="1">IF(A724&gt;$AJ$15,"",_xll.RiskUniform($AJ$3,$AK$3))</f>
        <v>223.97152642201988</v>
      </c>
      <c r="E724" s="23">
        <f ca="1">IF(D724="","",_xll.RiskUniform($AJ$4,$AK$4))</f>
        <v>96.719785151598558</v>
      </c>
      <c r="F724" s="23">
        <f t="shared" ca="1" si="172"/>
        <v>-392.27301716184473</v>
      </c>
      <c r="G724" s="23">
        <f t="shared" ca="1" si="173"/>
        <v>-39.014767093730569</v>
      </c>
      <c r="H724" s="23">
        <f ca="1">IF(A724&gt;$AJ$16,"",_xll.RiskUniform($AJ$3,$AK$3))</f>
        <v>15.80709545328903</v>
      </c>
      <c r="I724" s="23">
        <f ca="1">IF(H724="","",_xll.RiskUniform($AJ$4,$AK$4)+$AJ$6)</f>
        <v>394.20841194047978</v>
      </c>
      <c r="J724" s="23">
        <f t="shared" ca="1" si="174"/>
        <v>336.78107336392043</v>
      </c>
      <c r="K724" s="23">
        <f t="shared" ca="1" si="175"/>
        <v>436.65935429975633</v>
      </c>
      <c r="L724" s="23">
        <f ca="1">IF(A724&gt;$AJ$17,"",_xll.RiskUniform($AJ$3,$AK$3))</f>
        <v>239.67486418720597</v>
      </c>
      <c r="M724" s="23">
        <f ca="1">IF(L724="","",_xll.RiskUniform($AJ$4,$AK$4)+$AJ$7)</f>
        <v>551.44617423066279</v>
      </c>
      <c r="N724" s="23">
        <f t="shared" ca="1" si="176"/>
        <v>-528.59650742610108</v>
      </c>
      <c r="O724" s="23">
        <f t="shared" ca="1" si="177"/>
        <v>839.48245475098406</v>
      </c>
      <c r="P724" s="23">
        <f ca="1">IF($A724&gt;$AJ$18,"",_xll.RiskUniform($AJ$3,$AK$3))</f>
        <v>52.3982289059782</v>
      </c>
      <c r="Q724" s="23">
        <f ca="1">IF(P724="","",_xll.RiskUniform($AJ$4,$AK$4)+$AJ$8)</f>
        <v>992.04085576039165</v>
      </c>
      <c r="R724" s="23">
        <f t="shared" ca="1" si="164"/>
        <v>-705.1192750567767</v>
      </c>
      <c r="S724" s="23">
        <f t="shared" ca="1" si="165"/>
        <v>899.24385071828965</v>
      </c>
      <c r="T724" s="23">
        <f ca="1">IF($A724&gt;$AJ$19,"",_xll.RiskUniform($AJ$3,$AK$3))</f>
        <v>215.86408238642662</v>
      </c>
      <c r="U724" s="23">
        <f ca="1">IF(T724="","",_xll.RiskUniform($AJ$4,$AK$4)+$AJ$9)</f>
        <v>1142.7303685083598</v>
      </c>
      <c r="V724" s="23">
        <f t="shared" ca="1" si="166"/>
        <v>-678.54858777955144</v>
      </c>
      <c r="W724" s="23">
        <f t="shared" ca="1" si="167"/>
        <v>-1228.017304479469</v>
      </c>
      <c r="X724" s="23">
        <f ca="1">IF($A724&gt;$AJ$20,"",_xll.RiskUniform($AJ$3,$AK$3))</f>
        <v>230.40225640511906</v>
      </c>
      <c r="Y724" s="23">
        <f ca="1">IF(X724="","",_xll.RiskUniform($AJ$4,$AK$4)+$AJ$10)</f>
        <v>1403.0162814731141</v>
      </c>
      <c r="Z724" s="23" t="str">
        <f t="shared" si="168"/>
        <v/>
      </c>
      <c r="AA724" s="23" t="str">
        <f t="shared" si="169"/>
        <v/>
      </c>
      <c r="AB724" s="23" t="str">
        <f>IF($A724&gt;$AJ$21,"",_xll.RiskUniform($AJ$3,$AK$3))</f>
        <v/>
      </c>
      <c r="AC724" s="23" t="str">
        <f>IF(AB724="","",_xll.RiskUniform($AJ$4,$AK$4)+$AJ$11)</f>
        <v/>
      </c>
    </row>
    <row r="725" spans="1:29" x14ac:dyDescent="0.2">
      <c r="A725">
        <v>723</v>
      </c>
      <c r="B725" s="23">
        <f t="shared" ca="1" si="170"/>
        <v>5.5334591202216776</v>
      </c>
      <c r="C725" s="23">
        <f t="shared" ca="1" si="171"/>
        <v>45.179829235850313</v>
      </c>
      <c r="D725" s="23">
        <f ca="1">IF(A725&gt;$AJ$15,"",_xll.RiskUniform($AJ$3,$AK$3))</f>
        <v>145.96218902070783</v>
      </c>
      <c r="E725" s="23">
        <f ca="1">IF(D725="","",_xll.RiskUniform($AJ$4,$AK$4))</f>
        <v>45.517426768390145</v>
      </c>
      <c r="F725" s="23">
        <f t="shared" ca="1" si="172"/>
        <v>197.59150812240472</v>
      </c>
      <c r="G725" s="23">
        <f t="shared" ca="1" si="173"/>
        <v>-156.01148870674612</v>
      </c>
      <c r="H725" s="23">
        <f ca="1">IF(A725&gt;$AJ$16,"",_xll.RiskUniform($AJ$3,$AK$3))</f>
        <v>74.72987754919491</v>
      </c>
      <c r="I725" s="23">
        <f ca="1">IF(H725="","",_xll.RiskUniform($AJ$4,$AK$4)+$AJ$6)</f>
        <v>251.75779767582475</v>
      </c>
      <c r="J725" s="23">
        <f t="shared" ca="1" si="174"/>
        <v>659.10408460915437</v>
      </c>
      <c r="K725" s="23">
        <f t="shared" ca="1" si="175"/>
        <v>-214.27514071337021</v>
      </c>
      <c r="L725" s="23">
        <f ca="1">IF(A725&gt;$AJ$17,"",_xll.RiskUniform($AJ$3,$AK$3))</f>
        <v>150.48212447657914</v>
      </c>
      <c r="M725" s="23">
        <f ca="1">IF(L725="","",_xll.RiskUniform($AJ$4,$AK$4)+$AJ$7)</f>
        <v>693.05990381510742</v>
      </c>
      <c r="N725" s="23">
        <f t="shared" ca="1" si="176"/>
        <v>-449.6775210633233</v>
      </c>
      <c r="O725" s="23">
        <f t="shared" ca="1" si="177"/>
        <v>-654.59775471127239</v>
      </c>
      <c r="P725" s="23">
        <f ca="1">IF($A725&gt;$AJ$18,"",_xll.RiskUniform($AJ$3,$AK$3))</f>
        <v>198.88921807369729</v>
      </c>
      <c r="Q725" s="23">
        <f ca="1">IF(P725="","",_xll.RiskUniform($AJ$4,$AK$4)+$AJ$8)</f>
        <v>794.17132498138881</v>
      </c>
      <c r="R725" s="23">
        <f t="shared" ca="1" si="164"/>
        <v>-881.3672297109448</v>
      </c>
      <c r="S725" s="23">
        <f t="shared" ca="1" si="165"/>
        <v>708.76268723411181</v>
      </c>
      <c r="T725" s="23">
        <f ca="1">IF($A725&gt;$AJ$19,"",_xll.RiskUniform($AJ$3,$AK$3))</f>
        <v>316.62358396283508</v>
      </c>
      <c r="U725" s="23">
        <f ca="1">IF(T725="","",_xll.RiskUniform($AJ$4,$AK$4)+$AJ$9)</f>
        <v>1130.9963485456815</v>
      </c>
      <c r="V725" s="23">
        <f t="shared" ca="1" si="166"/>
        <v>-65.439960408974386</v>
      </c>
      <c r="W725" s="23">
        <f t="shared" ca="1" si="167"/>
        <v>-1453.2180942552557</v>
      </c>
      <c r="X725" s="23">
        <f ca="1">IF($A725&gt;$AJ$20,"",_xll.RiskUniform($AJ$3,$AK$3))</f>
        <v>268.56117121656041</v>
      </c>
      <c r="Y725" s="23">
        <f ca="1">IF(X725="","",_xll.RiskUniform($AJ$4,$AK$4)+$AJ$10)</f>
        <v>1454.6907636639498</v>
      </c>
      <c r="Z725" s="23" t="str">
        <f t="shared" si="168"/>
        <v/>
      </c>
      <c r="AA725" s="23" t="str">
        <f t="shared" si="169"/>
        <v/>
      </c>
      <c r="AB725" s="23" t="str">
        <f>IF($A725&gt;$AJ$21,"",_xll.RiskUniform($AJ$3,$AK$3))</f>
        <v/>
      </c>
      <c r="AC725" s="23" t="str">
        <f>IF(AB725="","",_xll.RiskUniform($AJ$4,$AK$4)+$AJ$11)</f>
        <v/>
      </c>
    </row>
    <row r="726" spans="1:29" x14ac:dyDescent="0.2">
      <c r="A726">
        <v>724</v>
      </c>
      <c r="B726" s="23">
        <f t="shared" ca="1" si="170"/>
        <v>140.95948783039324</v>
      </c>
      <c r="C726" s="23">
        <f t="shared" ca="1" si="171"/>
        <v>-174.24317286135459</v>
      </c>
      <c r="D726" s="23">
        <f ca="1">IF(A726&gt;$AJ$15,"",_xll.RiskUniform($AJ$3,$AK$3))</f>
        <v>49.374879600204594</v>
      </c>
      <c r="E726" s="23">
        <f ca="1">IF(D726="","",_xll.RiskUniform($AJ$4,$AK$4))</f>
        <v>224.12108445703782</v>
      </c>
      <c r="F726" s="23">
        <f t="shared" ca="1" si="172"/>
        <v>232.11041184997816</v>
      </c>
      <c r="G726" s="23">
        <f t="shared" ca="1" si="173"/>
        <v>-199.80904506132183</v>
      </c>
      <c r="H726" s="23">
        <f ca="1">IF(A726&gt;$AJ$16,"",_xll.RiskUniform($AJ$3,$AK$3))</f>
        <v>244.33347548561096</v>
      </c>
      <c r="I726" s="23">
        <f ca="1">IF(H726="","",_xll.RiskUniform($AJ$4,$AK$4)+$AJ$6)</f>
        <v>306.26605717494033</v>
      </c>
      <c r="J726" s="23">
        <f t="shared" ca="1" si="174"/>
        <v>14.75777061079436</v>
      </c>
      <c r="K726" s="23">
        <f t="shared" ca="1" si="175"/>
        <v>-618.35549029271817</v>
      </c>
      <c r="L726" s="23">
        <f ca="1">IF(A726&gt;$AJ$17,"",_xll.RiskUniform($AJ$3,$AK$3))</f>
        <v>80.134474296011135</v>
      </c>
      <c r="M726" s="23">
        <f ca="1">IF(L726="","",_xll.RiskUniform($AJ$4,$AK$4)+$AJ$7)</f>
        <v>618.53157087455827</v>
      </c>
      <c r="N726" s="23">
        <f t="shared" ca="1" si="176"/>
        <v>711.83817535075343</v>
      </c>
      <c r="O726" s="23">
        <f t="shared" ca="1" si="177"/>
        <v>-591.8386397951831</v>
      </c>
      <c r="P726" s="23">
        <f ca="1">IF($A726&gt;$AJ$18,"",_xll.RiskUniform($AJ$3,$AK$3))</f>
        <v>143.81965225141198</v>
      </c>
      <c r="Q726" s="23">
        <f ca="1">IF(P726="","",_xll.RiskUniform($AJ$4,$AK$4)+$AJ$8)</f>
        <v>925.73568767834718</v>
      </c>
      <c r="R726" s="23">
        <f t="shared" ca="1" si="164"/>
        <v>1092.5933408764788</v>
      </c>
      <c r="S726" s="23">
        <f t="shared" ca="1" si="165"/>
        <v>-518.40598098144744</v>
      </c>
      <c r="T726" s="23">
        <f ca="1">IF($A726&gt;$AJ$19,"",_xll.RiskUniform($AJ$3,$AK$3))</f>
        <v>294.86669121779477</v>
      </c>
      <c r="U726" s="23">
        <f ca="1">IF(T726="","",_xll.RiskUniform($AJ$4,$AK$4)+$AJ$9)</f>
        <v>1209.3407169383499</v>
      </c>
      <c r="V726" s="23">
        <f t="shared" ca="1" si="166"/>
        <v>-185.09055688612688</v>
      </c>
      <c r="W726" s="23">
        <f t="shared" ca="1" si="167"/>
        <v>-1487.5210390918023</v>
      </c>
      <c r="X726" s="23">
        <f ca="1">IF($A726&gt;$AJ$20,"",_xll.RiskUniform($AJ$3,$AK$3))</f>
        <v>86.270005365411819</v>
      </c>
      <c r="Y726" s="23">
        <f ca="1">IF(X726="","",_xll.RiskUniform($AJ$4,$AK$4)+$AJ$10)</f>
        <v>1498.9921133845808</v>
      </c>
      <c r="Z726" s="23" t="str">
        <f t="shared" si="168"/>
        <v/>
      </c>
      <c r="AA726" s="23" t="str">
        <f t="shared" si="169"/>
        <v/>
      </c>
      <c r="AB726" s="23" t="str">
        <f>IF($A726&gt;$AJ$21,"",_xll.RiskUniform($AJ$3,$AK$3))</f>
        <v/>
      </c>
      <c r="AC726" s="23" t="str">
        <f>IF(AB726="","",_xll.RiskUniform($AJ$4,$AK$4)+$AJ$11)</f>
        <v/>
      </c>
    </row>
    <row r="727" spans="1:29" x14ac:dyDescent="0.2">
      <c r="A727">
        <v>725</v>
      </c>
      <c r="B727" s="23">
        <f t="shared" ca="1" si="170"/>
        <v>143.00592889440628</v>
      </c>
      <c r="C727" s="23">
        <f t="shared" ca="1" si="171"/>
        <v>-195.61064944737385</v>
      </c>
      <c r="D727" s="23">
        <f ca="1">IF(A727&gt;$AJ$15,"",_xll.RiskUniform($AJ$3,$AK$3))</f>
        <v>149.85692930698565</v>
      </c>
      <c r="E727" s="23">
        <f ca="1">IF(D727="","",_xll.RiskUniform($AJ$4,$AK$4))</f>
        <v>242.31017699670676</v>
      </c>
      <c r="F727" s="23">
        <f t="shared" ca="1" si="172"/>
        <v>-220.06429274843381</v>
      </c>
      <c r="G727" s="23">
        <f t="shared" ca="1" si="173"/>
        <v>-293.41942335756039</v>
      </c>
      <c r="H727" s="23">
        <f ca="1">IF(A727&gt;$AJ$16,"",_xll.RiskUniform($AJ$3,$AK$3))</f>
        <v>324.5113391370723</v>
      </c>
      <c r="I727" s="23">
        <f ca="1">IF(H727="","",_xll.RiskUniform($AJ$4,$AK$4)+$AJ$6)</f>
        <v>366.77411433517449</v>
      </c>
      <c r="J727" s="23">
        <f t="shared" ca="1" si="174"/>
        <v>380.06447378734191</v>
      </c>
      <c r="K727" s="23">
        <f t="shared" ca="1" si="175"/>
        <v>-617.56128485775855</v>
      </c>
      <c r="L727" s="23">
        <f ca="1">IF(A727&gt;$AJ$17,"",_xll.RiskUniform($AJ$3,$AK$3))</f>
        <v>49.24637254204977</v>
      </c>
      <c r="M727" s="23">
        <f ca="1">IF(L727="","",_xll.RiskUniform($AJ$4,$AK$4)+$AJ$7)</f>
        <v>725.14201698040824</v>
      </c>
      <c r="N727" s="23">
        <f t="shared" ca="1" si="176"/>
        <v>353.78136923534981</v>
      </c>
      <c r="O727" s="23">
        <f t="shared" ca="1" si="177"/>
        <v>-845.6995706022492</v>
      </c>
      <c r="P727" s="23">
        <f ca="1">IF($A727&gt;$AJ$18,"",_xll.RiskUniform($AJ$3,$AK$3))</f>
        <v>256.43600869499943</v>
      </c>
      <c r="Q727" s="23">
        <f ca="1">IF(P727="","",_xll.RiskUniform($AJ$4,$AK$4)+$AJ$8)</f>
        <v>916.71643431045106</v>
      </c>
      <c r="R727" s="23">
        <f t="shared" ca="1" si="164"/>
        <v>555.72368201166796</v>
      </c>
      <c r="S727" s="23">
        <f t="shared" ca="1" si="165"/>
        <v>958.61018336715699</v>
      </c>
      <c r="T727" s="23">
        <f ca="1">IF($A727&gt;$AJ$19,"",_xll.RiskUniform($AJ$3,$AK$3))</f>
        <v>26.178164721463226</v>
      </c>
      <c r="U727" s="23">
        <f ca="1">IF(T727="","",_xll.RiskUniform($AJ$4,$AK$4)+$AJ$9)</f>
        <v>1108.0443557925919</v>
      </c>
      <c r="V727" s="23">
        <f t="shared" ca="1" si="166"/>
        <v>1202.9657516694419</v>
      </c>
      <c r="W727" s="23">
        <f t="shared" ca="1" si="167"/>
        <v>-893.69157451449803</v>
      </c>
      <c r="X727" s="23">
        <f ca="1">IF($A727&gt;$AJ$20,"",_xll.RiskUniform($AJ$3,$AK$3))</f>
        <v>74.759277629348503</v>
      </c>
      <c r="Y727" s="23">
        <f ca="1">IF(X727="","",_xll.RiskUniform($AJ$4,$AK$4)+$AJ$10)</f>
        <v>1498.6030928994603</v>
      </c>
      <c r="Z727" s="23" t="str">
        <f t="shared" si="168"/>
        <v/>
      </c>
      <c r="AA727" s="23" t="str">
        <f t="shared" si="169"/>
        <v/>
      </c>
      <c r="AB727" s="23" t="str">
        <f>IF($A727&gt;$AJ$21,"",_xll.RiskUniform($AJ$3,$AK$3))</f>
        <v/>
      </c>
      <c r="AC727" s="23" t="str">
        <f>IF(AB727="","",_xll.RiskUniform($AJ$4,$AK$4)+$AJ$11)</f>
        <v/>
      </c>
    </row>
    <row r="728" spans="1:29" x14ac:dyDescent="0.2">
      <c r="A728">
        <v>726</v>
      </c>
      <c r="B728" s="23">
        <f t="shared" ca="1" si="170"/>
        <v>38.801626905872645</v>
      </c>
      <c r="C728" s="23">
        <f t="shared" ca="1" si="171"/>
        <v>184.63108179205176</v>
      </c>
      <c r="D728" s="23">
        <f ca="1">IF(A728&gt;$AJ$15,"",_xll.RiskUniform($AJ$3,$AK$3))</f>
        <v>13.930023798618286</v>
      </c>
      <c r="E728" s="23">
        <f ca="1">IF(D728="","",_xll.RiskUniform($AJ$4,$AK$4))</f>
        <v>188.66425897409886</v>
      </c>
      <c r="F728" s="23">
        <f t="shared" ca="1" si="172"/>
        <v>-328.29947688333772</v>
      </c>
      <c r="G728" s="23">
        <f t="shared" ca="1" si="173"/>
        <v>-197.48467487525571</v>
      </c>
      <c r="H728" s="23">
        <f ca="1">IF(A728&gt;$AJ$16,"",_xll.RiskUniform($AJ$3,$AK$3))</f>
        <v>286.42648123547866</v>
      </c>
      <c r="I728" s="23">
        <f ca="1">IF(H728="","",_xll.RiskUniform($AJ$4,$AK$4)+$AJ$6)</f>
        <v>383.11975064261389</v>
      </c>
      <c r="J728" s="23">
        <f t="shared" ca="1" si="174"/>
        <v>436.0023715004628</v>
      </c>
      <c r="K728" s="23">
        <f t="shared" ca="1" si="175"/>
        <v>553.62593675742539</v>
      </c>
      <c r="L728" s="23">
        <f ca="1">IF(A728&gt;$AJ$17,"",_xll.RiskUniform($AJ$3,$AK$3))</f>
        <v>233.3815558446056</v>
      </c>
      <c r="M728" s="23">
        <f ca="1">IF(L728="","",_xll.RiskUniform($AJ$4,$AK$4)+$AJ$7)</f>
        <v>704.69833674031361</v>
      </c>
      <c r="N728" s="23">
        <f t="shared" ca="1" si="176"/>
        <v>-445.25433694899789</v>
      </c>
      <c r="O728" s="23">
        <f t="shared" ca="1" si="177"/>
        <v>-858.18828766992056</v>
      </c>
      <c r="P728" s="23">
        <f ca="1">IF($A728&gt;$AJ$18,"",_xll.RiskUniform($AJ$3,$AK$3))</f>
        <v>343.52579722078718</v>
      </c>
      <c r="Q728" s="23">
        <f ca="1">IF(P728="","",_xll.RiskUniform($AJ$4,$AK$4)+$AJ$8)</f>
        <v>966.81878429503115</v>
      </c>
      <c r="R728" s="23">
        <f t="shared" ca="1" si="164"/>
        <v>-941.20607613519246</v>
      </c>
      <c r="S728" s="23">
        <f t="shared" ca="1" si="165"/>
        <v>-671.48735424563881</v>
      </c>
      <c r="T728" s="23">
        <f ca="1">IF($A728&gt;$AJ$19,"",_xll.RiskUniform($AJ$3,$AK$3))</f>
        <v>280.22143070790298</v>
      </c>
      <c r="U728" s="23">
        <f ca="1">IF(T728="","",_xll.RiskUniform($AJ$4,$AK$4)+$AJ$9)</f>
        <v>1156.185168848664</v>
      </c>
      <c r="V728" s="23">
        <f t="shared" ca="1" si="166"/>
        <v>1234.9411588441317</v>
      </c>
      <c r="W728" s="23">
        <f t="shared" ca="1" si="167"/>
        <v>785.44067344542123</v>
      </c>
      <c r="X728" s="23">
        <f ca="1">IF($A728&gt;$AJ$20,"",_xll.RiskUniform($AJ$3,$AK$3))</f>
        <v>138.79655754264598</v>
      </c>
      <c r="Y728" s="23">
        <f ca="1">IF(X728="","",_xll.RiskUniform($AJ$4,$AK$4)+$AJ$10)</f>
        <v>1463.5561886411069</v>
      </c>
      <c r="Z728" s="23" t="str">
        <f t="shared" si="168"/>
        <v/>
      </c>
      <c r="AA728" s="23" t="str">
        <f t="shared" si="169"/>
        <v/>
      </c>
      <c r="AB728" s="23" t="str">
        <f>IF($A728&gt;$AJ$21,"",_xll.RiskUniform($AJ$3,$AK$3))</f>
        <v/>
      </c>
      <c r="AC728" s="23" t="str">
        <f>IF(AB728="","",_xll.RiskUniform($AJ$4,$AK$4)+$AJ$11)</f>
        <v/>
      </c>
    </row>
    <row r="729" spans="1:29" x14ac:dyDescent="0.2">
      <c r="A729">
        <v>727</v>
      </c>
      <c r="B729" s="23">
        <f t="shared" ca="1" si="170"/>
        <v>-103.83889590226727</v>
      </c>
      <c r="C729" s="23">
        <f t="shared" ca="1" si="171"/>
        <v>37.877208694826628</v>
      </c>
      <c r="D729" s="23">
        <f ca="1">IF(A729&gt;$AJ$15,"",_xll.RiskUniform($AJ$3,$AK$3))</f>
        <v>109.6059718914499</v>
      </c>
      <c r="E729" s="23">
        <f ca="1">IF(D729="","",_xll.RiskUniform($AJ$4,$AK$4))</f>
        <v>110.53144005536772</v>
      </c>
      <c r="F729" s="23">
        <f t="shared" ca="1" si="172"/>
        <v>-254.12817418227664</v>
      </c>
      <c r="G729" s="23">
        <f t="shared" ca="1" si="173"/>
        <v>-164.16101563549452</v>
      </c>
      <c r="H729" s="23">
        <f ca="1">IF(A729&gt;$AJ$16,"",_xll.RiskUniform($AJ$3,$AK$3))</f>
        <v>154.51158209287965</v>
      </c>
      <c r="I729" s="23">
        <f ca="1">IF(H729="","",_xll.RiskUniform($AJ$4,$AK$4)+$AJ$6)</f>
        <v>302.53920071239463</v>
      </c>
      <c r="J729" s="23">
        <f t="shared" ca="1" si="174"/>
        <v>529.92060174519918</v>
      </c>
      <c r="K729" s="23">
        <f t="shared" ca="1" si="175"/>
        <v>109.40160705454134</v>
      </c>
      <c r="L729" s="23">
        <f ca="1">IF(A729&gt;$AJ$17,"",_xll.RiskUniform($AJ$3,$AK$3))</f>
        <v>88.168183113886926</v>
      </c>
      <c r="M729" s="23">
        <f ca="1">IF(L729="","",_xll.RiskUniform($AJ$4,$AK$4)+$AJ$7)</f>
        <v>541.09569928073745</v>
      </c>
      <c r="N729" s="23">
        <f t="shared" ca="1" si="176"/>
        <v>-486.49468327738242</v>
      </c>
      <c r="O729" s="23">
        <f t="shared" ca="1" si="177"/>
        <v>657.56192683473353</v>
      </c>
      <c r="P729" s="23">
        <f ca="1">IF($A729&gt;$AJ$18,"",_xll.RiskUniform($AJ$3,$AK$3))</f>
        <v>90.172361560199747</v>
      </c>
      <c r="Q729" s="23">
        <f ca="1">IF(P729="","",_xll.RiskUniform($AJ$4,$AK$4)+$AJ$8)</f>
        <v>817.96379166792474</v>
      </c>
      <c r="R729" s="23">
        <f t="shared" ca="1" si="164"/>
        <v>1127.9073085917662</v>
      </c>
      <c r="S729" s="23">
        <f t="shared" ca="1" si="165"/>
        <v>-28.856809191413184</v>
      </c>
      <c r="T729" s="23">
        <f ca="1">IF($A729&gt;$AJ$19,"",_xll.RiskUniform($AJ$3,$AK$3))</f>
        <v>69.089459578955797</v>
      </c>
      <c r="U729" s="23">
        <f ca="1">IF(T729="","",_xll.RiskUniform($AJ$4,$AK$4)+$AJ$9)</f>
        <v>1128.2763899911365</v>
      </c>
      <c r="V729" s="23">
        <f t="shared" ca="1" si="166"/>
        <v>-828.3602668853656</v>
      </c>
      <c r="W729" s="23">
        <f t="shared" ca="1" si="167"/>
        <v>-1217.1913419969696</v>
      </c>
      <c r="X729" s="23">
        <f ca="1">IF($A729&gt;$AJ$20,"",_xll.RiskUniform($AJ$3,$AK$3))</f>
        <v>104.64580084670912</v>
      </c>
      <c r="Y729" s="23">
        <f ca="1">IF(X729="","",_xll.RiskUniform($AJ$4,$AK$4)+$AJ$10)</f>
        <v>1472.323162483963</v>
      </c>
      <c r="Z729" s="23" t="str">
        <f t="shared" si="168"/>
        <v/>
      </c>
      <c r="AA729" s="23" t="str">
        <f t="shared" si="169"/>
        <v/>
      </c>
      <c r="AB729" s="23" t="str">
        <f>IF($A729&gt;$AJ$21,"",_xll.RiskUniform($AJ$3,$AK$3))</f>
        <v/>
      </c>
      <c r="AC729" s="23" t="str">
        <f>IF(AB729="","",_xll.RiskUniform($AJ$4,$AK$4)+$AJ$11)</f>
        <v/>
      </c>
    </row>
    <row r="730" spans="1:29" x14ac:dyDescent="0.2">
      <c r="A730">
        <v>728</v>
      </c>
      <c r="B730" s="23">
        <f t="shared" ca="1" si="170"/>
        <v>-128.72202801033086</v>
      </c>
      <c r="C730" s="23">
        <f t="shared" ca="1" si="171"/>
        <v>11.362364539606027</v>
      </c>
      <c r="D730" s="23">
        <f ca="1">IF(A730&gt;$AJ$15,"",_xll.RiskUniform($AJ$3,$AK$3))</f>
        <v>103.58451520898014</v>
      </c>
      <c r="E730" s="23">
        <f ca="1">IF(D730="","",_xll.RiskUniform($AJ$4,$AK$4))</f>
        <v>129.22253604934124</v>
      </c>
      <c r="F730" s="23">
        <f t="shared" ca="1" si="172"/>
        <v>316.5373626221832</v>
      </c>
      <c r="G730" s="23">
        <f t="shared" ca="1" si="173"/>
        <v>223.70957785547748</v>
      </c>
      <c r="H730" s="23">
        <f ca="1">IF(A730&gt;$AJ$16,"",_xll.RiskUniform($AJ$3,$AK$3))</f>
        <v>94.863014673644827</v>
      </c>
      <c r="I730" s="23">
        <f ca="1">IF(H730="","",_xll.RiskUniform($AJ$4,$AK$4)+$AJ$6)</f>
        <v>387.61047091130479</v>
      </c>
      <c r="J730" s="23">
        <f t="shared" ca="1" si="174"/>
        <v>-126.63769722867173</v>
      </c>
      <c r="K730" s="23">
        <f t="shared" ca="1" si="175"/>
        <v>620.24256722077598</v>
      </c>
      <c r="L730" s="23">
        <f ca="1">IF(A730&gt;$AJ$17,"",_xll.RiskUniform($AJ$3,$AK$3))</f>
        <v>70.887240937544163</v>
      </c>
      <c r="M730" s="23">
        <f ca="1">IF(L730="","",_xll.RiskUniform($AJ$4,$AK$4)+$AJ$7)</f>
        <v>633.03866276239364</v>
      </c>
      <c r="N730" s="23">
        <f t="shared" ca="1" si="176"/>
        <v>-534.0160340093297</v>
      </c>
      <c r="O730" s="23">
        <f t="shared" ca="1" si="177"/>
        <v>674.1753430202333</v>
      </c>
      <c r="P730" s="23">
        <f ca="1">IF($A730&gt;$AJ$18,"",_xll.RiskUniform($AJ$3,$AK$3))</f>
        <v>297.55041262608859</v>
      </c>
      <c r="Q730" s="23">
        <f ca="1">IF(P730="","",_xll.RiskUniform($AJ$4,$AK$4)+$AJ$8)</f>
        <v>860.04971816488774</v>
      </c>
      <c r="R730" s="23">
        <f t="shared" ca="1" si="164"/>
        <v>-1067.126142182495</v>
      </c>
      <c r="S730" s="23">
        <f t="shared" ca="1" si="165"/>
        <v>-23.829238063427095</v>
      </c>
      <c r="T730" s="23">
        <f ca="1">IF($A730&gt;$AJ$19,"",_xll.RiskUniform($AJ$3,$AK$3))</f>
        <v>336.17274051533741</v>
      </c>
      <c r="U730" s="23">
        <f ca="1">IF(T730="","",_xll.RiskUniform($AJ$4,$AK$4)+$AJ$9)</f>
        <v>1067.3921659427606</v>
      </c>
      <c r="V730" s="23">
        <f t="shared" ca="1" si="166"/>
        <v>-87.247386996859959</v>
      </c>
      <c r="W730" s="23">
        <f t="shared" ca="1" si="167"/>
        <v>-1346.6328804769103</v>
      </c>
      <c r="X730" s="23">
        <f ca="1">IF($A730&gt;$AJ$20,"",_xll.RiskUniform($AJ$3,$AK$3))</f>
        <v>117.74502564718028</v>
      </c>
      <c r="Y730" s="23">
        <f ca="1">IF(X730="","",_xll.RiskUniform($AJ$4,$AK$4)+$AJ$10)</f>
        <v>1349.4562687687662</v>
      </c>
      <c r="Z730" s="23" t="str">
        <f t="shared" si="168"/>
        <v/>
      </c>
      <c r="AA730" s="23" t="str">
        <f t="shared" si="169"/>
        <v/>
      </c>
      <c r="AB730" s="23" t="str">
        <f>IF($A730&gt;$AJ$21,"",_xll.RiskUniform($AJ$3,$AK$3))</f>
        <v/>
      </c>
      <c r="AC730" s="23" t="str">
        <f>IF(AB730="","",_xll.RiskUniform($AJ$4,$AK$4)+$AJ$11)</f>
        <v/>
      </c>
    </row>
    <row r="731" spans="1:29" x14ac:dyDescent="0.2">
      <c r="A731">
        <v>729</v>
      </c>
      <c r="B731" s="23">
        <f t="shared" ca="1" si="170"/>
        <v>-55.871954597205502</v>
      </c>
      <c r="C731" s="23">
        <f t="shared" ca="1" si="171"/>
        <v>-180.50863827776593</v>
      </c>
      <c r="D731" s="23">
        <f ca="1">IF(A731&gt;$AJ$15,"",_xll.RiskUniform($AJ$3,$AK$3))</f>
        <v>249.45644361047474</v>
      </c>
      <c r="E731" s="23">
        <f ca="1">IF(D731="","",_xll.RiskUniform($AJ$4,$AK$4))</f>
        <v>188.95778312471157</v>
      </c>
      <c r="F731" s="23">
        <f t="shared" ca="1" si="172"/>
        <v>-338.25634321211942</v>
      </c>
      <c r="G731" s="23">
        <f t="shared" ca="1" si="173"/>
        <v>166.80616476680251</v>
      </c>
      <c r="H731" s="23">
        <f ca="1">IF(A731&gt;$AJ$16,"",_xll.RiskUniform($AJ$3,$AK$3))</f>
        <v>52.948934276514706</v>
      </c>
      <c r="I731" s="23">
        <f ca="1">IF(H731="","",_xll.RiskUniform($AJ$4,$AK$4)+$AJ$6)</f>
        <v>377.14937402499396</v>
      </c>
      <c r="J731" s="23">
        <f t="shared" ca="1" si="174"/>
        <v>738.2801874396373</v>
      </c>
      <c r="K731" s="23">
        <f t="shared" ca="1" si="175"/>
        <v>-57.563629604436983</v>
      </c>
      <c r="L731" s="23">
        <f ca="1">IF(A731&gt;$AJ$17,"",_xll.RiskUniform($AJ$3,$AK$3))</f>
        <v>213.55048797496318</v>
      </c>
      <c r="M731" s="23">
        <f ca="1">IF(L731="","",_xll.RiskUniform($AJ$4,$AK$4)+$AJ$7)</f>
        <v>740.52090221623234</v>
      </c>
      <c r="N731" s="23">
        <f t="shared" ca="1" si="176"/>
        <v>323.20557912420639</v>
      </c>
      <c r="O731" s="23">
        <f t="shared" ca="1" si="177"/>
        <v>825.44638425900041</v>
      </c>
      <c r="P731" s="23">
        <f ca="1">IF($A731&gt;$AJ$18,"",_xll.RiskUniform($AJ$3,$AK$3))</f>
        <v>26.330334668084795</v>
      </c>
      <c r="Q731" s="23">
        <f ca="1">IF(P731="","",_xll.RiskUniform($AJ$4,$AK$4)+$AJ$8)</f>
        <v>886.46690838590871</v>
      </c>
      <c r="R731" s="23">
        <f t="shared" ca="1" si="164"/>
        <v>1200.446896571676</v>
      </c>
      <c r="S731" s="23">
        <f t="shared" ca="1" si="165"/>
        <v>-260.57651014819322</v>
      </c>
      <c r="T731" s="23">
        <f ca="1">IF($A731&gt;$AJ$19,"",_xll.RiskUniform($AJ$3,$AK$3))</f>
        <v>238.54729139285516</v>
      </c>
      <c r="U731" s="23">
        <f ca="1">IF(T731="","",_xll.RiskUniform($AJ$4,$AK$4)+$AJ$9)</f>
        <v>1228.40256802466</v>
      </c>
      <c r="V731" s="23">
        <f t="shared" ca="1" si="166"/>
        <v>1280.4667170402945</v>
      </c>
      <c r="W731" s="23">
        <f t="shared" ca="1" si="167"/>
        <v>558.91459124396079</v>
      </c>
      <c r="X731" s="23">
        <f ca="1">IF($A731&gt;$AJ$20,"",_xll.RiskUniform($AJ$3,$AK$3))</f>
        <v>19.261120721139328</v>
      </c>
      <c r="Y731" s="23">
        <f ca="1">IF(X731="","",_xll.RiskUniform($AJ$4,$AK$4)+$AJ$10)</f>
        <v>1397.132969245717</v>
      </c>
      <c r="Z731" s="23" t="str">
        <f t="shared" si="168"/>
        <v/>
      </c>
      <c r="AA731" s="23" t="str">
        <f t="shared" si="169"/>
        <v/>
      </c>
      <c r="AB731" s="23" t="str">
        <f>IF($A731&gt;$AJ$21,"",_xll.RiskUniform($AJ$3,$AK$3))</f>
        <v/>
      </c>
      <c r="AC731" s="23" t="str">
        <f>IF(AB731="","",_xll.RiskUniform($AJ$4,$AK$4)+$AJ$11)</f>
        <v/>
      </c>
    </row>
    <row r="732" spans="1:29" x14ac:dyDescent="0.2">
      <c r="A732">
        <v>730</v>
      </c>
      <c r="B732" s="23">
        <f t="shared" ca="1" si="170"/>
        <v>-13.00469349866473</v>
      </c>
      <c r="C732" s="23">
        <f t="shared" ca="1" si="171"/>
        <v>102.9076749686524</v>
      </c>
      <c r="D732" s="23">
        <f ca="1">IF(A732&gt;$AJ$15,"",_xll.RiskUniform($AJ$3,$AK$3))</f>
        <v>26.829243641946043</v>
      </c>
      <c r="E732" s="23">
        <f ca="1">IF(D732="","",_xll.RiskUniform($AJ$4,$AK$4))</f>
        <v>103.72613759534296</v>
      </c>
      <c r="F732" s="23">
        <f t="shared" ca="1" si="172"/>
        <v>140.26053508292455</v>
      </c>
      <c r="G732" s="23">
        <f t="shared" ca="1" si="173"/>
        <v>-432.88691594924177</v>
      </c>
      <c r="H732" s="23">
        <f ca="1">IF(A732&gt;$AJ$16,"",_xll.RiskUniform($AJ$3,$AK$3))</f>
        <v>193.52128618078581</v>
      </c>
      <c r="I732" s="23">
        <f ca="1">IF(H732="","",_xll.RiskUniform($AJ$4,$AK$4)+$AJ$6)</f>
        <v>455.04296467673714</v>
      </c>
      <c r="J732" s="23">
        <f t="shared" ca="1" si="174"/>
        <v>-120.7892819746485</v>
      </c>
      <c r="K732" s="23">
        <f t="shared" ca="1" si="175"/>
        <v>-535.28680637874493</v>
      </c>
      <c r="L732" s="23">
        <f ca="1">IF(A732&gt;$AJ$17,"",_xll.RiskUniform($AJ$3,$AK$3))</f>
        <v>54.755935177457069</v>
      </c>
      <c r="M732" s="23">
        <f ca="1">IF(L732="","",_xll.RiskUniform($AJ$4,$AK$4)+$AJ$7)</f>
        <v>548.7458571352563</v>
      </c>
      <c r="N732" s="23">
        <f t="shared" ca="1" si="176"/>
        <v>-793.28570554554074</v>
      </c>
      <c r="O732" s="23">
        <f t="shared" ca="1" si="177"/>
        <v>-146.35559217638487</v>
      </c>
      <c r="P732" s="23">
        <f ca="1">IF($A732&gt;$AJ$18,"",_xll.RiskUniform($AJ$3,$AK$3))</f>
        <v>28.456775299688061</v>
      </c>
      <c r="Q732" s="23">
        <f ca="1">IF(P732="","",_xll.RiskUniform($AJ$4,$AK$4)+$AJ$8)</f>
        <v>806.67352131093696</v>
      </c>
      <c r="R732" s="23">
        <f t="shared" ca="1" si="164"/>
        <v>1069.9955376768148</v>
      </c>
      <c r="S732" s="23">
        <f t="shared" ca="1" si="165"/>
        <v>415.80589093439886</v>
      </c>
      <c r="T732" s="23">
        <f ca="1">IF($A732&gt;$AJ$19,"",_xll.RiskUniform($AJ$3,$AK$3))</f>
        <v>82.052053886630773</v>
      </c>
      <c r="U732" s="23">
        <f ca="1">IF(T732="","",_xll.RiskUniform($AJ$4,$AK$4)+$AJ$9)</f>
        <v>1147.9481650249045</v>
      </c>
      <c r="V732" s="23">
        <f t="shared" ca="1" si="166"/>
        <v>-1313.6837635853753</v>
      </c>
      <c r="W732" s="23">
        <f t="shared" ca="1" si="167"/>
        <v>-268.30385736784945</v>
      </c>
      <c r="X732" s="23">
        <f ca="1">IF($A732&gt;$AJ$20,"",_xll.RiskUniform($AJ$3,$AK$3))</f>
        <v>254.67047194987867</v>
      </c>
      <c r="Y732" s="23">
        <f ca="1">IF(X732="","",_xll.RiskUniform($AJ$4,$AK$4)+$AJ$10)</f>
        <v>1340.8027411167923</v>
      </c>
      <c r="Z732" s="23" t="str">
        <f t="shared" si="168"/>
        <v/>
      </c>
      <c r="AA732" s="23" t="str">
        <f t="shared" si="169"/>
        <v/>
      </c>
      <c r="AB732" s="23" t="str">
        <f>IF($A732&gt;$AJ$21,"",_xll.RiskUniform($AJ$3,$AK$3))</f>
        <v/>
      </c>
      <c r="AC732" s="23" t="str">
        <f>IF(AB732="","",_xll.RiskUniform($AJ$4,$AK$4)+$AJ$11)</f>
        <v/>
      </c>
    </row>
    <row r="733" spans="1:29" x14ac:dyDescent="0.2">
      <c r="A733">
        <v>731</v>
      </c>
      <c r="B733" s="23">
        <f t="shared" ca="1" si="170"/>
        <v>-1.3004500134350121</v>
      </c>
      <c r="C733" s="23">
        <f t="shared" ca="1" si="171"/>
        <v>-172.54864241041776</v>
      </c>
      <c r="D733" s="23">
        <f ca="1">IF(A733&gt;$AJ$15,"",_xll.RiskUniform($AJ$3,$AK$3))</f>
        <v>274.88182061638543</v>
      </c>
      <c r="E733" s="23">
        <f ca="1">IF(D733="","",_xll.RiskUniform($AJ$4,$AK$4))</f>
        <v>172.55354290166184</v>
      </c>
      <c r="F733" s="23">
        <f t="shared" ca="1" si="172"/>
        <v>-438.81609254905135</v>
      </c>
      <c r="G733" s="23">
        <f t="shared" ca="1" si="173"/>
        <v>190.40699019970822</v>
      </c>
      <c r="H733" s="23">
        <f ca="1">IF(A733&gt;$AJ$16,"",_xll.RiskUniform($AJ$3,$AK$3))</f>
        <v>298.04190828942882</v>
      </c>
      <c r="I733" s="23">
        <f ca="1">IF(H733="","",_xll.RiskUniform($AJ$4,$AK$4)+$AJ$6)</f>
        <v>478.34546616115153</v>
      </c>
      <c r="J733" s="23">
        <f t="shared" ca="1" si="174"/>
        <v>-210.81841220931346</v>
      </c>
      <c r="K733" s="23">
        <f t="shared" ca="1" si="175"/>
        <v>-485.14020393461084</v>
      </c>
      <c r="L733" s="23">
        <f ca="1">IF(A733&gt;$AJ$17,"",_xll.RiskUniform($AJ$3,$AK$3))</f>
        <v>42.001567850404477</v>
      </c>
      <c r="M733" s="23">
        <f ca="1">IF(L733="","",_xll.RiskUniform($AJ$4,$AK$4)+$AJ$7)</f>
        <v>528.96636981964343</v>
      </c>
      <c r="N733" s="23">
        <f t="shared" ca="1" si="176"/>
        <v>-609.71695290093453</v>
      </c>
      <c r="O733" s="23">
        <f t="shared" ca="1" si="177"/>
        <v>-567.91180731925658</v>
      </c>
      <c r="P733" s="23">
        <f ca="1">IF($A733&gt;$AJ$18,"",_xll.RiskUniform($AJ$3,$AK$3))</f>
        <v>217.51980673559396</v>
      </c>
      <c r="Q733" s="23">
        <f ca="1">IF(P733="","",_xll.RiskUniform($AJ$4,$AK$4)+$AJ$8)</f>
        <v>833.23381085228709</v>
      </c>
      <c r="R733" s="23">
        <f t="shared" ca="1" si="164"/>
        <v>1088.3043797696637</v>
      </c>
      <c r="S733" s="23">
        <f t="shared" ca="1" si="165"/>
        <v>-294.78682047882086</v>
      </c>
      <c r="T733" s="23">
        <f ca="1">IF($A733&gt;$AJ$19,"",_xll.RiskUniform($AJ$3,$AK$3))</f>
        <v>100.26644424377608</v>
      </c>
      <c r="U733" s="23">
        <f ca="1">IF(T733="","",_xll.RiskUniform($AJ$4,$AK$4)+$AJ$9)</f>
        <v>1127.5219255313152</v>
      </c>
      <c r="V733" s="23">
        <f t="shared" ca="1" si="166"/>
        <v>-953.39366981912565</v>
      </c>
      <c r="W733" s="23">
        <f t="shared" ca="1" si="167"/>
        <v>-1098.0139842055773</v>
      </c>
      <c r="X733" s="23">
        <f ca="1">IF($A733&gt;$AJ$20,"",_xll.RiskUniform($AJ$3,$AK$3))</f>
        <v>186.20974636744037</v>
      </c>
      <c r="Y733" s="23">
        <f ca="1">IF(X733="","",_xll.RiskUniform($AJ$4,$AK$4)+$AJ$10)</f>
        <v>1454.1644333300776</v>
      </c>
      <c r="Z733" s="23" t="str">
        <f t="shared" si="168"/>
        <v/>
      </c>
      <c r="AA733" s="23" t="str">
        <f t="shared" si="169"/>
        <v/>
      </c>
      <c r="AB733" s="23" t="str">
        <f>IF($A733&gt;$AJ$21,"",_xll.RiskUniform($AJ$3,$AK$3))</f>
        <v/>
      </c>
      <c r="AC733" s="23" t="str">
        <f>IF(AB733="","",_xll.RiskUniform($AJ$4,$AK$4)+$AJ$11)</f>
        <v/>
      </c>
    </row>
    <row r="734" spans="1:29" x14ac:dyDescent="0.2">
      <c r="A734">
        <v>732</v>
      </c>
      <c r="B734" s="23">
        <f t="shared" ca="1" si="170"/>
        <v>-39.118539365872486</v>
      </c>
      <c r="C734" s="23">
        <f t="shared" ca="1" si="171"/>
        <v>-100.93570276188417</v>
      </c>
      <c r="D734" s="23">
        <f ca="1">IF(A734&gt;$AJ$15,"",_xll.RiskUniform($AJ$3,$AK$3))</f>
        <v>16.909024015282185</v>
      </c>
      <c r="E734" s="23">
        <f ca="1">IF(D734="","",_xll.RiskUniform($AJ$4,$AK$4))</f>
        <v>108.25098712785369</v>
      </c>
      <c r="F734" s="23">
        <f t="shared" ca="1" si="172"/>
        <v>251.48696709294029</v>
      </c>
      <c r="G734" s="23">
        <f t="shared" ca="1" si="173"/>
        <v>-347.15137853578818</v>
      </c>
      <c r="H734" s="23">
        <f ca="1">IF(A734&gt;$AJ$16,"",_xll.RiskUniform($AJ$3,$AK$3))</f>
        <v>118.43665916077843</v>
      </c>
      <c r="I734" s="23">
        <f ca="1">IF(H734="","",_xll.RiskUniform($AJ$4,$AK$4)+$AJ$6)</f>
        <v>428.67210573689505</v>
      </c>
      <c r="J734" s="23">
        <f t="shared" ca="1" si="174"/>
        <v>111.68940984875752</v>
      </c>
      <c r="K734" s="23">
        <f t="shared" ca="1" si="175"/>
        <v>569.06257352878254</v>
      </c>
      <c r="L734" s="23">
        <f ca="1">IF(A734&gt;$AJ$17,"",_xll.RiskUniform($AJ$3,$AK$3))</f>
        <v>265.27077361454974</v>
      </c>
      <c r="M734" s="23">
        <f ca="1">IF(L734="","",_xll.RiskUniform($AJ$4,$AK$4)+$AJ$7)</f>
        <v>579.91959517123132</v>
      </c>
      <c r="N734" s="23">
        <f t="shared" ca="1" si="176"/>
        <v>-726.21641249290167</v>
      </c>
      <c r="O734" s="23">
        <f t="shared" ca="1" si="177"/>
        <v>-499.68312202332595</v>
      </c>
      <c r="P734" s="23">
        <f ca="1">IF($A734&gt;$AJ$18,"",_xll.RiskUniform($AJ$3,$AK$3))</f>
        <v>273.92123085763222</v>
      </c>
      <c r="Q734" s="23">
        <f ca="1">IF(P734="","",_xll.RiskUniform($AJ$4,$AK$4)+$AJ$8)</f>
        <v>881.51772540830871</v>
      </c>
      <c r="R734" s="23">
        <f t="shared" ca="1" si="164"/>
        <v>981.15065153598425</v>
      </c>
      <c r="S734" s="23">
        <f t="shared" ca="1" si="165"/>
        <v>255.5887063213074</v>
      </c>
      <c r="T734" s="23">
        <f ca="1">IF($A734&gt;$AJ$19,"",_xll.RiskUniform($AJ$3,$AK$3))</f>
        <v>220.16632110188752</v>
      </c>
      <c r="U734" s="23">
        <f ca="1">IF(T734="","",_xll.RiskUniform($AJ$4,$AK$4)+$AJ$9)</f>
        <v>1013.8945644437028</v>
      </c>
      <c r="V734" s="23">
        <f t="shared" ca="1" si="166"/>
        <v>-223.05570454606197</v>
      </c>
      <c r="W734" s="23">
        <f t="shared" ca="1" si="167"/>
        <v>1294.9193544628158</v>
      </c>
      <c r="X734" s="23">
        <f ca="1">IF($A734&gt;$AJ$20,"",_xll.RiskUniform($AJ$3,$AK$3))</f>
        <v>114.83871238275715</v>
      </c>
      <c r="Y734" s="23">
        <f ca="1">IF(X734="","",_xll.RiskUniform($AJ$4,$AK$4)+$AJ$10)</f>
        <v>1313.9900996175488</v>
      </c>
      <c r="Z734" s="23" t="str">
        <f t="shared" si="168"/>
        <v/>
      </c>
      <c r="AA734" s="23" t="str">
        <f t="shared" si="169"/>
        <v/>
      </c>
      <c r="AB734" s="23" t="str">
        <f>IF($A734&gt;$AJ$21,"",_xll.RiskUniform($AJ$3,$AK$3))</f>
        <v/>
      </c>
      <c r="AC734" s="23" t="str">
        <f>IF(AB734="","",_xll.RiskUniform($AJ$4,$AK$4)+$AJ$11)</f>
        <v/>
      </c>
    </row>
    <row r="735" spans="1:29" x14ac:dyDescent="0.2">
      <c r="A735">
        <v>733</v>
      </c>
      <c r="B735" s="23">
        <f t="shared" ca="1" si="170"/>
        <v>-46.923354515310905</v>
      </c>
      <c r="C735" s="23">
        <f t="shared" ca="1" si="171"/>
        <v>6.5328807456119247</v>
      </c>
      <c r="D735" s="23">
        <f ca="1">IF(A735&gt;$AJ$15,"",_xll.RiskUniform($AJ$3,$AK$3))</f>
        <v>97.251036989386336</v>
      </c>
      <c r="E735" s="23">
        <f ca="1">IF(D735="","",_xll.RiskUniform($AJ$4,$AK$4))</f>
        <v>47.375940410781666</v>
      </c>
      <c r="F735" s="23">
        <f t="shared" ca="1" si="172"/>
        <v>-44.471576754206062</v>
      </c>
      <c r="G735" s="23">
        <f t="shared" ca="1" si="173"/>
        <v>-292.8773920693107</v>
      </c>
      <c r="H735" s="23">
        <f ca="1">IF(A735&gt;$AJ$16,"",_xll.RiskUniform($AJ$3,$AK$3))</f>
        <v>211.90681156335074</v>
      </c>
      <c r="I735" s="23">
        <f ca="1">IF(H735="","",_xll.RiskUniform($AJ$4,$AK$4)+$AJ$6)</f>
        <v>296.23451507939785</v>
      </c>
      <c r="J735" s="23">
        <f t="shared" ca="1" si="174"/>
        <v>727.95894387688247</v>
      </c>
      <c r="K735" s="23">
        <f t="shared" ca="1" si="175"/>
        <v>-99.119705393700698</v>
      </c>
      <c r="L735" s="23">
        <f ca="1">IF(A735&gt;$AJ$17,"",_xll.RiskUniform($AJ$3,$AK$3))</f>
        <v>332.87349239085125</v>
      </c>
      <c r="M735" s="23">
        <f ca="1">IF(L735="","",_xll.RiskUniform($AJ$4,$AK$4)+$AJ$7)</f>
        <v>734.67607826012693</v>
      </c>
      <c r="N735" s="23">
        <f t="shared" ca="1" si="176"/>
        <v>723.28925838766293</v>
      </c>
      <c r="O735" s="23">
        <f t="shared" ca="1" si="177"/>
        <v>627.76408698905868</v>
      </c>
      <c r="P735" s="23">
        <f ca="1">IF($A735&gt;$AJ$18,"",_xll.RiskUniform($AJ$3,$AK$3))</f>
        <v>346.29000330613462</v>
      </c>
      <c r="Q735" s="23">
        <f ca="1">IF(P735="","",_xll.RiskUniform($AJ$4,$AK$4)+$AJ$8)</f>
        <v>957.72391648751352</v>
      </c>
      <c r="R735" s="23">
        <f t="shared" ca="1" si="164"/>
        <v>1102.69301522864</v>
      </c>
      <c r="S735" s="23">
        <f t="shared" ca="1" si="165"/>
        <v>92.676361578150818</v>
      </c>
      <c r="T735" s="23">
        <f ca="1">IF($A735&gt;$AJ$19,"",_xll.RiskUniform($AJ$3,$AK$3))</f>
        <v>358.2254109326754</v>
      </c>
      <c r="U735" s="23">
        <f ca="1">IF(T735="","",_xll.RiskUniform($AJ$4,$AK$4)+$AJ$9)</f>
        <v>1106.5806766022049</v>
      </c>
      <c r="V735" s="23">
        <f t="shared" ca="1" si="166"/>
        <v>1220.8945888530136</v>
      </c>
      <c r="W735" s="23">
        <f t="shared" ca="1" si="167"/>
        <v>562.55824011285813</v>
      </c>
      <c r="X735" s="23">
        <f ca="1">IF($A735&gt;$AJ$20,"",_xll.RiskUniform($AJ$3,$AK$3))</f>
        <v>289.45830269487885</v>
      </c>
      <c r="Y735" s="23">
        <f ca="1">IF(X735="","",_xll.RiskUniform($AJ$4,$AK$4)+$AJ$10)</f>
        <v>1344.2675963547754</v>
      </c>
      <c r="Z735" s="23" t="str">
        <f t="shared" si="168"/>
        <v/>
      </c>
      <c r="AA735" s="23" t="str">
        <f t="shared" si="169"/>
        <v/>
      </c>
      <c r="AB735" s="23" t="str">
        <f>IF($A735&gt;$AJ$21,"",_xll.RiskUniform($AJ$3,$AK$3))</f>
        <v/>
      </c>
      <c r="AC735" s="23" t="str">
        <f>IF(AB735="","",_xll.RiskUniform($AJ$4,$AK$4)+$AJ$11)</f>
        <v/>
      </c>
    </row>
    <row r="736" spans="1:29" x14ac:dyDescent="0.2">
      <c r="A736">
        <v>734</v>
      </c>
      <c r="B736" s="23">
        <f t="shared" ca="1" si="170"/>
        <v>36.375427944276844</v>
      </c>
      <c r="C736" s="23">
        <f t="shared" ca="1" si="171"/>
        <v>72.15192394212059</v>
      </c>
      <c r="D736" s="23">
        <f ca="1">IF(A736&gt;$AJ$15,"",_xll.RiskUniform($AJ$3,$AK$3))</f>
        <v>82.785242833149965</v>
      </c>
      <c r="E736" s="23">
        <f ca="1">IF(D736="","",_xll.RiskUniform($AJ$4,$AK$4))</f>
        <v>80.80267252188402</v>
      </c>
      <c r="F736" s="23">
        <f t="shared" ca="1" si="172"/>
        <v>-262.21846135633945</v>
      </c>
      <c r="G736" s="23">
        <f t="shared" ca="1" si="173"/>
        <v>420.45753171763192</v>
      </c>
      <c r="H736" s="23">
        <f ca="1">IF(A736&gt;$AJ$16,"",_xll.RiskUniform($AJ$3,$AK$3))</f>
        <v>146.64168654007852</v>
      </c>
      <c r="I736" s="23">
        <f ca="1">IF(H736="","",_xll.RiskUniform($AJ$4,$AK$4)+$AJ$6)</f>
        <v>495.52301405098183</v>
      </c>
      <c r="J736" s="23">
        <f t="shared" ca="1" si="174"/>
        <v>635.12683825568104</v>
      </c>
      <c r="K736" s="23">
        <f t="shared" ca="1" si="175"/>
        <v>-132.30233577608263</v>
      </c>
      <c r="L736" s="23">
        <f ca="1">IF(A736&gt;$AJ$17,"",_xll.RiskUniform($AJ$3,$AK$3))</f>
        <v>112.89196391515837</v>
      </c>
      <c r="M736" s="23">
        <f ca="1">IF(L736="","",_xll.RiskUniform($AJ$4,$AK$4)+$AJ$7)</f>
        <v>648.76036309600886</v>
      </c>
      <c r="N736" s="23">
        <f t="shared" ca="1" si="176"/>
        <v>356.59527083334268</v>
      </c>
      <c r="O736" s="23">
        <f t="shared" ca="1" si="177"/>
        <v>-918.87211455697263</v>
      </c>
      <c r="P736" s="23">
        <f ca="1">IF($A736&gt;$AJ$18,"",_xll.RiskUniform($AJ$3,$AK$3))</f>
        <v>118.17991239331961</v>
      </c>
      <c r="Q736" s="23">
        <f ca="1">IF(P736="","",_xll.RiskUniform($AJ$4,$AK$4)+$AJ$8)</f>
        <v>985.63996981205423</v>
      </c>
      <c r="R736" s="23">
        <f t="shared" ca="1" si="164"/>
        <v>1031.1158801704089</v>
      </c>
      <c r="S736" s="23">
        <f t="shared" ca="1" si="165"/>
        <v>-151.71144369705939</v>
      </c>
      <c r="T736" s="23">
        <f ca="1">IF($A736&gt;$AJ$19,"",_xll.RiskUniform($AJ$3,$AK$3))</f>
        <v>219.76540063092571</v>
      </c>
      <c r="U736" s="23">
        <f ca="1">IF(T736="","",_xll.RiskUniform($AJ$4,$AK$4)+$AJ$9)</f>
        <v>1042.2170217801295</v>
      </c>
      <c r="V736" s="23">
        <f t="shared" ca="1" si="166"/>
        <v>-1244.7952442155499</v>
      </c>
      <c r="W736" s="23">
        <f t="shared" ca="1" si="167"/>
        <v>382.3382935841521</v>
      </c>
      <c r="X736" s="23">
        <f ca="1">IF($A736&gt;$AJ$20,"",_xll.RiskUniform($AJ$3,$AK$3))</f>
        <v>40.542701461231033</v>
      </c>
      <c r="Y736" s="23">
        <f ca="1">IF(X736="","",_xll.RiskUniform($AJ$4,$AK$4)+$AJ$10)</f>
        <v>1302.189606302589</v>
      </c>
      <c r="Z736" s="23" t="str">
        <f t="shared" si="168"/>
        <v/>
      </c>
      <c r="AA736" s="23" t="str">
        <f t="shared" si="169"/>
        <v/>
      </c>
      <c r="AB736" s="23" t="str">
        <f>IF($A736&gt;$AJ$21,"",_xll.RiskUniform($AJ$3,$AK$3))</f>
        <v/>
      </c>
      <c r="AC736" s="23" t="str">
        <f>IF(AB736="","",_xll.RiskUniform($AJ$4,$AK$4)+$AJ$11)</f>
        <v/>
      </c>
    </row>
    <row r="737" spans="1:29" x14ac:dyDescent="0.2">
      <c r="A737">
        <v>735</v>
      </c>
      <c r="B737" s="23">
        <f t="shared" ca="1" si="170"/>
        <v>-14.526862203463184</v>
      </c>
      <c r="C737" s="23">
        <f t="shared" ca="1" si="171"/>
        <v>-16.193219535348941</v>
      </c>
      <c r="D737" s="23">
        <f ca="1">IF(A737&gt;$AJ$15,"",_xll.RiskUniform($AJ$3,$AK$3))</f>
        <v>336.99000224908872</v>
      </c>
      <c r="E737" s="23">
        <f ca="1">IF(D737="","",_xll.RiskUniform($AJ$4,$AK$4))</f>
        <v>21.754311857616038</v>
      </c>
      <c r="F737" s="23">
        <f t="shared" ca="1" si="172"/>
        <v>471.17801960615969</v>
      </c>
      <c r="G737" s="23">
        <f t="shared" ca="1" si="173"/>
        <v>-77.632309227388873</v>
      </c>
      <c r="H737" s="23">
        <f ca="1">IF(A737&gt;$AJ$16,"",_xll.RiskUniform($AJ$3,$AK$3))</f>
        <v>270.01367313315433</v>
      </c>
      <c r="I737" s="23">
        <f ca="1">IF(H737="","",_xll.RiskUniform($AJ$4,$AK$4)+$AJ$6)</f>
        <v>477.53062896107463</v>
      </c>
      <c r="J737" s="23">
        <f t="shared" ca="1" si="174"/>
        <v>483.00412581799304</v>
      </c>
      <c r="K737" s="23">
        <f t="shared" ca="1" si="175"/>
        <v>494.15120786188322</v>
      </c>
      <c r="L737" s="23">
        <f ca="1">IF(A737&gt;$AJ$17,"",_xll.RiskUniform($AJ$3,$AK$3))</f>
        <v>346.37199725030899</v>
      </c>
      <c r="M737" s="23">
        <f ca="1">IF(L737="","",_xll.RiskUniform($AJ$4,$AK$4)+$AJ$7)</f>
        <v>690.99811996022231</v>
      </c>
      <c r="N737" s="23">
        <f t="shared" ca="1" si="176"/>
        <v>408.37815057378674</v>
      </c>
      <c r="O737" s="23">
        <f t="shared" ca="1" si="177"/>
        <v>784.9922242065162</v>
      </c>
      <c r="P737" s="23">
        <f ca="1">IF($A737&gt;$AJ$18,"",_xll.RiskUniform($AJ$3,$AK$3))</f>
        <v>114.18842988574522</v>
      </c>
      <c r="Q737" s="23">
        <f ca="1">IF(P737="","",_xll.RiskUniform($AJ$4,$AK$4)+$AJ$8)</f>
        <v>884.86468227111413</v>
      </c>
      <c r="R737" s="23">
        <f t="shared" ca="1" si="164"/>
        <v>841.80208512002741</v>
      </c>
      <c r="S737" s="23">
        <f t="shared" ca="1" si="165"/>
        <v>642.3030128919047</v>
      </c>
      <c r="T737" s="23">
        <f ca="1">IF($A737&gt;$AJ$19,"",_xll.RiskUniform($AJ$3,$AK$3))</f>
        <v>107.46592557060579</v>
      </c>
      <c r="U737" s="23">
        <f ca="1">IF(T737="","",_xll.RiskUniform($AJ$4,$AK$4)+$AJ$9)</f>
        <v>1058.8597220040265</v>
      </c>
      <c r="V737" s="23">
        <f t="shared" ca="1" si="166"/>
        <v>-1002.7934516102946</v>
      </c>
      <c r="W737" s="23">
        <f t="shared" ca="1" si="167"/>
        <v>-1054.7124302418208</v>
      </c>
      <c r="X737" s="23">
        <f ca="1">IF($A737&gt;$AJ$20,"",_xll.RiskUniform($AJ$3,$AK$3))</f>
        <v>154.74866677477308</v>
      </c>
      <c r="Y737" s="23">
        <f ca="1">IF(X737="","",_xll.RiskUniform($AJ$4,$AK$4)+$AJ$10)</f>
        <v>1455.3394851714481</v>
      </c>
      <c r="Z737" s="23" t="str">
        <f t="shared" si="168"/>
        <v/>
      </c>
      <c r="AA737" s="23" t="str">
        <f t="shared" si="169"/>
        <v/>
      </c>
      <c r="AB737" s="23" t="str">
        <f>IF($A737&gt;$AJ$21,"",_xll.RiskUniform($AJ$3,$AK$3))</f>
        <v/>
      </c>
      <c r="AC737" s="23" t="str">
        <f>IF(AB737="","",_xll.RiskUniform($AJ$4,$AK$4)+$AJ$11)</f>
        <v/>
      </c>
    </row>
    <row r="738" spans="1:29" x14ac:dyDescent="0.2">
      <c r="A738">
        <v>736</v>
      </c>
      <c r="B738" s="23">
        <f t="shared" ca="1" si="170"/>
        <v>-35.209539899711835</v>
      </c>
      <c r="C738" s="23">
        <f t="shared" ca="1" si="171"/>
        <v>-103.62654637439351</v>
      </c>
      <c r="D738" s="23">
        <f ca="1">IF(A738&gt;$AJ$15,"",_xll.RiskUniform($AJ$3,$AK$3))</f>
        <v>86.066262635764659</v>
      </c>
      <c r="E738" s="23">
        <f ca="1">IF(D738="","",_xll.RiskUniform($AJ$4,$AK$4))</f>
        <v>109.44483913567478</v>
      </c>
      <c r="F738" s="23">
        <f t="shared" ca="1" si="172"/>
        <v>-345.3469010828702</v>
      </c>
      <c r="G738" s="23">
        <f t="shared" ca="1" si="173"/>
        <v>-16.061121147173967</v>
      </c>
      <c r="H738" s="23">
        <f ca="1">IF(A738&gt;$AJ$16,"",_xll.RiskUniform($AJ$3,$AK$3))</f>
        <v>254.51547866460743</v>
      </c>
      <c r="I738" s="23">
        <f ca="1">IF(H738="","",_xll.RiskUniform($AJ$4,$AK$4)+$AJ$6)</f>
        <v>345.72017832351924</v>
      </c>
      <c r="J738" s="23">
        <f t="shared" ca="1" si="174"/>
        <v>554.84464961280548</v>
      </c>
      <c r="K738" s="23">
        <f t="shared" ca="1" si="175"/>
        <v>-237.86348669143572</v>
      </c>
      <c r="L738" s="23">
        <f ca="1">IF(A738&gt;$AJ$17,"",_xll.RiskUniform($AJ$3,$AK$3))</f>
        <v>156.67462986380477</v>
      </c>
      <c r="M738" s="23">
        <f ca="1">IF(L738="","",_xll.RiskUniform($AJ$4,$AK$4)+$AJ$7)</f>
        <v>603.68172367975797</v>
      </c>
      <c r="N738" s="23">
        <f t="shared" ca="1" si="176"/>
        <v>-539.00473315865349</v>
      </c>
      <c r="O738" s="23">
        <f t="shared" ca="1" si="177"/>
        <v>574.15869608812784</v>
      </c>
      <c r="P738" s="23">
        <f ca="1">IF($A738&gt;$AJ$18,"",_xll.RiskUniform($AJ$3,$AK$3))</f>
        <v>127.98833089073176</v>
      </c>
      <c r="Q738" s="23">
        <f ca="1">IF(P738="","",_xll.RiskUniform($AJ$4,$AK$4)+$AJ$8)</f>
        <v>787.51781609119826</v>
      </c>
      <c r="R738" s="23">
        <f t="shared" ca="1" si="164"/>
        <v>-1190.9871754087778</v>
      </c>
      <c r="S738" s="23">
        <f t="shared" ca="1" si="165"/>
        <v>-377.20022668784588</v>
      </c>
      <c r="T738" s="23">
        <f ca="1">IF($A738&gt;$AJ$19,"",_xll.RiskUniform($AJ$3,$AK$3))</f>
        <v>191.9438696157321</v>
      </c>
      <c r="U738" s="23">
        <f ca="1">IF(T738="","",_xll.RiskUniform($AJ$4,$AK$4)+$AJ$9)</f>
        <v>1249.2919846863429</v>
      </c>
      <c r="V738" s="23">
        <f t="shared" ca="1" si="166"/>
        <v>1310.2030046600016</v>
      </c>
      <c r="W738" s="23">
        <f t="shared" ca="1" si="167"/>
        <v>463.5756803078682</v>
      </c>
      <c r="X738" s="23">
        <f ca="1">IF($A738&gt;$AJ$20,"",_xll.RiskUniform($AJ$3,$AK$3))</f>
        <v>283.08341246357281</v>
      </c>
      <c r="Y738" s="23">
        <f ca="1">IF(X738="","",_xll.RiskUniform($AJ$4,$AK$4)+$AJ$10)</f>
        <v>1389.7965048139238</v>
      </c>
      <c r="Z738" s="23" t="str">
        <f t="shared" si="168"/>
        <v/>
      </c>
      <c r="AA738" s="23" t="str">
        <f t="shared" si="169"/>
        <v/>
      </c>
      <c r="AB738" s="23" t="str">
        <f>IF($A738&gt;$AJ$21,"",_xll.RiskUniform($AJ$3,$AK$3))</f>
        <v/>
      </c>
      <c r="AC738" s="23" t="str">
        <f>IF(AB738="","",_xll.RiskUniform($AJ$4,$AK$4)+$AJ$11)</f>
        <v/>
      </c>
    </row>
    <row r="739" spans="1:29" x14ac:dyDescent="0.2">
      <c r="A739">
        <v>737</v>
      </c>
      <c r="B739" s="23">
        <f t="shared" ca="1" si="170"/>
        <v>13.772523201031973</v>
      </c>
      <c r="C739" s="23">
        <f t="shared" ca="1" si="171"/>
        <v>26.553799797793406</v>
      </c>
      <c r="D739" s="23">
        <f ca="1">IF(A739&gt;$AJ$15,"",_xll.RiskUniform($AJ$3,$AK$3))</f>
        <v>70.20736693809981</v>
      </c>
      <c r="E739" s="23">
        <f ca="1">IF(D739="","",_xll.RiskUniform($AJ$4,$AK$4))</f>
        <v>29.912985123926653</v>
      </c>
      <c r="F739" s="23">
        <f t="shared" ca="1" si="172"/>
        <v>315.86751240574017</v>
      </c>
      <c r="G739" s="23">
        <f t="shared" ca="1" si="173"/>
        <v>-232.9348450816091</v>
      </c>
      <c r="H739" s="23">
        <f ca="1">IF(A739&gt;$AJ$16,"",_xll.RiskUniform($AJ$3,$AK$3))</f>
        <v>106.17873300297778</v>
      </c>
      <c r="I739" s="23">
        <f ca="1">IF(H739="","",_xll.RiskUniform($AJ$4,$AK$4)+$AJ$6)</f>
        <v>392.46774064448107</v>
      </c>
      <c r="J739" s="23">
        <f t="shared" ca="1" si="174"/>
        <v>4.5500505705230676</v>
      </c>
      <c r="K739" s="23">
        <f t="shared" ca="1" si="175"/>
        <v>615.31395941058508</v>
      </c>
      <c r="L739" s="23">
        <f ca="1">IF(A739&gt;$AJ$17,"",_xll.RiskUniform($AJ$3,$AK$3))</f>
        <v>183.7757756885776</v>
      </c>
      <c r="M739" s="23">
        <f ca="1">IF(L739="","",_xll.RiskUniform($AJ$4,$AK$4)+$AJ$7)</f>
        <v>615.33078226733096</v>
      </c>
      <c r="N739" s="23">
        <f t="shared" ca="1" si="176"/>
        <v>-545.09617734826622</v>
      </c>
      <c r="O739" s="23">
        <f t="shared" ca="1" si="177"/>
        <v>652.98185246279229</v>
      </c>
      <c r="P739" s="23">
        <f ca="1">IF($A739&gt;$AJ$18,"",_xll.RiskUniform($AJ$3,$AK$3))</f>
        <v>14.832758368491369</v>
      </c>
      <c r="Q739" s="23">
        <f ca="1">IF(P739="","",_xll.RiskUniform($AJ$4,$AK$4)+$AJ$8)</f>
        <v>850.59693286857816</v>
      </c>
      <c r="R739" s="23">
        <f t="shared" ca="1" si="164"/>
        <v>-1101.1022637441804</v>
      </c>
      <c r="S739" s="23">
        <f t="shared" ca="1" si="165"/>
        <v>-430.34912900851111</v>
      </c>
      <c r="T739" s="23">
        <f ca="1">IF($A739&gt;$AJ$19,"",_xll.RiskUniform($AJ$3,$AK$3))</f>
        <v>279.97432666461236</v>
      </c>
      <c r="U739" s="23">
        <f ca="1">IF(T739="","",_xll.RiskUniform($AJ$4,$AK$4)+$AJ$9)</f>
        <v>1182.2125731275837</v>
      </c>
      <c r="V739" s="23">
        <f t="shared" ca="1" si="166"/>
        <v>-325.84127173692883</v>
      </c>
      <c r="W739" s="23">
        <f t="shared" ca="1" si="167"/>
        <v>1388.4860750595631</v>
      </c>
      <c r="X739" s="23">
        <f ca="1">IF($A739&gt;$AJ$20,"",_xll.RiskUniform($AJ$3,$AK$3))</f>
        <v>265.69508201623756</v>
      </c>
      <c r="Y739" s="23">
        <f ca="1">IF(X739="","",_xll.RiskUniform($AJ$4,$AK$4)+$AJ$10)</f>
        <v>1426.2068976840105</v>
      </c>
      <c r="Z739" s="23" t="str">
        <f t="shared" si="168"/>
        <v/>
      </c>
      <c r="AA739" s="23" t="str">
        <f t="shared" si="169"/>
        <v/>
      </c>
      <c r="AB739" s="23" t="str">
        <f>IF($A739&gt;$AJ$21,"",_xll.RiskUniform($AJ$3,$AK$3))</f>
        <v/>
      </c>
      <c r="AC739" s="23" t="str">
        <f>IF(AB739="","",_xll.RiskUniform($AJ$4,$AK$4)+$AJ$11)</f>
        <v/>
      </c>
    </row>
    <row r="740" spans="1:29" x14ac:dyDescent="0.2">
      <c r="A740">
        <v>738</v>
      </c>
      <c r="B740" s="23">
        <f t="shared" ca="1" si="170"/>
        <v>15.142444831343793</v>
      </c>
      <c r="C740" s="23">
        <f t="shared" ca="1" si="171"/>
        <v>17.573363942077634</v>
      </c>
      <c r="D740" s="23">
        <f ca="1">IF(A740&gt;$AJ$15,"",_xll.RiskUniform($AJ$3,$AK$3))</f>
        <v>151.65601335182788</v>
      </c>
      <c r="E740" s="23">
        <f ca="1">IF(D740="","",_xll.RiskUniform($AJ$4,$AK$4))</f>
        <v>23.197343721016956</v>
      </c>
      <c r="F740" s="23">
        <f t="shared" ca="1" si="172"/>
        <v>-266.4800020998731</v>
      </c>
      <c r="G740" s="23">
        <f t="shared" ca="1" si="173"/>
        <v>232.18703166224037</v>
      </c>
      <c r="H740" s="23">
        <f ca="1">IF(A740&gt;$AJ$16,"",_xll.RiskUniform($AJ$3,$AK$3))</f>
        <v>146.93811772883004</v>
      </c>
      <c r="I740" s="23">
        <f ca="1">IF(H740="","",_xll.RiskUniform($AJ$4,$AK$4)+$AJ$6)</f>
        <v>353.44364358589132</v>
      </c>
      <c r="J740" s="23">
        <f t="shared" ca="1" si="174"/>
        <v>-442.08674222772959</v>
      </c>
      <c r="K740" s="23">
        <f t="shared" ca="1" si="175"/>
        <v>261.50121549282619</v>
      </c>
      <c r="L740" s="23">
        <f ca="1">IF(A740&gt;$AJ$17,"",_xll.RiskUniform($AJ$3,$AK$3))</f>
        <v>291.63395915214574</v>
      </c>
      <c r="M740" s="23">
        <f ca="1">IF(L740="","",_xll.RiskUniform($AJ$4,$AK$4)+$AJ$7)</f>
        <v>513.63758951010641</v>
      </c>
      <c r="N740" s="23">
        <f t="shared" ca="1" si="176"/>
        <v>-796.58696196270967</v>
      </c>
      <c r="O740" s="23">
        <f t="shared" ca="1" si="177"/>
        <v>-130.97424556861654</v>
      </c>
      <c r="P740" s="23">
        <f ca="1">IF($A740&gt;$AJ$18,"",_xll.RiskUniform($AJ$3,$AK$3))</f>
        <v>323.74700454575708</v>
      </c>
      <c r="Q740" s="23">
        <f ca="1">IF(P740="","",_xll.RiskUniform($AJ$4,$AK$4)+$AJ$8)</f>
        <v>807.28250381836449</v>
      </c>
      <c r="R740" s="23">
        <f t="shared" ca="1" si="164"/>
        <v>-311.71782918942222</v>
      </c>
      <c r="S740" s="23">
        <f t="shared" ca="1" si="165"/>
        <v>-1204.6604458132229</v>
      </c>
      <c r="T740" s="23">
        <f ca="1">IF($A740&gt;$AJ$19,"",_xll.RiskUniform($AJ$3,$AK$3))</f>
        <v>205.52111266946085</v>
      </c>
      <c r="U740" s="23">
        <f ca="1">IF(T740="","",_xll.RiskUniform($AJ$4,$AK$4)+$AJ$9)</f>
        <v>1244.3370904788937</v>
      </c>
      <c r="V740" s="23">
        <f t="shared" ca="1" si="166"/>
        <v>1416.1211743187166</v>
      </c>
      <c r="W740" s="23">
        <f t="shared" ca="1" si="167"/>
        <v>-295.46436427511611</v>
      </c>
      <c r="X740" s="23">
        <f ca="1">IF($A740&gt;$AJ$20,"",_xll.RiskUniform($AJ$3,$AK$3))</f>
        <v>188.28986665717153</v>
      </c>
      <c r="Y740" s="23">
        <f ca="1">IF(X740="","",_xll.RiskUniform($AJ$4,$AK$4)+$AJ$10)</f>
        <v>1446.6161795411799</v>
      </c>
      <c r="Z740" s="23" t="str">
        <f t="shared" si="168"/>
        <v/>
      </c>
      <c r="AA740" s="23" t="str">
        <f t="shared" si="169"/>
        <v/>
      </c>
      <c r="AB740" s="23" t="str">
        <f>IF($A740&gt;$AJ$21,"",_xll.RiskUniform($AJ$3,$AK$3))</f>
        <v/>
      </c>
      <c r="AC740" s="23" t="str">
        <f>IF(AB740="","",_xll.RiskUniform($AJ$4,$AK$4)+$AJ$11)</f>
        <v/>
      </c>
    </row>
    <row r="741" spans="1:29" x14ac:dyDescent="0.2">
      <c r="A741">
        <v>739</v>
      </c>
      <c r="B741" s="23">
        <f t="shared" ca="1" si="170"/>
        <v>-4.8979409894127945</v>
      </c>
      <c r="C741" s="23">
        <f t="shared" ca="1" si="171"/>
        <v>10.780972007150707</v>
      </c>
      <c r="D741" s="23">
        <f ca="1">IF(A741&gt;$AJ$15,"",_xll.RiskUniform($AJ$3,$AK$3))</f>
        <v>335.00605283684229</v>
      </c>
      <c r="E741" s="23">
        <f ca="1">IF(D741="","",_xll.RiskUniform($AJ$4,$AK$4))</f>
        <v>11.841418131065938</v>
      </c>
      <c r="F741" s="23">
        <f t="shared" ca="1" si="172"/>
        <v>10.619713045486323</v>
      </c>
      <c r="G741" s="23">
        <f t="shared" ca="1" si="173"/>
        <v>327.33207243308624</v>
      </c>
      <c r="H741" s="23">
        <f ca="1">IF(A741&gt;$AJ$16,"",_xll.RiskUniform($AJ$3,$AK$3))</f>
        <v>227.7330355207543</v>
      </c>
      <c r="I741" s="23">
        <f ca="1">IF(H741="","",_xll.RiskUniform($AJ$4,$AK$4)+$AJ$6)</f>
        <v>327.50429607641439</v>
      </c>
      <c r="J741" s="23">
        <f t="shared" ca="1" si="174"/>
        <v>-362.32770717516189</v>
      </c>
      <c r="K741" s="23">
        <f t="shared" ca="1" si="175"/>
        <v>-511.00574122587915</v>
      </c>
      <c r="L741" s="23">
        <f ca="1">IF(A741&gt;$AJ$17,"",_xll.RiskUniform($AJ$3,$AK$3))</f>
        <v>98.343395776319014</v>
      </c>
      <c r="M741" s="23">
        <f ca="1">IF(L741="","",_xll.RiskUniform($AJ$4,$AK$4)+$AJ$7)</f>
        <v>626.42496354521188</v>
      </c>
      <c r="N741" s="23">
        <f t="shared" ca="1" si="176"/>
        <v>781.52761469091911</v>
      </c>
      <c r="O741" s="23">
        <f t="shared" ca="1" si="177"/>
        <v>-233.547706502891</v>
      </c>
      <c r="P741" s="23">
        <f ca="1">IF($A741&gt;$AJ$18,"",_xll.RiskUniform($AJ$3,$AK$3))</f>
        <v>238.47065414348253</v>
      </c>
      <c r="Q741" s="23">
        <f ca="1">IF(P741="","",_xll.RiskUniform($AJ$4,$AK$4)+$AJ$8)</f>
        <v>815.67759791307151</v>
      </c>
      <c r="R741" s="23">
        <f t="shared" ca="1" si="164"/>
        <v>618.86239037342693</v>
      </c>
      <c r="S741" s="23">
        <f t="shared" ca="1" si="165"/>
        <v>988.29421509245151</v>
      </c>
      <c r="T741" s="23">
        <f ca="1">IF($A741&gt;$AJ$19,"",_xll.RiskUniform($AJ$3,$AK$3))</f>
        <v>327.73697594163468</v>
      </c>
      <c r="U741" s="23">
        <f ca="1">IF(T741="","",_xll.RiskUniform($AJ$4,$AK$4)+$AJ$9)</f>
        <v>1166.0686574142694</v>
      </c>
      <c r="V741" s="23">
        <f t="shared" ca="1" si="166"/>
        <v>316.53300211127709</v>
      </c>
      <c r="W741" s="23">
        <f t="shared" ca="1" si="167"/>
        <v>-1291.2035505519609</v>
      </c>
      <c r="X741" s="23">
        <f ca="1">IF($A741&gt;$AJ$20,"",_xll.RiskUniform($AJ$3,$AK$3))</f>
        <v>237.4306500665958</v>
      </c>
      <c r="Y741" s="23">
        <f ca="1">IF(X741="","",_xll.RiskUniform($AJ$4,$AK$4)+$AJ$10)</f>
        <v>1329.4358767475653</v>
      </c>
      <c r="Z741" s="23" t="str">
        <f t="shared" si="168"/>
        <v/>
      </c>
      <c r="AA741" s="23" t="str">
        <f t="shared" si="169"/>
        <v/>
      </c>
      <c r="AB741" s="23" t="str">
        <f>IF($A741&gt;$AJ$21,"",_xll.RiskUniform($AJ$3,$AK$3))</f>
        <v/>
      </c>
      <c r="AC741" s="23" t="str">
        <f>IF(AB741="","",_xll.RiskUniform($AJ$4,$AK$4)+$AJ$11)</f>
        <v/>
      </c>
    </row>
    <row r="742" spans="1:29" x14ac:dyDescent="0.2">
      <c r="A742">
        <v>740</v>
      </c>
      <c r="B742" s="23">
        <f t="shared" ca="1" si="170"/>
        <v>-149.06337702608218</v>
      </c>
      <c r="C742" s="23">
        <f t="shared" ca="1" si="171"/>
        <v>-95.831158700889475</v>
      </c>
      <c r="D742" s="23">
        <f ca="1">IF(A742&gt;$AJ$15,"",_xll.RiskUniform($AJ$3,$AK$3))</f>
        <v>355.57132965503627</v>
      </c>
      <c r="E742" s="23">
        <f ca="1">IF(D742="","",_xll.RiskUniform($AJ$4,$AK$4))</f>
        <v>177.21033081729459</v>
      </c>
      <c r="F742" s="23">
        <f t="shared" ca="1" si="172"/>
        <v>388.2434880143839</v>
      </c>
      <c r="G742" s="23">
        <f t="shared" ca="1" si="173"/>
        <v>249.40010313807971</v>
      </c>
      <c r="H742" s="23">
        <f ca="1">IF(A742&gt;$AJ$16,"",_xll.RiskUniform($AJ$3,$AK$3))</f>
        <v>264.46478314897956</v>
      </c>
      <c r="I742" s="23">
        <f ca="1">IF(H742="","",_xll.RiskUniform($AJ$4,$AK$4)+$AJ$6)</f>
        <v>461.44709060829484</v>
      </c>
      <c r="J742" s="23">
        <f t="shared" ca="1" si="174"/>
        <v>-636.84418849075905</v>
      </c>
      <c r="K742" s="23">
        <f t="shared" ca="1" si="175"/>
        <v>64.842424643192828</v>
      </c>
      <c r="L742" s="23">
        <f ca="1">IF(A742&gt;$AJ$17,"",_xll.RiskUniform($AJ$3,$AK$3))</f>
        <v>310.91620403211937</v>
      </c>
      <c r="M742" s="23">
        <f ca="1">IF(L742="","",_xll.RiskUniform($AJ$4,$AK$4)+$AJ$7)</f>
        <v>640.13675136494203</v>
      </c>
      <c r="N742" s="23">
        <f t="shared" ca="1" si="176"/>
        <v>-768.65214967137865</v>
      </c>
      <c r="O742" s="23">
        <f t="shared" ca="1" si="177"/>
        <v>-395.02887178952471</v>
      </c>
      <c r="P742" s="23">
        <f ca="1">IF($A742&gt;$AJ$18,"",_xll.RiskUniform($AJ$3,$AK$3))</f>
        <v>217.24461784324339</v>
      </c>
      <c r="Q742" s="23">
        <f ca="1">IF(P742="","",_xll.RiskUniform($AJ$4,$AK$4)+$AJ$8)</f>
        <v>864.21868571660514</v>
      </c>
      <c r="R742" s="23">
        <f t="shared" ca="1" si="164"/>
        <v>566.87185120038191</v>
      </c>
      <c r="S742" s="23">
        <f t="shared" ca="1" si="165"/>
        <v>997.73957147820238</v>
      </c>
      <c r="T742" s="23">
        <f ca="1">IF($A742&gt;$AJ$19,"",_xll.RiskUniform($AJ$3,$AK$3))</f>
        <v>101.58508552410012</v>
      </c>
      <c r="U742" s="23">
        <f ca="1">IF(T742="","",_xll.RiskUniform($AJ$4,$AK$4)+$AJ$9)</f>
        <v>1147.5312406104049</v>
      </c>
      <c r="V742" s="23">
        <f t="shared" ca="1" si="166"/>
        <v>-1288.4054640801833</v>
      </c>
      <c r="W742" s="23">
        <f t="shared" ca="1" si="167"/>
        <v>31.263210602093455</v>
      </c>
      <c r="X742" s="23">
        <f ca="1">IF($A742&gt;$AJ$20,"",_xll.RiskUniform($AJ$3,$AK$3))</f>
        <v>59.666000138507201</v>
      </c>
      <c r="Y742" s="23">
        <f ca="1">IF(X742="","",_xll.RiskUniform($AJ$4,$AK$4)+$AJ$10)</f>
        <v>1288.7847097978868</v>
      </c>
      <c r="Z742" s="23" t="str">
        <f t="shared" si="168"/>
        <v/>
      </c>
      <c r="AA742" s="23" t="str">
        <f t="shared" si="169"/>
        <v/>
      </c>
      <c r="AB742" s="23" t="str">
        <f>IF($A742&gt;$AJ$21,"",_xll.RiskUniform($AJ$3,$AK$3))</f>
        <v/>
      </c>
      <c r="AC742" s="23" t="str">
        <f>IF(AB742="","",_xll.RiskUniform($AJ$4,$AK$4)+$AJ$11)</f>
        <v/>
      </c>
    </row>
    <row r="743" spans="1:29" x14ac:dyDescent="0.2">
      <c r="A743">
        <v>741</v>
      </c>
      <c r="B743" s="23">
        <f t="shared" ca="1" si="170"/>
        <v>159.55911439697053</v>
      </c>
      <c r="C743" s="23">
        <f t="shared" ca="1" si="171"/>
        <v>-145.03848548577201</v>
      </c>
      <c r="D743" s="23">
        <f ca="1">IF(A743&gt;$AJ$15,"",_xll.RiskUniform($AJ$3,$AK$3))</f>
        <v>250.58964957514846</v>
      </c>
      <c r="E743" s="23">
        <f ca="1">IF(D743="","",_xll.RiskUniform($AJ$4,$AK$4))</f>
        <v>215.62762638203859</v>
      </c>
      <c r="F743" s="23">
        <f t="shared" ca="1" si="172"/>
        <v>166.90925065738327</v>
      </c>
      <c r="G743" s="23">
        <f t="shared" ca="1" si="173"/>
        <v>405.30458916648138</v>
      </c>
      <c r="H743" s="23">
        <f ca="1">IF(A743&gt;$AJ$16,"",_xll.RiskUniform($AJ$3,$AK$3))</f>
        <v>283.92348775930458</v>
      </c>
      <c r="I743" s="23">
        <f ca="1">IF(H743="","",_xll.RiskUniform($AJ$4,$AK$4)+$AJ$6)</f>
        <v>438.32694185324664</v>
      </c>
      <c r="J743" s="23">
        <f t="shared" ca="1" si="174"/>
        <v>-117.69484756848561</v>
      </c>
      <c r="K743" s="23">
        <f t="shared" ca="1" si="175"/>
        <v>599.26341212969248</v>
      </c>
      <c r="L743" s="23">
        <f ca="1">IF(A743&gt;$AJ$17,"",_xll.RiskUniform($AJ$3,$AK$3))</f>
        <v>133.71161863290195</v>
      </c>
      <c r="M743" s="23">
        <f ca="1">IF(L743="","",_xll.RiskUniform($AJ$4,$AK$4)+$AJ$7)</f>
        <v>610.71164575558134</v>
      </c>
      <c r="N743" s="23">
        <f t="shared" ca="1" si="176"/>
        <v>816.15125073219758</v>
      </c>
      <c r="O743" s="23">
        <f t="shared" ca="1" si="177"/>
        <v>-102.48472347342674</v>
      </c>
      <c r="P743" s="23">
        <f ca="1">IF($A743&gt;$AJ$18,"",_xll.RiskUniform($AJ$3,$AK$3))</f>
        <v>112.97241860642838</v>
      </c>
      <c r="Q743" s="23">
        <f ca="1">IF(P743="","",_xll.RiskUniform($AJ$4,$AK$4)+$AJ$8)</f>
        <v>822.56062549647686</v>
      </c>
      <c r="R743" s="23">
        <f t="shared" ca="1" si="164"/>
        <v>-924.94367901516159</v>
      </c>
      <c r="S743" s="23">
        <f t="shared" ca="1" si="165"/>
        <v>705.70650867769916</v>
      </c>
      <c r="T743" s="23">
        <f ca="1">IF($A743&gt;$AJ$19,"",_xll.RiskUniform($AJ$3,$AK$3))</f>
        <v>310.36592081764604</v>
      </c>
      <c r="U743" s="23">
        <f ca="1">IF(T743="","",_xll.RiskUniform($AJ$4,$AK$4)+$AJ$9)</f>
        <v>1163.418448255042</v>
      </c>
      <c r="V743" s="23">
        <f t="shared" ca="1" si="166"/>
        <v>866.47255231565487</v>
      </c>
      <c r="W743" s="23">
        <f t="shared" ca="1" si="167"/>
        <v>1193.030044225756</v>
      </c>
      <c r="X743" s="23">
        <f ca="1">IF($A743&gt;$AJ$20,"",_xll.RiskUniform($AJ$3,$AK$3))</f>
        <v>32.358576898110918</v>
      </c>
      <c r="Y743" s="23">
        <f ca="1">IF(X743="","",_xll.RiskUniform($AJ$4,$AK$4)+$AJ$10)</f>
        <v>1474.4813903002353</v>
      </c>
      <c r="Z743" s="23" t="str">
        <f t="shared" si="168"/>
        <v/>
      </c>
      <c r="AA743" s="23" t="str">
        <f t="shared" si="169"/>
        <v/>
      </c>
      <c r="AB743" s="23" t="str">
        <f>IF($A743&gt;$AJ$21,"",_xll.RiskUniform($AJ$3,$AK$3))</f>
        <v/>
      </c>
      <c r="AC743" s="23" t="str">
        <f>IF(AB743="","",_xll.RiskUniform($AJ$4,$AK$4)+$AJ$11)</f>
        <v/>
      </c>
    </row>
    <row r="744" spans="1:29" x14ac:dyDescent="0.2">
      <c r="A744">
        <v>742</v>
      </c>
      <c r="B744" s="23">
        <f t="shared" ca="1" si="170"/>
        <v>-1.7466893572919222</v>
      </c>
      <c r="C744" s="23">
        <f t="shared" ca="1" si="171"/>
        <v>-53.224982766945537</v>
      </c>
      <c r="D744" s="23">
        <f ca="1">IF(A744&gt;$AJ$15,"",_xll.RiskUniform($AJ$3,$AK$3))</f>
        <v>230.87425471638346</v>
      </c>
      <c r="E744" s="23">
        <f ca="1">IF(D744="","",_xll.RiskUniform($AJ$4,$AK$4))</f>
        <v>53.253635690462737</v>
      </c>
      <c r="F744" s="23">
        <f t="shared" ca="1" si="172"/>
        <v>475.90762736516263</v>
      </c>
      <c r="G744" s="23">
        <f t="shared" ca="1" si="173"/>
        <v>-130.77613191412934</v>
      </c>
      <c r="H744" s="23">
        <f ca="1">IF(A744&gt;$AJ$16,"",_xll.RiskUniform($AJ$3,$AK$3))</f>
        <v>332.74064743369968</v>
      </c>
      <c r="I744" s="23">
        <f ca="1">IF(H744="","",_xll.RiskUniform($AJ$4,$AK$4)+$AJ$6)</f>
        <v>493.54884911501949</v>
      </c>
      <c r="J744" s="23">
        <f t="shared" ca="1" si="174"/>
        <v>177.39651244784633</v>
      </c>
      <c r="K744" s="23">
        <f t="shared" ca="1" si="175"/>
        <v>560.2874670780659</v>
      </c>
      <c r="L744" s="23">
        <f ca="1">IF(A744&gt;$AJ$17,"",_xll.RiskUniform($AJ$3,$AK$3))</f>
        <v>133.21105663869528</v>
      </c>
      <c r="M744" s="23">
        <f ca="1">IF(L744="","",_xll.RiskUniform($AJ$4,$AK$4)+$AJ$7)</f>
        <v>587.70023684988735</v>
      </c>
      <c r="N744" s="23">
        <f t="shared" ca="1" si="176"/>
        <v>523.31005121508042</v>
      </c>
      <c r="O744" s="23">
        <f t="shared" ca="1" si="177"/>
        <v>731.20087439583278</v>
      </c>
      <c r="P744" s="23">
        <f ca="1">IF($A744&gt;$AJ$18,"",_xll.RiskUniform($AJ$3,$AK$3))</f>
        <v>277.40977391522836</v>
      </c>
      <c r="Q744" s="23">
        <f ca="1">IF(P744="","",_xll.RiskUniform($AJ$4,$AK$4)+$AJ$8)</f>
        <v>899.17080047116769</v>
      </c>
      <c r="R744" s="23">
        <f t="shared" ca="1" si="164"/>
        <v>-843.84058571988567</v>
      </c>
      <c r="S744" s="23">
        <f t="shared" ca="1" si="165"/>
        <v>687.00885806320218</v>
      </c>
      <c r="T744" s="23">
        <f ca="1">IF($A744&gt;$AJ$19,"",_xll.RiskUniform($AJ$3,$AK$3))</f>
        <v>285.20162466018968</v>
      </c>
      <c r="U744" s="23">
        <f ca="1">IF(T744="","",_xll.RiskUniform($AJ$4,$AK$4)+$AJ$9)</f>
        <v>1088.1397452374326</v>
      </c>
      <c r="V744" s="23">
        <f t="shared" ca="1" si="166"/>
        <v>1214.444889385888</v>
      </c>
      <c r="W744" s="23">
        <f t="shared" ca="1" si="167"/>
        <v>-492.17696566286611</v>
      </c>
      <c r="X744" s="23">
        <f ca="1">IF($A744&gt;$AJ$20,"",_xll.RiskUniform($AJ$3,$AK$3))</f>
        <v>162.97777756648662</v>
      </c>
      <c r="Y744" s="23">
        <f ca="1">IF(X744="","",_xll.RiskUniform($AJ$4,$AK$4)+$AJ$10)</f>
        <v>1310.3871774726001</v>
      </c>
      <c r="Z744" s="23" t="str">
        <f t="shared" si="168"/>
        <v/>
      </c>
      <c r="AA744" s="23" t="str">
        <f t="shared" si="169"/>
        <v/>
      </c>
      <c r="AB744" s="23" t="str">
        <f>IF($A744&gt;$AJ$21,"",_xll.RiskUniform($AJ$3,$AK$3))</f>
        <v/>
      </c>
      <c r="AC744" s="23" t="str">
        <f>IF(AB744="","",_xll.RiskUniform($AJ$4,$AK$4)+$AJ$11)</f>
        <v/>
      </c>
    </row>
    <row r="745" spans="1:29" x14ac:dyDescent="0.2">
      <c r="A745">
        <v>743</v>
      </c>
      <c r="B745" s="23">
        <f t="shared" ca="1" si="170"/>
        <v>0.59956562908884581</v>
      </c>
      <c r="C745" s="23">
        <f t="shared" ca="1" si="171"/>
        <v>50.14114676834933</v>
      </c>
      <c r="D745" s="23">
        <f ca="1">IF(A745&gt;$AJ$15,"",_xll.RiskUniform($AJ$3,$AK$3))</f>
        <v>202.62076916923186</v>
      </c>
      <c r="E745" s="23">
        <f ca="1">IF(D745="","",_xll.RiskUniform($AJ$4,$AK$4))</f>
        <v>50.14473131036533</v>
      </c>
      <c r="F745" s="23">
        <f t="shared" ca="1" si="172"/>
        <v>63.183237089792335</v>
      </c>
      <c r="G745" s="23">
        <f t="shared" ca="1" si="173"/>
        <v>-301.9492531025262</v>
      </c>
      <c r="H745" s="23">
        <f ca="1">IF(A745&gt;$AJ$16,"",_xll.RiskUniform($AJ$3,$AK$3))</f>
        <v>300.22837331095644</v>
      </c>
      <c r="I745" s="23">
        <f ca="1">IF(H745="","",_xll.RiskUniform($AJ$4,$AK$4)+$AJ$6)</f>
        <v>308.48901584710978</v>
      </c>
      <c r="J745" s="23">
        <f t="shared" ca="1" si="174"/>
        <v>489.16977404480707</v>
      </c>
      <c r="K745" s="23">
        <f t="shared" ca="1" si="175"/>
        <v>-385.52297519109857</v>
      </c>
      <c r="L745" s="23">
        <f ca="1">IF(A745&gt;$AJ$17,"",_xll.RiskUniform($AJ$3,$AK$3))</f>
        <v>68.447585334773422</v>
      </c>
      <c r="M745" s="23">
        <f ca="1">IF(L745="","",_xll.RiskUniform($AJ$4,$AK$4)+$AJ$7)</f>
        <v>622.82825260198661</v>
      </c>
      <c r="N745" s="23">
        <f t="shared" ca="1" si="176"/>
        <v>-775.62307638967434</v>
      </c>
      <c r="O745" s="23">
        <f t="shared" ca="1" si="177"/>
        <v>88.932173227962352</v>
      </c>
      <c r="P745" s="23">
        <f ca="1">IF($A745&gt;$AJ$18,"",_xll.RiskUniform($AJ$3,$AK$3))</f>
        <v>147.54069424530763</v>
      </c>
      <c r="Q745" s="23">
        <f ca="1">IF(P745="","",_xll.RiskUniform($AJ$4,$AK$4)+$AJ$8)</f>
        <v>780.70486617109725</v>
      </c>
      <c r="R745" s="23">
        <f t="shared" ca="1" si="164"/>
        <v>-686.63078942761672</v>
      </c>
      <c r="S745" s="23">
        <f t="shared" ca="1" si="165"/>
        <v>-745.78670735763706</v>
      </c>
      <c r="T745" s="23">
        <f ca="1">IF($A745&gt;$AJ$19,"",_xll.RiskUniform($AJ$3,$AK$3))</f>
        <v>355.82664252307313</v>
      </c>
      <c r="U745" s="23">
        <f ca="1">IF(T745="","",_xll.RiskUniform($AJ$4,$AK$4)+$AJ$9)</f>
        <v>1013.735495018961</v>
      </c>
      <c r="V745" s="23">
        <f t="shared" ca="1" si="166"/>
        <v>1053.3609265001198</v>
      </c>
      <c r="W745" s="23">
        <f t="shared" ca="1" si="167"/>
        <v>895.33336957910467</v>
      </c>
      <c r="X745" s="23">
        <f ca="1">IF($A745&gt;$AJ$20,"",_xll.RiskUniform($AJ$3,$AK$3))</f>
        <v>82.385890150819961</v>
      </c>
      <c r="Y745" s="23">
        <f ca="1">IF(X745="","",_xll.RiskUniform($AJ$4,$AK$4)+$AJ$10)</f>
        <v>1382.4583480738449</v>
      </c>
      <c r="Z745" s="23" t="str">
        <f t="shared" si="168"/>
        <v/>
      </c>
      <c r="AA745" s="23" t="str">
        <f t="shared" si="169"/>
        <v/>
      </c>
      <c r="AB745" s="23" t="str">
        <f>IF($A745&gt;$AJ$21,"",_xll.RiskUniform($AJ$3,$AK$3))</f>
        <v/>
      </c>
      <c r="AC745" s="23" t="str">
        <f>IF(AB745="","",_xll.RiskUniform($AJ$4,$AK$4)+$AJ$11)</f>
        <v/>
      </c>
    </row>
    <row r="746" spans="1:29" x14ac:dyDescent="0.2">
      <c r="A746">
        <v>744</v>
      </c>
      <c r="B746" s="23">
        <f t="shared" ca="1" si="170"/>
        <v>-20.069066404899125</v>
      </c>
      <c r="C746" s="23">
        <f t="shared" ca="1" si="171"/>
        <v>-145.05373972536856</v>
      </c>
      <c r="D746" s="23">
        <f ca="1">IF(A746&gt;$AJ$15,"",_xll.RiskUniform($AJ$3,$AK$3))</f>
        <v>17.141276337234839</v>
      </c>
      <c r="E746" s="23">
        <f ca="1">IF(D746="","",_xll.RiskUniform($AJ$4,$AK$4))</f>
        <v>146.43549718111117</v>
      </c>
      <c r="F746" s="23">
        <f t="shared" ca="1" si="172"/>
        <v>-260.91342569135867</v>
      </c>
      <c r="G746" s="23">
        <f t="shared" ca="1" si="173"/>
        <v>23.677008747844074</v>
      </c>
      <c r="H746" s="23">
        <f ca="1">IF(A746&gt;$AJ$16,"",_xll.RiskUniform($AJ$3,$AK$3))</f>
        <v>185.26346782657617</v>
      </c>
      <c r="I746" s="23">
        <f ca="1">IF(H746="","",_xll.RiskUniform($AJ$4,$AK$4)+$AJ$6)</f>
        <v>261.98552717515832</v>
      </c>
      <c r="J746" s="23">
        <f t="shared" ca="1" si="174"/>
        <v>229.66402449411788</v>
      </c>
      <c r="K746" s="23">
        <f t="shared" ca="1" si="175"/>
        <v>575.49538338008881</v>
      </c>
      <c r="L746" s="23">
        <f ca="1">IF(A746&gt;$AJ$17,"",_xll.RiskUniform($AJ$3,$AK$3))</f>
        <v>170.83709360308089</v>
      </c>
      <c r="M746" s="23">
        <f ca="1">IF(L746="","",_xll.RiskUniform($AJ$4,$AK$4)+$AJ$7)</f>
        <v>619.62932503120783</v>
      </c>
      <c r="N746" s="23">
        <f t="shared" ca="1" si="176"/>
        <v>-802.88118172566999</v>
      </c>
      <c r="O746" s="23">
        <f t="shared" ca="1" si="177"/>
        <v>168.53840749919431</v>
      </c>
      <c r="P746" s="23">
        <f ca="1">IF($A746&gt;$AJ$18,"",_xll.RiskUniform($AJ$3,$AK$3))</f>
        <v>241.69572162964187</v>
      </c>
      <c r="Q746" s="23">
        <f ca="1">IF(P746="","",_xll.RiskUniform($AJ$4,$AK$4)+$AJ$8)</f>
        <v>820.38002582435706</v>
      </c>
      <c r="R746" s="23">
        <f t="shared" ca="1" si="164"/>
        <v>1139.3793341184719</v>
      </c>
      <c r="S746" s="23">
        <f t="shared" ca="1" si="165"/>
        <v>169.63907812496745</v>
      </c>
      <c r="T746" s="23">
        <f ca="1">IF($A746&gt;$AJ$19,"",_xll.RiskUniform($AJ$3,$AK$3))</f>
        <v>12.714172139863201</v>
      </c>
      <c r="U746" s="23">
        <f ca="1">IF(T746="","",_xll.RiskUniform($AJ$4,$AK$4)+$AJ$9)</f>
        <v>1151.9386632296623</v>
      </c>
      <c r="V746" s="23">
        <f t="shared" ca="1" si="166"/>
        <v>-362.24832087651288</v>
      </c>
      <c r="W746" s="23">
        <f t="shared" ca="1" si="167"/>
        <v>-1347.0346104650514</v>
      </c>
      <c r="X746" s="23">
        <f ca="1">IF($A746&gt;$AJ$20,"",_xll.RiskUniform($AJ$3,$AK$3))</f>
        <v>268.34346432599904</v>
      </c>
      <c r="Y746" s="23">
        <f ca="1">IF(X746="","",_xll.RiskUniform($AJ$4,$AK$4)+$AJ$10)</f>
        <v>1394.8928588850779</v>
      </c>
      <c r="Z746" s="23" t="str">
        <f t="shared" si="168"/>
        <v/>
      </c>
      <c r="AA746" s="23" t="str">
        <f t="shared" si="169"/>
        <v/>
      </c>
      <c r="AB746" s="23" t="str">
        <f>IF($A746&gt;$AJ$21,"",_xll.RiskUniform($AJ$3,$AK$3))</f>
        <v/>
      </c>
      <c r="AC746" s="23" t="str">
        <f>IF(AB746="","",_xll.RiskUniform($AJ$4,$AK$4)+$AJ$11)</f>
        <v/>
      </c>
    </row>
    <row r="747" spans="1:29" x14ac:dyDescent="0.2">
      <c r="A747">
        <v>745</v>
      </c>
      <c r="B747" s="23">
        <f t="shared" ca="1" si="170"/>
        <v>7.0836746033878901</v>
      </c>
      <c r="C747" s="23">
        <f t="shared" ca="1" si="171"/>
        <v>-8.3676828822841927</v>
      </c>
      <c r="D747" s="23">
        <f ca="1">IF(A747&gt;$AJ$15,"",_xll.RiskUniform($AJ$3,$AK$3))</f>
        <v>307.00777235479489</v>
      </c>
      <c r="E747" s="23">
        <f ca="1">IF(D747="","",_xll.RiskUniform($AJ$4,$AK$4))</f>
        <v>10.963419298063652</v>
      </c>
      <c r="F747" s="23">
        <f t="shared" ca="1" si="172"/>
        <v>177.64855525870368</v>
      </c>
      <c r="G747" s="23">
        <f t="shared" ca="1" si="173"/>
        <v>459.30827928809214</v>
      </c>
      <c r="H747" s="23">
        <f ca="1">IF(A747&gt;$AJ$16,"",_xll.RiskUniform($AJ$3,$AK$3))</f>
        <v>239.96278497988632</v>
      </c>
      <c r="I747" s="23">
        <f ca="1">IF(H747="","",_xll.RiskUniform($AJ$4,$AK$4)+$AJ$6)</f>
        <v>492.46634870627736</v>
      </c>
      <c r="J747" s="23">
        <f t="shared" ca="1" si="174"/>
        <v>-330.64299442793202</v>
      </c>
      <c r="K747" s="23">
        <f t="shared" ca="1" si="175"/>
        <v>-628.18228872713144</v>
      </c>
      <c r="L747" s="23">
        <f ca="1">IF(A747&gt;$AJ$17,"",_xll.RiskUniform($AJ$3,$AK$3))</f>
        <v>324.67033586724978</v>
      </c>
      <c r="M747" s="23">
        <f ca="1">IF(L747="","",_xll.RiskUniform($AJ$4,$AK$4)+$AJ$7)</f>
        <v>709.88574970534989</v>
      </c>
      <c r="N747" s="23">
        <f t="shared" ca="1" si="176"/>
        <v>569.81512135354888</v>
      </c>
      <c r="O747" s="23">
        <f t="shared" ca="1" si="177"/>
        <v>759.20269652493528</v>
      </c>
      <c r="P747" s="23">
        <f ca="1">IF($A747&gt;$AJ$18,"",_xll.RiskUniform($AJ$3,$AK$3))</f>
        <v>88.891541371319306</v>
      </c>
      <c r="Q747" s="23">
        <f ca="1">IF(P747="","",_xll.RiskUniform($AJ$4,$AK$4)+$AJ$8)</f>
        <v>949.25128755977607</v>
      </c>
      <c r="R747" s="23">
        <f t="shared" ca="1" si="164"/>
        <v>-865.31729639608875</v>
      </c>
      <c r="S747" s="23">
        <f t="shared" ca="1" si="165"/>
        <v>625.38550848391458</v>
      </c>
      <c r="T747" s="23">
        <f ca="1">IF($A747&gt;$AJ$19,"",_xll.RiskUniform($AJ$3,$AK$3))</f>
        <v>216.14407841978647</v>
      </c>
      <c r="U747" s="23">
        <f ca="1">IF(T747="","",_xll.RiskUniform($AJ$4,$AK$4)+$AJ$9)</f>
        <v>1067.6521238980049</v>
      </c>
      <c r="V747" s="23">
        <f t="shared" ca="1" si="166"/>
        <v>-862.97867132604256</v>
      </c>
      <c r="W747" s="23">
        <f t="shared" ca="1" si="167"/>
        <v>-1162.8345547965671</v>
      </c>
      <c r="X747" s="23">
        <f ca="1">IF($A747&gt;$AJ$20,"",_xll.RiskUniform($AJ$3,$AK$3))</f>
        <v>142.30401812150126</v>
      </c>
      <c r="Y747" s="23">
        <f ca="1">IF(X747="","",_xll.RiskUniform($AJ$4,$AK$4)+$AJ$10)</f>
        <v>1448.0733368833887</v>
      </c>
      <c r="Z747" s="23" t="str">
        <f t="shared" si="168"/>
        <v/>
      </c>
      <c r="AA747" s="23" t="str">
        <f t="shared" si="169"/>
        <v/>
      </c>
      <c r="AB747" s="23" t="str">
        <f>IF($A747&gt;$AJ$21,"",_xll.RiskUniform($AJ$3,$AK$3))</f>
        <v/>
      </c>
      <c r="AC747" s="23" t="str">
        <f>IF(AB747="","",_xll.RiskUniform($AJ$4,$AK$4)+$AJ$11)</f>
        <v/>
      </c>
    </row>
    <row r="748" spans="1:29" x14ac:dyDescent="0.2">
      <c r="A748">
        <v>746</v>
      </c>
      <c r="B748" s="23">
        <f t="shared" ca="1" si="170"/>
        <v>-59.178271515544218</v>
      </c>
      <c r="C748" s="23">
        <f t="shared" ca="1" si="171"/>
        <v>-68.461028070242477</v>
      </c>
      <c r="D748" s="23">
        <f ca="1">IF(A748&gt;$AJ$15,"",_xll.RiskUniform($AJ$3,$AK$3))</f>
        <v>179.9287780799645</v>
      </c>
      <c r="E748" s="23">
        <f ca="1">IF(D748="","",_xll.RiskUniform($AJ$4,$AK$4))</f>
        <v>90.492984170055976</v>
      </c>
      <c r="F748" s="23">
        <f t="shared" ca="1" si="172"/>
        <v>-296.34666645671916</v>
      </c>
      <c r="G748" s="23">
        <f t="shared" ca="1" si="173"/>
        <v>349.23857483157752</v>
      </c>
      <c r="H748" s="23">
        <f ca="1">IF(A748&gt;$AJ$16,"",_xll.RiskUniform($AJ$3,$AK$3))</f>
        <v>77.672672130688881</v>
      </c>
      <c r="I748" s="23">
        <f ca="1">IF(H748="","",_xll.RiskUniform($AJ$4,$AK$4)+$AJ$6)</f>
        <v>458.02721411549487</v>
      </c>
      <c r="J748" s="23">
        <f t="shared" ca="1" si="174"/>
        <v>-606.8218967134145</v>
      </c>
      <c r="K748" s="23">
        <f t="shared" ca="1" si="175"/>
        <v>172.6015963834287</v>
      </c>
      <c r="L748" s="23">
        <f ca="1">IF(A748&gt;$AJ$17,"",_xll.RiskUniform($AJ$3,$AK$3))</f>
        <v>247.90870278924075</v>
      </c>
      <c r="M748" s="23">
        <f ca="1">IF(L748="","",_xll.RiskUniform($AJ$4,$AK$4)+$AJ$7)</f>
        <v>630.89153220262347</v>
      </c>
      <c r="N748" s="23">
        <f t="shared" ca="1" si="176"/>
        <v>637.2994028582284</v>
      </c>
      <c r="O748" s="23">
        <f t="shared" ca="1" si="177"/>
        <v>-536.59731431806063</v>
      </c>
      <c r="P748" s="23">
        <f ca="1">IF($A748&gt;$AJ$18,"",_xll.RiskUniform($AJ$3,$AK$3))</f>
        <v>156.37980946554373</v>
      </c>
      <c r="Q748" s="23">
        <f ca="1">IF(P748="","",_xll.RiskUniform($AJ$4,$AK$4)+$AJ$8)</f>
        <v>833.11896306398523</v>
      </c>
      <c r="R748" s="23">
        <f t="shared" ca="1" si="164"/>
        <v>918.0702327154554</v>
      </c>
      <c r="S748" s="23">
        <f t="shared" ca="1" si="165"/>
        <v>570.01519947235613</v>
      </c>
      <c r="T748" s="23">
        <f ca="1">IF($A748&gt;$AJ$19,"",_xll.RiskUniform($AJ$3,$AK$3))</f>
        <v>258.1662316764519</v>
      </c>
      <c r="U748" s="23">
        <f ca="1">IF(T748="","",_xll.RiskUniform($AJ$4,$AK$4)+$AJ$9)</f>
        <v>1080.6342025994368</v>
      </c>
      <c r="V748" s="23">
        <f t="shared" ca="1" si="166"/>
        <v>1332.8523998678058</v>
      </c>
      <c r="W748" s="23">
        <f t="shared" ca="1" si="167"/>
        <v>530.73783434387519</v>
      </c>
      <c r="X748" s="23">
        <f ca="1">IF($A748&gt;$AJ$20,"",_xll.RiskUniform($AJ$3,$AK$3))</f>
        <v>327.10458707911698</v>
      </c>
      <c r="Y748" s="23">
        <f ca="1">IF(X748="","",_xll.RiskUniform($AJ$4,$AK$4)+$AJ$10)</f>
        <v>1434.6352040283259</v>
      </c>
      <c r="Z748" s="23" t="str">
        <f t="shared" si="168"/>
        <v/>
      </c>
      <c r="AA748" s="23" t="str">
        <f t="shared" si="169"/>
        <v/>
      </c>
      <c r="AB748" s="23" t="str">
        <f>IF($A748&gt;$AJ$21,"",_xll.RiskUniform($AJ$3,$AK$3))</f>
        <v/>
      </c>
      <c r="AC748" s="23" t="str">
        <f>IF(AB748="","",_xll.RiskUniform($AJ$4,$AK$4)+$AJ$11)</f>
        <v/>
      </c>
    </row>
    <row r="749" spans="1:29" x14ac:dyDescent="0.2">
      <c r="A749">
        <v>747</v>
      </c>
      <c r="B749" s="23">
        <f t="shared" ca="1" si="170"/>
        <v>-57.825095727204506</v>
      </c>
      <c r="C749" s="23">
        <f t="shared" ca="1" si="171"/>
        <v>-51.795481544497491</v>
      </c>
      <c r="D749" s="23">
        <f ca="1">IF(A749&gt;$AJ$15,"",_xll.RiskUniform($AJ$3,$AK$3))</f>
        <v>160.95167446671155</v>
      </c>
      <c r="E749" s="23">
        <f ca="1">IF(D749="","",_xll.RiskUniform($AJ$4,$AK$4))</f>
        <v>77.630622851338416</v>
      </c>
      <c r="F749" s="23">
        <f t="shared" ca="1" si="172"/>
        <v>186.67899265435173</v>
      </c>
      <c r="G749" s="23">
        <f t="shared" ca="1" si="173"/>
        <v>-311.83657559210889</v>
      </c>
      <c r="H749" s="23">
        <f ca="1">IF(A749&gt;$AJ$16,"",_xll.RiskUniform($AJ$3,$AK$3))</f>
        <v>256.57922287099632</v>
      </c>
      <c r="I749" s="23">
        <f ca="1">IF(H749="","",_xll.RiskUniform($AJ$4,$AK$4)+$AJ$6)</f>
        <v>363.44338785491277</v>
      </c>
      <c r="J749" s="23">
        <f t="shared" ca="1" si="174"/>
        <v>288.01106925744244</v>
      </c>
      <c r="K749" s="23">
        <f t="shared" ca="1" si="175"/>
        <v>-449.38911291116528</v>
      </c>
      <c r="L749" s="23">
        <f ca="1">IF(A749&gt;$AJ$17,"",_xll.RiskUniform($AJ$3,$AK$3))</f>
        <v>262.89293417750162</v>
      </c>
      <c r="M749" s="23">
        <f ca="1">IF(L749="","",_xll.RiskUniform($AJ$4,$AK$4)+$AJ$7)</f>
        <v>533.76113648138471</v>
      </c>
      <c r="N749" s="23">
        <f t="shared" ca="1" si="176"/>
        <v>562.00736329526046</v>
      </c>
      <c r="O749" s="23">
        <f t="shared" ca="1" si="177"/>
        <v>-824.82822996408038</v>
      </c>
      <c r="P749" s="23">
        <f ca="1">IF($A749&gt;$AJ$18,"",_xll.RiskUniform($AJ$3,$AK$3))</f>
        <v>325.75294768234426</v>
      </c>
      <c r="Q749" s="23">
        <f ca="1">IF(P749="","",_xll.RiskUniform($AJ$4,$AK$4)+$AJ$8)</f>
        <v>998.09512840398577</v>
      </c>
      <c r="R749" s="23">
        <f t="shared" ca="1" si="164"/>
        <v>-244.77968859136922</v>
      </c>
      <c r="S749" s="23">
        <f t="shared" ca="1" si="165"/>
        <v>996.20548563906289</v>
      </c>
      <c r="T749" s="23">
        <f ca="1">IF($A749&gt;$AJ$19,"",_xll.RiskUniform($AJ$3,$AK$3))</f>
        <v>52.07721767250186</v>
      </c>
      <c r="U749" s="23">
        <f ca="1">IF(T749="","",_xll.RiskUniform($AJ$4,$AK$4)+$AJ$9)</f>
        <v>1025.8374459748723</v>
      </c>
      <c r="V749" s="23">
        <f t="shared" ca="1" si="166"/>
        <v>-1108.9635425050683</v>
      </c>
      <c r="W749" s="23">
        <f t="shared" ca="1" si="167"/>
        <v>698.45579417817612</v>
      </c>
      <c r="X749" s="23">
        <f ca="1">IF($A749&gt;$AJ$20,"",_xll.RiskUniform($AJ$3,$AK$3))</f>
        <v>304.17242411379868</v>
      </c>
      <c r="Y749" s="23">
        <f ca="1">IF(X749="","",_xll.RiskUniform($AJ$4,$AK$4)+$AJ$10)</f>
        <v>1310.5878967190476</v>
      </c>
      <c r="Z749" s="23" t="str">
        <f t="shared" si="168"/>
        <v/>
      </c>
      <c r="AA749" s="23" t="str">
        <f t="shared" si="169"/>
        <v/>
      </c>
      <c r="AB749" s="23" t="str">
        <f>IF($A749&gt;$AJ$21,"",_xll.RiskUniform($AJ$3,$AK$3))</f>
        <v/>
      </c>
      <c r="AC749" s="23" t="str">
        <f>IF(AB749="","",_xll.RiskUniform($AJ$4,$AK$4)+$AJ$11)</f>
        <v/>
      </c>
    </row>
    <row r="750" spans="1:29" x14ac:dyDescent="0.2">
      <c r="A750">
        <v>748</v>
      </c>
      <c r="B750" s="23">
        <f t="shared" ca="1" si="170"/>
        <v>143.95805730629002</v>
      </c>
      <c r="C750" s="23">
        <f t="shared" ca="1" si="171"/>
        <v>-27.979381314401433</v>
      </c>
      <c r="D750" s="23">
        <f ca="1">IF(A750&gt;$AJ$15,"",_xll.RiskUniform($AJ$3,$AK$3))</f>
        <v>263.70181830657464</v>
      </c>
      <c r="E750" s="23">
        <f ca="1">IF(D750="","",_xll.RiskUniform($AJ$4,$AK$4))</f>
        <v>146.65186000231213</v>
      </c>
      <c r="F750" s="23">
        <f t="shared" ca="1" si="172"/>
        <v>234.46125962318845</v>
      </c>
      <c r="G750" s="23">
        <f t="shared" ca="1" si="173"/>
        <v>267.50612475180611</v>
      </c>
      <c r="H750" s="23">
        <f ca="1">IF(A750&gt;$AJ$16,"",_xll.RiskUniform($AJ$3,$AK$3))</f>
        <v>195.62987853771531</v>
      </c>
      <c r="I750" s="23">
        <f ca="1">IF(H750="","",_xll.RiskUniform($AJ$4,$AK$4)+$AJ$6)</f>
        <v>355.71281821691645</v>
      </c>
      <c r="J750" s="23">
        <f t="shared" ca="1" si="174"/>
        <v>-99.389707576328306</v>
      </c>
      <c r="K750" s="23">
        <f t="shared" ca="1" si="175"/>
        <v>-558.87744140102404</v>
      </c>
      <c r="L750" s="23">
        <f ca="1">IF(A750&gt;$AJ$17,"",_xll.RiskUniform($AJ$3,$AK$3))</f>
        <v>167.89920885892766</v>
      </c>
      <c r="M750" s="23">
        <f ca="1">IF(L750="","",_xll.RiskUniform($AJ$4,$AK$4)+$AJ$7)</f>
        <v>567.64628817518314</v>
      </c>
      <c r="N750" s="23">
        <f t="shared" ca="1" si="176"/>
        <v>916.98132439886479</v>
      </c>
      <c r="O750" s="23">
        <f t="shared" ca="1" si="177"/>
        <v>-149.08583264385859</v>
      </c>
      <c r="P750" s="23">
        <f ca="1">IF($A750&gt;$AJ$18,"",_xll.RiskUniform($AJ$3,$AK$3))</f>
        <v>24.97156818648606</v>
      </c>
      <c r="Q750" s="23">
        <f ca="1">IF(P750="","",_xll.RiskUniform($AJ$4,$AK$4)+$AJ$8)</f>
        <v>929.02170846079196</v>
      </c>
      <c r="R750" s="23">
        <f t="shared" ca="1" si="164"/>
        <v>-576.16900083955852</v>
      </c>
      <c r="S750" s="23">
        <f t="shared" ca="1" si="165"/>
        <v>861.59591978215326</v>
      </c>
      <c r="T750" s="23">
        <f ca="1">IF($A750&gt;$AJ$19,"",_xll.RiskUniform($AJ$3,$AK$3))</f>
        <v>284.90356001205532</v>
      </c>
      <c r="U750" s="23">
        <f ca="1">IF(T750="","",_xll.RiskUniform($AJ$4,$AK$4)+$AJ$9)</f>
        <v>1036.4932447988795</v>
      </c>
      <c r="V750" s="23">
        <f t="shared" ca="1" si="166"/>
        <v>166.21574505181908</v>
      </c>
      <c r="W750" s="23">
        <f t="shared" ca="1" si="167"/>
        <v>1459.528612936899</v>
      </c>
      <c r="X750" s="23">
        <f ca="1">IF($A750&gt;$AJ$20,"",_xll.RiskUniform($AJ$3,$AK$3))</f>
        <v>290.48392582235238</v>
      </c>
      <c r="Y750" s="23">
        <f ca="1">IF(X750="","",_xll.RiskUniform($AJ$4,$AK$4)+$AJ$10)</f>
        <v>1468.9627108557384</v>
      </c>
      <c r="Z750" s="23" t="str">
        <f t="shared" si="168"/>
        <v/>
      </c>
      <c r="AA750" s="23" t="str">
        <f t="shared" si="169"/>
        <v/>
      </c>
      <c r="AB750" s="23" t="str">
        <f>IF($A750&gt;$AJ$21,"",_xll.RiskUniform($AJ$3,$AK$3))</f>
        <v/>
      </c>
      <c r="AC750" s="23" t="str">
        <f>IF(AB750="","",_xll.RiskUniform($AJ$4,$AK$4)+$AJ$11)</f>
        <v/>
      </c>
    </row>
    <row r="751" spans="1:29" x14ac:dyDescent="0.2">
      <c r="A751">
        <v>749</v>
      </c>
      <c r="B751" s="23">
        <f t="shared" ca="1" si="170"/>
        <v>241.7167566917264</v>
      </c>
      <c r="C751" s="23">
        <f t="shared" ca="1" si="171"/>
        <v>-41.638398538630163</v>
      </c>
      <c r="D751" s="23">
        <f ca="1">IF(A751&gt;$AJ$15,"",_xll.RiskUniform($AJ$3,$AK$3))</f>
        <v>62.661266132570773</v>
      </c>
      <c r="E751" s="23">
        <f ca="1">IF(D751="","",_xll.RiskUniform($AJ$4,$AK$4))</f>
        <v>245.27687762695663</v>
      </c>
      <c r="F751" s="23">
        <f t="shared" ca="1" si="172"/>
        <v>-330.59424975506153</v>
      </c>
      <c r="G751" s="23">
        <f t="shared" ca="1" si="173"/>
        <v>20.33509452516018</v>
      </c>
      <c r="H751" s="23">
        <f ca="1">IF(A751&gt;$AJ$16,"",_xll.RiskUniform($AJ$3,$AK$3))</f>
        <v>279.54031283789288</v>
      </c>
      <c r="I751" s="23">
        <f ca="1">IF(H751="","",_xll.RiskUniform($AJ$4,$AK$4)+$AJ$6)</f>
        <v>331.21907257955303</v>
      </c>
      <c r="J751" s="23">
        <f t="shared" ca="1" si="174"/>
        <v>404.40723305702937</v>
      </c>
      <c r="K751" s="23">
        <f t="shared" ca="1" si="175"/>
        <v>354.48383791949198</v>
      </c>
      <c r="L751" s="23">
        <f ca="1">IF(A751&gt;$AJ$17,"",_xll.RiskUniform($AJ$3,$AK$3))</f>
        <v>88.684302449977835</v>
      </c>
      <c r="M751" s="23">
        <f ca="1">IF(L751="","",_xll.RiskUniform($AJ$4,$AK$4)+$AJ$7)</f>
        <v>537.77690680706542</v>
      </c>
      <c r="N751" s="23">
        <f t="shared" ca="1" si="176"/>
        <v>-76.989429980035993</v>
      </c>
      <c r="O751" s="23">
        <f t="shared" ca="1" si="177"/>
        <v>968.15914538644222</v>
      </c>
      <c r="P751" s="23">
        <f ca="1">IF($A751&gt;$AJ$18,"",_xll.RiskUniform($AJ$3,$AK$3))</f>
        <v>102.18111571376647</v>
      </c>
      <c r="Q751" s="23">
        <f ca="1">IF(P751="","",_xll.RiskUniform($AJ$4,$AK$4)+$AJ$8)</f>
        <v>971.21547718519037</v>
      </c>
      <c r="R751" s="23">
        <f t="shared" ca="1" si="164"/>
        <v>-803.5582878589222</v>
      </c>
      <c r="S751" s="23">
        <f t="shared" ca="1" si="165"/>
        <v>-737.03367380926841</v>
      </c>
      <c r="T751" s="23">
        <f ca="1">IF($A751&gt;$AJ$19,"",_xll.RiskUniform($AJ$3,$AK$3))</f>
        <v>72.998874801889102</v>
      </c>
      <c r="U751" s="23">
        <f ca="1">IF(T751="","",_xll.RiskUniform($AJ$4,$AK$4)+$AJ$9)</f>
        <v>1090.3781721565915</v>
      </c>
      <c r="V751" s="23">
        <f t="shared" ca="1" si="166"/>
        <v>1172.5315585268816</v>
      </c>
      <c r="W751" s="23">
        <f t="shared" ca="1" si="167"/>
        <v>-444.28238820020556</v>
      </c>
      <c r="X751" s="23">
        <f ca="1">IF($A751&gt;$AJ$20,"",_xll.RiskUniform($AJ$3,$AK$3))</f>
        <v>288.66433108102154</v>
      </c>
      <c r="Y751" s="23">
        <f ca="1">IF(X751="","",_xll.RiskUniform($AJ$4,$AK$4)+$AJ$10)</f>
        <v>1253.880814195016</v>
      </c>
      <c r="Z751" s="23" t="str">
        <f t="shared" si="168"/>
        <v/>
      </c>
      <c r="AA751" s="23" t="str">
        <f t="shared" si="169"/>
        <v/>
      </c>
      <c r="AB751" s="23" t="str">
        <f>IF($A751&gt;$AJ$21,"",_xll.RiskUniform($AJ$3,$AK$3))</f>
        <v/>
      </c>
      <c r="AC751" s="23" t="str">
        <f>IF(AB751="","",_xll.RiskUniform($AJ$4,$AK$4)+$AJ$11)</f>
        <v/>
      </c>
    </row>
    <row r="752" spans="1:29" x14ac:dyDescent="0.2">
      <c r="A752">
        <v>750</v>
      </c>
      <c r="B752" s="23">
        <f t="shared" ca="1" si="170"/>
        <v>-14.157310414723973</v>
      </c>
      <c r="C752" s="23">
        <f t="shared" ca="1" si="171"/>
        <v>30.810738805594369</v>
      </c>
      <c r="D752" s="23">
        <f ca="1">IF(A752&gt;$AJ$15,"",_xll.RiskUniform($AJ$3,$AK$3))</f>
        <v>89.966110607681955</v>
      </c>
      <c r="E752" s="23">
        <f ca="1">IF(D752="","",_xll.RiskUniform($AJ$4,$AK$4))</f>
        <v>33.90768443768183</v>
      </c>
      <c r="F752" s="23">
        <f t="shared" ca="1" si="172"/>
        <v>-276.51318435665894</v>
      </c>
      <c r="G752" s="23">
        <f t="shared" ca="1" si="173"/>
        <v>-299.62661526893362</v>
      </c>
      <c r="H752" s="23">
        <f ca="1">IF(A752&gt;$AJ$16,"",_xll.RiskUniform($AJ$3,$AK$3))</f>
        <v>123.34760789921172</v>
      </c>
      <c r="I752" s="23">
        <f ca="1">IF(H752="","",_xll.RiskUniform($AJ$4,$AK$4)+$AJ$6)</f>
        <v>407.72006291152417</v>
      </c>
      <c r="J752" s="23">
        <f t="shared" ca="1" si="174"/>
        <v>-297.43734615747621</v>
      </c>
      <c r="K752" s="23">
        <f t="shared" ca="1" si="175"/>
        <v>-422.63499210435128</v>
      </c>
      <c r="L752" s="23">
        <f ca="1">IF(A752&gt;$AJ$17,"",_xll.RiskUniform($AJ$3,$AK$3))</f>
        <v>249.14336503652461</v>
      </c>
      <c r="M752" s="23">
        <f ca="1">IF(L752="","",_xll.RiskUniform($AJ$4,$AK$4)+$AJ$7)</f>
        <v>516.80684151842206</v>
      </c>
      <c r="N752" s="23">
        <f t="shared" ca="1" si="176"/>
        <v>-351.6803609695894</v>
      </c>
      <c r="O752" s="23">
        <f t="shared" ca="1" si="177"/>
        <v>817.02531614204179</v>
      </c>
      <c r="P752" s="23">
        <f ca="1">IF($A752&gt;$AJ$18,"",_xll.RiskUniform($AJ$3,$AK$3))</f>
        <v>52.242748105964935</v>
      </c>
      <c r="Q752" s="23">
        <f ca="1">IF(P752="","",_xll.RiskUniform($AJ$4,$AK$4)+$AJ$8)</f>
        <v>889.49954666020153</v>
      </c>
      <c r="R752" s="23">
        <f t="shared" ca="1" si="164"/>
        <v>1099.0103845877063</v>
      </c>
      <c r="S752" s="23">
        <f t="shared" ca="1" si="165"/>
        <v>-479.3438232221215</v>
      </c>
      <c r="T752" s="23">
        <f ca="1">IF($A752&gt;$AJ$19,"",_xll.RiskUniform($AJ$3,$AK$3))</f>
        <v>144.10197731557554</v>
      </c>
      <c r="U752" s="23">
        <f ca="1">IF(T752="","",_xll.RiskUniform($AJ$4,$AK$4)+$AJ$9)</f>
        <v>1198.9972169662524</v>
      </c>
      <c r="V752" s="23">
        <f t="shared" ca="1" si="166"/>
        <v>-1271.2430991459498</v>
      </c>
      <c r="W752" s="23">
        <f t="shared" ca="1" si="167"/>
        <v>263.52385399092566</v>
      </c>
      <c r="X752" s="23">
        <f ca="1">IF($A752&gt;$AJ$20,"",_xll.RiskUniform($AJ$3,$AK$3))</f>
        <v>342.22919805634257</v>
      </c>
      <c r="Y752" s="23">
        <f ca="1">IF(X752="","",_xll.RiskUniform($AJ$4,$AK$4)+$AJ$10)</f>
        <v>1298.2695555039522</v>
      </c>
      <c r="Z752" s="23" t="str">
        <f t="shared" si="168"/>
        <v/>
      </c>
      <c r="AA752" s="23" t="str">
        <f t="shared" si="169"/>
        <v/>
      </c>
      <c r="AB752" s="23" t="str">
        <f>IF($A752&gt;$AJ$21,"",_xll.RiskUniform($AJ$3,$AK$3))</f>
        <v/>
      </c>
      <c r="AC752" s="23" t="str">
        <f>IF(AB752="","",_xll.RiskUniform($AJ$4,$AK$4)+$AJ$11)</f>
        <v/>
      </c>
    </row>
    <row r="753" spans="1:29" x14ac:dyDescent="0.2">
      <c r="A753">
        <v>751</v>
      </c>
      <c r="B753" s="23">
        <f t="shared" ca="1" si="170"/>
        <v>-30.390369851971073</v>
      </c>
      <c r="C753" s="23">
        <f t="shared" ca="1" si="171"/>
        <v>-14.18233309391811</v>
      </c>
      <c r="D753" s="23">
        <f ca="1">IF(A753&gt;$AJ$15,"",_xll.RiskUniform($AJ$3,$AK$3))</f>
        <v>66.4100772219074</v>
      </c>
      <c r="E753" s="23">
        <f ca="1">IF(D753="","",_xll.RiskUniform($AJ$4,$AK$4))</f>
        <v>33.536743308294518</v>
      </c>
      <c r="F753" s="23">
        <f t="shared" ca="1" si="172"/>
        <v>425.39538234309322</v>
      </c>
      <c r="G753" s="23">
        <f t="shared" ca="1" si="173"/>
        <v>-82.59678908780549</v>
      </c>
      <c r="H753" s="23">
        <f ca="1">IF(A753&gt;$AJ$16,"",_xll.RiskUniform($AJ$3,$AK$3))</f>
        <v>24.94096272810787</v>
      </c>
      <c r="I753" s="23">
        <f ca="1">IF(H753="","",_xll.RiskUniform($AJ$4,$AK$4)+$AJ$6)</f>
        <v>433.33989071679275</v>
      </c>
      <c r="J753" s="23">
        <f t="shared" ca="1" si="174"/>
        <v>143.52391030922263</v>
      </c>
      <c r="K753" s="23">
        <f t="shared" ca="1" si="175"/>
        <v>-723.48757070445208</v>
      </c>
      <c r="L753" s="23">
        <f ca="1">IF(A753&gt;$AJ$17,"",_xll.RiskUniform($AJ$3,$AK$3))</f>
        <v>356.76660149925647</v>
      </c>
      <c r="M753" s="23">
        <f ca="1">IF(L753="","",_xll.RiskUniform($AJ$4,$AK$4)+$AJ$7)</f>
        <v>737.58618329947001</v>
      </c>
      <c r="N753" s="23">
        <f t="shared" ca="1" si="176"/>
        <v>787.25857719807072</v>
      </c>
      <c r="O753" s="23">
        <f t="shared" ca="1" si="177"/>
        <v>217.628294668427</v>
      </c>
      <c r="P753" s="23">
        <f ca="1">IF($A753&gt;$AJ$18,"",_xll.RiskUniform($AJ$3,$AK$3))</f>
        <v>125.93340888709925</v>
      </c>
      <c r="Q753" s="23">
        <f ca="1">IF(P753="","",_xll.RiskUniform($AJ$4,$AK$4)+$AJ$8)</f>
        <v>816.78524840512296</v>
      </c>
      <c r="R753" s="23">
        <f t="shared" ca="1" si="164"/>
        <v>-184.22902715072956</v>
      </c>
      <c r="S753" s="23">
        <f t="shared" ca="1" si="165"/>
        <v>-1170.9597224993904</v>
      </c>
      <c r="T753" s="23">
        <f ca="1">IF($A753&gt;$AJ$19,"",_xll.RiskUniform($AJ$3,$AK$3))</f>
        <v>224.4678222908241</v>
      </c>
      <c r="U753" s="23">
        <f ca="1">IF(T753="","",_xll.RiskUniform($AJ$4,$AK$4)+$AJ$9)</f>
        <v>1185.3636598785849</v>
      </c>
      <c r="V753" s="23">
        <f t="shared" ca="1" si="166"/>
        <v>-268.75879664672993</v>
      </c>
      <c r="W753" s="23">
        <f t="shared" ca="1" si="167"/>
        <v>-1394.9192364418886</v>
      </c>
      <c r="X753" s="23">
        <f ca="1">IF($A753&gt;$AJ$20,"",_xll.RiskUniform($AJ$3,$AK$3))</f>
        <v>211.86716666856947</v>
      </c>
      <c r="Y753" s="23">
        <f ca="1">IF(X753="","",_xll.RiskUniform($AJ$4,$AK$4)+$AJ$10)</f>
        <v>1420.5741680639628</v>
      </c>
      <c r="Z753" s="23" t="str">
        <f t="shared" si="168"/>
        <v/>
      </c>
      <c r="AA753" s="23" t="str">
        <f t="shared" si="169"/>
        <v/>
      </c>
      <c r="AB753" s="23" t="str">
        <f>IF($A753&gt;$AJ$21,"",_xll.RiskUniform($AJ$3,$AK$3))</f>
        <v/>
      </c>
      <c r="AC753" s="23" t="str">
        <f>IF(AB753="","",_xll.RiskUniform($AJ$4,$AK$4)+$AJ$11)</f>
        <v/>
      </c>
    </row>
    <row r="754" spans="1:29" x14ac:dyDescent="0.2">
      <c r="A754">
        <v>752</v>
      </c>
      <c r="B754" s="23">
        <f t="shared" ca="1" si="170"/>
        <v>-16.633029669333272</v>
      </c>
      <c r="C754" s="23">
        <f t="shared" ca="1" si="171"/>
        <v>206.09189017822533</v>
      </c>
      <c r="D754" s="23">
        <f ca="1">IF(A754&gt;$AJ$15,"",_xll.RiskUniform($AJ$3,$AK$3))</f>
        <v>39.350440482517655</v>
      </c>
      <c r="E754" s="23">
        <f ca="1">IF(D754="","",_xll.RiskUniform($AJ$4,$AK$4))</f>
        <v>206.76200055429578</v>
      </c>
      <c r="F754" s="23">
        <f t="shared" ca="1" si="172"/>
        <v>221.42550815284616</v>
      </c>
      <c r="G754" s="23">
        <f t="shared" ca="1" si="173"/>
        <v>-213.51333621493006</v>
      </c>
      <c r="H754" s="23">
        <f ca="1">IF(A754&gt;$AJ$16,"",_xll.RiskUniform($AJ$3,$AK$3))</f>
        <v>137.46286804675839</v>
      </c>
      <c r="I754" s="23">
        <f ca="1">IF(H754="","",_xll.RiskUniform($AJ$4,$AK$4)+$AJ$6)</f>
        <v>307.59909037963018</v>
      </c>
      <c r="J754" s="23">
        <f t="shared" ca="1" si="174"/>
        <v>281.16021897913242</v>
      </c>
      <c r="K754" s="23">
        <f t="shared" ca="1" si="175"/>
        <v>507.59353656187272</v>
      </c>
      <c r="L754" s="23">
        <f ca="1">IF(A754&gt;$AJ$17,"",_xll.RiskUniform($AJ$3,$AK$3))</f>
        <v>151.86140490813298</v>
      </c>
      <c r="M754" s="23">
        <f ca="1">IF(L754="","",_xll.RiskUniform($AJ$4,$AK$4)+$AJ$7)</f>
        <v>580.26051657491132</v>
      </c>
      <c r="N754" s="23">
        <f t="shared" ca="1" si="176"/>
        <v>6.30975747895154</v>
      </c>
      <c r="O754" s="23">
        <f t="shared" ca="1" si="177"/>
        <v>923.19268762461684</v>
      </c>
      <c r="P754" s="23">
        <f ca="1">IF($A754&gt;$AJ$18,"",_xll.RiskUniform($AJ$3,$AK$3))</f>
        <v>95.811741327459842</v>
      </c>
      <c r="Q754" s="23">
        <f ca="1">IF(P754="","",_xll.RiskUniform($AJ$4,$AK$4)+$AJ$8)</f>
        <v>923.21425006496008</v>
      </c>
      <c r="R754" s="23">
        <f t="shared" ca="1" si="164"/>
        <v>-437.74388866207198</v>
      </c>
      <c r="S754" s="23">
        <f t="shared" ca="1" si="165"/>
        <v>1148.6253689878356</v>
      </c>
      <c r="T754" s="23">
        <f ca="1">IF($A754&gt;$AJ$19,"",_xll.RiskUniform($AJ$3,$AK$3))</f>
        <v>316.09417164539701</v>
      </c>
      <c r="U754" s="23">
        <f ca="1">IF(T754="","",_xll.RiskUniform($AJ$4,$AK$4)+$AJ$9)</f>
        <v>1229.2111089407847</v>
      </c>
      <c r="V754" s="23">
        <f t="shared" ca="1" si="166"/>
        <v>-901.55237456522354</v>
      </c>
      <c r="W754" s="23">
        <f t="shared" ca="1" si="167"/>
        <v>-1181.7447385030646</v>
      </c>
      <c r="X754" s="23">
        <f ca="1">IF($A754&gt;$AJ$20,"",_xll.RiskUniform($AJ$3,$AK$3))</f>
        <v>324.50313389560949</v>
      </c>
      <c r="Y754" s="23">
        <f ca="1">IF(X754="","",_xll.RiskUniform($AJ$4,$AK$4)+$AJ$10)</f>
        <v>1486.3772438596702</v>
      </c>
      <c r="Z754" s="23" t="str">
        <f t="shared" si="168"/>
        <v/>
      </c>
      <c r="AA754" s="23" t="str">
        <f t="shared" si="169"/>
        <v/>
      </c>
      <c r="AB754" s="23" t="str">
        <f>IF($A754&gt;$AJ$21,"",_xll.RiskUniform($AJ$3,$AK$3))</f>
        <v/>
      </c>
      <c r="AC754" s="23" t="str">
        <f>IF(AB754="","",_xll.RiskUniform($AJ$4,$AK$4)+$AJ$11)</f>
        <v/>
      </c>
    </row>
    <row r="755" spans="1:29" x14ac:dyDescent="0.2">
      <c r="A755">
        <v>753</v>
      </c>
      <c r="B755" s="23">
        <f t="shared" ca="1" si="170"/>
        <v>37.587678052227055</v>
      </c>
      <c r="C755" s="23">
        <f t="shared" ca="1" si="171"/>
        <v>16.401979210646743</v>
      </c>
      <c r="D755" s="23">
        <f ca="1">IF(A755&gt;$AJ$15,"",_xll.RiskUniform($AJ$3,$AK$3))</f>
        <v>170.05746139967147</v>
      </c>
      <c r="E755" s="23">
        <f ca="1">IF(D755="","",_xll.RiskUniform($AJ$4,$AK$4))</f>
        <v>41.01046772940245</v>
      </c>
      <c r="F755" s="23">
        <f t="shared" ca="1" si="172"/>
        <v>25.294688115855891</v>
      </c>
      <c r="G755" s="23">
        <f t="shared" ca="1" si="173"/>
        <v>-262.49707431194395</v>
      </c>
      <c r="H755" s="23">
        <f ca="1">IF(A755&gt;$AJ$16,"",_xll.RiskUniform($AJ$3,$AK$3))</f>
        <v>199.5871986855021</v>
      </c>
      <c r="I755" s="23">
        <f ca="1">IF(H755="","",_xll.RiskUniform($AJ$4,$AK$4)+$AJ$6)</f>
        <v>263.71297895478835</v>
      </c>
      <c r="J755" s="23">
        <f t="shared" ca="1" si="174"/>
        <v>455.93659848682279</v>
      </c>
      <c r="K755" s="23">
        <f t="shared" ca="1" si="175"/>
        <v>305.19353412054767</v>
      </c>
      <c r="L755" s="23">
        <f ca="1">IF(A755&gt;$AJ$17,"",_xll.RiskUniform($AJ$3,$AK$3))</f>
        <v>82.271285728378118</v>
      </c>
      <c r="M755" s="23">
        <f ca="1">IF(L755="","",_xll.RiskUniform($AJ$4,$AK$4)+$AJ$7)</f>
        <v>548.6540577711279</v>
      </c>
      <c r="N755" s="23">
        <f t="shared" ca="1" si="176"/>
        <v>-806.87697730001798</v>
      </c>
      <c r="O755" s="23">
        <f t="shared" ca="1" si="177"/>
        <v>169.77550079097321</v>
      </c>
      <c r="P755" s="23">
        <f ca="1">IF($A755&gt;$AJ$18,"",_xll.RiskUniform($AJ$3,$AK$3))</f>
        <v>53.199689654125486</v>
      </c>
      <c r="Q755" s="23">
        <f ca="1">IF(P755="","",_xll.RiskUniform($AJ$4,$AK$4)+$AJ$8)</f>
        <v>824.54483029465382</v>
      </c>
      <c r="R755" s="23">
        <f t="shared" ca="1" si="164"/>
        <v>493.88882737001575</v>
      </c>
      <c r="S755" s="23">
        <f t="shared" ca="1" si="165"/>
        <v>1014.4299876643639</v>
      </c>
      <c r="T755" s="23">
        <f ca="1">IF($A755&gt;$AJ$19,"",_xll.RiskUniform($AJ$3,$AK$3))</f>
        <v>158.19734580280937</v>
      </c>
      <c r="U755" s="23">
        <f ca="1">IF(T755="","",_xll.RiskUniform($AJ$4,$AK$4)+$AJ$9)</f>
        <v>1128.2705232672042</v>
      </c>
      <c r="V755" s="23">
        <f t="shared" ca="1" si="166"/>
        <v>1429.1670184524983</v>
      </c>
      <c r="W755" s="23">
        <f t="shared" ca="1" si="167"/>
        <v>-293.1283790647301</v>
      </c>
      <c r="X755" s="23">
        <f ca="1">IF($A755&gt;$AJ$20,"",_xll.RiskUniform($AJ$3,$AK$3))</f>
        <v>351.65607846117757</v>
      </c>
      <c r="Y755" s="23">
        <f ca="1">IF(X755="","",_xll.RiskUniform($AJ$4,$AK$4)+$AJ$10)</f>
        <v>1458.9183024575159</v>
      </c>
      <c r="Z755" s="23" t="str">
        <f t="shared" si="168"/>
        <v/>
      </c>
      <c r="AA755" s="23" t="str">
        <f t="shared" si="169"/>
        <v/>
      </c>
      <c r="AB755" s="23" t="str">
        <f>IF($A755&gt;$AJ$21,"",_xll.RiskUniform($AJ$3,$AK$3))</f>
        <v/>
      </c>
      <c r="AC755" s="23" t="str">
        <f>IF(AB755="","",_xll.RiskUniform($AJ$4,$AK$4)+$AJ$11)</f>
        <v/>
      </c>
    </row>
    <row r="756" spans="1:29" x14ac:dyDescent="0.2">
      <c r="A756">
        <v>754</v>
      </c>
      <c r="B756" s="23">
        <f t="shared" ca="1" si="170"/>
        <v>70.235992467108858</v>
      </c>
      <c r="C756" s="23">
        <f t="shared" ca="1" si="171"/>
        <v>-101.27183461108262</v>
      </c>
      <c r="D756" s="23">
        <f ca="1">IF(A756&gt;$AJ$15,"",_xll.RiskUniform($AJ$3,$AK$3))</f>
        <v>294.3452898291211</v>
      </c>
      <c r="E756" s="23">
        <f ca="1">IF(D756="","",_xll.RiskUniform($AJ$4,$AK$4))</f>
        <v>123.24398209784624</v>
      </c>
      <c r="F756" s="23">
        <f t="shared" ca="1" si="172"/>
        <v>-113.76514679578564</v>
      </c>
      <c r="G756" s="23">
        <f t="shared" ca="1" si="173"/>
        <v>-414.59440295641866</v>
      </c>
      <c r="H756" s="23">
        <f ca="1">IF(A756&gt;$AJ$16,"",_xll.RiskUniform($AJ$3,$AK$3))</f>
        <v>42.14369152045245</v>
      </c>
      <c r="I756" s="23">
        <f ca="1">IF(H756="","",_xll.RiskUniform($AJ$4,$AK$4)+$AJ$6)</f>
        <v>429.91979204062693</v>
      </c>
      <c r="J756" s="23">
        <f t="shared" ca="1" si="174"/>
        <v>-78.104082573254871</v>
      </c>
      <c r="K756" s="23">
        <f t="shared" ca="1" si="175"/>
        <v>554.38914040134728</v>
      </c>
      <c r="L756" s="23">
        <f ca="1">IF(A756&gt;$AJ$17,"",_xll.RiskUniform($AJ$3,$AK$3))</f>
        <v>215.33905876980151</v>
      </c>
      <c r="M756" s="23">
        <f ca="1">IF(L756="","",_xll.RiskUniform($AJ$4,$AK$4)+$AJ$7)</f>
        <v>559.86388230493537</v>
      </c>
      <c r="N756" s="23">
        <f t="shared" ca="1" si="176"/>
        <v>-374.73649588766966</v>
      </c>
      <c r="O756" s="23">
        <f t="shared" ca="1" si="177"/>
        <v>-669.88387646136516</v>
      </c>
      <c r="P756" s="23">
        <f ca="1">IF($A756&gt;$AJ$18,"",_xll.RiskUniform($AJ$3,$AK$3))</f>
        <v>117.29968913581348</v>
      </c>
      <c r="Q756" s="23">
        <f ca="1">IF(P756="","",_xll.RiskUniform($AJ$4,$AK$4)+$AJ$8)</f>
        <v>767.57530529132771</v>
      </c>
      <c r="R756" s="23">
        <f t="shared" ca="1" si="164"/>
        <v>-1022.2812784362643</v>
      </c>
      <c r="S756" s="23">
        <f t="shared" ca="1" si="165"/>
        <v>-373.78445743706618</v>
      </c>
      <c r="T756" s="23">
        <f ca="1">IF($A756&gt;$AJ$19,"",_xll.RiskUniform($AJ$3,$AK$3))</f>
        <v>22.341685943316186</v>
      </c>
      <c r="U756" s="23">
        <f ca="1">IF(T756="","",_xll.RiskUniform($AJ$4,$AK$4)+$AJ$9)</f>
        <v>1088.4731658900944</v>
      </c>
      <c r="V756" s="23">
        <f t="shared" ca="1" si="166"/>
        <v>-623.49356086391651</v>
      </c>
      <c r="W756" s="23">
        <f t="shared" ca="1" si="167"/>
        <v>1140.3094982454982</v>
      </c>
      <c r="X756" s="23">
        <f ca="1">IF($A756&gt;$AJ$20,"",_xll.RiskUniform($AJ$3,$AK$3))</f>
        <v>33.487087258285833</v>
      </c>
      <c r="Y756" s="23">
        <f ca="1">IF(X756="","",_xll.RiskUniform($AJ$4,$AK$4)+$AJ$10)</f>
        <v>1299.6345533370779</v>
      </c>
      <c r="Z756" s="23" t="str">
        <f t="shared" si="168"/>
        <v/>
      </c>
      <c r="AA756" s="23" t="str">
        <f t="shared" si="169"/>
        <v/>
      </c>
      <c r="AB756" s="23" t="str">
        <f>IF($A756&gt;$AJ$21,"",_xll.RiskUniform($AJ$3,$AK$3))</f>
        <v/>
      </c>
      <c r="AC756" s="23" t="str">
        <f>IF(AB756="","",_xll.RiskUniform($AJ$4,$AK$4)+$AJ$11)</f>
        <v/>
      </c>
    </row>
    <row r="757" spans="1:29" x14ac:dyDescent="0.2">
      <c r="A757">
        <v>755</v>
      </c>
      <c r="B757" s="23">
        <f t="shared" ca="1" si="170"/>
        <v>46.201449955012464</v>
      </c>
      <c r="C757" s="23">
        <f t="shared" ca="1" si="171"/>
        <v>-86.107502392630508</v>
      </c>
      <c r="D757" s="23">
        <f ca="1">IF(A757&gt;$AJ$15,"",_xll.RiskUniform($AJ$3,$AK$3))</f>
        <v>93.169445820861398</v>
      </c>
      <c r="E757" s="23">
        <f ca="1">IF(D757="","",_xll.RiskUniform($AJ$4,$AK$4))</f>
        <v>97.719373443766969</v>
      </c>
      <c r="F757" s="23">
        <f t="shared" ca="1" si="172"/>
        <v>191.68109131907272</v>
      </c>
      <c r="G757" s="23">
        <f t="shared" ca="1" si="173"/>
        <v>-397.98242934320268</v>
      </c>
      <c r="H757" s="23">
        <f ca="1">IF(A757&gt;$AJ$16,"",_xll.RiskUniform($AJ$3,$AK$3))</f>
        <v>357.0196117473277</v>
      </c>
      <c r="I757" s="23">
        <f ca="1">IF(H757="","",_xll.RiskUniform($AJ$4,$AK$4)+$AJ$6)</f>
        <v>441.73708790997841</v>
      </c>
      <c r="J757" s="23">
        <f t="shared" ca="1" si="174"/>
        <v>-584.26602504382208</v>
      </c>
      <c r="K757" s="23">
        <f t="shared" ca="1" si="175"/>
        <v>385.69106373747684</v>
      </c>
      <c r="L757" s="23">
        <f ca="1">IF(A757&gt;$AJ$17,"",_xll.RiskUniform($AJ$3,$AK$3))</f>
        <v>348.13332154955964</v>
      </c>
      <c r="M757" s="23">
        <f ca="1">IF(L757="","",_xll.RiskUniform($AJ$4,$AK$4)+$AJ$7)</f>
        <v>700.08884055343617</v>
      </c>
      <c r="N757" s="23">
        <f t="shared" ca="1" si="176"/>
        <v>807.41364258944975</v>
      </c>
      <c r="O757" s="23">
        <f t="shared" ca="1" si="177"/>
        <v>75.574617414344857</v>
      </c>
      <c r="P757" s="23">
        <f ca="1">IF($A757&gt;$AJ$18,"",_xll.RiskUniform($AJ$3,$AK$3))</f>
        <v>307.96940899777059</v>
      </c>
      <c r="Q757" s="23">
        <f ca="1">IF(P757="","",_xll.RiskUniform($AJ$4,$AK$4)+$AJ$8)</f>
        <v>810.94285435959569</v>
      </c>
      <c r="R757" s="23">
        <f t="shared" ca="1" si="164"/>
        <v>42.212919960840154</v>
      </c>
      <c r="S757" s="23">
        <f t="shared" ca="1" si="165"/>
        <v>1030.6514638691597</v>
      </c>
      <c r="T757" s="23">
        <f ca="1">IF($A757&gt;$AJ$19,"",_xll.RiskUniform($AJ$3,$AK$3))</f>
        <v>133.4767531446073</v>
      </c>
      <c r="U757" s="23">
        <f ca="1">IF(T757="","",_xll.RiskUniform($AJ$4,$AK$4)+$AJ$9)</f>
        <v>1031.5155697260523</v>
      </c>
      <c r="V757" s="23">
        <f t="shared" ca="1" si="166"/>
        <v>250.18395134184783</v>
      </c>
      <c r="W757" s="23">
        <f t="shared" ca="1" si="167"/>
        <v>1270.4769871483632</v>
      </c>
      <c r="X757" s="23">
        <f ca="1">IF($A757&gt;$AJ$20,"",_xll.RiskUniform($AJ$3,$AK$3))</f>
        <v>258.98696041646821</v>
      </c>
      <c r="Y757" s="23">
        <f ca="1">IF(X757="","",_xll.RiskUniform($AJ$4,$AK$4)+$AJ$10)</f>
        <v>1294.8759725867965</v>
      </c>
      <c r="Z757" s="23" t="str">
        <f t="shared" si="168"/>
        <v/>
      </c>
      <c r="AA757" s="23" t="str">
        <f t="shared" si="169"/>
        <v/>
      </c>
      <c r="AB757" s="23" t="str">
        <f>IF($A757&gt;$AJ$21,"",_xll.RiskUniform($AJ$3,$AK$3))</f>
        <v/>
      </c>
      <c r="AC757" s="23" t="str">
        <f>IF(AB757="","",_xll.RiskUniform($AJ$4,$AK$4)+$AJ$11)</f>
        <v/>
      </c>
    </row>
    <row r="758" spans="1:29" x14ac:dyDescent="0.2">
      <c r="A758">
        <v>756</v>
      </c>
      <c r="B758" s="23">
        <f t="shared" ca="1" si="170"/>
        <v>-27.435138537544731</v>
      </c>
      <c r="C758" s="23">
        <f t="shared" ca="1" si="171"/>
        <v>28.706603787659347</v>
      </c>
      <c r="D758" s="23">
        <f ca="1">IF(A758&gt;$AJ$15,"",_xll.RiskUniform($AJ$3,$AK$3))</f>
        <v>159.4131836270362</v>
      </c>
      <c r="E758" s="23">
        <f ca="1">IF(D758="","",_xll.RiskUniform($AJ$4,$AK$4))</f>
        <v>39.708386111701017</v>
      </c>
      <c r="F758" s="23">
        <f t="shared" ca="1" si="172"/>
        <v>-341.74561607878661</v>
      </c>
      <c r="G758" s="23">
        <f t="shared" ca="1" si="173"/>
        <v>213.75073166356759</v>
      </c>
      <c r="H758" s="23">
        <f ca="1">IF(A758&gt;$AJ$16,"",_xll.RiskUniform($AJ$3,$AK$3))</f>
        <v>279.04281083852203</v>
      </c>
      <c r="I758" s="23">
        <f ca="1">IF(H758="","",_xll.RiskUniform($AJ$4,$AK$4)+$AJ$6)</f>
        <v>403.08738679817293</v>
      </c>
      <c r="J758" s="23">
        <f t="shared" ca="1" si="174"/>
        <v>-574.49652529574973</v>
      </c>
      <c r="K758" s="23">
        <f t="shared" ca="1" si="175"/>
        <v>338.70816798542478</v>
      </c>
      <c r="L758" s="23">
        <f ca="1">IF(A758&gt;$AJ$17,"",_xll.RiskUniform($AJ$3,$AK$3))</f>
        <v>71.723913041558603</v>
      </c>
      <c r="M758" s="23">
        <f ca="1">IF(L758="","",_xll.RiskUniform($AJ$4,$AK$4)+$AJ$7)</f>
        <v>666.91039925685129</v>
      </c>
      <c r="N758" s="23">
        <f t="shared" ca="1" si="176"/>
        <v>198.63818451030005</v>
      </c>
      <c r="O758" s="23">
        <f t="shared" ca="1" si="177"/>
        <v>-853.86943368163475</v>
      </c>
      <c r="P758" s="23">
        <f ca="1">IF($A758&gt;$AJ$18,"",_xll.RiskUniform($AJ$3,$AK$3))</f>
        <v>30.07369784065979</v>
      </c>
      <c r="Q758" s="23">
        <f ca="1">IF(P758="","",_xll.RiskUniform($AJ$4,$AK$4)+$AJ$8)</f>
        <v>876.66991400489144</v>
      </c>
      <c r="R758" s="23">
        <f t="shared" ca="1" si="164"/>
        <v>-1079.4583481512902</v>
      </c>
      <c r="S758" s="23">
        <f t="shared" ca="1" si="165"/>
        <v>252.63543276436533</v>
      </c>
      <c r="T758" s="23">
        <f ca="1">IF($A758&gt;$AJ$19,"",_xll.RiskUniform($AJ$3,$AK$3))</f>
        <v>9.1948768306769058</v>
      </c>
      <c r="U758" s="23">
        <f ca="1">IF(T758="","",_xll.RiskUniform($AJ$4,$AK$4)+$AJ$9)</f>
        <v>1108.6275241403446</v>
      </c>
      <c r="V758" s="23">
        <f t="shared" ca="1" si="166"/>
        <v>1328.077300338246</v>
      </c>
      <c r="W758" s="23">
        <f t="shared" ca="1" si="167"/>
        <v>-99.756636682113921</v>
      </c>
      <c r="X758" s="23">
        <f ca="1">IF($A758&gt;$AJ$20,"",_xll.RiskUniform($AJ$3,$AK$3))</f>
        <v>56.473694976068998</v>
      </c>
      <c r="Y758" s="23">
        <f ca="1">IF(X758="","",_xll.RiskUniform($AJ$4,$AK$4)+$AJ$10)</f>
        <v>1331.8185695641321</v>
      </c>
      <c r="Z758" s="23" t="str">
        <f t="shared" si="168"/>
        <v/>
      </c>
      <c r="AA758" s="23" t="str">
        <f t="shared" si="169"/>
        <v/>
      </c>
      <c r="AB758" s="23" t="str">
        <f>IF($A758&gt;$AJ$21,"",_xll.RiskUniform($AJ$3,$AK$3))</f>
        <v/>
      </c>
      <c r="AC758" s="23" t="str">
        <f>IF(AB758="","",_xll.RiskUniform($AJ$4,$AK$4)+$AJ$11)</f>
        <v/>
      </c>
    </row>
    <row r="759" spans="1:29" x14ac:dyDescent="0.2">
      <c r="A759">
        <v>757</v>
      </c>
      <c r="B759" s="23">
        <f t="shared" ca="1" si="170"/>
        <v>-73.140326759958768</v>
      </c>
      <c r="C759" s="23">
        <f t="shared" ca="1" si="171"/>
        <v>-102.50484635100416</v>
      </c>
      <c r="D759" s="23">
        <f ca="1">IF(A759&gt;$AJ$15,"",_xll.RiskUniform($AJ$3,$AK$3))</f>
        <v>66.92449286771199</v>
      </c>
      <c r="E759" s="23">
        <f ca="1">IF(D759="","",_xll.RiskUniform($AJ$4,$AK$4))</f>
        <v>125.92359161013678</v>
      </c>
      <c r="F759" s="23">
        <f t="shared" ca="1" si="172"/>
        <v>443.40402962722499</v>
      </c>
      <c r="G759" s="23">
        <f t="shared" ca="1" si="173"/>
        <v>153.89785739483438</v>
      </c>
      <c r="H759" s="23">
        <f ca="1">IF(A759&gt;$AJ$16,"",_xll.RiskUniform($AJ$3,$AK$3))</f>
        <v>308.21015355895781</v>
      </c>
      <c r="I759" s="23">
        <f ca="1">IF(H759="","",_xll.RiskUniform($AJ$4,$AK$4)+$AJ$6)</f>
        <v>469.35240917713611</v>
      </c>
      <c r="J759" s="23">
        <f t="shared" ca="1" si="174"/>
        <v>-523.7005778813226</v>
      </c>
      <c r="K759" s="23">
        <f t="shared" ca="1" si="175"/>
        <v>-484.76898984661028</v>
      </c>
      <c r="L759" s="23">
        <f ca="1">IF(A759&gt;$AJ$17,"",_xll.RiskUniform($AJ$3,$AK$3))</f>
        <v>47.870702504261622</v>
      </c>
      <c r="M759" s="23">
        <f ca="1">IF(L759="","",_xll.RiskUniform($AJ$4,$AK$4)+$AJ$7)</f>
        <v>713.62684141653062</v>
      </c>
      <c r="N759" s="23">
        <f t="shared" ca="1" si="176"/>
        <v>818.93492262856557</v>
      </c>
      <c r="O759" s="23">
        <f t="shared" ca="1" si="177"/>
        <v>59.654551104326757</v>
      </c>
      <c r="P759" s="23">
        <f ca="1">IF($A759&gt;$AJ$18,"",_xll.RiskUniform($AJ$3,$AK$3))</f>
        <v>182.2850895416133</v>
      </c>
      <c r="Q759" s="23">
        <f ca="1">IF(P759="","",_xll.RiskUniform($AJ$4,$AK$4)+$AJ$8)</f>
        <v>821.10478805577156</v>
      </c>
      <c r="R759" s="23">
        <f t="shared" ca="1" si="164"/>
        <v>427.88832170808485</v>
      </c>
      <c r="S759" s="23">
        <f t="shared" ca="1" si="165"/>
        <v>1165.8377303464672</v>
      </c>
      <c r="T759" s="23">
        <f ca="1">IF($A759&gt;$AJ$19,"",_xll.RiskUniform($AJ$3,$AK$3))</f>
        <v>246.26326515542212</v>
      </c>
      <c r="U759" s="23">
        <f ca="1">IF(T759="","",_xll.RiskUniform($AJ$4,$AK$4)+$AJ$9)</f>
        <v>1241.8800382297654</v>
      </c>
      <c r="V759" s="23">
        <f t="shared" ca="1" si="166"/>
        <v>1011.1977097895842</v>
      </c>
      <c r="W759" s="23">
        <f t="shared" ca="1" si="167"/>
        <v>-845.93458476656883</v>
      </c>
      <c r="X759" s="23">
        <f ca="1">IF($A759&gt;$AJ$20,"",_xll.RiskUniform($AJ$3,$AK$3))</f>
        <v>162.66617437841325</v>
      </c>
      <c r="Y759" s="23">
        <f ca="1">IF(X759="","",_xll.RiskUniform($AJ$4,$AK$4)+$AJ$10)</f>
        <v>1318.3801158952176</v>
      </c>
      <c r="Z759" s="23" t="str">
        <f t="shared" si="168"/>
        <v/>
      </c>
      <c r="AA759" s="23" t="str">
        <f t="shared" si="169"/>
        <v/>
      </c>
      <c r="AB759" s="23" t="str">
        <f>IF($A759&gt;$AJ$21,"",_xll.RiskUniform($AJ$3,$AK$3))</f>
        <v/>
      </c>
      <c r="AC759" s="23" t="str">
        <f>IF(AB759="","",_xll.RiskUniform($AJ$4,$AK$4)+$AJ$11)</f>
        <v/>
      </c>
    </row>
    <row r="760" spans="1:29" x14ac:dyDescent="0.2">
      <c r="A760">
        <v>758</v>
      </c>
      <c r="B760" s="23">
        <f t="shared" ca="1" si="170"/>
        <v>100.20270758354526</v>
      </c>
      <c r="C760" s="23">
        <f t="shared" ca="1" si="171"/>
        <v>-86.963033176961389</v>
      </c>
      <c r="D760" s="23">
        <f ca="1">IF(A760&gt;$AJ$15,"",_xll.RiskUniform($AJ$3,$AK$3))</f>
        <v>156.36485458482341</v>
      </c>
      <c r="E760" s="23">
        <f ca="1">IF(D760="","",_xll.RiskUniform($AJ$4,$AK$4))</f>
        <v>132.67686967369545</v>
      </c>
      <c r="F760" s="23">
        <f t="shared" ca="1" si="172"/>
        <v>-349.083848466973</v>
      </c>
      <c r="G760" s="23">
        <f t="shared" ca="1" si="173"/>
        <v>-204.89137985521154</v>
      </c>
      <c r="H760" s="23">
        <f ca="1">IF(A760&gt;$AJ$16,"",_xll.RiskUniform($AJ$3,$AK$3))</f>
        <v>261.28295168234047</v>
      </c>
      <c r="I760" s="23">
        <f ca="1">IF(H760="","",_xll.RiskUniform($AJ$4,$AK$4)+$AJ$6)</f>
        <v>404.77155384177524</v>
      </c>
      <c r="J760" s="23">
        <f t="shared" ca="1" si="174"/>
        <v>324.27562345593884</v>
      </c>
      <c r="K760" s="23">
        <f t="shared" ca="1" si="175"/>
        <v>-578.02308381401429</v>
      </c>
      <c r="L760" s="23">
        <f ca="1">IF(A760&gt;$AJ$17,"",_xll.RiskUniform($AJ$3,$AK$3))</f>
        <v>206.28557422398231</v>
      </c>
      <c r="M760" s="23">
        <f ca="1">IF(L760="","",_xll.RiskUniform($AJ$4,$AK$4)+$AJ$7)</f>
        <v>662.77097506574682</v>
      </c>
      <c r="N760" s="23">
        <f t="shared" ca="1" si="176"/>
        <v>654.44892652489193</v>
      </c>
      <c r="O760" s="23">
        <f t="shared" ca="1" si="177"/>
        <v>377.99821922845121</v>
      </c>
      <c r="P760" s="23">
        <f ca="1">IF($A760&gt;$AJ$18,"",_xll.RiskUniform($AJ$3,$AK$3))</f>
        <v>189.01933211463935</v>
      </c>
      <c r="Q760" s="23">
        <f ca="1">IF(P760="","",_xll.RiskUniform($AJ$4,$AK$4)+$AJ$8)</f>
        <v>755.768516921328</v>
      </c>
      <c r="R760" s="23">
        <f t="shared" ca="1" si="164"/>
        <v>-327.57438290956003</v>
      </c>
      <c r="S760" s="23">
        <f t="shared" ca="1" si="165"/>
        <v>1082.6600961867389</v>
      </c>
      <c r="T760" s="23">
        <f ca="1">IF($A760&gt;$AJ$19,"",_xll.RiskUniform($AJ$3,$AK$3))</f>
        <v>89.829198402175408</v>
      </c>
      <c r="U760" s="23">
        <f ca="1">IF(T760="","",_xll.RiskUniform($AJ$4,$AK$4)+$AJ$9)</f>
        <v>1131.1312303237223</v>
      </c>
      <c r="V760" s="23">
        <f t="shared" ca="1" si="166"/>
        <v>-985.6055162296343</v>
      </c>
      <c r="W760" s="23">
        <f t="shared" ca="1" si="167"/>
        <v>-812.39796693372773</v>
      </c>
      <c r="X760" s="23">
        <f ca="1">IF($A760&gt;$AJ$20,"",_xll.RiskUniform($AJ$3,$AK$3))</f>
        <v>142.06103065384619</v>
      </c>
      <c r="Y760" s="23">
        <f ca="1">IF(X760="","",_xll.RiskUniform($AJ$4,$AK$4)+$AJ$10)</f>
        <v>1277.2661000356732</v>
      </c>
      <c r="Z760" s="23" t="str">
        <f t="shared" si="168"/>
        <v/>
      </c>
      <c r="AA760" s="23" t="str">
        <f t="shared" si="169"/>
        <v/>
      </c>
      <c r="AB760" s="23" t="str">
        <f>IF($A760&gt;$AJ$21,"",_xll.RiskUniform($AJ$3,$AK$3))</f>
        <v/>
      </c>
      <c r="AC760" s="23" t="str">
        <f>IF(AB760="","",_xll.RiskUniform($AJ$4,$AK$4)+$AJ$11)</f>
        <v/>
      </c>
    </row>
    <row r="761" spans="1:29" x14ac:dyDescent="0.2">
      <c r="A761">
        <v>759</v>
      </c>
      <c r="B761" s="23">
        <f t="shared" ca="1" si="170"/>
        <v>5.8768803167589523</v>
      </c>
      <c r="C761" s="23">
        <f t="shared" ca="1" si="171"/>
        <v>-55.916139526695268</v>
      </c>
      <c r="D761" s="23">
        <f ca="1">IF(A761&gt;$AJ$15,"",_xll.RiskUniform($AJ$3,$AK$3))</f>
        <v>143.04718296811393</v>
      </c>
      <c r="E761" s="23">
        <f ca="1">IF(D761="","",_xll.RiskUniform($AJ$4,$AK$4))</f>
        <v>56.224126332263822</v>
      </c>
      <c r="F761" s="23">
        <f t="shared" ca="1" si="172"/>
        <v>-193.5492875019491</v>
      </c>
      <c r="G761" s="23">
        <f t="shared" ca="1" si="173"/>
        <v>-165.09108675792297</v>
      </c>
      <c r="H761" s="23">
        <f ca="1">IF(A761&gt;$AJ$16,"",_xll.RiskUniform($AJ$3,$AK$3))</f>
        <v>299.15751592725979</v>
      </c>
      <c r="I761" s="23">
        <f ca="1">IF(H761="","",_xll.RiskUniform($AJ$4,$AK$4)+$AJ$6)</f>
        <v>254.39416978269017</v>
      </c>
      <c r="J761" s="23">
        <f t="shared" ca="1" si="174"/>
        <v>450.15303621449527</v>
      </c>
      <c r="K761" s="23">
        <f t="shared" ca="1" si="175"/>
        <v>-590.07690567705299</v>
      </c>
      <c r="L761" s="23">
        <f ca="1">IF(A761&gt;$AJ$17,"",_xll.RiskUniform($AJ$3,$AK$3))</f>
        <v>124.74459811470768</v>
      </c>
      <c r="M761" s="23">
        <f ca="1">IF(L761="","",_xll.RiskUniform($AJ$4,$AK$4)+$AJ$7)</f>
        <v>742.1782202588098</v>
      </c>
      <c r="N761" s="23">
        <f t="shared" ca="1" si="176"/>
        <v>-268.99314049600702</v>
      </c>
      <c r="O761" s="23">
        <f t="shared" ca="1" si="177"/>
        <v>-720.72199356125532</v>
      </c>
      <c r="P761" s="23">
        <f ca="1">IF($A761&gt;$AJ$18,"",_xll.RiskUniform($AJ$3,$AK$3))</f>
        <v>16.921543957013213</v>
      </c>
      <c r="Q761" s="23">
        <f ca="1">IF(P761="","",_xll.RiskUniform($AJ$4,$AK$4)+$AJ$8)</f>
        <v>769.28375885417904</v>
      </c>
      <c r="R761" s="23">
        <f t="shared" ca="1" si="164"/>
        <v>1042.6377680678795</v>
      </c>
      <c r="S761" s="23">
        <f t="shared" ca="1" si="165"/>
        <v>488.57371203152832</v>
      </c>
      <c r="T761" s="23">
        <f ca="1">IF($A761&gt;$AJ$19,"",_xll.RiskUniform($AJ$3,$AK$3))</f>
        <v>113.5355441129237</v>
      </c>
      <c r="U761" s="23">
        <f ca="1">IF(T761="","",_xll.RiskUniform($AJ$4,$AK$4)+$AJ$9)</f>
        <v>1151.4329279162707</v>
      </c>
      <c r="V761" s="23">
        <f t="shared" ca="1" si="166"/>
        <v>-548.48611704559983</v>
      </c>
      <c r="W761" s="23">
        <f t="shared" ca="1" si="167"/>
        <v>-1337.9894239791017</v>
      </c>
      <c r="X761" s="23">
        <f ca="1">IF($A761&gt;$AJ$20,"",_xll.RiskUniform($AJ$3,$AK$3))</f>
        <v>199.10209356831817</v>
      </c>
      <c r="Y761" s="23">
        <f ca="1">IF(X761="","",_xll.RiskUniform($AJ$4,$AK$4)+$AJ$10)</f>
        <v>1446.04727421744</v>
      </c>
      <c r="Z761" s="23" t="str">
        <f t="shared" si="168"/>
        <v/>
      </c>
      <c r="AA761" s="23" t="str">
        <f t="shared" si="169"/>
        <v/>
      </c>
      <c r="AB761" s="23" t="str">
        <f>IF($A761&gt;$AJ$21,"",_xll.RiskUniform($AJ$3,$AK$3))</f>
        <v/>
      </c>
      <c r="AC761" s="23" t="str">
        <f>IF(AB761="","",_xll.RiskUniform($AJ$4,$AK$4)+$AJ$11)</f>
        <v/>
      </c>
    </row>
    <row r="762" spans="1:29" x14ac:dyDescent="0.2">
      <c r="A762">
        <v>760</v>
      </c>
      <c r="B762" s="23">
        <f t="shared" ca="1" si="170"/>
        <v>-76.025411842118103</v>
      </c>
      <c r="C762" s="23">
        <f t="shared" ca="1" si="171"/>
        <v>-4.8891696359282664</v>
      </c>
      <c r="D762" s="23">
        <f ca="1">IF(A762&gt;$AJ$15,"",_xll.RiskUniform($AJ$3,$AK$3))</f>
        <v>22.055369814988435</v>
      </c>
      <c r="E762" s="23">
        <f ca="1">IF(D762="","",_xll.RiskUniform($AJ$4,$AK$4))</f>
        <v>76.18246009084082</v>
      </c>
      <c r="F762" s="23">
        <f t="shared" ca="1" si="172"/>
        <v>319.4283545592217</v>
      </c>
      <c r="G762" s="23">
        <f t="shared" ca="1" si="173"/>
        <v>363.48982954629946</v>
      </c>
      <c r="H762" s="23">
        <f ca="1">IF(A762&gt;$AJ$16,"",_xll.RiskUniform($AJ$3,$AK$3))</f>
        <v>63.681681337130598</v>
      </c>
      <c r="I762" s="23">
        <f ca="1">IF(H762="","",_xll.RiskUniform($AJ$4,$AK$4)+$AJ$6)</f>
        <v>483.90012386856205</v>
      </c>
      <c r="J762" s="23">
        <f t="shared" ca="1" si="174"/>
        <v>88.317964807087492</v>
      </c>
      <c r="K762" s="23">
        <f t="shared" ca="1" si="175"/>
        <v>-609.28028465224452</v>
      </c>
      <c r="L762" s="23">
        <f ca="1">IF(A762&gt;$AJ$17,"",_xll.RiskUniform($AJ$3,$AK$3))</f>
        <v>306.4492356569645</v>
      </c>
      <c r="M762" s="23">
        <f ca="1">IF(L762="","",_xll.RiskUniform($AJ$4,$AK$4)+$AJ$7)</f>
        <v>615.64805544530566</v>
      </c>
      <c r="N762" s="23">
        <f t="shared" ca="1" si="176"/>
        <v>-938.47868819620658</v>
      </c>
      <c r="O762" s="23">
        <f t="shared" ca="1" si="177"/>
        <v>56.373632059556925</v>
      </c>
      <c r="P762" s="23">
        <f ca="1">IF($A762&gt;$AJ$18,"",_xll.RiskUniform($AJ$3,$AK$3))</f>
        <v>191.57715479629789</v>
      </c>
      <c r="Q762" s="23">
        <f ca="1">IF(P762="","",_xll.RiskUniform($AJ$4,$AK$4)+$AJ$8)</f>
        <v>940.17032211725291</v>
      </c>
      <c r="R762" s="23">
        <f t="shared" ca="1" si="164"/>
        <v>-1035.9974711647465</v>
      </c>
      <c r="S762" s="23">
        <f t="shared" ca="1" si="165"/>
        <v>495.57455395205807</v>
      </c>
      <c r="T762" s="23">
        <f ca="1">IF($A762&gt;$AJ$19,"",_xll.RiskUniform($AJ$3,$AK$3))</f>
        <v>272.87237872133954</v>
      </c>
      <c r="U762" s="23">
        <f ca="1">IF(T762="","",_xll.RiskUniform($AJ$4,$AK$4)+$AJ$9)</f>
        <v>1148.4271412608337</v>
      </c>
      <c r="V762" s="23">
        <f t="shared" ca="1" si="166"/>
        <v>-1364.2685023383726</v>
      </c>
      <c r="W762" s="23">
        <f t="shared" ca="1" si="167"/>
        <v>289.62803901105411</v>
      </c>
      <c r="X762" s="23">
        <f ca="1">IF($A762&gt;$AJ$20,"",_xll.RiskUniform($AJ$3,$AK$3))</f>
        <v>134.87929440147809</v>
      </c>
      <c r="Y762" s="23">
        <f ca="1">IF(X762="","",_xll.RiskUniform($AJ$4,$AK$4)+$AJ$10)</f>
        <v>1394.6730611343917</v>
      </c>
      <c r="Z762" s="23" t="str">
        <f t="shared" si="168"/>
        <v/>
      </c>
      <c r="AA762" s="23" t="str">
        <f t="shared" si="169"/>
        <v/>
      </c>
      <c r="AB762" s="23" t="str">
        <f>IF($A762&gt;$AJ$21,"",_xll.RiskUniform($AJ$3,$AK$3))</f>
        <v/>
      </c>
      <c r="AC762" s="23" t="str">
        <f>IF(AB762="","",_xll.RiskUniform($AJ$4,$AK$4)+$AJ$11)</f>
        <v/>
      </c>
    </row>
    <row r="763" spans="1:29" x14ac:dyDescent="0.2">
      <c r="A763">
        <v>761</v>
      </c>
      <c r="B763" s="23">
        <f t="shared" ca="1" si="170"/>
        <v>-70.154634270039494</v>
      </c>
      <c r="C763" s="23">
        <f t="shared" ca="1" si="171"/>
        <v>61.094757961248334</v>
      </c>
      <c r="D763" s="23">
        <f ca="1">IF(A763&gt;$AJ$15,"",_xll.RiskUniform($AJ$3,$AK$3))</f>
        <v>316.58437847409311</v>
      </c>
      <c r="E763" s="23">
        <f ca="1">IF(D763="","",_xll.RiskUniform($AJ$4,$AK$4))</f>
        <v>93.028179386175864</v>
      </c>
      <c r="F763" s="23">
        <f t="shared" ca="1" si="172"/>
        <v>-460.59332958585048</v>
      </c>
      <c r="G763" s="23">
        <f t="shared" ca="1" si="173"/>
        <v>-83.96974909038228</v>
      </c>
      <c r="H763" s="23">
        <f ca="1">IF(A763&gt;$AJ$16,"",_xll.RiskUniform($AJ$3,$AK$3))</f>
        <v>286.0652588701862</v>
      </c>
      <c r="I763" s="23">
        <f ca="1">IF(H763="","",_xll.RiskUniform($AJ$4,$AK$4)+$AJ$6)</f>
        <v>468.18493570519934</v>
      </c>
      <c r="J763" s="23">
        <f t="shared" ca="1" si="174"/>
        <v>-353.92607187031314</v>
      </c>
      <c r="K763" s="23">
        <f t="shared" ca="1" si="175"/>
        <v>-617.1142972939092</v>
      </c>
      <c r="L763" s="23">
        <f ca="1">IF(A763&gt;$AJ$17,"",_xll.RiskUniform($AJ$3,$AK$3))</f>
        <v>211.53678441757191</v>
      </c>
      <c r="M763" s="23">
        <f ca="1">IF(L763="","",_xll.RiskUniform($AJ$4,$AK$4)+$AJ$7)</f>
        <v>711.40264286415572</v>
      </c>
      <c r="N763" s="23">
        <f t="shared" ca="1" si="176"/>
        <v>-861.26396924086055</v>
      </c>
      <c r="O763" s="23">
        <f t="shared" ca="1" si="177"/>
        <v>-110.31248799719282</v>
      </c>
      <c r="P763" s="23">
        <f ca="1">IF($A763&gt;$AJ$18,"",_xll.RiskUniform($AJ$3,$AK$3))</f>
        <v>166.63179914661362</v>
      </c>
      <c r="Q763" s="23">
        <f ca="1">IF(P763="","",_xll.RiskUniform($AJ$4,$AK$4)+$AJ$8)</f>
        <v>868.29975798721307</v>
      </c>
      <c r="R763" s="23">
        <f t="shared" ca="1" si="164"/>
        <v>-855.46330813197756</v>
      </c>
      <c r="S763" s="23">
        <f t="shared" ca="1" si="165"/>
        <v>894.27327859693582</v>
      </c>
      <c r="T763" s="23">
        <f ca="1">IF($A763&gt;$AJ$19,"",_xll.RiskUniform($AJ$3,$AK$3))</f>
        <v>165.69683564855995</v>
      </c>
      <c r="U763" s="23">
        <f ca="1">IF(T763="","",_xll.RiskUniform($AJ$4,$AK$4)+$AJ$9)</f>
        <v>1237.5549152957292</v>
      </c>
      <c r="V763" s="23">
        <f t="shared" ca="1" si="166"/>
        <v>1390.3578935482165</v>
      </c>
      <c r="W763" s="23">
        <f t="shared" ca="1" si="167"/>
        <v>-537.43761459094367</v>
      </c>
      <c r="X763" s="23">
        <f ca="1">IF($A763&gt;$AJ$20,"",_xll.RiskUniform($AJ$3,$AK$3))</f>
        <v>175.5603338233289</v>
      </c>
      <c r="Y763" s="23">
        <f ca="1">IF(X763="","",_xll.RiskUniform($AJ$4,$AK$4)+$AJ$10)</f>
        <v>1490.6153969850966</v>
      </c>
      <c r="Z763" s="23" t="str">
        <f t="shared" si="168"/>
        <v/>
      </c>
      <c r="AA763" s="23" t="str">
        <f t="shared" si="169"/>
        <v/>
      </c>
      <c r="AB763" s="23" t="str">
        <f>IF($A763&gt;$AJ$21,"",_xll.RiskUniform($AJ$3,$AK$3))</f>
        <v/>
      </c>
      <c r="AC763" s="23" t="str">
        <f>IF(AB763="","",_xll.RiskUniform($AJ$4,$AK$4)+$AJ$11)</f>
        <v/>
      </c>
    </row>
    <row r="764" spans="1:29" x14ac:dyDescent="0.2">
      <c r="A764">
        <v>762</v>
      </c>
      <c r="B764" s="23">
        <f t="shared" ca="1" si="170"/>
        <v>83.574302005044387</v>
      </c>
      <c r="C764" s="23">
        <f t="shared" ca="1" si="171"/>
        <v>-114.06715708336812</v>
      </c>
      <c r="D764" s="23">
        <f ca="1">IF(A764&gt;$AJ$15,"",_xll.RiskUniform($AJ$3,$AK$3))</f>
        <v>300.65441985396592</v>
      </c>
      <c r="E764" s="23">
        <f ca="1">IF(D764="","",_xll.RiskUniform($AJ$4,$AK$4))</f>
        <v>141.4071436693074</v>
      </c>
      <c r="F764" s="23">
        <f t="shared" ca="1" si="172"/>
        <v>-333.00911084050568</v>
      </c>
      <c r="G764" s="23">
        <f t="shared" ca="1" si="173"/>
        <v>279.81904973089797</v>
      </c>
      <c r="H764" s="23">
        <f ca="1">IF(A764&gt;$AJ$16,"",_xll.RiskUniform($AJ$3,$AK$3))</f>
        <v>2.4427719354967747</v>
      </c>
      <c r="I764" s="23">
        <f ca="1">IF(H764="","",_xll.RiskUniform($AJ$4,$AK$4)+$AJ$6)</f>
        <v>434.96410023711951</v>
      </c>
      <c r="J764" s="23">
        <f t="shared" ca="1" si="174"/>
        <v>416.93065715450911</v>
      </c>
      <c r="K764" s="23">
        <f t="shared" ca="1" si="175"/>
        <v>325.78097240060026</v>
      </c>
      <c r="L764" s="23">
        <f ca="1">IF(A764&gt;$AJ$17,"",_xll.RiskUniform($AJ$3,$AK$3))</f>
        <v>176.59247186290716</v>
      </c>
      <c r="M764" s="23">
        <f ca="1">IF(L764="","",_xll.RiskUniform($AJ$4,$AK$4)+$AJ$7)</f>
        <v>529.11663634171578</v>
      </c>
      <c r="N764" s="23">
        <f t="shared" ca="1" si="176"/>
        <v>754.09087625181985</v>
      </c>
      <c r="O764" s="23">
        <f t="shared" ca="1" si="177"/>
        <v>279.26491140760987</v>
      </c>
      <c r="P764" s="23">
        <f ca="1">IF($A764&gt;$AJ$18,"",_xll.RiskUniform($AJ$3,$AK$3))</f>
        <v>301.94756773774645</v>
      </c>
      <c r="Q764" s="23">
        <f ca="1">IF(P764="","",_xll.RiskUniform($AJ$4,$AK$4)+$AJ$8)</f>
        <v>804.14049791671209</v>
      </c>
      <c r="R764" s="23">
        <f t="shared" ca="1" si="164"/>
        <v>200.29387116467925</v>
      </c>
      <c r="S764" s="23">
        <f t="shared" ca="1" si="165"/>
        <v>989.88661812176599</v>
      </c>
      <c r="T764" s="23">
        <f ca="1">IF($A764&gt;$AJ$19,"",_xll.RiskUniform($AJ$3,$AK$3))</f>
        <v>296.68086101365066</v>
      </c>
      <c r="U764" s="23">
        <f ca="1">IF(T764="","",_xll.RiskUniform($AJ$4,$AK$4)+$AJ$9)</f>
        <v>1009.947103348824</v>
      </c>
      <c r="V764" s="23">
        <f t="shared" ca="1" si="166"/>
        <v>1446.8959473427897</v>
      </c>
      <c r="W764" s="23">
        <f t="shared" ca="1" si="167"/>
        <v>-114.70669260363694</v>
      </c>
      <c r="X764" s="23">
        <f ca="1">IF($A764&gt;$AJ$20,"",_xll.RiskUniform($AJ$3,$AK$3))</f>
        <v>282.66422650974931</v>
      </c>
      <c r="Y764" s="23">
        <f ca="1">IF(X764="","",_xll.RiskUniform($AJ$4,$AK$4)+$AJ$10)</f>
        <v>1451.435671245906</v>
      </c>
      <c r="Z764" s="23" t="str">
        <f t="shared" si="168"/>
        <v/>
      </c>
      <c r="AA764" s="23" t="str">
        <f t="shared" si="169"/>
        <v/>
      </c>
      <c r="AB764" s="23" t="str">
        <f>IF($A764&gt;$AJ$21,"",_xll.RiskUniform($AJ$3,$AK$3))</f>
        <v/>
      </c>
      <c r="AC764" s="23" t="str">
        <f>IF(AB764="","",_xll.RiskUniform($AJ$4,$AK$4)+$AJ$11)</f>
        <v/>
      </c>
    </row>
    <row r="765" spans="1:29" x14ac:dyDescent="0.2">
      <c r="A765">
        <v>763</v>
      </c>
      <c r="B765" s="23">
        <f t="shared" ca="1" si="170"/>
        <v>-126.11906486097273</v>
      </c>
      <c r="C765" s="23">
        <f t="shared" ca="1" si="171"/>
        <v>-126.57110909180828</v>
      </c>
      <c r="D765" s="23">
        <f ca="1">IF(A765&gt;$AJ$15,"",_xll.RiskUniform($AJ$3,$AK$3))</f>
        <v>142.15885649985574</v>
      </c>
      <c r="E765" s="23">
        <f ca="1">IF(D765="","",_xll.RiskUniform($AJ$4,$AK$4))</f>
        <v>178.67922145044363</v>
      </c>
      <c r="F765" s="23">
        <f t="shared" ca="1" si="172"/>
        <v>-414.48239340729009</v>
      </c>
      <c r="G765" s="23">
        <f t="shared" ca="1" si="173"/>
        <v>-59.572018809663014</v>
      </c>
      <c r="H765" s="23">
        <f ca="1">IF(A765&gt;$AJ$16,"",_xll.RiskUniform($AJ$3,$AK$3))</f>
        <v>172.93034466745286</v>
      </c>
      <c r="I765" s="23">
        <f ca="1">IF(H765="","",_xll.RiskUniform($AJ$4,$AK$4)+$AJ$6)</f>
        <v>418.74154304259616</v>
      </c>
      <c r="J765" s="23">
        <f t="shared" ca="1" si="174"/>
        <v>-620.13811798556117</v>
      </c>
      <c r="K765" s="23">
        <f t="shared" ca="1" si="175"/>
        <v>-381.89645024768765</v>
      </c>
      <c r="L765" s="23">
        <f ca="1">IF(A765&gt;$AJ$17,"",_xll.RiskUniform($AJ$3,$AK$3))</f>
        <v>110.50771709175108</v>
      </c>
      <c r="M765" s="23">
        <f ca="1">IF(L765="","",_xll.RiskUniform($AJ$4,$AK$4)+$AJ$7)</f>
        <v>728.29676924345779</v>
      </c>
      <c r="N765" s="23">
        <f t="shared" ca="1" si="176"/>
        <v>915.79416867967495</v>
      </c>
      <c r="O765" s="23">
        <f t="shared" ca="1" si="177"/>
        <v>268.52450726227124</v>
      </c>
      <c r="P765" s="23">
        <f ca="1">IF($A765&gt;$AJ$18,"",_xll.RiskUniform($AJ$3,$AK$3))</f>
        <v>352.1435975803156</v>
      </c>
      <c r="Q765" s="23">
        <f ca="1">IF(P765="","",_xll.RiskUniform($AJ$4,$AK$4)+$AJ$8)</f>
        <v>954.35023465609447</v>
      </c>
      <c r="R765" s="23">
        <f t="shared" ca="1" si="164"/>
        <v>-451.51328105685155</v>
      </c>
      <c r="S765" s="23">
        <f t="shared" ca="1" si="165"/>
        <v>912.29344646819004</v>
      </c>
      <c r="T765" s="23">
        <f ca="1">IF($A765&gt;$AJ$19,"",_xll.RiskUniform($AJ$3,$AK$3))</f>
        <v>253.3577848586088</v>
      </c>
      <c r="U765" s="23">
        <f ca="1">IF(T765="","",_xll.RiskUniform($AJ$4,$AK$4)+$AJ$9)</f>
        <v>1017.9113789714366</v>
      </c>
      <c r="V765" s="23">
        <f t="shared" ca="1" si="166"/>
        <v>-295.77381239801304</v>
      </c>
      <c r="W765" s="23">
        <f t="shared" ca="1" si="167"/>
        <v>1389.0113940328254</v>
      </c>
      <c r="X765" s="23">
        <f ca="1">IF($A765&gt;$AJ$20,"",_xll.RiskUniform($AJ$3,$AK$3))</f>
        <v>33.196527641629913</v>
      </c>
      <c r="Y765" s="23">
        <f ca="1">IF(X765="","",_xll.RiskUniform($AJ$4,$AK$4)+$AJ$10)</f>
        <v>1420.1530906396915</v>
      </c>
      <c r="Z765" s="23" t="str">
        <f t="shared" si="168"/>
        <v/>
      </c>
      <c r="AA765" s="23" t="str">
        <f t="shared" si="169"/>
        <v/>
      </c>
      <c r="AB765" s="23" t="str">
        <f>IF($A765&gt;$AJ$21,"",_xll.RiskUniform($AJ$3,$AK$3))</f>
        <v/>
      </c>
      <c r="AC765" s="23" t="str">
        <f>IF(AB765="","",_xll.RiskUniform($AJ$4,$AK$4)+$AJ$11)</f>
        <v/>
      </c>
    </row>
    <row r="766" spans="1:29" x14ac:dyDescent="0.2">
      <c r="A766">
        <v>764</v>
      </c>
      <c r="B766" s="23">
        <f t="shared" ca="1" si="170"/>
        <v>80.107870163551183</v>
      </c>
      <c r="C766" s="23">
        <f t="shared" ca="1" si="171"/>
        <v>46.63147375822723</v>
      </c>
      <c r="D766" s="23">
        <f ca="1">IF(A766&gt;$AJ$15,"",_xll.RiskUniform($AJ$3,$AK$3))</f>
        <v>239.28820178388636</v>
      </c>
      <c r="E766" s="23">
        <f ca="1">IF(D766="","",_xll.RiskUniform($AJ$4,$AK$4))</f>
        <v>92.691775293197452</v>
      </c>
      <c r="F766" s="23">
        <f t="shared" ca="1" si="172"/>
        <v>251.84222898227407</v>
      </c>
      <c r="G766" s="23">
        <f t="shared" ca="1" si="173"/>
        <v>-31.411718475177</v>
      </c>
      <c r="H766" s="23">
        <f ca="1">IF(A766&gt;$AJ$16,"",_xll.RiskUniform($AJ$3,$AK$3))</f>
        <v>232.35376942636674</v>
      </c>
      <c r="I766" s="23">
        <f ca="1">IF(H766="","",_xll.RiskUniform($AJ$4,$AK$4)+$AJ$6)</f>
        <v>253.79362552342394</v>
      </c>
      <c r="J766" s="23">
        <f t="shared" ca="1" si="174"/>
        <v>-712.99607451284362</v>
      </c>
      <c r="K766" s="23">
        <f t="shared" ca="1" si="175"/>
        <v>193.88957189804648</v>
      </c>
      <c r="L766" s="23">
        <f ca="1">IF(A766&gt;$AJ$17,"",_xll.RiskUniform($AJ$3,$AK$3))</f>
        <v>304.46897163478627</v>
      </c>
      <c r="M766" s="23">
        <f ca="1">IF(L766="","",_xll.RiskUniform($AJ$4,$AK$4)+$AJ$7)</f>
        <v>738.88873882441339</v>
      </c>
      <c r="N766" s="23">
        <f t="shared" ca="1" si="176"/>
        <v>748.77985751858103</v>
      </c>
      <c r="O766" s="23">
        <f t="shared" ca="1" si="177"/>
        <v>-103.46481776594568</v>
      </c>
      <c r="P766" s="23">
        <f ca="1">IF($A766&gt;$AJ$18,"",_xll.RiskUniform($AJ$3,$AK$3))</f>
        <v>276.32284510686918</v>
      </c>
      <c r="Q766" s="23">
        <f ca="1">IF(P766="","",_xll.RiskUniform($AJ$4,$AK$4)+$AJ$8)</f>
        <v>755.89433358167651</v>
      </c>
      <c r="R766" s="23">
        <f t="shared" ca="1" si="164"/>
        <v>204.31264666310582</v>
      </c>
      <c r="S766" s="23">
        <f t="shared" ca="1" si="165"/>
        <v>-1202.4870214969339</v>
      </c>
      <c r="T766" s="23">
        <f ca="1">IF($A766&gt;$AJ$19,"",_xll.RiskUniform($AJ$3,$AK$3))</f>
        <v>325.32314077589024</v>
      </c>
      <c r="U766" s="23">
        <f ca="1">IF(T766="","",_xll.RiskUniform($AJ$4,$AK$4)+$AJ$9)</f>
        <v>1219.7207444554883</v>
      </c>
      <c r="V766" s="23">
        <f t="shared" ca="1" si="166"/>
        <v>-1432.0807682612576</v>
      </c>
      <c r="W766" s="23">
        <f t="shared" ca="1" si="167"/>
        <v>209.61383609931954</v>
      </c>
      <c r="X766" s="23">
        <f ca="1">IF($A766&gt;$AJ$20,"",_xll.RiskUniform($AJ$3,$AK$3))</f>
        <v>134.94314603658873</v>
      </c>
      <c r="Y766" s="23">
        <f ca="1">IF(X766="","",_xll.RiskUniform($AJ$4,$AK$4)+$AJ$10)</f>
        <v>1447.340073067842</v>
      </c>
      <c r="Z766" s="23" t="str">
        <f t="shared" si="168"/>
        <v/>
      </c>
      <c r="AA766" s="23" t="str">
        <f t="shared" si="169"/>
        <v/>
      </c>
      <c r="AB766" s="23" t="str">
        <f>IF($A766&gt;$AJ$21,"",_xll.RiskUniform($AJ$3,$AK$3))</f>
        <v/>
      </c>
      <c r="AC766" s="23" t="str">
        <f>IF(AB766="","",_xll.RiskUniform($AJ$4,$AK$4)+$AJ$11)</f>
        <v/>
      </c>
    </row>
    <row r="767" spans="1:29" x14ac:dyDescent="0.2">
      <c r="A767">
        <v>765</v>
      </c>
      <c r="B767" s="23">
        <f t="shared" ca="1" si="170"/>
        <v>-11.545747204191493</v>
      </c>
      <c r="C767" s="23">
        <f t="shared" ca="1" si="171"/>
        <v>0.40226818900889078</v>
      </c>
      <c r="D767" s="23">
        <f ca="1">IF(A767&gt;$AJ$15,"",_xll.RiskUniform($AJ$3,$AK$3))</f>
        <v>267.00054839950621</v>
      </c>
      <c r="E767" s="23">
        <f ca="1">IF(D767="","",_xll.RiskUniform($AJ$4,$AK$4))</f>
        <v>11.552752840729529</v>
      </c>
      <c r="F767" s="23">
        <f t="shared" ca="1" si="172"/>
        <v>-1.3820830911710769</v>
      </c>
      <c r="G767" s="23">
        <f t="shared" ca="1" si="173"/>
        <v>-432.90007898218931</v>
      </c>
      <c r="H767" s="23">
        <f ca="1">IF(A767&gt;$AJ$16,"",_xll.RiskUniform($AJ$3,$AK$3))</f>
        <v>174.35519967052994</v>
      </c>
      <c r="I767" s="23">
        <f ca="1">IF(H767="","",_xll.RiskUniform($AJ$4,$AK$4)+$AJ$6)</f>
        <v>432.90228520586101</v>
      </c>
      <c r="J767" s="23">
        <f t="shared" ca="1" si="174"/>
        <v>220.99968348618793</v>
      </c>
      <c r="K767" s="23">
        <f t="shared" ca="1" si="175"/>
        <v>-675.95350164499496</v>
      </c>
      <c r="L767" s="23">
        <f ca="1">IF(A767&gt;$AJ$17,"",_xll.RiskUniform($AJ$3,$AK$3))</f>
        <v>168.39119713315804</v>
      </c>
      <c r="M767" s="23">
        <f ca="1">IF(L767="","",_xll.RiskUniform($AJ$4,$AK$4)+$AJ$7)</f>
        <v>711.16383238120693</v>
      </c>
      <c r="N767" s="23">
        <f t="shared" ca="1" si="176"/>
        <v>582.17635441635161</v>
      </c>
      <c r="O767" s="23">
        <f t="shared" ca="1" si="177"/>
        <v>-769.32247958210655</v>
      </c>
      <c r="P767" s="23">
        <f ca="1">IF($A767&gt;$AJ$18,"",_xll.RiskUniform($AJ$3,$AK$3))</f>
        <v>43.059300984777856</v>
      </c>
      <c r="Q767" s="23">
        <f ca="1">IF(P767="","",_xll.RiskUniform($AJ$4,$AK$4)+$AJ$8)</f>
        <v>964.77271169528535</v>
      </c>
      <c r="R767" s="23">
        <f t="shared" ca="1" si="164"/>
        <v>-456.29807049976012</v>
      </c>
      <c r="S767" s="23">
        <f t="shared" ca="1" si="165"/>
        <v>-974.71951532129697</v>
      </c>
      <c r="T767" s="23">
        <f ca="1">IF($A767&gt;$AJ$19,"",_xll.RiskUniform($AJ$3,$AK$3))</f>
        <v>35.690485180200774</v>
      </c>
      <c r="U767" s="23">
        <f ca="1">IF(T767="","",_xll.RiskUniform($AJ$4,$AK$4)+$AJ$9)</f>
        <v>1076.2369918795712</v>
      </c>
      <c r="V767" s="23">
        <f t="shared" ca="1" si="166"/>
        <v>-1130.1936551337619</v>
      </c>
      <c r="W767" s="23">
        <f t="shared" ca="1" si="167"/>
        <v>815.40980728480554</v>
      </c>
      <c r="X767" s="23">
        <f ca="1">IF($A767&gt;$AJ$20,"",_xll.RiskUniform($AJ$3,$AK$3))</f>
        <v>165.87941490572572</v>
      </c>
      <c r="Y767" s="23">
        <f ca="1">IF(X767="","",_xll.RiskUniform($AJ$4,$AK$4)+$AJ$10)</f>
        <v>1393.6394267962055</v>
      </c>
      <c r="Z767" s="23" t="str">
        <f t="shared" si="168"/>
        <v/>
      </c>
      <c r="AA767" s="23" t="str">
        <f t="shared" si="169"/>
        <v/>
      </c>
      <c r="AB767" s="23" t="str">
        <f>IF($A767&gt;$AJ$21,"",_xll.RiskUniform($AJ$3,$AK$3))</f>
        <v/>
      </c>
      <c r="AC767" s="23" t="str">
        <f>IF(AB767="","",_xll.RiskUniform($AJ$4,$AK$4)+$AJ$11)</f>
        <v/>
      </c>
    </row>
    <row r="768" spans="1:29" x14ac:dyDescent="0.2">
      <c r="A768">
        <v>766</v>
      </c>
      <c r="B768" s="23">
        <f t="shared" ca="1" si="170"/>
        <v>-49.825671984194464</v>
      </c>
      <c r="C768" s="23">
        <f t="shared" ca="1" si="171"/>
        <v>151.70435074302293</v>
      </c>
      <c r="D768" s="23">
        <f ca="1">IF(A768&gt;$AJ$15,"",_xll.RiskUniform($AJ$3,$AK$3))</f>
        <v>303.48103055524518</v>
      </c>
      <c r="E768" s="23">
        <f ca="1">IF(D768="","",_xll.RiskUniform($AJ$4,$AK$4))</f>
        <v>159.67719819385189</v>
      </c>
      <c r="F768" s="23">
        <f t="shared" ca="1" si="172"/>
        <v>-46.487646613362877</v>
      </c>
      <c r="G768" s="23">
        <f t="shared" ca="1" si="173"/>
        <v>281.25968237975343</v>
      </c>
      <c r="H768" s="23">
        <f ca="1">IF(A768&gt;$AJ$16,"",_xll.RiskUniform($AJ$3,$AK$3))</f>
        <v>234.21245549919152</v>
      </c>
      <c r="I768" s="23">
        <f ca="1">IF(H768="","",_xll.RiskUniform($AJ$4,$AK$4)+$AJ$6)</f>
        <v>285.07562193216154</v>
      </c>
      <c r="J768" s="23">
        <f t="shared" ca="1" si="174"/>
        <v>593.58708815195439</v>
      </c>
      <c r="K768" s="23">
        <f t="shared" ca="1" si="175"/>
        <v>223.55883885299798</v>
      </c>
      <c r="L768" s="23">
        <f ca="1">IF(A768&gt;$AJ$17,"",_xll.RiskUniform($AJ$3,$AK$3))</f>
        <v>138.59026999884949</v>
      </c>
      <c r="M768" s="23">
        <f ca="1">IF(L768="","",_xll.RiskUniform($AJ$4,$AK$4)+$AJ$7)</f>
        <v>634.2903007693061</v>
      </c>
      <c r="N768" s="23">
        <f t="shared" ca="1" si="176"/>
        <v>775.89569624430021</v>
      </c>
      <c r="O768" s="23">
        <f t="shared" ca="1" si="177"/>
        <v>-274.84620748184687</v>
      </c>
      <c r="P768" s="23">
        <f ca="1">IF($A768&gt;$AJ$18,"",_xll.RiskUniform($AJ$3,$AK$3))</f>
        <v>276.11971453082413</v>
      </c>
      <c r="Q768" s="23">
        <f ca="1">IF(P768="","",_xll.RiskUniform($AJ$4,$AK$4)+$AJ$8)</f>
        <v>823.13702942923294</v>
      </c>
      <c r="R768" s="23">
        <f t="shared" ca="1" si="164"/>
        <v>342.56995883572796</v>
      </c>
      <c r="S768" s="23">
        <f t="shared" ca="1" si="165"/>
        <v>-1000.0988375762068</v>
      </c>
      <c r="T768" s="23">
        <f ca="1">IF($A768&gt;$AJ$19,"",_xll.RiskUniform($AJ$3,$AK$3))</f>
        <v>256.36981132359125</v>
      </c>
      <c r="U768" s="23">
        <f ca="1">IF(T768="","",_xll.RiskUniform($AJ$4,$AK$4)+$AJ$9)</f>
        <v>1057.1432550122961</v>
      </c>
      <c r="V768" s="23">
        <f t="shared" ca="1" si="166"/>
        <v>274.29750303758487</v>
      </c>
      <c r="W768" s="23">
        <f t="shared" ca="1" si="167"/>
        <v>1304.0404804463903</v>
      </c>
      <c r="X768" s="23">
        <f ca="1">IF($A768&gt;$AJ$20,"",_xll.RiskUniform($AJ$3,$AK$3))</f>
        <v>321.80592504846754</v>
      </c>
      <c r="Y768" s="23">
        <f ca="1">IF(X768="","",_xll.RiskUniform($AJ$4,$AK$4)+$AJ$10)</f>
        <v>1332.5767125443497</v>
      </c>
      <c r="Z768" s="23" t="str">
        <f t="shared" si="168"/>
        <v/>
      </c>
      <c r="AA768" s="23" t="str">
        <f t="shared" si="169"/>
        <v/>
      </c>
      <c r="AB768" s="23" t="str">
        <f>IF($A768&gt;$AJ$21,"",_xll.RiskUniform($AJ$3,$AK$3))</f>
        <v/>
      </c>
      <c r="AC768" s="23" t="str">
        <f>IF(AB768="","",_xll.RiskUniform($AJ$4,$AK$4)+$AJ$11)</f>
        <v/>
      </c>
    </row>
    <row r="769" spans="1:29" x14ac:dyDescent="0.2">
      <c r="A769">
        <v>767</v>
      </c>
      <c r="B769" s="23">
        <f t="shared" ca="1" si="170"/>
        <v>39.908660044516012</v>
      </c>
      <c r="C769" s="23">
        <f t="shared" ca="1" si="171"/>
        <v>7.1525381854906103</v>
      </c>
      <c r="D769" s="23">
        <f ca="1">IF(A769&gt;$AJ$15,"",_xll.RiskUniform($AJ$3,$AK$3))</f>
        <v>169.82334323352143</v>
      </c>
      <c r="E769" s="23">
        <f ca="1">IF(D769="","",_xll.RiskUniform($AJ$4,$AK$4))</f>
        <v>40.544542777587836</v>
      </c>
      <c r="F769" s="23">
        <f t="shared" ca="1" si="172"/>
        <v>-341.93545490480625</v>
      </c>
      <c r="G769" s="23">
        <f t="shared" ca="1" si="173"/>
        <v>308.90551439607253</v>
      </c>
      <c r="H769" s="23">
        <f ca="1">IF(A769&gt;$AJ$16,"",_xll.RiskUniform($AJ$3,$AK$3))</f>
        <v>58.955568386294487</v>
      </c>
      <c r="I769" s="23">
        <f ca="1">IF(H769="","",_xll.RiskUniform($AJ$4,$AK$4)+$AJ$6)</f>
        <v>460.80632823916267</v>
      </c>
      <c r="J769" s="23">
        <f t="shared" ca="1" si="174"/>
        <v>-540.85181472839611</v>
      </c>
      <c r="K769" s="23">
        <f t="shared" ca="1" si="175"/>
        <v>-388.89755402176928</v>
      </c>
      <c r="L769" s="23">
        <f ca="1">IF(A769&gt;$AJ$17,"",_xll.RiskUniform($AJ$3,$AK$3))</f>
        <v>47.747284547809045</v>
      </c>
      <c r="M769" s="23">
        <f ca="1">IF(L769="","",_xll.RiskUniform($AJ$4,$AK$4)+$AJ$7)</f>
        <v>666.15463146263141</v>
      </c>
      <c r="N769" s="23">
        <f t="shared" ca="1" si="176"/>
        <v>125.98255637628399</v>
      </c>
      <c r="O769" s="23">
        <f t="shared" ca="1" si="177"/>
        <v>800.37678499838739</v>
      </c>
      <c r="P769" s="23">
        <f ca="1">IF($A769&gt;$AJ$18,"",_xll.RiskUniform($AJ$3,$AK$3))</f>
        <v>45.396970376601629</v>
      </c>
      <c r="Q769" s="23">
        <f ca="1">IF(P769="","",_xll.RiskUniform($AJ$4,$AK$4)+$AJ$8)</f>
        <v>810.23120309912679</v>
      </c>
      <c r="R769" s="23">
        <f t="shared" ca="1" si="164"/>
        <v>-847.33127437306905</v>
      </c>
      <c r="S769" s="23">
        <f t="shared" ca="1" si="165"/>
        <v>782.68124059134539</v>
      </c>
      <c r="T769" s="23">
        <f ca="1">IF($A769&gt;$AJ$19,"",_xll.RiskUniform($AJ$3,$AK$3))</f>
        <v>310.27191605693832</v>
      </c>
      <c r="U769" s="23">
        <f ca="1">IF(T769="","",_xll.RiskUniform($AJ$4,$AK$4)+$AJ$9)</f>
        <v>1153.4991169932887</v>
      </c>
      <c r="V769" s="23">
        <f t="shared" ca="1" si="166"/>
        <v>-1310.3370169723985</v>
      </c>
      <c r="W769" s="23">
        <f t="shared" ca="1" si="167"/>
        <v>-400.35933212418638</v>
      </c>
      <c r="X769" s="23">
        <f ca="1">IF($A769&gt;$AJ$20,"",_xll.RiskUniform($AJ$3,$AK$3))</f>
        <v>179.36731211043542</v>
      </c>
      <c r="Y769" s="23">
        <f ca="1">IF(X769="","",_xll.RiskUniform($AJ$4,$AK$4)+$AJ$10)</f>
        <v>1370.1352826881907</v>
      </c>
      <c r="Z769" s="23" t="str">
        <f t="shared" si="168"/>
        <v/>
      </c>
      <c r="AA769" s="23" t="str">
        <f t="shared" si="169"/>
        <v/>
      </c>
      <c r="AB769" s="23" t="str">
        <f>IF($A769&gt;$AJ$21,"",_xll.RiskUniform($AJ$3,$AK$3))</f>
        <v/>
      </c>
      <c r="AC769" s="23" t="str">
        <f>IF(AB769="","",_xll.RiskUniform($AJ$4,$AK$4)+$AJ$11)</f>
        <v/>
      </c>
    </row>
    <row r="770" spans="1:29" x14ac:dyDescent="0.2">
      <c r="A770">
        <v>768</v>
      </c>
      <c r="B770" s="23">
        <f t="shared" ca="1" si="170"/>
        <v>-106.23474807703064</v>
      </c>
      <c r="C770" s="23">
        <f t="shared" ca="1" si="171"/>
        <v>-176.14085708133507</v>
      </c>
      <c r="D770" s="23">
        <f ca="1">IF(A770&gt;$AJ$15,"",_xll.RiskUniform($AJ$3,$AK$3))</f>
        <v>268.06345861414701</v>
      </c>
      <c r="E770" s="23">
        <f ca="1">IF(D770="","",_xll.RiskUniform($AJ$4,$AK$4))</f>
        <v>205.69740696551688</v>
      </c>
      <c r="F770" s="23">
        <f t="shared" ca="1" si="172"/>
        <v>168.59201964852755</v>
      </c>
      <c r="G770" s="23">
        <f t="shared" ca="1" si="173"/>
        <v>-296.85144854372658</v>
      </c>
      <c r="H770" s="23">
        <f ca="1">IF(A770&gt;$AJ$16,"",_xll.RiskUniform($AJ$3,$AK$3))</f>
        <v>49.211193882305942</v>
      </c>
      <c r="I770" s="23">
        <f ca="1">IF(H770="","",_xll.RiskUniform($AJ$4,$AK$4)+$AJ$6)</f>
        <v>341.38548825583996</v>
      </c>
      <c r="J770" s="23">
        <f t="shared" ca="1" si="174"/>
        <v>462.74712455699682</v>
      </c>
      <c r="K770" s="23">
        <f t="shared" ca="1" si="175"/>
        <v>-454.36258634899252</v>
      </c>
      <c r="L770" s="23">
        <f ca="1">IF(A770&gt;$AJ$17,"",_xll.RiskUniform($AJ$3,$AK$3))</f>
        <v>18.0732998537048</v>
      </c>
      <c r="M770" s="23">
        <f ca="1">IF(L770="","",_xll.RiskUniform($AJ$4,$AK$4)+$AJ$7)</f>
        <v>648.52159652513842</v>
      </c>
      <c r="N770" s="23">
        <f t="shared" ca="1" si="176"/>
        <v>-853.17593479541313</v>
      </c>
      <c r="O770" s="23">
        <f t="shared" ca="1" si="177"/>
        <v>-372.0076529155624</v>
      </c>
      <c r="P770" s="23">
        <f ca="1">IF($A770&gt;$AJ$18,"",_xll.RiskUniform($AJ$3,$AK$3))</f>
        <v>286.29610480665326</v>
      </c>
      <c r="Q770" s="23">
        <f ca="1">IF(P770="","",_xll.RiskUniform($AJ$4,$AK$4)+$AJ$8)</f>
        <v>930.75177654505319</v>
      </c>
      <c r="R770" s="23">
        <f t="shared" ca="1" si="164"/>
        <v>-1241.0534388861563</v>
      </c>
      <c r="S770" s="23">
        <f t="shared" ca="1" si="165"/>
        <v>-36.527383100856575</v>
      </c>
      <c r="T770" s="23">
        <f ca="1">IF($A770&gt;$AJ$19,"",_xll.RiskUniform($AJ$3,$AK$3))</f>
        <v>179.100205322785</v>
      </c>
      <c r="U770" s="23">
        <f ca="1">IF(T770="","",_xll.RiskUniform($AJ$4,$AK$4)+$AJ$9)</f>
        <v>1241.5908697664265</v>
      </c>
      <c r="V770" s="23">
        <f t="shared" ca="1" si="166"/>
        <v>-1337.753144853674</v>
      </c>
      <c r="W770" s="23">
        <f t="shared" ca="1" si="167"/>
        <v>619.643859493067</v>
      </c>
      <c r="X770" s="23">
        <f ca="1">IF($A770&gt;$AJ$20,"",_xll.RiskUniform($AJ$3,$AK$3))</f>
        <v>241.46885975188673</v>
      </c>
      <c r="Y770" s="23">
        <f ca="1">IF(X770="","",_xll.RiskUniform($AJ$4,$AK$4)+$AJ$10)</f>
        <v>1474.2937255422878</v>
      </c>
      <c r="Z770" s="23" t="str">
        <f t="shared" si="168"/>
        <v/>
      </c>
      <c r="AA770" s="23" t="str">
        <f t="shared" si="169"/>
        <v/>
      </c>
      <c r="AB770" s="23" t="str">
        <f>IF($A770&gt;$AJ$21,"",_xll.RiskUniform($AJ$3,$AK$3))</f>
        <v/>
      </c>
      <c r="AC770" s="23" t="str">
        <f>IF(AB770="","",_xll.RiskUniform($AJ$4,$AK$4)+$AJ$11)</f>
        <v/>
      </c>
    </row>
    <row r="771" spans="1:29" x14ac:dyDescent="0.2">
      <c r="A771">
        <v>769</v>
      </c>
      <c r="B771" s="23">
        <f t="shared" ca="1" si="170"/>
        <v>215.43447816637595</v>
      </c>
      <c r="C771" s="23">
        <f t="shared" ca="1" si="171"/>
        <v>-11.078837147256712</v>
      </c>
      <c r="D771" s="23">
        <f ca="1">IF(A771&gt;$AJ$15,"",_xll.RiskUniform($AJ$3,$AK$3))</f>
        <v>81.630028701790991</v>
      </c>
      <c r="E771" s="23">
        <f ca="1">IF(D771="","",_xll.RiskUniform($AJ$4,$AK$4))</f>
        <v>215.71915773837554</v>
      </c>
      <c r="F771" s="23">
        <f t="shared" ca="1" si="172"/>
        <v>267.29871907813913</v>
      </c>
      <c r="G771" s="23">
        <f t="shared" ca="1" si="173"/>
        <v>378.5000863164214</v>
      </c>
      <c r="H771" s="23">
        <f ca="1">IF(A771&gt;$AJ$16,"",_xll.RiskUniform($AJ$3,$AK$3))</f>
        <v>264.84970084704889</v>
      </c>
      <c r="I771" s="23">
        <f ca="1">IF(H771="","",_xll.RiskUniform($AJ$4,$AK$4)+$AJ$6)</f>
        <v>463.36909754789696</v>
      </c>
      <c r="J771" s="23">
        <f t="shared" ca="1" si="174"/>
        <v>-342.46807719522843</v>
      </c>
      <c r="K771" s="23">
        <f t="shared" ca="1" si="175"/>
        <v>-539.50078981870729</v>
      </c>
      <c r="L771" s="23">
        <f ca="1">IF(A771&gt;$AJ$17,"",_xll.RiskUniform($AJ$3,$AK$3))</f>
        <v>255.47419505974707</v>
      </c>
      <c r="M771" s="23">
        <f ca="1">IF(L771="","",_xll.RiskUniform($AJ$4,$AK$4)+$AJ$7)</f>
        <v>639.01915942544781</v>
      </c>
      <c r="N771" s="23">
        <f t="shared" ca="1" si="176"/>
        <v>-796.92434755657246</v>
      </c>
      <c r="O771" s="23">
        <f t="shared" ca="1" si="177"/>
        <v>50.310150570630263</v>
      </c>
      <c r="P771" s="23">
        <f ca="1">IF($A771&gt;$AJ$18,"",_xll.RiskUniform($AJ$3,$AK$3))</f>
        <v>354.93692312612046</v>
      </c>
      <c r="Q771" s="23">
        <f ca="1">IF(P771="","",_xll.RiskUniform($AJ$4,$AK$4)+$AJ$8)</f>
        <v>798.51081832302566</v>
      </c>
      <c r="R771" s="23">
        <f t="shared" ref="R771:R834" ca="1" si="178">IF(T771="","",U771*COS(T771))</f>
        <v>289.49037641878499</v>
      </c>
      <c r="S771" s="23">
        <f t="shared" ref="S771:S834" ca="1" si="179">IF(T771="","",U771*SIN(T771))</f>
        <v>1099.9830996602268</v>
      </c>
      <c r="T771" s="23">
        <f ca="1">IF($A771&gt;$AJ$19,"",_xll.RiskUniform($AJ$3,$AK$3))</f>
        <v>315.47271999741497</v>
      </c>
      <c r="U771" s="23">
        <f ca="1">IF(T771="","",_xll.RiskUniform($AJ$4,$AK$4)+$AJ$9)</f>
        <v>1137.4390082888885</v>
      </c>
      <c r="V771" s="23">
        <f t="shared" ref="V771:V834" ca="1" si="180">IF(X771="","",Y771*COS(X771))</f>
        <v>-276.83128473827611</v>
      </c>
      <c r="W771" s="23">
        <f t="shared" ref="W771:W834" ca="1" si="181">IF(X771="","",Y771*SIN(X771))</f>
        <v>1308.4207003586605</v>
      </c>
      <c r="X771" s="23">
        <f ca="1">IF($A771&gt;$AJ$20,"",_xll.RiskUniform($AJ$3,$AK$3))</f>
        <v>253.10671039668023</v>
      </c>
      <c r="Y771" s="23">
        <f ca="1">IF(X771="","",_xll.RiskUniform($AJ$4,$AK$4)+$AJ$10)</f>
        <v>1337.3856172910234</v>
      </c>
      <c r="Z771" s="23" t="str">
        <f t="shared" ref="Z771:Z834" si="182">IF(AB771="","",AC771*COS(AB771))</f>
        <v/>
      </c>
      <c r="AA771" s="23" t="str">
        <f t="shared" ref="AA771:AA834" si="183">IF(AB771="","",AC771*SIN(AB771))</f>
        <v/>
      </c>
      <c r="AB771" s="23" t="str">
        <f>IF($A771&gt;$AJ$21,"",_xll.RiskUniform($AJ$3,$AK$3))</f>
        <v/>
      </c>
      <c r="AC771" s="23" t="str">
        <f>IF(AB771="","",_xll.RiskUniform($AJ$4,$AK$4)+$AJ$11)</f>
        <v/>
      </c>
    </row>
    <row r="772" spans="1:29" x14ac:dyDescent="0.2">
      <c r="A772">
        <v>770</v>
      </c>
      <c r="B772" s="23">
        <f t="shared" ref="B772:B835" ca="1" si="184">IF(D772="","",E772*COS(D772))</f>
        <v>25.889247366873505</v>
      </c>
      <c r="C772" s="23">
        <f t="shared" ref="C772:C835" ca="1" si="185">IF(D772="","",E772*SIN(D772))</f>
        <v>-91.228596394801315</v>
      </c>
      <c r="D772" s="23">
        <f ca="1">IF(A772&gt;$AJ$15,"",_xll.RiskUniform($AJ$3,$AK$3))</f>
        <v>312.86498349711172</v>
      </c>
      <c r="E772" s="23">
        <f ca="1">IF(D772="","",_xll.RiskUniform($AJ$4,$AK$4))</f>
        <v>94.830954489495269</v>
      </c>
      <c r="F772" s="23">
        <f t="shared" ref="F772:F835" ca="1" si="186">IF(H772="","",I772*COS(H772))</f>
        <v>-92.358027835412827</v>
      </c>
      <c r="G772" s="23">
        <f t="shared" ref="G772:G835" ca="1" si="187">IF(H772="","",I772*SIN(H772))</f>
        <v>331.33236345950053</v>
      </c>
      <c r="H772" s="23">
        <f ca="1">IF(A772&gt;$AJ$16,"",_xll.RiskUniform($AJ$3,$AK$3))</f>
        <v>309.71872314906182</v>
      </c>
      <c r="I772" s="23">
        <f ca="1">IF(H772="","",_xll.RiskUniform($AJ$4,$AK$4)+$AJ$6)</f>
        <v>343.9638649354107</v>
      </c>
      <c r="J772" s="23">
        <f t="shared" ref="J772:J835" ca="1" si="188">IF(L772="","",M772*COS(L772))</f>
        <v>-518.01687723438363</v>
      </c>
      <c r="K772" s="23">
        <f t="shared" ref="K772:K835" ca="1" si="189">IF(L772="","",M772*SIN(L772))</f>
        <v>-190.85681460274904</v>
      </c>
      <c r="L772" s="23">
        <f ca="1">IF(A772&gt;$AJ$17,"",_xll.RiskUniform($AJ$3,$AK$3))</f>
        <v>248.53882445443332</v>
      </c>
      <c r="M772" s="23">
        <f ca="1">IF(L772="","",_xll.RiskUniform($AJ$4,$AK$4)+$AJ$7)</f>
        <v>552.05779478236752</v>
      </c>
      <c r="N772" s="23">
        <f t="shared" ref="N772:N835" ca="1" si="190">IF(P772="","",Q772*COS(P772))</f>
        <v>-826.94105043634465</v>
      </c>
      <c r="O772" s="23">
        <f t="shared" ref="O772:O835" ca="1" si="191">IF(P772="","",Q772*SIN(P772))</f>
        <v>94.731880039913293</v>
      </c>
      <c r="P772" s="23">
        <f ca="1">IF($A772&gt;$AJ$18,"",_xll.RiskUniform($AJ$3,$AK$3))</f>
        <v>241.78857454641025</v>
      </c>
      <c r="Q772" s="23">
        <f ca="1">IF(P772="","",_xll.RiskUniform($AJ$4,$AK$4)+$AJ$8)</f>
        <v>832.34946386278261</v>
      </c>
      <c r="R772" s="23">
        <f t="shared" ca="1" si="178"/>
        <v>632.07934287020305</v>
      </c>
      <c r="S772" s="23">
        <f t="shared" ca="1" si="179"/>
        <v>-986.46434178077072</v>
      </c>
      <c r="T772" s="23">
        <f ca="1">IF($A772&gt;$AJ$19,"",_xll.RiskUniform($AJ$3,$AK$3))</f>
        <v>168.64505370715759</v>
      </c>
      <c r="U772" s="23">
        <f ca="1">IF(T772="","",_xll.RiskUniform($AJ$4,$AK$4)+$AJ$9)</f>
        <v>1171.5955758230725</v>
      </c>
      <c r="V772" s="23" t="str">
        <f t="shared" si="180"/>
        <v/>
      </c>
      <c r="W772" s="23" t="str">
        <f t="shared" si="181"/>
        <v/>
      </c>
      <c r="X772" s="23" t="str">
        <f>IF($A772&gt;$AJ$20,"",_xll.RiskUniform($AJ$3,$AK$3))</f>
        <v/>
      </c>
      <c r="Y772" s="23" t="str">
        <f>IF(X772="","",_xll.RiskUniform($AJ$4,$AK$4)+$AJ$10)</f>
        <v/>
      </c>
      <c r="Z772" s="23" t="str">
        <f t="shared" si="182"/>
        <v/>
      </c>
      <c r="AA772" s="23" t="str">
        <f t="shared" si="183"/>
        <v/>
      </c>
      <c r="AB772" s="23" t="str">
        <f>IF($A772&gt;$AJ$21,"",_xll.RiskUniform($AJ$3,$AK$3))</f>
        <v/>
      </c>
      <c r="AC772" s="23" t="str">
        <f>IF(AB772="","",_xll.RiskUniform($AJ$4,$AK$4)+$AJ$11)</f>
        <v/>
      </c>
    </row>
    <row r="773" spans="1:29" x14ac:dyDescent="0.2">
      <c r="A773">
        <v>771</v>
      </c>
      <c r="B773" s="23">
        <f t="shared" ca="1" si="184"/>
        <v>-145.19342133777425</v>
      </c>
      <c r="C773" s="23">
        <f t="shared" ca="1" si="185"/>
        <v>-125.24317618928563</v>
      </c>
      <c r="D773" s="23">
        <f ca="1">IF(A773&gt;$AJ$15,"",_xll.RiskUniform($AJ$3,$AK$3))</f>
        <v>286.59669251878051</v>
      </c>
      <c r="E773" s="23">
        <f ca="1">IF(D773="","",_xll.RiskUniform($AJ$4,$AK$4))</f>
        <v>191.74718454712414</v>
      </c>
      <c r="F773" s="23">
        <f t="shared" ca="1" si="186"/>
        <v>-166.01592659912325</v>
      </c>
      <c r="G773" s="23">
        <f t="shared" ca="1" si="187"/>
        <v>-344.71814028638835</v>
      </c>
      <c r="H773" s="23">
        <f ca="1">IF(A773&gt;$AJ$16,"",_xll.RiskUniform($AJ$3,$AK$3))</f>
        <v>318.42283556251488</v>
      </c>
      <c r="I773" s="23">
        <f ca="1">IF(H773="","",_xll.RiskUniform($AJ$4,$AK$4)+$AJ$6)</f>
        <v>382.61192366034754</v>
      </c>
      <c r="J773" s="23">
        <f t="shared" ca="1" si="188"/>
        <v>546.21081862121218</v>
      </c>
      <c r="K773" s="23">
        <f t="shared" ca="1" si="189"/>
        <v>-147.43648830479626</v>
      </c>
      <c r="L773" s="23">
        <f ca="1">IF(A773&gt;$AJ$17,"",_xll.RiskUniform($AJ$3,$AK$3))</f>
        <v>332.74517844167815</v>
      </c>
      <c r="M773" s="23">
        <f ca="1">IF(L773="","",_xll.RiskUniform($AJ$4,$AK$4)+$AJ$7)</f>
        <v>565.75946873428916</v>
      </c>
      <c r="N773" s="23">
        <f t="shared" ca="1" si="190"/>
        <v>664.37336935539486</v>
      </c>
      <c r="O773" s="23">
        <f t="shared" ca="1" si="191"/>
        <v>436.54348194355498</v>
      </c>
      <c r="P773" s="23">
        <f ca="1">IF($A773&gt;$AJ$18,"",_xll.RiskUniform($AJ$3,$AK$3))</f>
        <v>258.19193075325467</v>
      </c>
      <c r="Q773" s="23">
        <f ca="1">IF(P773="","",_xll.RiskUniform($AJ$4,$AK$4)+$AJ$8)</f>
        <v>794.96049306619182</v>
      </c>
      <c r="R773" s="23">
        <f t="shared" ca="1" si="178"/>
        <v>-542.6946815112243</v>
      </c>
      <c r="S773" s="23">
        <f t="shared" ca="1" si="179"/>
        <v>982.20415446890843</v>
      </c>
      <c r="T773" s="23">
        <f ca="1">IF($A773&gt;$AJ$19,"",_xll.RiskUniform($AJ$3,$AK$3))</f>
        <v>58.624245633046151</v>
      </c>
      <c r="U773" s="23">
        <f ca="1">IF(T773="","",_xll.RiskUniform($AJ$4,$AK$4)+$AJ$9)</f>
        <v>1122.1597561829387</v>
      </c>
      <c r="V773" s="23" t="str">
        <f t="shared" si="180"/>
        <v/>
      </c>
      <c r="W773" s="23" t="str">
        <f t="shared" si="181"/>
        <v/>
      </c>
      <c r="X773" s="23" t="str">
        <f>IF($A773&gt;$AJ$20,"",_xll.RiskUniform($AJ$3,$AK$3))</f>
        <v/>
      </c>
      <c r="Y773" s="23" t="str">
        <f>IF(X773="","",_xll.RiskUniform($AJ$4,$AK$4)+$AJ$10)</f>
        <v/>
      </c>
      <c r="Z773" s="23" t="str">
        <f t="shared" si="182"/>
        <v/>
      </c>
      <c r="AA773" s="23" t="str">
        <f t="shared" si="183"/>
        <v/>
      </c>
      <c r="AB773" s="23" t="str">
        <f>IF($A773&gt;$AJ$21,"",_xll.RiskUniform($AJ$3,$AK$3))</f>
        <v/>
      </c>
      <c r="AC773" s="23" t="str">
        <f>IF(AB773="","",_xll.RiskUniform($AJ$4,$AK$4)+$AJ$11)</f>
        <v/>
      </c>
    </row>
    <row r="774" spans="1:29" x14ac:dyDescent="0.2">
      <c r="A774">
        <v>772</v>
      </c>
      <c r="B774" s="23">
        <f t="shared" ca="1" si="184"/>
        <v>-9.2869811507982512</v>
      </c>
      <c r="C774" s="23">
        <f t="shared" ca="1" si="185"/>
        <v>-73.430854555204235</v>
      </c>
      <c r="D774" s="23">
        <f ca="1">IF(A774&gt;$AJ$15,"",_xll.RiskUniform($AJ$3,$AK$3))</f>
        <v>268.48036733982713</v>
      </c>
      <c r="E774" s="23">
        <f ca="1">IF(D774="","",_xll.RiskUniform($AJ$4,$AK$4))</f>
        <v>74.01579844602665</v>
      </c>
      <c r="F774" s="23">
        <f t="shared" ca="1" si="186"/>
        <v>163.17494559467443</v>
      </c>
      <c r="G774" s="23">
        <f t="shared" ca="1" si="187"/>
        <v>361.22227105867557</v>
      </c>
      <c r="H774" s="23">
        <f ca="1">IF(A774&gt;$AJ$16,"",_xll.RiskUniform($AJ$3,$AK$3))</f>
        <v>114.24384017134204</v>
      </c>
      <c r="I774" s="23">
        <f ca="1">IF(H774="","",_xll.RiskUniform($AJ$4,$AK$4)+$AJ$6)</f>
        <v>396.36800069961782</v>
      </c>
      <c r="J774" s="23">
        <f t="shared" ca="1" si="188"/>
        <v>26.166565056516827</v>
      </c>
      <c r="K774" s="23">
        <f t="shared" ca="1" si="189"/>
        <v>-577.19706210557422</v>
      </c>
      <c r="L774" s="23">
        <f ca="1">IF(A774&gt;$AJ$17,"",_xll.RiskUniform($AJ$3,$AK$3))</f>
        <v>36.173618348486457</v>
      </c>
      <c r="M774" s="23">
        <f ca="1">IF(L774="","",_xll.RiskUniform($AJ$4,$AK$4)+$AJ$7)</f>
        <v>577.78987324992386</v>
      </c>
      <c r="N774" s="23">
        <f t="shared" ca="1" si="190"/>
        <v>715.60205286832718</v>
      </c>
      <c r="O774" s="23">
        <f t="shared" ca="1" si="191"/>
        <v>252.59027054532459</v>
      </c>
      <c r="P774" s="23">
        <f ca="1">IF($A774&gt;$AJ$18,"",_xll.RiskUniform($AJ$3,$AK$3))</f>
        <v>169.98532677512245</v>
      </c>
      <c r="Q774" s="23">
        <f ca="1">IF(P774="","",_xll.RiskUniform($AJ$4,$AK$4)+$AJ$8)</f>
        <v>758.87294249006163</v>
      </c>
      <c r="R774" s="23">
        <f t="shared" ca="1" si="178"/>
        <v>1146.0786020967644</v>
      </c>
      <c r="S774" s="23">
        <f t="shared" ca="1" si="179"/>
        <v>274.52045227183442</v>
      </c>
      <c r="T774" s="23">
        <f ca="1">IF($A774&gt;$AJ$19,"",_xll.RiskUniform($AJ$3,$AK$3))</f>
        <v>94.482880340554686</v>
      </c>
      <c r="U774" s="23">
        <f ca="1">IF(T774="","",_xll.RiskUniform($AJ$4,$AK$4)+$AJ$9)</f>
        <v>1178.4980445039382</v>
      </c>
      <c r="V774" s="23" t="str">
        <f t="shared" si="180"/>
        <v/>
      </c>
      <c r="W774" s="23" t="str">
        <f t="shared" si="181"/>
        <v/>
      </c>
      <c r="X774" s="23" t="str">
        <f>IF($A774&gt;$AJ$20,"",_xll.RiskUniform($AJ$3,$AK$3))</f>
        <v/>
      </c>
      <c r="Y774" s="23" t="str">
        <f>IF(X774="","",_xll.RiskUniform($AJ$4,$AK$4)+$AJ$10)</f>
        <v/>
      </c>
      <c r="Z774" s="23" t="str">
        <f t="shared" si="182"/>
        <v/>
      </c>
      <c r="AA774" s="23" t="str">
        <f t="shared" si="183"/>
        <v/>
      </c>
      <c r="AB774" s="23" t="str">
        <f>IF($A774&gt;$AJ$21,"",_xll.RiskUniform($AJ$3,$AK$3))</f>
        <v/>
      </c>
      <c r="AC774" s="23" t="str">
        <f>IF(AB774="","",_xll.RiskUniform($AJ$4,$AK$4)+$AJ$11)</f>
        <v/>
      </c>
    </row>
    <row r="775" spans="1:29" x14ac:dyDescent="0.2">
      <c r="A775">
        <v>773</v>
      </c>
      <c r="B775" s="23">
        <f t="shared" ca="1" si="184"/>
        <v>102.54186380750292</v>
      </c>
      <c r="C775" s="23">
        <f t="shared" ca="1" si="185"/>
        <v>-22.356530963493356</v>
      </c>
      <c r="D775" s="23">
        <f ca="1">IF(A775&gt;$AJ$15,"",_xll.RiskUniform($AJ$3,$AK$3))</f>
        <v>332.79415705656595</v>
      </c>
      <c r="E775" s="23">
        <f ca="1">IF(D775="","",_xll.RiskUniform($AJ$4,$AK$4))</f>
        <v>104.95069466105556</v>
      </c>
      <c r="F775" s="23">
        <f t="shared" ca="1" si="186"/>
        <v>309.05548032063774</v>
      </c>
      <c r="G775" s="23">
        <f t="shared" ca="1" si="187"/>
        <v>313.18327632778852</v>
      </c>
      <c r="H775" s="23">
        <f ca="1">IF(A775&gt;$AJ$16,"",_xll.RiskUniform($AJ$3,$AK$3))</f>
        <v>113.88936737690943</v>
      </c>
      <c r="I775" s="23">
        <f ca="1">IF(H775="","",_xll.RiskUniform($AJ$4,$AK$4)+$AJ$6)</f>
        <v>439.99892555281093</v>
      </c>
      <c r="J775" s="23">
        <f t="shared" ca="1" si="188"/>
        <v>514.21185806125811</v>
      </c>
      <c r="K775" s="23">
        <f t="shared" ca="1" si="189"/>
        <v>-441.80664245505574</v>
      </c>
      <c r="L775" s="23">
        <f ca="1">IF(A775&gt;$AJ$17,"",_xll.RiskUniform($AJ$3,$AK$3))</f>
        <v>68.405232112540517</v>
      </c>
      <c r="M775" s="23">
        <f ca="1">IF(L775="","",_xll.RiskUniform($AJ$4,$AK$4)+$AJ$7)</f>
        <v>677.94317187226022</v>
      </c>
      <c r="N775" s="23">
        <f t="shared" ca="1" si="190"/>
        <v>-706.54354514226179</v>
      </c>
      <c r="O775" s="23">
        <f t="shared" ca="1" si="191"/>
        <v>642.22627804239289</v>
      </c>
      <c r="P775" s="23">
        <f ca="1">IF($A775&gt;$AJ$18,"",_xll.RiskUniform($AJ$3,$AK$3))</f>
        <v>347.97903616277483</v>
      </c>
      <c r="Q775" s="23">
        <f ca="1">IF(P775="","",_xll.RiskUniform($AJ$4,$AK$4)+$AJ$8)</f>
        <v>954.80802960091421</v>
      </c>
      <c r="R775" s="23">
        <f t="shared" ca="1" si="178"/>
        <v>813.04359871740724</v>
      </c>
      <c r="S775" s="23">
        <f t="shared" ca="1" si="179"/>
        <v>-815.49256078101939</v>
      </c>
      <c r="T775" s="23">
        <f ca="1">IF($A775&gt;$AJ$19,"",_xll.RiskUniform($AJ$3,$AK$3))</f>
        <v>24.345839285252314</v>
      </c>
      <c r="U775" s="23">
        <f ca="1">IF(T775="","",_xll.RiskUniform($AJ$4,$AK$4)+$AJ$9)</f>
        <v>1151.5502638202715</v>
      </c>
      <c r="V775" s="23" t="str">
        <f t="shared" si="180"/>
        <v/>
      </c>
      <c r="W775" s="23" t="str">
        <f t="shared" si="181"/>
        <v/>
      </c>
      <c r="X775" s="23" t="str">
        <f>IF($A775&gt;$AJ$20,"",_xll.RiskUniform($AJ$3,$AK$3))</f>
        <v/>
      </c>
      <c r="Y775" s="23" t="str">
        <f>IF(X775="","",_xll.RiskUniform($AJ$4,$AK$4)+$AJ$10)</f>
        <v/>
      </c>
      <c r="Z775" s="23" t="str">
        <f t="shared" si="182"/>
        <v/>
      </c>
      <c r="AA775" s="23" t="str">
        <f t="shared" si="183"/>
        <v/>
      </c>
      <c r="AB775" s="23" t="str">
        <f>IF($A775&gt;$AJ$21,"",_xll.RiskUniform($AJ$3,$AK$3))</f>
        <v/>
      </c>
      <c r="AC775" s="23" t="str">
        <f>IF(AB775="","",_xll.RiskUniform($AJ$4,$AK$4)+$AJ$11)</f>
        <v/>
      </c>
    </row>
    <row r="776" spans="1:29" x14ac:dyDescent="0.2">
      <c r="A776">
        <v>774</v>
      </c>
      <c r="B776" s="23">
        <f t="shared" ca="1" si="184"/>
        <v>-49.257089920939855</v>
      </c>
      <c r="C776" s="23">
        <f t="shared" ca="1" si="185"/>
        <v>-172.96842143211987</v>
      </c>
      <c r="D776" s="23">
        <f ca="1">IF(A776&gt;$AJ$15,"",_xll.RiskUniform($AJ$3,$AK$3))</f>
        <v>79.833181577838502</v>
      </c>
      <c r="E776" s="23">
        <f ca="1">IF(D776="","",_xll.RiskUniform($AJ$4,$AK$4))</f>
        <v>179.84531053157593</v>
      </c>
      <c r="F776" s="23">
        <f t="shared" ca="1" si="186"/>
        <v>-189.72513774960987</v>
      </c>
      <c r="G776" s="23">
        <f t="shared" ca="1" si="187"/>
        <v>-349.56879959049155</v>
      </c>
      <c r="H776" s="23">
        <f ca="1">IF(A776&gt;$AJ$16,"",_xll.RiskUniform($AJ$3,$AK$3))</f>
        <v>349.79032827250796</v>
      </c>
      <c r="I776" s="23">
        <f ca="1">IF(H776="","",_xll.RiskUniform($AJ$4,$AK$4)+$AJ$6)</f>
        <v>397.73606014698453</v>
      </c>
      <c r="J776" s="23">
        <f t="shared" ca="1" si="188"/>
        <v>84.189322117851503</v>
      </c>
      <c r="K776" s="23">
        <f t="shared" ca="1" si="189"/>
        <v>508.13080242566724</v>
      </c>
      <c r="L776" s="23">
        <f ca="1">IF(A776&gt;$AJ$17,"",_xll.RiskUniform($AJ$3,$AK$3))</f>
        <v>315.56586892713699</v>
      </c>
      <c r="M776" s="23">
        <f ca="1">IF(L776="","",_xll.RiskUniform($AJ$4,$AK$4)+$AJ$7)</f>
        <v>515.05801064774812</v>
      </c>
      <c r="N776" s="23">
        <f t="shared" ca="1" si="190"/>
        <v>437.40371687167885</v>
      </c>
      <c r="O776" s="23">
        <f t="shared" ca="1" si="191"/>
        <v>-715.91410460881298</v>
      </c>
      <c r="P776" s="23">
        <f ca="1">IF($A776&gt;$AJ$18,"",_xll.RiskUniform($AJ$3,$AK$3))</f>
        <v>288.00417616299461</v>
      </c>
      <c r="Q776" s="23">
        <f ca="1">IF(P776="","",_xll.RiskUniform($AJ$4,$AK$4)+$AJ$8)</f>
        <v>838.96067649860572</v>
      </c>
      <c r="R776" s="23">
        <f t="shared" ca="1" si="178"/>
        <v>61.785102978809697</v>
      </c>
      <c r="S776" s="23">
        <f t="shared" ca="1" si="179"/>
        <v>-1117.170893994469</v>
      </c>
      <c r="T776" s="23">
        <f ca="1">IF($A776&gt;$AJ$19,"",_xll.RiskUniform($AJ$3,$AK$3))</f>
        <v>268.66142056936792</v>
      </c>
      <c r="U776" s="23">
        <f ca="1">IF(T776="","",_xll.RiskUniform($AJ$4,$AK$4)+$AJ$9)</f>
        <v>1118.8781011971337</v>
      </c>
      <c r="V776" s="23" t="str">
        <f t="shared" si="180"/>
        <v/>
      </c>
      <c r="W776" s="23" t="str">
        <f t="shared" si="181"/>
        <v/>
      </c>
      <c r="X776" s="23" t="str">
        <f>IF($A776&gt;$AJ$20,"",_xll.RiskUniform($AJ$3,$AK$3))</f>
        <v/>
      </c>
      <c r="Y776" s="23" t="str">
        <f>IF(X776="","",_xll.RiskUniform($AJ$4,$AK$4)+$AJ$10)</f>
        <v/>
      </c>
      <c r="Z776" s="23" t="str">
        <f t="shared" si="182"/>
        <v/>
      </c>
      <c r="AA776" s="23" t="str">
        <f t="shared" si="183"/>
        <v/>
      </c>
      <c r="AB776" s="23" t="str">
        <f>IF($A776&gt;$AJ$21,"",_xll.RiskUniform($AJ$3,$AK$3))</f>
        <v/>
      </c>
      <c r="AC776" s="23" t="str">
        <f>IF(AB776="","",_xll.RiskUniform($AJ$4,$AK$4)+$AJ$11)</f>
        <v/>
      </c>
    </row>
    <row r="777" spans="1:29" x14ac:dyDescent="0.2">
      <c r="A777">
        <v>775</v>
      </c>
      <c r="B777" s="23">
        <f t="shared" ca="1" si="184"/>
        <v>215.81658137329364</v>
      </c>
      <c r="C777" s="23">
        <f t="shared" ca="1" si="185"/>
        <v>-60.34069861129408</v>
      </c>
      <c r="D777" s="23">
        <f ca="1">IF(A777&gt;$AJ$15,"",_xll.RiskUniform($AJ$3,$AK$3))</f>
        <v>332.73619048737044</v>
      </c>
      <c r="E777" s="23">
        <f ca="1">IF(D777="","",_xll.RiskUniform($AJ$4,$AK$4))</f>
        <v>224.09327679462967</v>
      </c>
      <c r="F777" s="23">
        <f t="shared" ca="1" si="186"/>
        <v>-122.258537954293</v>
      </c>
      <c r="G777" s="23">
        <f t="shared" ca="1" si="187"/>
        <v>-483.13985490638487</v>
      </c>
      <c r="H777" s="23">
        <f ca="1">IF(A777&gt;$AJ$16,"",_xll.RiskUniform($AJ$3,$AK$3))</f>
        <v>92.429136100528368</v>
      </c>
      <c r="I777" s="23">
        <f ca="1">IF(H777="","",_xll.RiskUniform($AJ$4,$AK$4)+$AJ$6)</f>
        <v>498.36860806202867</v>
      </c>
      <c r="J777" s="23">
        <f t="shared" ca="1" si="188"/>
        <v>647.20797563549661</v>
      </c>
      <c r="K777" s="23">
        <f t="shared" ca="1" si="189"/>
        <v>233.59235029971754</v>
      </c>
      <c r="L777" s="23">
        <f ca="1">IF(A777&gt;$AJ$17,"",_xll.RiskUniform($AJ$3,$AK$3))</f>
        <v>107.16052281062022</v>
      </c>
      <c r="M777" s="23">
        <f ca="1">IF(L777="","",_xll.RiskUniform($AJ$4,$AK$4)+$AJ$7)</f>
        <v>688.07234346741734</v>
      </c>
      <c r="N777" s="23">
        <f t="shared" ca="1" si="190"/>
        <v>536.25141917277188</v>
      </c>
      <c r="O777" s="23">
        <f t="shared" ca="1" si="191"/>
        <v>-649.44650977199649</v>
      </c>
      <c r="P777" s="23">
        <f ca="1">IF($A777&gt;$AJ$18,"",_xll.RiskUniform($AJ$3,$AK$3))</f>
        <v>225.31409429092969</v>
      </c>
      <c r="Q777" s="23">
        <f ca="1">IF(P777="","",_xll.RiskUniform($AJ$4,$AK$4)+$AJ$8)</f>
        <v>842.22702023851025</v>
      </c>
      <c r="R777" s="23">
        <f t="shared" ca="1" si="178"/>
        <v>-1050.7423547434762</v>
      </c>
      <c r="S777" s="23">
        <f t="shared" ca="1" si="179"/>
        <v>537.81927595317802</v>
      </c>
      <c r="T777" s="23">
        <f ca="1">IF($A777&gt;$AJ$19,"",_xll.RiskUniform($AJ$3,$AK$3))</f>
        <v>285.4118512828195</v>
      </c>
      <c r="U777" s="23">
        <f ca="1">IF(T777="","",_xll.RiskUniform($AJ$4,$AK$4)+$AJ$9)</f>
        <v>1180.3851361478023</v>
      </c>
      <c r="V777" s="23" t="str">
        <f t="shared" si="180"/>
        <v/>
      </c>
      <c r="W777" s="23" t="str">
        <f t="shared" si="181"/>
        <v/>
      </c>
      <c r="X777" s="23" t="str">
        <f>IF($A777&gt;$AJ$20,"",_xll.RiskUniform($AJ$3,$AK$3))</f>
        <v/>
      </c>
      <c r="Y777" s="23" t="str">
        <f>IF(X777="","",_xll.RiskUniform($AJ$4,$AK$4)+$AJ$10)</f>
        <v/>
      </c>
      <c r="Z777" s="23" t="str">
        <f t="shared" si="182"/>
        <v/>
      </c>
      <c r="AA777" s="23" t="str">
        <f t="shared" si="183"/>
        <v/>
      </c>
      <c r="AB777" s="23" t="str">
        <f>IF($A777&gt;$AJ$21,"",_xll.RiskUniform($AJ$3,$AK$3))</f>
        <v/>
      </c>
      <c r="AC777" s="23" t="str">
        <f>IF(AB777="","",_xll.RiskUniform($AJ$4,$AK$4)+$AJ$11)</f>
        <v/>
      </c>
    </row>
    <row r="778" spans="1:29" x14ac:dyDescent="0.2">
      <c r="A778">
        <v>776</v>
      </c>
      <c r="B778" s="23">
        <f t="shared" ca="1" si="184"/>
        <v>9.4619778522331295</v>
      </c>
      <c r="C778" s="23">
        <f t="shared" ca="1" si="185"/>
        <v>-47.953472656871639</v>
      </c>
      <c r="D778" s="23">
        <f ca="1">IF(A778&gt;$AJ$15,"",_xll.RiskUniform($AJ$3,$AK$3))</f>
        <v>161.98683493161059</v>
      </c>
      <c r="E778" s="23">
        <f ca="1">IF(D778="","",_xll.RiskUniform($AJ$4,$AK$4))</f>
        <v>48.878058111278172</v>
      </c>
      <c r="F778" s="23">
        <f t="shared" ca="1" si="186"/>
        <v>-122.28982114139414</v>
      </c>
      <c r="G778" s="23">
        <f t="shared" ca="1" si="187"/>
        <v>364.11338284736905</v>
      </c>
      <c r="H778" s="23">
        <f ca="1">IF(A778&gt;$AJ$16,"",_xll.RiskUniform($AJ$3,$AK$3))</f>
        <v>209.2399310843484</v>
      </c>
      <c r="I778" s="23">
        <f ca="1">IF(H778="","",_xll.RiskUniform($AJ$4,$AK$4)+$AJ$6)</f>
        <v>384.1007106519707</v>
      </c>
      <c r="J778" s="23">
        <f t="shared" ca="1" si="188"/>
        <v>147.43248516527217</v>
      </c>
      <c r="K778" s="23">
        <f t="shared" ca="1" si="189"/>
        <v>-677.56675202602605</v>
      </c>
      <c r="L778" s="23">
        <f ca="1">IF(A778&gt;$AJ$17,"",_xll.RiskUniform($AJ$3,$AK$3))</f>
        <v>23.776196343462654</v>
      </c>
      <c r="M778" s="23">
        <f ca="1">IF(L778="","",_xll.RiskUniform($AJ$4,$AK$4)+$AJ$7)</f>
        <v>693.42125806259105</v>
      </c>
      <c r="N778" s="23">
        <f t="shared" ca="1" si="190"/>
        <v>892.16191179411885</v>
      </c>
      <c r="O778" s="23">
        <f t="shared" ca="1" si="191"/>
        <v>-338.46800405635128</v>
      </c>
      <c r="P778" s="23">
        <f ca="1">IF($A778&gt;$AJ$18,"",_xll.RiskUniform($AJ$3,$AK$3))</f>
        <v>213.26569568861706</v>
      </c>
      <c r="Q778" s="23">
        <f ca="1">IF(P778="","",_xll.RiskUniform($AJ$4,$AK$4)+$AJ$8)</f>
        <v>954.20829310273098</v>
      </c>
      <c r="R778" s="23">
        <f t="shared" ca="1" si="178"/>
        <v>-1165.0723001605656</v>
      </c>
      <c r="S778" s="23">
        <f t="shared" ca="1" si="179"/>
        <v>-50.416567425536627</v>
      </c>
      <c r="T778" s="23">
        <f ca="1">IF($A778&gt;$AJ$19,"",_xll.RiskUniform($AJ$3,$AK$3))</f>
        <v>153.9812863832409</v>
      </c>
      <c r="U778" s="23">
        <f ca="1">IF(T778="","",_xll.RiskUniform($AJ$4,$AK$4)+$AJ$9)</f>
        <v>1166.1626365444936</v>
      </c>
      <c r="V778" s="23" t="str">
        <f t="shared" si="180"/>
        <v/>
      </c>
      <c r="W778" s="23" t="str">
        <f t="shared" si="181"/>
        <v/>
      </c>
      <c r="X778" s="23" t="str">
        <f>IF($A778&gt;$AJ$20,"",_xll.RiskUniform($AJ$3,$AK$3))</f>
        <v/>
      </c>
      <c r="Y778" s="23" t="str">
        <f>IF(X778="","",_xll.RiskUniform($AJ$4,$AK$4)+$AJ$10)</f>
        <v/>
      </c>
      <c r="Z778" s="23" t="str">
        <f t="shared" si="182"/>
        <v/>
      </c>
      <c r="AA778" s="23" t="str">
        <f t="shared" si="183"/>
        <v/>
      </c>
      <c r="AB778" s="23" t="str">
        <f>IF($A778&gt;$AJ$21,"",_xll.RiskUniform($AJ$3,$AK$3))</f>
        <v/>
      </c>
      <c r="AC778" s="23" t="str">
        <f>IF(AB778="","",_xll.RiskUniform($AJ$4,$AK$4)+$AJ$11)</f>
        <v/>
      </c>
    </row>
    <row r="779" spans="1:29" x14ac:dyDescent="0.2">
      <c r="A779">
        <v>777</v>
      </c>
      <c r="B779" s="23">
        <f t="shared" ca="1" si="184"/>
        <v>-50.681104777139929</v>
      </c>
      <c r="C779" s="23">
        <f t="shared" ca="1" si="185"/>
        <v>-131.79707783178259</v>
      </c>
      <c r="D779" s="23">
        <f ca="1">IF(A779&gt;$AJ$15,"",_xll.RiskUniform($AJ$3,$AK$3))</f>
        <v>60.893949531692556</v>
      </c>
      <c r="E779" s="23">
        <f ca="1">IF(D779="","",_xll.RiskUniform($AJ$4,$AK$4))</f>
        <v>141.205680149307</v>
      </c>
      <c r="F779" s="23">
        <f t="shared" ca="1" si="186"/>
        <v>-207.61284515624951</v>
      </c>
      <c r="G779" s="23">
        <f t="shared" ca="1" si="187"/>
        <v>-143.34376880813505</v>
      </c>
      <c r="H779" s="23">
        <f ca="1">IF(A779&gt;$AJ$16,"",_xll.RiskUniform($AJ$3,$AK$3))</f>
        <v>41.444984048175314</v>
      </c>
      <c r="I779" s="23">
        <f ca="1">IF(H779="","",_xll.RiskUniform($AJ$4,$AK$4)+$AJ$6)</f>
        <v>252.29056567773776</v>
      </c>
      <c r="J779" s="23">
        <f t="shared" ca="1" si="188"/>
        <v>-106.57669906528504</v>
      </c>
      <c r="K779" s="23">
        <f t="shared" ca="1" si="189"/>
        <v>-504.40944449879515</v>
      </c>
      <c r="L779" s="23">
        <f ca="1">IF(A779&gt;$AJ$17,"",_xll.RiskUniform($AJ$3,$AK$3))</f>
        <v>10.787346848353883</v>
      </c>
      <c r="M779" s="23">
        <f ca="1">IF(L779="","",_xll.RiskUniform($AJ$4,$AK$4)+$AJ$7)</f>
        <v>515.54580832670479</v>
      </c>
      <c r="N779" s="23">
        <f t="shared" ca="1" si="190"/>
        <v>-844.55644933668214</v>
      </c>
      <c r="O779" s="23">
        <f t="shared" ca="1" si="191"/>
        <v>247.63495436320312</v>
      </c>
      <c r="P779" s="23">
        <f ca="1">IF($A779&gt;$AJ$18,"",_xll.RiskUniform($AJ$3,$AK$3))</f>
        <v>335.8651952907984</v>
      </c>
      <c r="Q779" s="23">
        <f ca="1">IF(P779="","",_xll.RiskUniform($AJ$4,$AK$4)+$AJ$8)</f>
        <v>880.1128715901441</v>
      </c>
      <c r="R779" s="23">
        <f t="shared" ca="1" si="178"/>
        <v>-232.13038100560783</v>
      </c>
      <c r="S779" s="23">
        <f t="shared" ca="1" si="179"/>
        <v>1012.4191623350828</v>
      </c>
      <c r="T779" s="23">
        <f ca="1">IF($A779&gt;$AJ$19,"",_xll.RiskUniform($AJ$3,$AK$3))</f>
        <v>96.043963125272754</v>
      </c>
      <c r="U779" s="23">
        <f ca="1">IF(T779="","",_xll.RiskUniform($AJ$4,$AK$4)+$AJ$9)</f>
        <v>1038.6900760328267</v>
      </c>
      <c r="V779" s="23" t="str">
        <f t="shared" si="180"/>
        <v/>
      </c>
      <c r="W779" s="23" t="str">
        <f t="shared" si="181"/>
        <v/>
      </c>
      <c r="X779" s="23" t="str">
        <f>IF($A779&gt;$AJ$20,"",_xll.RiskUniform($AJ$3,$AK$3))</f>
        <v/>
      </c>
      <c r="Y779" s="23" t="str">
        <f>IF(X779="","",_xll.RiskUniform($AJ$4,$AK$4)+$AJ$10)</f>
        <v/>
      </c>
      <c r="Z779" s="23" t="str">
        <f t="shared" si="182"/>
        <v/>
      </c>
      <c r="AA779" s="23" t="str">
        <f t="shared" si="183"/>
        <v/>
      </c>
      <c r="AB779" s="23" t="str">
        <f>IF($A779&gt;$AJ$21,"",_xll.RiskUniform($AJ$3,$AK$3))</f>
        <v/>
      </c>
      <c r="AC779" s="23" t="str">
        <f>IF(AB779="","",_xll.RiskUniform($AJ$4,$AK$4)+$AJ$11)</f>
        <v/>
      </c>
    </row>
    <row r="780" spans="1:29" x14ac:dyDescent="0.2">
      <c r="A780">
        <v>778</v>
      </c>
      <c r="B780" s="23">
        <f t="shared" ca="1" si="184"/>
        <v>77.04803231392232</v>
      </c>
      <c r="C780" s="23">
        <f t="shared" ca="1" si="185"/>
        <v>77.678620926511869</v>
      </c>
      <c r="D780" s="23">
        <f ca="1">IF(A780&gt;$AJ$15,"",_xll.RiskUniform($AJ$3,$AK$3))</f>
        <v>157.86910632121047</v>
      </c>
      <c r="E780" s="23">
        <f ca="1">IF(D780="","",_xll.RiskUniform($AJ$4,$AK$4))</f>
        <v>109.40917435248264</v>
      </c>
      <c r="F780" s="23">
        <f t="shared" ca="1" si="186"/>
        <v>167.55769860435458</v>
      </c>
      <c r="G780" s="23">
        <f t="shared" ca="1" si="187"/>
        <v>-307.45661901523431</v>
      </c>
      <c r="H780" s="23">
        <f ca="1">IF(A780&gt;$AJ$16,"",_xll.RiskUniform($AJ$3,$AK$3))</f>
        <v>5.211369872481848</v>
      </c>
      <c r="I780" s="23">
        <f ca="1">IF(H780="","",_xll.RiskUniform($AJ$4,$AK$4)+$AJ$6)</f>
        <v>350.15018911585167</v>
      </c>
      <c r="J780" s="23">
        <f t="shared" ca="1" si="188"/>
        <v>-164.26519881319399</v>
      </c>
      <c r="K780" s="23">
        <f t="shared" ca="1" si="189"/>
        <v>710.08952050519736</v>
      </c>
      <c r="L780" s="23">
        <f ca="1">IF(A780&gt;$AJ$17,"",_xll.RiskUniform($AJ$3,$AK$3))</f>
        <v>121.17864861556056</v>
      </c>
      <c r="M780" s="23">
        <f ca="1">IF(L780="","",_xll.RiskUniform($AJ$4,$AK$4)+$AJ$7)</f>
        <v>728.84167188247352</v>
      </c>
      <c r="N780" s="23">
        <f t="shared" ca="1" si="190"/>
        <v>-148.50762402554534</v>
      </c>
      <c r="O780" s="23">
        <f t="shared" ca="1" si="191"/>
        <v>-967.44327747981868</v>
      </c>
      <c r="P780" s="23">
        <f ca="1">IF($A780&gt;$AJ$18,"",_xll.RiskUniform($AJ$3,$AK$3))</f>
        <v>4.5600726888428822</v>
      </c>
      <c r="Q780" s="23">
        <f ca="1">IF(P780="","",_xll.RiskUniform($AJ$4,$AK$4)+$AJ$8)</f>
        <v>978.7752599726897</v>
      </c>
      <c r="R780" s="23">
        <f t="shared" ca="1" si="178"/>
        <v>-1151.8871699829585</v>
      </c>
      <c r="S780" s="23">
        <f t="shared" ca="1" si="179"/>
        <v>-453.8136818375898</v>
      </c>
      <c r="T780" s="23">
        <f ca="1">IF($A780&gt;$AJ$19,"",_xll.RiskUniform($AJ$3,$AK$3))</f>
        <v>267.41067639928622</v>
      </c>
      <c r="U780" s="23">
        <f ca="1">IF(T780="","",_xll.RiskUniform($AJ$4,$AK$4)+$AJ$9)</f>
        <v>1238.0593322592979</v>
      </c>
      <c r="V780" s="23" t="str">
        <f t="shared" si="180"/>
        <v/>
      </c>
      <c r="W780" s="23" t="str">
        <f t="shared" si="181"/>
        <v/>
      </c>
      <c r="X780" s="23" t="str">
        <f>IF($A780&gt;$AJ$20,"",_xll.RiskUniform($AJ$3,$AK$3))</f>
        <v/>
      </c>
      <c r="Y780" s="23" t="str">
        <f>IF(X780="","",_xll.RiskUniform($AJ$4,$AK$4)+$AJ$10)</f>
        <v/>
      </c>
      <c r="Z780" s="23" t="str">
        <f t="shared" si="182"/>
        <v/>
      </c>
      <c r="AA780" s="23" t="str">
        <f t="shared" si="183"/>
        <v/>
      </c>
      <c r="AB780" s="23" t="str">
        <f>IF($A780&gt;$AJ$21,"",_xll.RiskUniform($AJ$3,$AK$3))</f>
        <v/>
      </c>
      <c r="AC780" s="23" t="str">
        <f>IF(AB780="","",_xll.RiskUniform($AJ$4,$AK$4)+$AJ$11)</f>
        <v/>
      </c>
    </row>
    <row r="781" spans="1:29" x14ac:dyDescent="0.2">
      <c r="A781">
        <v>779</v>
      </c>
      <c r="B781" s="23">
        <f t="shared" ca="1" si="184"/>
        <v>5.5582812036649045</v>
      </c>
      <c r="C781" s="23">
        <f t="shared" ca="1" si="185"/>
        <v>24.099313040131879</v>
      </c>
      <c r="D781" s="23">
        <f ca="1">IF(A781&gt;$AJ$15,"",_xll.RiskUniform($AJ$3,$AK$3))</f>
        <v>7.6273048696600032</v>
      </c>
      <c r="E781" s="23">
        <f ca="1">IF(D781="","",_xll.RiskUniform($AJ$4,$AK$4))</f>
        <v>24.73199100245035</v>
      </c>
      <c r="F781" s="23">
        <f t="shared" ca="1" si="186"/>
        <v>264.62380814048822</v>
      </c>
      <c r="G781" s="23">
        <f t="shared" ca="1" si="187"/>
        <v>144.35874123259251</v>
      </c>
      <c r="H781" s="23">
        <f ca="1">IF(A781&gt;$AJ$16,"",_xll.RiskUniform($AJ$3,$AK$3))</f>
        <v>346.07459244338918</v>
      </c>
      <c r="I781" s="23">
        <f ca="1">IF(H781="","",_xll.RiskUniform($AJ$4,$AK$4)+$AJ$6)</f>
        <v>301.43856091255566</v>
      </c>
      <c r="J781" s="23">
        <f t="shared" ca="1" si="188"/>
        <v>-288.08039908896546</v>
      </c>
      <c r="K781" s="23">
        <f t="shared" ca="1" si="189"/>
        <v>-430.11571144762479</v>
      </c>
      <c r="L781" s="23">
        <f ca="1">IF(A781&gt;$AJ$17,"",_xll.RiskUniform($AJ$3,$AK$3))</f>
        <v>192.61779731943503</v>
      </c>
      <c r="M781" s="23">
        <f ca="1">IF(L781="","",_xll.RiskUniform($AJ$4,$AK$4)+$AJ$7)</f>
        <v>517.67735277231714</v>
      </c>
      <c r="N781" s="23">
        <f t="shared" ca="1" si="190"/>
        <v>763.08836955949414</v>
      </c>
      <c r="O781" s="23">
        <f t="shared" ca="1" si="191"/>
        <v>-306.82962500800238</v>
      </c>
      <c r="P781" s="23">
        <f ca="1">IF($A781&gt;$AJ$18,"",_xll.RiskUniform($AJ$3,$AK$3))</f>
        <v>301.21058859433981</v>
      </c>
      <c r="Q781" s="23">
        <f ca="1">IF(P781="","",_xll.RiskUniform($AJ$4,$AK$4)+$AJ$8)</f>
        <v>822.46475823558455</v>
      </c>
      <c r="R781" s="23">
        <f t="shared" ca="1" si="178"/>
        <v>720.35308197846609</v>
      </c>
      <c r="S781" s="23">
        <f t="shared" ca="1" si="179"/>
        <v>1000.4183282045731</v>
      </c>
      <c r="T781" s="23">
        <f ca="1">IF($A781&gt;$AJ$19,"",_xll.RiskUniform($AJ$3,$AK$3))</f>
        <v>277.40689263356904</v>
      </c>
      <c r="U781" s="23">
        <f ca="1">IF(T781="","",_xll.RiskUniform($AJ$4,$AK$4)+$AJ$9)</f>
        <v>1232.7795399516929</v>
      </c>
      <c r="V781" s="23" t="str">
        <f t="shared" si="180"/>
        <v/>
      </c>
      <c r="W781" s="23" t="str">
        <f t="shared" si="181"/>
        <v/>
      </c>
      <c r="X781" s="23" t="str">
        <f>IF($A781&gt;$AJ$20,"",_xll.RiskUniform($AJ$3,$AK$3))</f>
        <v/>
      </c>
      <c r="Y781" s="23" t="str">
        <f>IF(X781="","",_xll.RiskUniform($AJ$4,$AK$4)+$AJ$10)</f>
        <v/>
      </c>
      <c r="Z781" s="23" t="str">
        <f t="shared" si="182"/>
        <v/>
      </c>
      <c r="AA781" s="23" t="str">
        <f t="shared" si="183"/>
        <v/>
      </c>
      <c r="AB781" s="23" t="str">
        <f>IF($A781&gt;$AJ$21,"",_xll.RiskUniform($AJ$3,$AK$3))</f>
        <v/>
      </c>
      <c r="AC781" s="23" t="str">
        <f>IF(AB781="","",_xll.RiskUniform($AJ$4,$AK$4)+$AJ$11)</f>
        <v/>
      </c>
    </row>
    <row r="782" spans="1:29" x14ac:dyDescent="0.2">
      <c r="A782">
        <v>780</v>
      </c>
      <c r="B782" s="23">
        <f t="shared" ca="1" si="184"/>
        <v>-144.51074331820712</v>
      </c>
      <c r="C782" s="23">
        <f t="shared" ca="1" si="185"/>
        <v>24.214975532475215</v>
      </c>
      <c r="D782" s="23">
        <f ca="1">IF(A782&gt;$AJ$15,"",_xll.RiskUniform($AJ$3,$AK$3))</f>
        <v>59.524237593305017</v>
      </c>
      <c r="E782" s="23">
        <f ca="1">IF(D782="","",_xll.RiskUniform($AJ$4,$AK$4))</f>
        <v>146.52549257524819</v>
      </c>
      <c r="F782" s="23">
        <f t="shared" ca="1" si="186"/>
        <v>276.53685026095178</v>
      </c>
      <c r="G782" s="23">
        <f t="shared" ca="1" si="187"/>
        <v>214.83291025145334</v>
      </c>
      <c r="H782" s="23">
        <f ca="1">IF(A782&gt;$AJ$16,"",_xll.RiskUniform($AJ$3,$AK$3))</f>
        <v>239.42151836264219</v>
      </c>
      <c r="I782" s="23">
        <f ca="1">IF(H782="","",_xll.RiskUniform($AJ$4,$AK$4)+$AJ$6)</f>
        <v>350.17968084878521</v>
      </c>
      <c r="J782" s="23">
        <f t="shared" ca="1" si="188"/>
        <v>-641.00970447255634</v>
      </c>
      <c r="K782" s="23">
        <f t="shared" ca="1" si="189"/>
        <v>-24.047833033140069</v>
      </c>
      <c r="L782" s="23">
        <f ca="1">IF(A782&gt;$AJ$17,"",_xll.RiskUniform($AJ$3,$AK$3))</f>
        <v>185.39146452884754</v>
      </c>
      <c r="M782" s="23">
        <f ca="1">IF(L782="","",_xll.RiskUniform($AJ$4,$AK$4)+$AJ$7)</f>
        <v>641.46062973621679</v>
      </c>
      <c r="N782" s="23">
        <f t="shared" ca="1" si="190"/>
        <v>-819.89089726085433</v>
      </c>
      <c r="O782" s="23">
        <f t="shared" ca="1" si="191"/>
        <v>76.737243583453036</v>
      </c>
      <c r="P782" s="23">
        <f ca="1">IF($A782&gt;$AJ$18,"",_xll.RiskUniform($AJ$3,$AK$3))</f>
        <v>15.61464067654307</v>
      </c>
      <c r="Q782" s="23">
        <f ca="1">IF(P782="","",_xll.RiskUniform($AJ$4,$AK$4)+$AJ$8)</f>
        <v>823.47415743543218</v>
      </c>
      <c r="R782" s="23">
        <f t="shared" ca="1" si="178"/>
        <v>942.26591962965722</v>
      </c>
      <c r="S782" s="23">
        <f t="shared" ca="1" si="179"/>
        <v>-567.64875057037</v>
      </c>
      <c r="T782" s="23">
        <f ca="1">IF($A782&gt;$AJ$19,"",_xll.RiskUniform($AJ$3,$AK$3))</f>
        <v>81.139205038812037</v>
      </c>
      <c r="U782" s="23">
        <f ca="1">IF(T782="","",_xll.RiskUniform($AJ$4,$AK$4)+$AJ$9)</f>
        <v>1100.0409843817756</v>
      </c>
      <c r="V782" s="23" t="str">
        <f t="shared" si="180"/>
        <v/>
      </c>
      <c r="W782" s="23" t="str">
        <f t="shared" si="181"/>
        <v/>
      </c>
      <c r="X782" s="23" t="str">
        <f>IF($A782&gt;$AJ$20,"",_xll.RiskUniform($AJ$3,$AK$3))</f>
        <v/>
      </c>
      <c r="Y782" s="23" t="str">
        <f>IF(X782="","",_xll.RiskUniform($AJ$4,$AK$4)+$AJ$10)</f>
        <v/>
      </c>
      <c r="Z782" s="23" t="str">
        <f t="shared" si="182"/>
        <v/>
      </c>
      <c r="AA782" s="23" t="str">
        <f t="shared" si="183"/>
        <v/>
      </c>
      <c r="AB782" s="23" t="str">
        <f>IF($A782&gt;$AJ$21,"",_xll.RiskUniform($AJ$3,$AK$3))</f>
        <v/>
      </c>
      <c r="AC782" s="23" t="str">
        <f>IF(AB782="","",_xll.RiskUniform($AJ$4,$AK$4)+$AJ$11)</f>
        <v/>
      </c>
    </row>
    <row r="783" spans="1:29" x14ac:dyDescent="0.2">
      <c r="A783">
        <v>781</v>
      </c>
      <c r="B783" s="23">
        <f t="shared" ca="1" si="184"/>
        <v>-174.06557594073243</v>
      </c>
      <c r="C783" s="23">
        <f t="shared" ca="1" si="185"/>
        <v>-136.24165768945659</v>
      </c>
      <c r="D783" s="23">
        <f ca="1">IF(A783&gt;$AJ$15,"",_xll.RiskUniform($AJ$3,$AK$3))</f>
        <v>217.43399777480803</v>
      </c>
      <c r="E783" s="23">
        <f ca="1">IF(D783="","",_xll.RiskUniform($AJ$4,$AK$4))</f>
        <v>221.04437115102016</v>
      </c>
      <c r="F783" s="23">
        <f t="shared" ca="1" si="186"/>
        <v>-415.37404432213742</v>
      </c>
      <c r="G783" s="23">
        <f t="shared" ca="1" si="187"/>
        <v>73.80168008090827</v>
      </c>
      <c r="H783" s="23">
        <f ca="1">IF(A783&gt;$AJ$16,"",_xll.RiskUniform($AJ$3,$AK$3))</f>
        <v>160.04538511259179</v>
      </c>
      <c r="I783" s="23">
        <f ca="1">IF(H783="","",_xll.RiskUniform($AJ$4,$AK$4)+$AJ$6)</f>
        <v>421.87946700366172</v>
      </c>
      <c r="J783" s="23">
        <f t="shared" ca="1" si="188"/>
        <v>-435.32445520727822</v>
      </c>
      <c r="K783" s="23">
        <f t="shared" ca="1" si="189"/>
        <v>-278.55156164419782</v>
      </c>
      <c r="L783" s="23">
        <f ca="1">IF(A783&gt;$AJ$17,"",_xll.RiskUniform($AJ$3,$AK$3))</f>
        <v>97.958594041170144</v>
      </c>
      <c r="M783" s="23">
        <f ca="1">IF(L783="","",_xll.RiskUniform($AJ$4,$AK$4)+$AJ$7)</f>
        <v>516.81558973770802</v>
      </c>
      <c r="N783" s="23">
        <f t="shared" ca="1" si="190"/>
        <v>727.38199930610028</v>
      </c>
      <c r="O783" s="23">
        <f t="shared" ca="1" si="191"/>
        <v>-483.12793513767622</v>
      </c>
      <c r="P783" s="23">
        <f ca="1">IF($A783&gt;$AJ$18,"",_xll.RiskUniform($AJ$3,$AK$3))</f>
        <v>68.528744638586815</v>
      </c>
      <c r="Q783" s="23">
        <f ca="1">IF(P783="","",_xll.RiskUniform($AJ$4,$AK$4)+$AJ$8)</f>
        <v>873.21084202209397</v>
      </c>
      <c r="R783" s="23">
        <f t="shared" ca="1" si="178"/>
        <v>-62.023725122120553</v>
      </c>
      <c r="S783" s="23">
        <f t="shared" ca="1" si="179"/>
        <v>1135.9513749096657</v>
      </c>
      <c r="T783" s="23">
        <f ca="1">IF($A783&gt;$AJ$19,"",_xll.RiskUniform($AJ$3,$AK$3))</f>
        <v>70.740381230155492</v>
      </c>
      <c r="U783" s="23">
        <f ca="1">IF(T783="","",_xll.RiskUniform($AJ$4,$AK$4)+$AJ$9)</f>
        <v>1137.6433837706718</v>
      </c>
      <c r="V783" s="23" t="str">
        <f t="shared" si="180"/>
        <v/>
      </c>
      <c r="W783" s="23" t="str">
        <f t="shared" si="181"/>
        <v/>
      </c>
      <c r="X783" s="23" t="str">
        <f>IF($A783&gt;$AJ$20,"",_xll.RiskUniform($AJ$3,$AK$3))</f>
        <v/>
      </c>
      <c r="Y783" s="23" t="str">
        <f>IF(X783="","",_xll.RiskUniform($AJ$4,$AK$4)+$AJ$10)</f>
        <v/>
      </c>
      <c r="Z783" s="23" t="str">
        <f t="shared" si="182"/>
        <v/>
      </c>
      <c r="AA783" s="23" t="str">
        <f t="shared" si="183"/>
        <v/>
      </c>
      <c r="AB783" s="23" t="str">
        <f>IF($A783&gt;$AJ$21,"",_xll.RiskUniform($AJ$3,$AK$3))</f>
        <v/>
      </c>
      <c r="AC783" s="23" t="str">
        <f>IF(AB783="","",_xll.RiskUniform($AJ$4,$AK$4)+$AJ$11)</f>
        <v/>
      </c>
    </row>
    <row r="784" spans="1:29" x14ac:dyDescent="0.2">
      <c r="A784">
        <v>782</v>
      </c>
      <c r="B784" s="23">
        <f t="shared" ca="1" si="184"/>
        <v>3.9736212889869522</v>
      </c>
      <c r="C784" s="23">
        <f t="shared" ca="1" si="185"/>
        <v>5.4130386141152318</v>
      </c>
      <c r="D784" s="23">
        <f ca="1">IF(A784&gt;$AJ$15,"",_xll.RiskUniform($AJ$3,$AK$3))</f>
        <v>252.2649722534714</v>
      </c>
      <c r="E784" s="23">
        <f ca="1">IF(D784="","",_xll.RiskUniform($AJ$4,$AK$4))</f>
        <v>6.7149574225152673</v>
      </c>
      <c r="F784" s="23">
        <f t="shared" ca="1" si="186"/>
        <v>415.53587314069824</v>
      </c>
      <c r="G784" s="23">
        <f t="shared" ca="1" si="187"/>
        <v>102.22809907352701</v>
      </c>
      <c r="H784" s="23">
        <f ca="1">IF(A784&gt;$AJ$16,"",_xll.RiskUniform($AJ$3,$AK$3))</f>
        <v>63.073077737882542</v>
      </c>
      <c r="I784" s="23">
        <f ca="1">IF(H784="","",_xll.RiskUniform($AJ$4,$AK$4)+$AJ$6)</f>
        <v>427.92598204244308</v>
      </c>
      <c r="J784" s="23">
        <f t="shared" ca="1" si="188"/>
        <v>466.37996043079471</v>
      </c>
      <c r="K784" s="23">
        <f t="shared" ca="1" si="189"/>
        <v>254.21710600315532</v>
      </c>
      <c r="L784" s="23">
        <f ca="1">IF(A784&gt;$AJ$17,"",_xll.RiskUniform($AJ$3,$AK$3))</f>
        <v>138.72913926333504</v>
      </c>
      <c r="M784" s="23">
        <f ca="1">IF(L784="","",_xll.RiskUniform($AJ$4,$AK$4)+$AJ$7)</f>
        <v>531.16532687671656</v>
      </c>
      <c r="N784" s="23">
        <f t="shared" ca="1" si="190"/>
        <v>-876.43883191740122</v>
      </c>
      <c r="O784" s="23">
        <f t="shared" ca="1" si="191"/>
        <v>95.917743056785739</v>
      </c>
      <c r="P784" s="23">
        <f ca="1">IF($A784&gt;$AJ$18,"",_xll.RiskUniform($AJ$3,$AK$3))</f>
        <v>134.97947760357818</v>
      </c>
      <c r="Q784" s="23">
        <f ca="1">IF(P784="","",_xll.RiskUniform($AJ$4,$AK$4)+$AJ$8)</f>
        <v>881.67184344621455</v>
      </c>
      <c r="R784" s="23">
        <f t="shared" ca="1" si="178"/>
        <v>-1053.1781842312171</v>
      </c>
      <c r="S784" s="23">
        <f t="shared" ca="1" si="179"/>
        <v>-10.34601574713205</v>
      </c>
      <c r="T784" s="23">
        <f ca="1">IF($A784&gt;$AJ$19,"",_xll.RiskUniform($AJ$3,$AK$3))</f>
        <v>84.832824944741233</v>
      </c>
      <c r="U784" s="23">
        <f ca="1">IF(T784="","",_xll.RiskUniform($AJ$4,$AK$4)+$AJ$9)</f>
        <v>1053.2290006368053</v>
      </c>
      <c r="V784" s="23" t="str">
        <f t="shared" si="180"/>
        <v/>
      </c>
      <c r="W784" s="23" t="str">
        <f t="shared" si="181"/>
        <v/>
      </c>
      <c r="X784" s="23" t="str">
        <f>IF($A784&gt;$AJ$20,"",_xll.RiskUniform($AJ$3,$AK$3))</f>
        <v/>
      </c>
      <c r="Y784" s="23" t="str">
        <f>IF(X784="","",_xll.RiskUniform($AJ$4,$AK$4)+$AJ$10)</f>
        <v/>
      </c>
      <c r="Z784" s="23" t="str">
        <f t="shared" si="182"/>
        <v/>
      </c>
      <c r="AA784" s="23" t="str">
        <f t="shared" si="183"/>
        <v/>
      </c>
      <c r="AB784" s="23" t="str">
        <f>IF($A784&gt;$AJ$21,"",_xll.RiskUniform($AJ$3,$AK$3))</f>
        <v/>
      </c>
      <c r="AC784" s="23" t="str">
        <f>IF(AB784="","",_xll.RiskUniform($AJ$4,$AK$4)+$AJ$11)</f>
        <v/>
      </c>
    </row>
    <row r="785" spans="1:29" x14ac:dyDescent="0.2">
      <c r="A785">
        <v>783</v>
      </c>
      <c r="B785" s="23">
        <f t="shared" ca="1" si="184"/>
        <v>-49.680483432777173</v>
      </c>
      <c r="C785" s="23">
        <f t="shared" ca="1" si="185"/>
        <v>14.121163374025727</v>
      </c>
      <c r="D785" s="23">
        <f ca="1">IF(A785&gt;$AJ$15,"",_xll.RiskUniform($AJ$3,$AK$3))</f>
        <v>2.8646568646395787</v>
      </c>
      <c r="E785" s="23">
        <f ca="1">IF(D785="","",_xll.RiskUniform($AJ$4,$AK$4))</f>
        <v>51.648404516987483</v>
      </c>
      <c r="F785" s="23">
        <f t="shared" ca="1" si="186"/>
        <v>437.34133589766651</v>
      </c>
      <c r="G785" s="23">
        <f t="shared" ca="1" si="187"/>
        <v>172.70102012142141</v>
      </c>
      <c r="H785" s="23">
        <f ca="1">IF(A785&gt;$AJ$16,"",_xll.RiskUniform($AJ$3,$AK$3))</f>
        <v>314.5353574317221</v>
      </c>
      <c r="I785" s="23">
        <f ca="1">IF(H785="","",_xll.RiskUniform($AJ$4,$AK$4)+$AJ$6)</f>
        <v>470.20536623451585</v>
      </c>
      <c r="J785" s="23">
        <f t="shared" ca="1" si="188"/>
        <v>-425.82245561554862</v>
      </c>
      <c r="K785" s="23">
        <f t="shared" ca="1" si="189"/>
        <v>463.25071225350842</v>
      </c>
      <c r="L785" s="23">
        <f ca="1">IF(A785&gt;$AJ$17,"",_xll.RiskUniform($AJ$3,$AK$3))</f>
        <v>83.995530265293297</v>
      </c>
      <c r="M785" s="23">
        <f ca="1">IF(L785="","",_xll.RiskUniform($AJ$4,$AK$4)+$AJ$7)</f>
        <v>629.22649825785209</v>
      </c>
      <c r="N785" s="23">
        <f t="shared" ca="1" si="190"/>
        <v>719.25244131541308</v>
      </c>
      <c r="O785" s="23">
        <f t="shared" ca="1" si="191"/>
        <v>-497.77915696671312</v>
      </c>
      <c r="P785" s="23">
        <f ca="1">IF($A785&gt;$AJ$18,"",_xll.RiskUniform($AJ$3,$AK$3))</f>
        <v>37.093722124206991</v>
      </c>
      <c r="Q785" s="23">
        <f ca="1">IF(P785="","",_xll.RiskUniform($AJ$4,$AK$4)+$AJ$8)</f>
        <v>874.70461496934684</v>
      </c>
      <c r="R785" s="23">
        <f t="shared" ca="1" si="178"/>
        <v>-720.63010708236686</v>
      </c>
      <c r="S785" s="23">
        <f t="shared" ca="1" si="179"/>
        <v>-789.52352977895498</v>
      </c>
      <c r="T785" s="23">
        <f ca="1">IF($A785&gt;$AJ$19,"",_xll.RiskUniform($AJ$3,$AK$3))</f>
        <v>198.75132387240708</v>
      </c>
      <c r="U785" s="23">
        <f ca="1">IF(T785="","",_xll.RiskUniform($AJ$4,$AK$4)+$AJ$9)</f>
        <v>1068.9504924495634</v>
      </c>
      <c r="V785" s="23" t="str">
        <f t="shared" si="180"/>
        <v/>
      </c>
      <c r="W785" s="23" t="str">
        <f t="shared" si="181"/>
        <v/>
      </c>
      <c r="X785" s="23" t="str">
        <f>IF($A785&gt;$AJ$20,"",_xll.RiskUniform($AJ$3,$AK$3))</f>
        <v/>
      </c>
      <c r="Y785" s="23" t="str">
        <f>IF(X785="","",_xll.RiskUniform($AJ$4,$AK$4)+$AJ$10)</f>
        <v/>
      </c>
      <c r="Z785" s="23" t="str">
        <f t="shared" si="182"/>
        <v/>
      </c>
      <c r="AA785" s="23" t="str">
        <f t="shared" si="183"/>
        <v/>
      </c>
      <c r="AB785" s="23" t="str">
        <f>IF($A785&gt;$AJ$21,"",_xll.RiskUniform($AJ$3,$AK$3))</f>
        <v/>
      </c>
      <c r="AC785" s="23" t="str">
        <f>IF(AB785="","",_xll.RiskUniform($AJ$4,$AK$4)+$AJ$11)</f>
        <v/>
      </c>
    </row>
    <row r="786" spans="1:29" x14ac:dyDescent="0.2">
      <c r="A786">
        <v>784</v>
      </c>
      <c r="B786" s="23">
        <f t="shared" ca="1" si="184"/>
        <v>5.3362762400378383</v>
      </c>
      <c r="C786" s="23">
        <f t="shared" ca="1" si="185"/>
        <v>-65.589733608897816</v>
      </c>
      <c r="D786" s="23">
        <f ca="1">IF(A786&gt;$AJ$15,"",_xll.RiskUniform($AJ$3,$AK$3))</f>
        <v>23.643124509534378</v>
      </c>
      <c r="E786" s="23">
        <f ca="1">IF(D786="","",_xll.RiskUniform($AJ$4,$AK$4))</f>
        <v>65.806451043922522</v>
      </c>
      <c r="F786" s="23">
        <f t="shared" ca="1" si="186"/>
        <v>300.85309822589619</v>
      </c>
      <c r="G786" s="23">
        <f t="shared" ca="1" si="187"/>
        <v>73.144962861899671</v>
      </c>
      <c r="H786" s="23">
        <f ca="1">IF(A786&gt;$AJ$16,"",_xll.RiskUniform($AJ$3,$AK$3))</f>
        <v>94.486277456689962</v>
      </c>
      <c r="I786" s="23">
        <f ca="1">IF(H786="","",_xll.RiskUniform($AJ$4,$AK$4)+$AJ$6)</f>
        <v>309.61713825980212</v>
      </c>
      <c r="J786" s="23">
        <f t="shared" ca="1" si="188"/>
        <v>49.174671393471819</v>
      </c>
      <c r="K786" s="23">
        <f t="shared" ca="1" si="189"/>
        <v>500.84319642981637</v>
      </c>
      <c r="L786" s="23">
        <f ca="1">IF(A786&gt;$AJ$17,"",_xll.RiskUniform($AJ$3,$AK$3))</f>
        <v>227.6675973053629</v>
      </c>
      <c r="M786" s="23">
        <f ca="1">IF(L786="","",_xll.RiskUniform($AJ$4,$AK$4)+$AJ$7)</f>
        <v>503.25148357127728</v>
      </c>
      <c r="N786" s="23">
        <f t="shared" ca="1" si="190"/>
        <v>949.62793358068609</v>
      </c>
      <c r="O786" s="23">
        <f t="shared" ca="1" si="191"/>
        <v>255.63826870898947</v>
      </c>
      <c r="P786" s="23">
        <f ca="1">IF($A786&gt;$AJ$18,"",_xll.RiskUniform($AJ$3,$AK$3))</f>
        <v>226.45763555771197</v>
      </c>
      <c r="Q786" s="23">
        <f ca="1">IF(P786="","",_xll.RiskUniform($AJ$4,$AK$4)+$AJ$8)</f>
        <v>983.43486650883676</v>
      </c>
      <c r="R786" s="23">
        <f t="shared" ca="1" si="178"/>
        <v>-830.43149672863615</v>
      </c>
      <c r="S786" s="23">
        <f t="shared" ca="1" si="179"/>
        <v>705.04775829525408</v>
      </c>
      <c r="T786" s="23">
        <f ca="1">IF($A786&gt;$AJ$19,"",_xll.RiskUniform($AJ$3,$AK$3))</f>
        <v>65.269524509418986</v>
      </c>
      <c r="U786" s="23">
        <f ca="1">IF(T786="","",_xll.RiskUniform($AJ$4,$AK$4)+$AJ$9)</f>
        <v>1089.3616535550193</v>
      </c>
      <c r="V786" s="23" t="str">
        <f t="shared" si="180"/>
        <v/>
      </c>
      <c r="W786" s="23" t="str">
        <f t="shared" si="181"/>
        <v/>
      </c>
      <c r="X786" s="23" t="str">
        <f>IF($A786&gt;$AJ$20,"",_xll.RiskUniform($AJ$3,$AK$3))</f>
        <v/>
      </c>
      <c r="Y786" s="23" t="str">
        <f>IF(X786="","",_xll.RiskUniform($AJ$4,$AK$4)+$AJ$10)</f>
        <v/>
      </c>
      <c r="Z786" s="23" t="str">
        <f t="shared" si="182"/>
        <v/>
      </c>
      <c r="AA786" s="23" t="str">
        <f t="shared" si="183"/>
        <v/>
      </c>
      <c r="AB786" s="23" t="str">
        <f>IF($A786&gt;$AJ$21,"",_xll.RiskUniform($AJ$3,$AK$3))</f>
        <v/>
      </c>
      <c r="AC786" s="23" t="str">
        <f>IF(AB786="","",_xll.RiskUniform($AJ$4,$AK$4)+$AJ$11)</f>
        <v/>
      </c>
    </row>
    <row r="787" spans="1:29" x14ac:dyDescent="0.2">
      <c r="A787">
        <v>785</v>
      </c>
      <c r="B787" s="23">
        <f t="shared" ca="1" si="184"/>
        <v>-1.8174420704482082</v>
      </c>
      <c r="C787" s="23">
        <f t="shared" ca="1" si="185"/>
        <v>41.046298108157302</v>
      </c>
      <c r="D787" s="23">
        <f ca="1">IF(A787&gt;$AJ$15,"",_xll.RiskUniform($AJ$3,$AK$3))</f>
        <v>127.27875142421846</v>
      </c>
      <c r="E787" s="23">
        <f ca="1">IF(D787="","",_xll.RiskUniform($AJ$4,$AK$4))</f>
        <v>41.086514625399325</v>
      </c>
      <c r="F787" s="23">
        <f t="shared" ca="1" si="186"/>
        <v>-344.60567852060223</v>
      </c>
      <c r="G787" s="23">
        <f t="shared" ca="1" si="187"/>
        <v>326.01584536807917</v>
      </c>
      <c r="H787" s="23">
        <f ca="1">IF(A787&gt;$AJ$16,"",_xll.RiskUniform($AJ$3,$AK$3))</f>
        <v>310.2599877499847</v>
      </c>
      <c r="I787" s="23">
        <f ca="1">IF(H787="","",_xll.RiskUniform($AJ$4,$AK$4)+$AJ$6)</f>
        <v>474.3831838289675</v>
      </c>
      <c r="J787" s="23">
        <f t="shared" ca="1" si="188"/>
        <v>565.11209142884491</v>
      </c>
      <c r="K787" s="23">
        <f t="shared" ca="1" si="189"/>
        <v>-415.20266801458155</v>
      </c>
      <c r="L787" s="23">
        <f ca="1">IF(A787&gt;$AJ$17,"",_xll.RiskUniform($AJ$3,$AK$3))</f>
        <v>357.50790850004756</v>
      </c>
      <c r="M787" s="23">
        <f ca="1">IF(L787="","",_xll.RiskUniform($AJ$4,$AK$4)+$AJ$7)</f>
        <v>701.24527193094855</v>
      </c>
      <c r="N787" s="23">
        <f t="shared" ca="1" si="190"/>
        <v>-597.8554720228035</v>
      </c>
      <c r="O787" s="23">
        <f t="shared" ca="1" si="191"/>
        <v>-641.65637345918083</v>
      </c>
      <c r="P787" s="23">
        <f ca="1">IF($A787&gt;$AJ$18,"",_xll.RiskUniform($AJ$3,$AK$3))</f>
        <v>98.210092945857681</v>
      </c>
      <c r="Q787" s="23">
        <f ca="1">IF(P787="","",_xll.RiskUniform($AJ$4,$AK$4)+$AJ$8)</f>
        <v>877.01429123384128</v>
      </c>
      <c r="R787" s="23">
        <f t="shared" ca="1" si="178"/>
        <v>642.44066711384244</v>
      </c>
      <c r="S787" s="23">
        <f t="shared" ca="1" si="179"/>
        <v>849.24669325759191</v>
      </c>
      <c r="T787" s="23">
        <f ca="1">IF($A787&gt;$AJ$19,"",_xll.RiskUniform($AJ$3,$AK$3))</f>
        <v>70.038197386245031</v>
      </c>
      <c r="U787" s="23">
        <f ca="1">IF(T787="","",_xll.RiskUniform($AJ$4,$AK$4)+$AJ$9)</f>
        <v>1064.8708638941312</v>
      </c>
      <c r="V787" s="23" t="str">
        <f t="shared" si="180"/>
        <v/>
      </c>
      <c r="W787" s="23" t="str">
        <f t="shared" si="181"/>
        <v/>
      </c>
      <c r="X787" s="23" t="str">
        <f>IF($A787&gt;$AJ$20,"",_xll.RiskUniform($AJ$3,$AK$3))</f>
        <v/>
      </c>
      <c r="Y787" s="23" t="str">
        <f>IF(X787="","",_xll.RiskUniform($AJ$4,$AK$4)+$AJ$10)</f>
        <v/>
      </c>
      <c r="Z787" s="23" t="str">
        <f t="shared" si="182"/>
        <v/>
      </c>
      <c r="AA787" s="23" t="str">
        <f t="shared" si="183"/>
        <v/>
      </c>
      <c r="AB787" s="23" t="str">
        <f>IF($A787&gt;$AJ$21,"",_xll.RiskUniform($AJ$3,$AK$3))</f>
        <v/>
      </c>
      <c r="AC787" s="23" t="str">
        <f>IF(AB787="","",_xll.RiskUniform($AJ$4,$AK$4)+$AJ$11)</f>
        <v/>
      </c>
    </row>
    <row r="788" spans="1:29" x14ac:dyDescent="0.2">
      <c r="A788">
        <v>786</v>
      </c>
      <c r="B788" s="23">
        <f t="shared" ca="1" si="184"/>
        <v>-1.8761475740944045</v>
      </c>
      <c r="C788" s="23">
        <f t="shared" ca="1" si="185"/>
        <v>26.670729851151684</v>
      </c>
      <c r="D788" s="23">
        <f ca="1">IF(A788&gt;$AJ$15,"",_xll.RiskUniform($AJ$3,$AK$3))</f>
        <v>227.83569651291148</v>
      </c>
      <c r="E788" s="23">
        <f ca="1">IF(D788="","",_xll.RiskUniform($AJ$4,$AK$4))</f>
        <v>26.736637045688706</v>
      </c>
      <c r="F788" s="23">
        <f t="shared" ca="1" si="186"/>
        <v>204.83960145677958</v>
      </c>
      <c r="G788" s="23">
        <f t="shared" ca="1" si="187"/>
        <v>248.00039026624316</v>
      </c>
      <c r="H788" s="23">
        <f ca="1">IF(A788&gt;$AJ$16,"",_xll.RiskUniform($AJ$3,$AK$3))</f>
        <v>359.02198497009306</v>
      </c>
      <c r="I788" s="23">
        <f ca="1">IF(H788="","",_xll.RiskUniform($AJ$4,$AK$4)+$AJ$6)</f>
        <v>321.65735790928397</v>
      </c>
      <c r="J788" s="23">
        <f t="shared" ca="1" si="188"/>
        <v>-535.88485809006784</v>
      </c>
      <c r="K788" s="23">
        <f t="shared" ca="1" si="189"/>
        <v>112.98327178308203</v>
      </c>
      <c r="L788" s="23">
        <f ca="1">IF(A788&gt;$AJ$17,"",_xll.RiskUniform($AJ$3,$AK$3))</f>
        <v>348.50899277880495</v>
      </c>
      <c r="M788" s="23">
        <f ca="1">IF(L788="","",_xll.RiskUniform($AJ$4,$AK$4)+$AJ$7)</f>
        <v>547.66577475046029</v>
      </c>
      <c r="N788" s="23">
        <f t="shared" ca="1" si="190"/>
        <v>-846.08668883418545</v>
      </c>
      <c r="O788" s="23">
        <f t="shared" ca="1" si="191"/>
        <v>432.9750072115977</v>
      </c>
      <c r="P788" s="23">
        <f ca="1">IF($A788&gt;$AJ$18,"",_xll.RiskUniform($AJ$3,$AK$3))</f>
        <v>103.19956343696842</v>
      </c>
      <c r="Q788" s="23">
        <f ca="1">IF(P788="","",_xll.RiskUniform($AJ$4,$AK$4)+$AJ$8)</f>
        <v>950.43676375247549</v>
      </c>
      <c r="R788" s="23">
        <f t="shared" ca="1" si="178"/>
        <v>1030.3127474768162</v>
      </c>
      <c r="S788" s="23">
        <f t="shared" ca="1" si="179"/>
        <v>62.073360466239997</v>
      </c>
      <c r="T788" s="23">
        <f ca="1">IF($A788&gt;$AJ$19,"",_xll.RiskUniform($AJ$3,$AK$3))</f>
        <v>94.307953977965695</v>
      </c>
      <c r="U788" s="23">
        <f ca="1">IF(T788="","",_xll.RiskUniform($AJ$4,$AK$4)+$AJ$9)</f>
        <v>1032.1809239144063</v>
      </c>
      <c r="V788" s="23" t="str">
        <f t="shared" si="180"/>
        <v/>
      </c>
      <c r="W788" s="23" t="str">
        <f t="shared" si="181"/>
        <v/>
      </c>
      <c r="X788" s="23" t="str">
        <f>IF($A788&gt;$AJ$20,"",_xll.RiskUniform($AJ$3,$AK$3))</f>
        <v/>
      </c>
      <c r="Y788" s="23" t="str">
        <f>IF(X788="","",_xll.RiskUniform($AJ$4,$AK$4)+$AJ$10)</f>
        <v/>
      </c>
      <c r="Z788" s="23" t="str">
        <f t="shared" si="182"/>
        <v/>
      </c>
      <c r="AA788" s="23" t="str">
        <f t="shared" si="183"/>
        <v/>
      </c>
      <c r="AB788" s="23" t="str">
        <f>IF($A788&gt;$AJ$21,"",_xll.RiskUniform($AJ$3,$AK$3))</f>
        <v/>
      </c>
      <c r="AC788" s="23" t="str">
        <f>IF(AB788="","",_xll.RiskUniform($AJ$4,$AK$4)+$AJ$11)</f>
        <v/>
      </c>
    </row>
    <row r="789" spans="1:29" x14ac:dyDescent="0.2">
      <c r="A789">
        <v>787</v>
      </c>
      <c r="B789" s="23">
        <f t="shared" ca="1" si="184"/>
        <v>183.38157919248297</v>
      </c>
      <c r="C789" s="23">
        <f t="shared" ca="1" si="185"/>
        <v>80.352749657756476</v>
      </c>
      <c r="D789" s="23">
        <f ca="1">IF(A789&gt;$AJ$15,"",_xll.RiskUniform($AJ$3,$AK$3))</f>
        <v>201.47490452071423</v>
      </c>
      <c r="E789" s="23">
        <f ca="1">IF(D789="","",_xll.RiskUniform($AJ$4,$AK$4))</f>
        <v>200.21330616292963</v>
      </c>
      <c r="F789" s="23">
        <f t="shared" ca="1" si="186"/>
        <v>-294.91134016444977</v>
      </c>
      <c r="G789" s="23">
        <f t="shared" ca="1" si="187"/>
        <v>214.15994308128845</v>
      </c>
      <c r="H789" s="23">
        <f ca="1">IF(A789&gt;$AJ$16,"",_xll.RiskUniform($AJ$3,$AK$3))</f>
        <v>329.23914469275513</v>
      </c>
      <c r="I789" s="23">
        <f ca="1">IF(H789="","",_xll.RiskUniform($AJ$4,$AK$4)+$AJ$6)</f>
        <v>364.46835223126368</v>
      </c>
      <c r="J789" s="23">
        <f t="shared" ca="1" si="188"/>
        <v>587.22005430318382</v>
      </c>
      <c r="K789" s="23">
        <f t="shared" ca="1" si="189"/>
        <v>-174.39126555307737</v>
      </c>
      <c r="L789" s="23">
        <f ca="1">IF(A789&gt;$AJ$17,"",_xll.RiskUniform($AJ$3,$AK$3))</f>
        <v>351.56969545417968</v>
      </c>
      <c r="M789" s="23">
        <f ca="1">IF(L789="","",_xll.RiskUniform($AJ$4,$AK$4)+$AJ$7)</f>
        <v>612.56812329490185</v>
      </c>
      <c r="N789" s="23">
        <f t="shared" ca="1" si="190"/>
        <v>930.16910781278568</v>
      </c>
      <c r="O789" s="23">
        <f t="shared" ca="1" si="191"/>
        <v>-161.3299727323033</v>
      </c>
      <c r="P789" s="23">
        <f ca="1">IF($A789&gt;$AJ$18,"",_xll.RiskUniform($AJ$3,$AK$3))</f>
        <v>345.40345876726741</v>
      </c>
      <c r="Q789" s="23">
        <f ca="1">IF(P789="","",_xll.RiskUniform($AJ$4,$AK$4)+$AJ$8)</f>
        <v>944.05610491699031</v>
      </c>
      <c r="R789" s="23">
        <f t="shared" ca="1" si="178"/>
        <v>636.53865884188906</v>
      </c>
      <c r="S789" s="23">
        <f t="shared" ca="1" si="179"/>
        <v>1054.0928538355879</v>
      </c>
      <c r="T789" s="23">
        <f ca="1">IF($A789&gt;$AJ$19,"",_xll.RiskUniform($AJ$3,$AK$3))</f>
        <v>51.293016045864334</v>
      </c>
      <c r="U789" s="23">
        <f ca="1">IF(T789="","",_xll.RiskUniform($AJ$4,$AK$4)+$AJ$9)</f>
        <v>1231.3785805784853</v>
      </c>
      <c r="V789" s="23" t="str">
        <f t="shared" si="180"/>
        <v/>
      </c>
      <c r="W789" s="23" t="str">
        <f t="shared" si="181"/>
        <v/>
      </c>
      <c r="X789" s="23" t="str">
        <f>IF($A789&gt;$AJ$20,"",_xll.RiskUniform($AJ$3,$AK$3))</f>
        <v/>
      </c>
      <c r="Y789" s="23" t="str">
        <f>IF(X789="","",_xll.RiskUniform($AJ$4,$AK$4)+$AJ$10)</f>
        <v/>
      </c>
      <c r="Z789" s="23" t="str">
        <f t="shared" si="182"/>
        <v/>
      </c>
      <c r="AA789" s="23" t="str">
        <f t="shared" si="183"/>
        <v/>
      </c>
      <c r="AB789" s="23" t="str">
        <f>IF($A789&gt;$AJ$21,"",_xll.RiskUniform($AJ$3,$AK$3))</f>
        <v/>
      </c>
      <c r="AC789" s="23" t="str">
        <f>IF(AB789="","",_xll.RiskUniform($AJ$4,$AK$4)+$AJ$11)</f>
        <v/>
      </c>
    </row>
    <row r="790" spans="1:29" x14ac:dyDescent="0.2">
      <c r="A790">
        <v>788</v>
      </c>
      <c r="B790" s="23">
        <f t="shared" ca="1" si="184"/>
        <v>-11.942647152362786</v>
      </c>
      <c r="C790" s="23">
        <f t="shared" ca="1" si="185"/>
        <v>-72.594615786542903</v>
      </c>
      <c r="D790" s="23">
        <f ca="1">IF(A790&gt;$AJ$15,"",_xll.RiskUniform($AJ$3,$AK$3))</f>
        <v>98.797117586198141</v>
      </c>
      <c r="E790" s="23">
        <f ca="1">IF(D790="","",_xll.RiskUniform($AJ$4,$AK$4))</f>
        <v>73.570408876134593</v>
      </c>
      <c r="F790" s="23">
        <f t="shared" ca="1" si="186"/>
        <v>-339.49547086422791</v>
      </c>
      <c r="G790" s="23">
        <f t="shared" ca="1" si="187"/>
        <v>-72.781507386433105</v>
      </c>
      <c r="H790" s="23">
        <f ca="1">IF(A790&gt;$AJ$16,"",_xll.RiskUniform($AJ$3,$AK$3))</f>
        <v>311.22885750212151</v>
      </c>
      <c r="I790" s="23">
        <f ca="1">IF(H790="","",_xll.RiskUniform($AJ$4,$AK$4)+$AJ$6)</f>
        <v>347.20933535083014</v>
      </c>
      <c r="J790" s="23">
        <f t="shared" ca="1" si="188"/>
        <v>530.48153972867237</v>
      </c>
      <c r="K790" s="23">
        <f t="shared" ca="1" si="189"/>
        <v>-22.712947679517896</v>
      </c>
      <c r="L790" s="23">
        <f ca="1">IF(A790&gt;$AJ$17,"",_xll.RiskUniform($AJ$3,$AK$3))</f>
        <v>37.656322260012601</v>
      </c>
      <c r="M790" s="23">
        <f ca="1">IF(L790="","",_xll.RiskUniform($AJ$4,$AK$4)+$AJ$7)</f>
        <v>530.96755266701143</v>
      </c>
      <c r="N790" s="23">
        <f t="shared" ca="1" si="190"/>
        <v>532.82452207577091</v>
      </c>
      <c r="O790" s="23">
        <f t="shared" ca="1" si="191"/>
        <v>-822.13273421786982</v>
      </c>
      <c r="P790" s="23">
        <f ca="1">IF($A790&gt;$AJ$18,"",_xll.RiskUniform($AJ$3,$AK$3))</f>
        <v>319.44669297792166</v>
      </c>
      <c r="Q790" s="23">
        <f ca="1">IF(P790="","",_xll.RiskUniform($AJ$4,$AK$4)+$AJ$8)</f>
        <v>979.69597528918337</v>
      </c>
      <c r="R790" s="23">
        <f t="shared" ca="1" si="178"/>
        <v>-247.78708524865343</v>
      </c>
      <c r="S790" s="23">
        <f t="shared" ca="1" si="179"/>
        <v>1136.0659761853985</v>
      </c>
      <c r="T790" s="23">
        <f ca="1">IF($A790&gt;$AJ$19,"",_xll.RiskUniform($AJ$3,$AK$3))</f>
        <v>341.07754953660509</v>
      </c>
      <c r="U790" s="23">
        <f ca="1">IF(T790="","",_xll.RiskUniform($AJ$4,$AK$4)+$AJ$9)</f>
        <v>1162.774415723921</v>
      </c>
      <c r="V790" s="23" t="str">
        <f t="shared" si="180"/>
        <v/>
      </c>
      <c r="W790" s="23" t="str">
        <f t="shared" si="181"/>
        <v/>
      </c>
      <c r="X790" s="23" t="str">
        <f>IF($A790&gt;$AJ$20,"",_xll.RiskUniform($AJ$3,$AK$3))</f>
        <v/>
      </c>
      <c r="Y790" s="23" t="str">
        <f>IF(X790="","",_xll.RiskUniform($AJ$4,$AK$4)+$AJ$10)</f>
        <v/>
      </c>
      <c r="Z790" s="23" t="str">
        <f t="shared" si="182"/>
        <v/>
      </c>
      <c r="AA790" s="23" t="str">
        <f t="shared" si="183"/>
        <v/>
      </c>
      <c r="AB790" s="23" t="str">
        <f>IF($A790&gt;$AJ$21,"",_xll.RiskUniform($AJ$3,$AK$3))</f>
        <v/>
      </c>
      <c r="AC790" s="23" t="str">
        <f>IF(AB790="","",_xll.RiskUniform($AJ$4,$AK$4)+$AJ$11)</f>
        <v/>
      </c>
    </row>
    <row r="791" spans="1:29" x14ac:dyDescent="0.2">
      <c r="A791">
        <v>789</v>
      </c>
      <c r="B791" s="23">
        <f t="shared" ca="1" si="184"/>
        <v>-153.90177546418684</v>
      </c>
      <c r="C791" s="23">
        <f t="shared" ca="1" si="185"/>
        <v>-34.974812898884238</v>
      </c>
      <c r="D791" s="23">
        <f ca="1">IF(A791&gt;$AJ$15,"",_xll.RiskUniform($AJ$3,$AK$3))</f>
        <v>147.87831362858861</v>
      </c>
      <c r="E791" s="23">
        <f ca="1">IF(D791="","",_xll.RiskUniform($AJ$4,$AK$4))</f>
        <v>157.82583447693517</v>
      </c>
      <c r="F791" s="23">
        <f t="shared" ca="1" si="186"/>
        <v>-228.87321843049295</v>
      </c>
      <c r="G791" s="23">
        <f t="shared" ca="1" si="187"/>
        <v>351.21977204298389</v>
      </c>
      <c r="H791" s="23">
        <f ca="1">IF(A791&gt;$AJ$16,"",_xll.RiskUniform($AJ$3,$AK$3))</f>
        <v>215.77663275351054</v>
      </c>
      <c r="I791" s="23">
        <f ca="1">IF(H791="","",_xll.RiskUniform($AJ$4,$AK$4)+$AJ$6)</f>
        <v>419.21149601204604</v>
      </c>
      <c r="J791" s="23">
        <f t="shared" ca="1" si="188"/>
        <v>-521.24204478981744</v>
      </c>
      <c r="K791" s="23">
        <f t="shared" ca="1" si="189"/>
        <v>-366.46882523215152</v>
      </c>
      <c r="L791" s="23">
        <f ca="1">IF(A791&gt;$AJ$17,"",_xll.RiskUniform($AJ$3,$AK$3))</f>
        <v>72.869413377590604</v>
      </c>
      <c r="M791" s="23">
        <f ca="1">IF(L791="","",_xll.RiskUniform($AJ$4,$AK$4)+$AJ$7)</f>
        <v>637.17554027418794</v>
      </c>
      <c r="N791" s="23">
        <f t="shared" ca="1" si="190"/>
        <v>798.90161463268589</v>
      </c>
      <c r="O791" s="23">
        <f t="shared" ca="1" si="191"/>
        <v>-527.79501827978777</v>
      </c>
      <c r="P791" s="23">
        <f ca="1">IF($A791&gt;$AJ$18,"",_xll.RiskUniform($AJ$3,$AK$3))</f>
        <v>275.87632729099431</v>
      </c>
      <c r="Q791" s="23">
        <f ca="1">IF(P791="","",_xll.RiskUniform($AJ$4,$AK$4)+$AJ$8)</f>
        <v>957.50267424361482</v>
      </c>
      <c r="R791" s="23">
        <f t="shared" ca="1" si="178"/>
        <v>-276.53741015455103</v>
      </c>
      <c r="S791" s="23">
        <f t="shared" ca="1" si="179"/>
        <v>1179.2370260161731</v>
      </c>
      <c r="T791" s="23">
        <f ca="1">IF($A791&gt;$AJ$19,"",_xll.RiskUniform($AJ$3,$AK$3))</f>
        <v>322.24359015413984</v>
      </c>
      <c r="U791" s="23">
        <f ca="1">IF(T791="","",_xll.RiskUniform($AJ$4,$AK$4)+$AJ$9)</f>
        <v>1211.2278492267485</v>
      </c>
      <c r="V791" s="23" t="str">
        <f t="shared" si="180"/>
        <v/>
      </c>
      <c r="W791" s="23" t="str">
        <f t="shared" si="181"/>
        <v/>
      </c>
      <c r="X791" s="23" t="str">
        <f>IF($A791&gt;$AJ$20,"",_xll.RiskUniform($AJ$3,$AK$3))</f>
        <v/>
      </c>
      <c r="Y791" s="23" t="str">
        <f>IF(X791="","",_xll.RiskUniform($AJ$4,$AK$4)+$AJ$10)</f>
        <v/>
      </c>
      <c r="Z791" s="23" t="str">
        <f t="shared" si="182"/>
        <v/>
      </c>
      <c r="AA791" s="23" t="str">
        <f t="shared" si="183"/>
        <v/>
      </c>
      <c r="AB791" s="23" t="str">
        <f>IF($A791&gt;$AJ$21,"",_xll.RiskUniform($AJ$3,$AK$3))</f>
        <v/>
      </c>
      <c r="AC791" s="23" t="str">
        <f>IF(AB791="","",_xll.RiskUniform($AJ$4,$AK$4)+$AJ$11)</f>
        <v/>
      </c>
    </row>
    <row r="792" spans="1:29" x14ac:dyDescent="0.2">
      <c r="A792">
        <v>790</v>
      </c>
      <c r="B792" s="23">
        <f t="shared" ca="1" si="184"/>
        <v>-171.56395903201579</v>
      </c>
      <c r="C792" s="23">
        <f t="shared" ca="1" si="185"/>
        <v>110.94221134385288</v>
      </c>
      <c r="D792" s="23">
        <f ca="1">IF(A792&gt;$AJ$15,"",_xll.RiskUniform($AJ$3,$AK$3))</f>
        <v>71.682612876391289</v>
      </c>
      <c r="E792" s="23">
        <f ca="1">IF(D792="","",_xll.RiskUniform($AJ$4,$AK$4))</f>
        <v>204.30948655557654</v>
      </c>
      <c r="F792" s="23">
        <f t="shared" ca="1" si="186"/>
        <v>-107.97993365918207</v>
      </c>
      <c r="G792" s="23">
        <f t="shared" ca="1" si="187"/>
        <v>-365.6285027554124</v>
      </c>
      <c r="H792" s="23">
        <f ca="1">IF(A792&gt;$AJ$16,"",_xll.RiskUniform($AJ$3,$AK$3))</f>
        <v>280.885378440902</v>
      </c>
      <c r="I792" s="23">
        <f ca="1">IF(H792="","",_xll.RiskUniform($AJ$4,$AK$4)+$AJ$6)</f>
        <v>381.23990885032742</v>
      </c>
      <c r="J792" s="23">
        <f t="shared" ca="1" si="188"/>
        <v>404.30289421994479</v>
      </c>
      <c r="K792" s="23">
        <f t="shared" ca="1" si="189"/>
        <v>-465.65115894152098</v>
      </c>
      <c r="L792" s="23">
        <f ca="1">IF(A792&gt;$AJ$17,"",_xll.RiskUniform($AJ$3,$AK$3))</f>
        <v>344.71939130803213</v>
      </c>
      <c r="M792" s="23">
        <f ca="1">IF(L792="","",_xll.RiskUniform($AJ$4,$AK$4)+$AJ$7)</f>
        <v>616.67806195632215</v>
      </c>
      <c r="N792" s="23">
        <f t="shared" ca="1" si="190"/>
        <v>26.980691317620582</v>
      </c>
      <c r="O792" s="23">
        <f t="shared" ca="1" si="191"/>
        <v>-850.8334773595044</v>
      </c>
      <c r="P792" s="23">
        <f ca="1">IF($A792&gt;$AJ$18,"",_xll.RiskUniform($AJ$3,$AK$3))</f>
        <v>161.82372193229213</v>
      </c>
      <c r="Q792" s="23">
        <f ca="1">IF(P792="","",_xll.RiskUniform($AJ$4,$AK$4)+$AJ$8)</f>
        <v>851.26116080768247</v>
      </c>
      <c r="R792" s="23">
        <f t="shared" ca="1" si="178"/>
        <v>1060.1945767975324</v>
      </c>
      <c r="S792" s="23">
        <f t="shared" ca="1" si="179"/>
        <v>343.72795620462438</v>
      </c>
      <c r="T792" s="23">
        <f ca="1">IF($A792&gt;$AJ$19,"",_xll.RiskUniform($AJ$3,$AK$3))</f>
        <v>251.64093143200486</v>
      </c>
      <c r="U792" s="23">
        <f ca="1">IF(T792="","",_xll.RiskUniform($AJ$4,$AK$4)+$AJ$9)</f>
        <v>1114.5229690533556</v>
      </c>
      <c r="V792" s="23" t="str">
        <f t="shared" si="180"/>
        <v/>
      </c>
      <c r="W792" s="23" t="str">
        <f t="shared" si="181"/>
        <v/>
      </c>
      <c r="X792" s="23" t="str">
        <f>IF($A792&gt;$AJ$20,"",_xll.RiskUniform($AJ$3,$AK$3))</f>
        <v/>
      </c>
      <c r="Y792" s="23" t="str">
        <f>IF(X792="","",_xll.RiskUniform($AJ$4,$AK$4)+$AJ$10)</f>
        <v/>
      </c>
      <c r="Z792" s="23" t="str">
        <f t="shared" si="182"/>
        <v/>
      </c>
      <c r="AA792" s="23" t="str">
        <f t="shared" si="183"/>
        <v/>
      </c>
      <c r="AB792" s="23" t="str">
        <f>IF($A792&gt;$AJ$21,"",_xll.RiskUniform($AJ$3,$AK$3))</f>
        <v/>
      </c>
      <c r="AC792" s="23" t="str">
        <f>IF(AB792="","",_xll.RiskUniform($AJ$4,$AK$4)+$AJ$11)</f>
        <v/>
      </c>
    </row>
    <row r="793" spans="1:29" x14ac:dyDescent="0.2">
      <c r="A793">
        <v>791</v>
      </c>
      <c r="B793" s="23">
        <f t="shared" ca="1" si="184"/>
        <v>54.265912816646349</v>
      </c>
      <c r="C793" s="23">
        <f t="shared" ca="1" si="185"/>
        <v>22.523504048629206</v>
      </c>
      <c r="D793" s="23">
        <f ca="1">IF(A793&gt;$AJ$15,"",_xll.RiskUniform($AJ$3,$AK$3))</f>
        <v>214.02172012727607</v>
      </c>
      <c r="E793" s="23">
        <f ca="1">IF(D793="","",_xll.RiskUniform($AJ$4,$AK$4))</f>
        <v>58.754553257194274</v>
      </c>
      <c r="F793" s="23">
        <f t="shared" ca="1" si="186"/>
        <v>-208.59986511370624</v>
      </c>
      <c r="G793" s="23">
        <f t="shared" ca="1" si="187"/>
        <v>-206.32445213432038</v>
      </c>
      <c r="H793" s="23">
        <f ca="1">IF(A793&gt;$AJ$16,"",_xll.RiskUniform($AJ$3,$AK$3))</f>
        <v>54.18698940646199</v>
      </c>
      <c r="I793" s="23">
        <f ca="1">IF(H793="","",_xll.RiskUniform($AJ$4,$AK$4)+$AJ$6)</f>
        <v>293.40021007828864</v>
      </c>
      <c r="J793" s="23">
        <f t="shared" ca="1" si="188"/>
        <v>-636.56085089398357</v>
      </c>
      <c r="K793" s="23">
        <f t="shared" ca="1" si="189"/>
        <v>329.42633025825916</v>
      </c>
      <c r="L793" s="23">
        <f ca="1">IF(A793&gt;$AJ$17,"",_xll.RiskUniform($AJ$3,$AK$3))</f>
        <v>109.47818593502561</v>
      </c>
      <c r="M793" s="23">
        <f ca="1">IF(L793="","",_xll.RiskUniform($AJ$4,$AK$4)+$AJ$7)</f>
        <v>716.75060094728633</v>
      </c>
      <c r="N793" s="23">
        <f t="shared" ca="1" si="190"/>
        <v>-736.58869923610928</v>
      </c>
      <c r="O793" s="23">
        <f t="shared" ca="1" si="191"/>
        <v>-514.88931445678554</v>
      </c>
      <c r="P793" s="23">
        <f ca="1">IF($A793&gt;$AJ$18,"",_xll.RiskUniform($AJ$3,$AK$3))</f>
        <v>167.11447774638759</v>
      </c>
      <c r="Q793" s="23">
        <f ca="1">IF(P793="","",_xll.RiskUniform($AJ$4,$AK$4)+$AJ$8)</f>
        <v>898.70680312553668</v>
      </c>
      <c r="R793" s="23">
        <f t="shared" ca="1" si="178"/>
        <v>-826.47694868113865</v>
      </c>
      <c r="S793" s="23">
        <f t="shared" ca="1" si="179"/>
        <v>829.16868923544212</v>
      </c>
      <c r="T793" s="23">
        <f ca="1">IF($A793&gt;$AJ$19,"",_xll.RiskUniform($AJ$3,$AK$3))</f>
        <v>46.336865846788626</v>
      </c>
      <c r="U793" s="23">
        <f ca="1">IF(T793="","",_xll.RiskUniform($AJ$4,$AK$4)+$AJ$9)</f>
        <v>1170.719805038638</v>
      </c>
      <c r="V793" s="23" t="str">
        <f t="shared" si="180"/>
        <v/>
      </c>
      <c r="W793" s="23" t="str">
        <f t="shared" si="181"/>
        <v/>
      </c>
      <c r="X793" s="23" t="str">
        <f>IF($A793&gt;$AJ$20,"",_xll.RiskUniform($AJ$3,$AK$3))</f>
        <v/>
      </c>
      <c r="Y793" s="23" t="str">
        <f>IF(X793="","",_xll.RiskUniform($AJ$4,$AK$4)+$AJ$10)</f>
        <v/>
      </c>
      <c r="Z793" s="23" t="str">
        <f t="shared" si="182"/>
        <v/>
      </c>
      <c r="AA793" s="23" t="str">
        <f t="shared" si="183"/>
        <v/>
      </c>
      <c r="AB793" s="23" t="str">
        <f>IF($A793&gt;$AJ$21,"",_xll.RiskUniform($AJ$3,$AK$3))</f>
        <v/>
      </c>
      <c r="AC793" s="23" t="str">
        <f>IF(AB793="","",_xll.RiskUniform($AJ$4,$AK$4)+$AJ$11)</f>
        <v/>
      </c>
    </row>
    <row r="794" spans="1:29" x14ac:dyDescent="0.2">
      <c r="A794">
        <v>792</v>
      </c>
      <c r="B794" s="23">
        <f t="shared" ca="1" si="184"/>
        <v>-66.370140511897134</v>
      </c>
      <c r="C794" s="23">
        <f t="shared" ca="1" si="185"/>
        <v>202.5893752765698</v>
      </c>
      <c r="D794" s="23">
        <f ca="1">IF(A794&gt;$AJ$15,"",_xll.RiskUniform($AJ$3,$AK$3))</f>
        <v>297.19709577066806</v>
      </c>
      <c r="E794" s="23">
        <f ca="1">IF(D794="","",_xll.RiskUniform($AJ$4,$AK$4))</f>
        <v>213.1840766251546</v>
      </c>
      <c r="F794" s="23">
        <f t="shared" ca="1" si="186"/>
        <v>-39.476885162173687</v>
      </c>
      <c r="G794" s="23">
        <f t="shared" ca="1" si="187"/>
        <v>439.79111161849073</v>
      </c>
      <c r="H794" s="23">
        <f ca="1">IF(A794&gt;$AJ$16,"",_xll.RiskUniform($AJ$3,$AK$3))</f>
        <v>284.40365803301864</v>
      </c>
      <c r="I794" s="23">
        <f ca="1">IF(H794="","",_xll.RiskUniform($AJ$4,$AK$4)+$AJ$6)</f>
        <v>441.55933499444359</v>
      </c>
      <c r="J794" s="23">
        <f t="shared" ca="1" si="188"/>
        <v>-380.39751271245581</v>
      </c>
      <c r="K794" s="23">
        <f t="shared" ca="1" si="189"/>
        <v>-359.99705843174053</v>
      </c>
      <c r="L794" s="23">
        <f ca="1">IF(A794&gt;$AJ$17,"",_xll.RiskUniform($AJ$3,$AK$3))</f>
        <v>123.27996513322437</v>
      </c>
      <c r="M794" s="23">
        <f ca="1">IF(L794="","",_xll.RiskUniform($AJ$4,$AK$4)+$AJ$7)</f>
        <v>523.73671797700888</v>
      </c>
      <c r="N794" s="23">
        <f t="shared" ca="1" si="190"/>
        <v>745.39932434220827</v>
      </c>
      <c r="O794" s="23">
        <f t="shared" ca="1" si="191"/>
        <v>-208.31031270825994</v>
      </c>
      <c r="P794" s="23">
        <f ca="1">IF($A794&gt;$AJ$18,"",_xll.RiskUniform($AJ$3,$AK$3))</f>
        <v>119.10801167915113</v>
      </c>
      <c r="Q794" s="23">
        <f ca="1">IF(P794="","",_xll.RiskUniform($AJ$4,$AK$4)+$AJ$8)</f>
        <v>773.95952033063963</v>
      </c>
      <c r="R794" s="23">
        <f t="shared" ca="1" si="178"/>
        <v>-715.84577899015608</v>
      </c>
      <c r="S794" s="23">
        <f t="shared" ca="1" si="179"/>
        <v>-748.87323377837231</v>
      </c>
      <c r="T794" s="23">
        <f ca="1">IF($A794&gt;$AJ$19,"",_xll.RiskUniform($AJ$3,$AK$3))</f>
        <v>110.76368588121831</v>
      </c>
      <c r="U794" s="23">
        <f ca="1">IF(T794="","",_xll.RiskUniform($AJ$4,$AK$4)+$AJ$9)</f>
        <v>1035.9760130271841</v>
      </c>
      <c r="V794" s="23" t="str">
        <f t="shared" si="180"/>
        <v/>
      </c>
      <c r="W794" s="23" t="str">
        <f t="shared" si="181"/>
        <v/>
      </c>
      <c r="X794" s="23" t="str">
        <f>IF($A794&gt;$AJ$20,"",_xll.RiskUniform($AJ$3,$AK$3))</f>
        <v/>
      </c>
      <c r="Y794" s="23" t="str">
        <f>IF(X794="","",_xll.RiskUniform($AJ$4,$AK$4)+$AJ$10)</f>
        <v/>
      </c>
      <c r="Z794" s="23" t="str">
        <f t="shared" si="182"/>
        <v/>
      </c>
      <c r="AA794" s="23" t="str">
        <f t="shared" si="183"/>
        <v/>
      </c>
      <c r="AB794" s="23" t="str">
        <f>IF($A794&gt;$AJ$21,"",_xll.RiskUniform($AJ$3,$AK$3))</f>
        <v/>
      </c>
      <c r="AC794" s="23" t="str">
        <f>IF(AB794="","",_xll.RiskUniform($AJ$4,$AK$4)+$AJ$11)</f>
        <v/>
      </c>
    </row>
    <row r="795" spans="1:29" x14ac:dyDescent="0.2">
      <c r="A795">
        <v>793</v>
      </c>
      <c r="B795" s="23">
        <f t="shared" ca="1" si="184"/>
        <v>18.798648696188032</v>
      </c>
      <c r="C795" s="23">
        <f t="shared" ca="1" si="185"/>
        <v>7.6913340813980353</v>
      </c>
      <c r="D795" s="23">
        <f ca="1">IF(A795&gt;$AJ$15,"",_xll.RiskUniform($AJ$3,$AK$3))</f>
        <v>107.20251349670662</v>
      </c>
      <c r="E795" s="23">
        <f ca="1">IF(D795="","",_xll.RiskUniform($AJ$4,$AK$4))</f>
        <v>20.311223812325217</v>
      </c>
      <c r="F795" s="23">
        <f t="shared" ca="1" si="186"/>
        <v>-492.60671057375009</v>
      </c>
      <c r="G795" s="23">
        <f t="shared" ca="1" si="187"/>
        <v>51.768439519382454</v>
      </c>
      <c r="H795" s="23">
        <f ca="1">IF(A795&gt;$AJ$16,"",_xll.RiskUniform($AJ$3,$AK$3))</f>
        <v>9.3200714816491459</v>
      </c>
      <c r="I795" s="23">
        <f ca="1">IF(H795="","",_xll.RiskUniform($AJ$4,$AK$4)+$AJ$6)</f>
        <v>495.31943494331244</v>
      </c>
      <c r="J795" s="23">
        <f t="shared" ca="1" si="188"/>
        <v>494.85623937284345</v>
      </c>
      <c r="K795" s="23">
        <f t="shared" ca="1" si="189"/>
        <v>82.301658888220118</v>
      </c>
      <c r="L795" s="23">
        <f ca="1">IF(A795&gt;$AJ$17,"",_xll.RiskUniform($AJ$3,$AK$3))</f>
        <v>264.0585886961502</v>
      </c>
      <c r="M795" s="23">
        <f ca="1">IF(L795="","",_xll.RiskUniform($AJ$4,$AK$4)+$AJ$7)</f>
        <v>501.65352655192794</v>
      </c>
      <c r="N795" s="23">
        <f t="shared" ca="1" si="190"/>
        <v>-92.492711105406627</v>
      </c>
      <c r="O795" s="23">
        <f t="shared" ca="1" si="191"/>
        <v>838.75790452067156</v>
      </c>
      <c r="P795" s="23">
        <f ca="1">IF($A795&gt;$AJ$18,"",_xll.RiskUniform($AJ$3,$AK$3))</f>
        <v>83.362034999960244</v>
      </c>
      <c r="Q795" s="23">
        <f ca="1">IF(P795="","",_xll.RiskUniform($AJ$4,$AK$4)+$AJ$8)</f>
        <v>843.84223881217054</v>
      </c>
      <c r="R795" s="23">
        <f t="shared" ca="1" si="178"/>
        <v>1106.405729304312</v>
      </c>
      <c r="S795" s="23">
        <f t="shared" ca="1" si="179"/>
        <v>-1.0346136535787018</v>
      </c>
      <c r="T795" s="23">
        <f ca="1">IF($A795&gt;$AJ$19,"",_xll.RiskUniform($AJ$3,$AK$3))</f>
        <v>320.44151555408871</v>
      </c>
      <c r="U795" s="23">
        <f ca="1">IF(T795="","",_xll.RiskUniform($AJ$4,$AK$4)+$AJ$9)</f>
        <v>1106.4062130442051</v>
      </c>
      <c r="V795" s="23" t="str">
        <f t="shared" si="180"/>
        <v/>
      </c>
      <c r="W795" s="23" t="str">
        <f t="shared" si="181"/>
        <v/>
      </c>
      <c r="X795" s="23" t="str">
        <f>IF($A795&gt;$AJ$20,"",_xll.RiskUniform($AJ$3,$AK$3))</f>
        <v/>
      </c>
      <c r="Y795" s="23" t="str">
        <f>IF(X795="","",_xll.RiskUniform($AJ$4,$AK$4)+$AJ$10)</f>
        <v/>
      </c>
      <c r="Z795" s="23" t="str">
        <f t="shared" si="182"/>
        <v/>
      </c>
      <c r="AA795" s="23" t="str">
        <f t="shared" si="183"/>
        <v/>
      </c>
      <c r="AB795" s="23" t="str">
        <f>IF($A795&gt;$AJ$21,"",_xll.RiskUniform($AJ$3,$AK$3))</f>
        <v/>
      </c>
      <c r="AC795" s="23" t="str">
        <f>IF(AB795="","",_xll.RiskUniform($AJ$4,$AK$4)+$AJ$11)</f>
        <v/>
      </c>
    </row>
    <row r="796" spans="1:29" x14ac:dyDescent="0.2">
      <c r="A796">
        <v>794</v>
      </c>
      <c r="B796" s="23">
        <f t="shared" ca="1" si="184"/>
        <v>-16.495467315828023</v>
      </c>
      <c r="C796" s="23">
        <f t="shared" ca="1" si="185"/>
        <v>163.5504235448775</v>
      </c>
      <c r="D796" s="23">
        <f ca="1">IF(A796&gt;$AJ$15,"",_xll.RiskUniform($AJ$3,$AK$3))</f>
        <v>7.9545003164461825</v>
      </c>
      <c r="E796" s="23">
        <f ca="1">IF(D796="","",_xll.RiskUniform($AJ$4,$AK$4))</f>
        <v>164.38017363318599</v>
      </c>
      <c r="F796" s="23">
        <f t="shared" ca="1" si="186"/>
        <v>-337.33477433749789</v>
      </c>
      <c r="G796" s="23">
        <f t="shared" ca="1" si="187"/>
        <v>-335.62052249371908</v>
      </c>
      <c r="H796" s="23">
        <f ca="1">IF(A796&gt;$AJ$16,"",_xll.RiskUniform($AJ$3,$AK$3))</f>
        <v>154.72089084604295</v>
      </c>
      <c r="I796" s="23">
        <f ca="1">IF(H796="","",_xll.RiskUniform($AJ$4,$AK$4)+$AJ$6)</f>
        <v>475.85279771825196</v>
      </c>
      <c r="J796" s="23">
        <f t="shared" ca="1" si="188"/>
        <v>247.22759337601852</v>
      </c>
      <c r="K796" s="23">
        <f t="shared" ca="1" si="189"/>
        <v>482.63878164253606</v>
      </c>
      <c r="L796" s="23">
        <f ca="1">IF(A796&gt;$AJ$17,"",_xll.RiskUniform($AJ$3,$AK$3))</f>
        <v>151.89385095130359</v>
      </c>
      <c r="M796" s="23">
        <f ca="1">IF(L796="","",_xll.RiskUniform($AJ$4,$AK$4)+$AJ$7)</f>
        <v>542.27453975997207</v>
      </c>
      <c r="N796" s="23">
        <f t="shared" ca="1" si="190"/>
        <v>307.47699242391315</v>
      </c>
      <c r="O796" s="23">
        <f t="shared" ca="1" si="191"/>
        <v>-922.11732718675796</v>
      </c>
      <c r="P796" s="23">
        <f ca="1">IF($A796&gt;$AJ$18,"",_xll.RiskUniform($AJ$3,$AK$3))</f>
        <v>105.5652064885406</v>
      </c>
      <c r="Q796" s="23">
        <f ca="1">IF(P796="","",_xll.RiskUniform($AJ$4,$AK$4)+$AJ$8)</f>
        <v>972.03007462120513</v>
      </c>
      <c r="R796" s="23">
        <f t="shared" ca="1" si="178"/>
        <v>-381.14102415711807</v>
      </c>
      <c r="S796" s="23">
        <f t="shared" ca="1" si="179"/>
        <v>-1123.2396510247017</v>
      </c>
      <c r="T796" s="23">
        <f ca="1">IF($A796&gt;$AJ$19,"",_xll.RiskUniform($AJ$3,$AK$3))</f>
        <v>167.74807545288621</v>
      </c>
      <c r="U796" s="23">
        <f ca="1">IF(T796="","",_xll.RiskUniform($AJ$4,$AK$4)+$AJ$9)</f>
        <v>1186.1432434278884</v>
      </c>
      <c r="V796" s="23" t="str">
        <f t="shared" si="180"/>
        <v/>
      </c>
      <c r="W796" s="23" t="str">
        <f t="shared" si="181"/>
        <v/>
      </c>
      <c r="X796" s="23" t="str">
        <f>IF($A796&gt;$AJ$20,"",_xll.RiskUniform($AJ$3,$AK$3))</f>
        <v/>
      </c>
      <c r="Y796" s="23" t="str">
        <f>IF(X796="","",_xll.RiskUniform($AJ$4,$AK$4)+$AJ$10)</f>
        <v/>
      </c>
      <c r="Z796" s="23" t="str">
        <f t="shared" si="182"/>
        <v/>
      </c>
      <c r="AA796" s="23" t="str">
        <f t="shared" si="183"/>
        <v/>
      </c>
      <c r="AB796" s="23" t="str">
        <f>IF($A796&gt;$AJ$21,"",_xll.RiskUniform($AJ$3,$AK$3))</f>
        <v/>
      </c>
      <c r="AC796" s="23" t="str">
        <f>IF(AB796="","",_xll.RiskUniform($AJ$4,$AK$4)+$AJ$11)</f>
        <v/>
      </c>
    </row>
    <row r="797" spans="1:29" x14ac:dyDescent="0.2">
      <c r="A797">
        <v>795</v>
      </c>
      <c r="B797" s="23">
        <f t="shared" ca="1" si="184"/>
        <v>56.551434828579723</v>
      </c>
      <c r="C797" s="23">
        <f t="shared" ca="1" si="185"/>
        <v>159.77703660590353</v>
      </c>
      <c r="D797" s="23">
        <f ca="1">IF(A797&gt;$AJ$15,"",_xll.RiskUniform($AJ$3,$AK$3))</f>
        <v>233.70847244730138</v>
      </c>
      <c r="E797" s="23">
        <f ca="1">IF(D797="","",_xll.RiskUniform($AJ$4,$AK$4))</f>
        <v>169.48972301510005</v>
      </c>
      <c r="F797" s="23">
        <f t="shared" ca="1" si="186"/>
        <v>195.97198746171833</v>
      </c>
      <c r="G797" s="23">
        <f t="shared" ca="1" si="187"/>
        <v>191.25969162125611</v>
      </c>
      <c r="H797" s="23">
        <f ca="1">IF(A797&gt;$AJ$16,"",_xll.RiskUniform($AJ$3,$AK$3))</f>
        <v>120.15375041055847</v>
      </c>
      <c r="I797" s="23">
        <f ca="1">IF(H797="","",_xll.RiskUniform($AJ$4,$AK$4)+$AJ$6)</f>
        <v>273.83441987586929</v>
      </c>
      <c r="J797" s="23">
        <f t="shared" ca="1" si="188"/>
        <v>-383.01351273492207</v>
      </c>
      <c r="K797" s="23">
        <f t="shared" ca="1" si="189"/>
        <v>-335.61954281416348</v>
      </c>
      <c r="L797" s="23">
        <f ca="1">IF(A797&gt;$AJ$17,"",_xll.RiskUniform($AJ$3,$AK$3))</f>
        <v>35.277062552371376</v>
      </c>
      <c r="M797" s="23">
        <f ca="1">IF(L797="","",_xll.RiskUniform($AJ$4,$AK$4)+$AJ$7)</f>
        <v>509.25418845241956</v>
      </c>
      <c r="N797" s="23">
        <f t="shared" ca="1" si="190"/>
        <v>-738.06633784547967</v>
      </c>
      <c r="O797" s="23">
        <f t="shared" ca="1" si="191"/>
        <v>-294.57655939274048</v>
      </c>
      <c r="P797" s="23">
        <f ca="1">IF($A797&gt;$AJ$18,"",_xll.RiskUniform($AJ$3,$AK$3))</f>
        <v>47.503636772234074</v>
      </c>
      <c r="Q797" s="23">
        <f ca="1">IF(P797="","",_xll.RiskUniform($AJ$4,$AK$4)+$AJ$8)</f>
        <v>794.68060779429015</v>
      </c>
      <c r="R797" s="23">
        <f t="shared" ca="1" si="178"/>
        <v>930.8589670074399</v>
      </c>
      <c r="S797" s="23">
        <f t="shared" ca="1" si="179"/>
        <v>571.14874985813549</v>
      </c>
      <c r="T797" s="23">
        <f ca="1">IF($A797&gt;$AJ$19,"",_xll.RiskUniform($AJ$3,$AK$3))</f>
        <v>176.47952759639452</v>
      </c>
      <c r="U797" s="23">
        <f ca="1">IF(T797="","",_xll.RiskUniform($AJ$4,$AK$4)+$AJ$9)</f>
        <v>1092.1123160749855</v>
      </c>
      <c r="V797" s="23" t="str">
        <f t="shared" si="180"/>
        <v/>
      </c>
      <c r="W797" s="23" t="str">
        <f t="shared" si="181"/>
        <v/>
      </c>
      <c r="X797" s="23" t="str">
        <f>IF($A797&gt;$AJ$20,"",_xll.RiskUniform($AJ$3,$AK$3))</f>
        <v/>
      </c>
      <c r="Y797" s="23" t="str">
        <f>IF(X797="","",_xll.RiskUniform($AJ$4,$AK$4)+$AJ$10)</f>
        <v/>
      </c>
      <c r="Z797" s="23" t="str">
        <f t="shared" si="182"/>
        <v/>
      </c>
      <c r="AA797" s="23" t="str">
        <f t="shared" si="183"/>
        <v/>
      </c>
      <c r="AB797" s="23" t="str">
        <f>IF($A797&gt;$AJ$21,"",_xll.RiskUniform($AJ$3,$AK$3))</f>
        <v/>
      </c>
      <c r="AC797" s="23" t="str">
        <f>IF(AB797="","",_xll.RiskUniform($AJ$4,$AK$4)+$AJ$11)</f>
        <v/>
      </c>
    </row>
    <row r="798" spans="1:29" x14ac:dyDescent="0.2">
      <c r="A798">
        <v>796</v>
      </c>
      <c r="B798" s="23">
        <f t="shared" ca="1" si="184"/>
        <v>63.708935792483707</v>
      </c>
      <c r="C798" s="23">
        <f t="shared" ca="1" si="185"/>
        <v>204.49975016672312</v>
      </c>
      <c r="D798" s="23">
        <f ca="1">IF(A798&gt;$AJ$15,"",_xll.RiskUniform($AJ$3,$AK$3))</f>
        <v>265.16257327420448</v>
      </c>
      <c r="E798" s="23">
        <f ca="1">IF(D798="","",_xll.RiskUniform($AJ$4,$AK$4))</f>
        <v>214.19378216480277</v>
      </c>
      <c r="F798" s="23">
        <f t="shared" ca="1" si="186"/>
        <v>-303.03744974701982</v>
      </c>
      <c r="G798" s="23">
        <f t="shared" ca="1" si="187"/>
        <v>147.96392692293517</v>
      </c>
      <c r="H798" s="23">
        <f ca="1">IF(A798&gt;$AJ$16,"",_xll.RiskUniform($AJ$3,$AK$3))</f>
        <v>27.82011468068103</v>
      </c>
      <c r="I798" s="23">
        <f ca="1">IF(H798="","",_xll.RiskUniform($AJ$4,$AK$4)+$AJ$6)</f>
        <v>337.23140366761999</v>
      </c>
      <c r="J798" s="23">
        <f t="shared" ca="1" si="188"/>
        <v>-717.29612727968379</v>
      </c>
      <c r="K798" s="23">
        <f t="shared" ca="1" si="189"/>
        <v>-6.7575006784071405</v>
      </c>
      <c r="L798" s="23">
        <f ca="1">IF(A798&gt;$AJ$17,"",_xll.RiskUniform($AJ$3,$AK$3))</f>
        <v>179.08020177219737</v>
      </c>
      <c r="M798" s="23">
        <f ca="1">IF(L798="","",_xll.RiskUniform($AJ$4,$AK$4)+$AJ$7)</f>
        <v>717.327957092048</v>
      </c>
      <c r="N798" s="23">
        <f t="shared" ca="1" si="190"/>
        <v>-726.30165682568224</v>
      </c>
      <c r="O798" s="23">
        <f t="shared" ca="1" si="191"/>
        <v>-275.40987087314028</v>
      </c>
      <c r="P798" s="23">
        <f ca="1">IF($A798&gt;$AJ$18,"",_xll.RiskUniform($AJ$3,$AK$3))</f>
        <v>129.16774209040452</v>
      </c>
      <c r="Q798" s="23">
        <f ca="1">IF(P798="","",_xll.RiskUniform($AJ$4,$AK$4)+$AJ$8)</f>
        <v>776.76553327377428</v>
      </c>
      <c r="R798" s="23">
        <f t="shared" ca="1" si="178"/>
        <v>-767.05855195832487</v>
      </c>
      <c r="S798" s="23">
        <f t="shared" ca="1" si="179"/>
        <v>-798.2236429271702</v>
      </c>
      <c r="T798" s="23">
        <f ca="1">IF($A798&gt;$AJ$19,"",_xll.RiskUniform($AJ$3,$AK$3))</f>
        <v>336.95571967323394</v>
      </c>
      <c r="U798" s="23">
        <f ca="1">IF(T798="","",_xll.RiskUniform($AJ$4,$AK$4)+$AJ$9)</f>
        <v>1107.0410138112882</v>
      </c>
      <c r="V798" s="23" t="str">
        <f t="shared" si="180"/>
        <v/>
      </c>
      <c r="W798" s="23" t="str">
        <f t="shared" si="181"/>
        <v/>
      </c>
      <c r="X798" s="23" t="str">
        <f>IF($A798&gt;$AJ$20,"",_xll.RiskUniform($AJ$3,$AK$3))</f>
        <v/>
      </c>
      <c r="Y798" s="23" t="str">
        <f>IF(X798="","",_xll.RiskUniform($AJ$4,$AK$4)+$AJ$10)</f>
        <v/>
      </c>
      <c r="Z798" s="23" t="str">
        <f t="shared" si="182"/>
        <v/>
      </c>
      <c r="AA798" s="23" t="str">
        <f t="shared" si="183"/>
        <v/>
      </c>
      <c r="AB798" s="23" t="str">
        <f>IF($A798&gt;$AJ$21,"",_xll.RiskUniform($AJ$3,$AK$3))</f>
        <v/>
      </c>
      <c r="AC798" s="23" t="str">
        <f>IF(AB798="","",_xll.RiskUniform($AJ$4,$AK$4)+$AJ$11)</f>
        <v/>
      </c>
    </row>
    <row r="799" spans="1:29" x14ac:dyDescent="0.2">
      <c r="A799">
        <v>797</v>
      </c>
      <c r="B799" s="23">
        <f t="shared" ca="1" si="184"/>
        <v>-158.65966607829642</v>
      </c>
      <c r="C799" s="23">
        <f t="shared" ca="1" si="185"/>
        <v>-25.533278381211623</v>
      </c>
      <c r="D799" s="23">
        <f ca="1">IF(A799&gt;$AJ$15,"",_xll.RiskUniform($AJ$3,$AK$3))</f>
        <v>22.150711587332601</v>
      </c>
      <c r="E799" s="23">
        <f ca="1">IF(D799="","",_xll.RiskUniform($AJ$4,$AK$4))</f>
        <v>160.70108258804288</v>
      </c>
      <c r="F799" s="23">
        <f t="shared" ca="1" si="186"/>
        <v>-35.399390504989391</v>
      </c>
      <c r="G799" s="23">
        <f t="shared" ca="1" si="187"/>
        <v>-430.72057787683315</v>
      </c>
      <c r="H799" s="23">
        <f ca="1">IF(A799&gt;$AJ$16,"",_xll.RiskUniform($AJ$3,$AK$3))</f>
        <v>48.612683991083216</v>
      </c>
      <c r="I799" s="23">
        <f ca="1">IF(H799="","",_xll.RiskUniform($AJ$4,$AK$4)+$AJ$6)</f>
        <v>432.17280462180611</v>
      </c>
      <c r="J799" s="23">
        <f t="shared" ca="1" si="188"/>
        <v>-327.63498471398566</v>
      </c>
      <c r="K799" s="23">
        <f t="shared" ca="1" si="189"/>
        <v>-520.43616715306666</v>
      </c>
      <c r="L799" s="23">
        <f ca="1">IF(A799&gt;$AJ$17,"",_xll.RiskUniform($AJ$3,$AK$3))</f>
        <v>167.51335014244256</v>
      </c>
      <c r="M799" s="23">
        <f ca="1">IF(L799="","",_xll.RiskUniform($AJ$4,$AK$4)+$AJ$7)</f>
        <v>614.97844457306655</v>
      </c>
      <c r="N799" s="23">
        <f t="shared" ca="1" si="190"/>
        <v>-725.09120212875291</v>
      </c>
      <c r="O799" s="23">
        <f t="shared" ca="1" si="191"/>
        <v>293.37319854198063</v>
      </c>
      <c r="P799" s="23">
        <f ca="1">IF($A799&gt;$AJ$18,"",_xll.RiskUniform($AJ$3,$AK$3))</f>
        <v>128.4208316651966</v>
      </c>
      <c r="Q799" s="23">
        <f ca="1">IF(P799="","",_xll.RiskUniform($AJ$4,$AK$4)+$AJ$8)</f>
        <v>782.19248591844223</v>
      </c>
      <c r="R799" s="23">
        <f t="shared" ca="1" si="178"/>
        <v>929.04920615756248</v>
      </c>
      <c r="S799" s="23">
        <f t="shared" ca="1" si="179"/>
        <v>543.69154697261013</v>
      </c>
      <c r="T799" s="23">
        <f ca="1">IF($A799&gt;$AJ$19,"",_xll.RiskUniform($AJ$3,$AK$3))</f>
        <v>295.83918508303924</v>
      </c>
      <c r="U799" s="23">
        <f ca="1">IF(T799="","",_xll.RiskUniform($AJ$4,$AK$4)+$AJ$9)</f>
        <v>1076.4445762376561</v>
      </c>
      <c r="V799" s="23" t="str">
        <f t="shared" si="180"/>
        <v/>
      </c>
      <c r="W799" s="23" t="str">
        <f t="shared" si="181"/>
        <v/>
      </c>
      <c r="X799" s="23" t="str">
        <f>IF($A799&gt;$AJ$20,"",_xll.RiskUniform($AJ$3,$AK$3))</f>
        <v/>
      </c>
      <c r="Y799" s="23" t="str">
        <f>IF(X799="","",_xll.RiskUniform($AJ$4,$AK$4)+$AJ$10)</f>
        <v/>
      </c>
      <c r="Z799" s="23" t="str">
        <f t="shared" si="182"/>
        <v/>
      </c>
      <c r="AA799" s="23" t="str">
        <f t="shared" si="183"/>
        <v/>
      </c>
      <c r="AB799" s="23" t="str">
        <f>IF($A799&gt;$AJ$21,"",_xll.RiskUniform($AJ$3,$AK$3))</f>
        <v/>
      </c>
      <c r="AC799" s="23" t="str">
        <f>IF(AB799="","",_xll.RiskUniform($AJ$4,$AK$4)+$AJ$11)</f>
        <v/>
      </c>
    </row>
    <row r="800" spans="1:29" x14ac:dyDescent="0.2">
      <c r="A800">
        <v>798</v>
      </c>
      <c r="B800" s="23">
        <f t="shared" ca="1" si="184"/>
        <v>28.882497424144031</v>
      </c>
      <c r="C800" s="23">
        <f t="shared" ca="1" si="185"/>
        <v>62.085503463623738</v>
      </c>
      <c r="D800" s="23">
        <f ca="1">IF(A800&gt;$AJ$15,"",_xll.RiskUniform($AJ$3,$AK$3))</f>
        <v>57.684037734615195</v>
      </c>
      <c r="E800" s="23">
        <f ca="1">IF(D800="","",_xll.RiskUniform($AJ$4,$AK$4))</f>
        <v>68.474874207897031</v>
      </c>
      <c r="F800" s="23">
        <f t="shared" ca="1" si="186"/>
        <v>131.24770329415745</v>
      </c>
      <c r="G800" s="23">
        <f t="shared" ca="1" si="187"/>
        <v>462.62210159235849</v>
      </c>
      <c r="H800" s="23">
        <f ca="1">IF(A800&gt;$AJ$16,"",_xll.RiskUniform($AJ$3,$AK$3))</f>
        <v>114.39169182322799</v>
      </c>
      <c r="I800" s="23">
        <f ca="1">IF(H800="","",_xll.RiskUniform($AJ$4,$AK$4)+$AJ$6)</f>
        <v>480.87957796284263</v>
      </c>
      <c r="J800" s="23">
        <f t="shared" ca="1" si="188"/>
        <v>-294.04592841111452</v>
      </c>
      <c r="K800" s="23">
        <f t="shared" ca="1" si="189"/>
        <v>-542.55894866176197</v>
      </c>
      <c r="L800" s="23">
        <f ca="1">IF(A800&gt;$AJ$17,"",_xll.RiskUniform($AJ$3,$AK$3))</f>
        <v>356.07411569533315</v>
      </c>
      <c r="M800" s="23">
        <f ca="1">IF(L800="","",_xll.RiskUniform($AJ$4,$AK$4)+$AJ$7)</f>
        <v>617.11686153281437</v>
      </c>
      <c r="N800" s="23">
        <f t="shared" ca="1" si="190"/>
        <v>-190.28652039502282</v>
      </c>
      <c r="O800" s="23">
        <f t="shared" ca="1" si="191"/>
        <v>-732.75273796427348</v>
      </c>
      <c r="P800" s="23">
        <f ca="1">IF($A800&gt;$AJ$18,"",_xll.RiskUniform($AJ$3,$AK$3))</f>
        <v>79.856537606567159</v>
      </c>
      <c r="Q800" s="23">
        <f ca="1">IF(P800="","",_xll.RiskUniform($AJ$4,$AK$4)+$AJ$8)</f>
        <v>757.05715427448717</v>
      </c>
      <c r="R800" s="23">
        <f t="shared" ca="1" si="178"/>
        <v>-706.09372257401776</v>
      </c>
      <c r="S800" s="23">
        <f t="shared" ca="1" si="179"/>
        <v>978.58559006335531</v>
      </c>
      <c r="T800" s="23">
        <f ca="1">IF($A800&gt;$AJ$19,"",_xll.RiskUniform($AJ$3,$AK$3))</f>
        <v>33.611762811830907</v>
      </c>
      <c r="U800" s="23">
        <f ca="1">IF(T800="","",_xll.RiskUniform($AJ$4,$AK$4)+$AJ$9)</f>
        <v>1206.7303353020009</v>
      </c>
      <c r="V800" s="23" t="str">
        <f t="shared" si="180"/>
        <v/>
      </c>
      <c r="W800" s="23" t="str">
        <f t="shared" si="181"/>
        <v/>
      </c>
      <c r="X800" s="23" t="str">
        <f>IF($A800&gt;$AJ$20,"",_xll.RiskUniform($AJ$3,$AK$3))</f>
        <v/>
      </c>
      <c r="Y800" s="23" t="str">
        <f>IF(X800="","",_xll.RiskUniform($AJ$4,$AK$4)+$AJ$10)</f>
        <v/>
      </c>
      <c r="Z800" s="23" t="str">
        <f t="shared" si="182"/>
        <v/>
      </c>
      <c r="AA800" s="23" t="str">
        <f t="shared" si="183"/>
        <v/>
      </c>
      <c r="AB800" s="23" t="str">
        <f>IF($A800&gt;$AJ$21,"",_xll.RiskUniform($AJ$3,$AK$3))</f>
        <v/>
      </c>
      <c r="AC800" s="23" t="str">
        <f>IF(AB800="","",_xll.RiskUniform($AJ$4,$AK$4)+$AJ$11)</f>
        <v/>
      </c>
    </row>
    <row r="801" spans="1:29" x14ac:dyDescent="0.2">
      <c r="A801">
        <v>799</v>
      </c>
      <c r="B801" s="23">
        <f t="shared" ca="1" si="184"/>
        <v>45.80719521666758</v>
      </c>
      <c r="C801" s="23">
        <f t="shared" ca="1" si="185"/>
        <v>60.954760562317702</v>
      </c>
      <c r="D801" s="23">
        <f ca="1">IF(A801&gt;$AJ$15,"",_xll.RiskUniform($AJ$3,$AK$3))</f>
        <v>239.68738080419195</v>
      </c>
      <c r="E801" s="23">
        <f ca="1">IF(D801="","",_xll.RiskUniform($AJ$4,$AK$4))</f>
        <v>76.248160429136746</v>
      </c>
      <c r="F801" s="23">
        <f t="shared" ca="1" si="186"/>
        <v>-286.43115789158259</v>
      </c>
      <c r="G801" s="23">
        <f t="shared" ca="1" si="187"/>
        <v>-80.728665225904308</v>
      </c>
      <c r="H801" s="23">
        <f ca="1">IF(A801&gt;$AJ$16,"",_xll.RiskUniform($AJ$3,$AK$3))</f>
        <v>305.00920445209209</v>
      </c>
      <c r="I801" s="23">
        <f ca="1">IF(H801="","",_xll.RiskUniform($AJ$4,$AK$4)+$AJ$6)</f>
        <v>297.59019741965432</v>
      </c>
      <c r="J801" s="23">
        <f t="shared" ca="1" si="188"/>
        <v>-625.0975109924625</v>
      </c>
      <c r="K801" s="23">
        <f t="shared" ca="1" si="189"/>
        <v>153.69467326357019</v>
      </c>
      <c r="L801" s="23">
        <f ca="1">IF(A801&gt;$AJ$17,"",_xll.RiskUniform($AJ$3,$AK$3))</f>
        <v>216.52880231572027</v>
      </c>
      <c r="M801" s="23">
        <f ca="1">IF(L801="","",_xll.RiskUniform($AJ$4,$AK$4)+$AJ$7)</f>
        <v>643.71496086277762</v>
      </c>
      <c r="N801" s="23">
        <f t="shared" ca="1" si="190"/>
        <v>87.395619256857699</v>
      </c>
      <c r="O801" s="23">
        <f t="shared" ca="1" si="191"/>
        <v>816.94900205342401</v>
      </c>
      <c r="P801" s="23">
        <f ca="1">IF($A801&gt;$AJ$18,"",_xll.RiskUniform($AJ$3,$AK$3))</f>
        <v>321.90667425008013</v>
      </c>
      <c r="Q801" s="23">
        <f ca="1">IF(P801="","",_xll.RiskUniform($AJ$4,$AK$4)+$AJ$8)</f>
        <v>821.6104102440371</v>
      </c>
      <c r="R801" s="23">
        <f t="shared" ca="1" si="178"/>
        <v>-580.62722252929541</v>
      </c>
      <c r="S801" s="23">
        <f t="shared" ca="1" si="179"/>
        <v>-1012.3544358548522</v>
      </c>
      <c r="T801" s="23">
        <f ca="1">IF($A801&gt;$AJ$19,"",_xll.RiskUniform($AJ$3,$AK$3))</f>
        <v>104.72261645168282</v>
      </c>
      <c r="U801" s="23">
        <f ca="1">IF(T801="","",_xll.RiskUniform($AJ$4,$AK$4)+$AJ$9)</f>
        <v>1167.0430477651971</v>
      </c>
      <c r="V801" s="23" t="str">
        <f t="shared" si="180"/>
        <v/>
      </c>
      <c r="W801" s="23" t="str">
        <f t="shared" si="181"/>
        <v/>
      </c>
      <c r="X801" s="23" t="str">
        <f>IF($A801&gt;$AJ$20,"",_xll.RiskUniform($AJ$3,$AK$3))</f>
        <v/>
      </c>
      <c r="Y801" s="23" t="str">
        <f>IF(X801="","",_xll.RiskUniform($AJ$4,$AK$4)+$AJ$10)</f>
        <v/>
      </c>
      <c r="Z801" s="23" t="str">
        <f t="shared" si="182"/>
        <v/>
      </c>
      <c r="AA801" s="23" t="str">
        <f t="shared" si="183"/>
        <v/>
      </c>
      <c r="AB801" s="23" t="str">
        <f>IF($A801&gt;$AJ$21,"",_xll.RiskUniform($AJ$3,$AK$3))</f>
        <v/>
      </c>
      <c r="AC801" s="23" t="str">
        <f>IF(AB801="","",_xll.RiskUniform($AJ$4,$AK$4)+$AJ$11)</f>
        <v/>
      </c>
    </row>
    <row r="802" spans="1:29" x14ac:dyDescent="0.2">
      <c r="A802">
        <v>800</v>
      </c>
      <c r="B802" s="23">
        <f t="shared" ca="1" si="184"/>
        <v>-2.7049785846985888</v>
      </c>
      <c r="C802" s="23">
        <f t="shared" ca="1" si="185"/>
        <v>-9.419075254864099</v>
      </c>
      <c r="D802" s="23">
        <f ca="1">IF(A802&gt;$AJ$15,"",_xll.RiskUniform($AJ$3,$AK$3))</f>
        <v>243.19377558627329</v>
      </c>
      <c r="E802" s="23">
        <f ca="1">IF(D802="","",_xll.RiskUniform($AJ$4,$AK$4))</f>
        <v>9.7997901916556955</v>
      </c>
      <c r="F802" s="23">
        <f t="shared" ca="1" si="186"/>
        <v>-241.67450133350889</v>
      </c>
      <c r="G802" s="23">
        <f t="shared" ca="1" si="187"/>
        <v>-161.80475047193715</v>
      </c>
      <c r="H802" s="23">
        <f ca="1">IF(A802&gt;$AJ$16,"",_xll.RiskUniform($AJ$3,$AK$3))</f>
        <v>179.66075332323967</v>
      </c>
      <c r="I802" s="23">
        <f ca="1">IF(H802="","",_xll.RiskUniform($AJ$4,$AK$4)+$AJ$6)</f>
        <v>290.83903085742469</v>
      </c>
      <c r="J802" s="23">
        <f t="shared" ca="1" si="188"/>
        <v>-35.365460812321508</v>
      </c>
      <c r="K802" s="23">
        <f t="shared" ca="1" si="189"/>
        <v>-707.07665640078494</v>
      </c>
      <c r="L802" s="23">
        <f ca="1">IF(A802&gt;$AJ$17,"",_xll.RiskUniform($AJ$3,$AK$3))</f>
        <v>299.97212361796215</v>
      </c>
      <c r="M802" s="23">
        <f ca="1">IF(L802="","",_xll.RiskUniform($AJ$4,$AK$4)+$AJ$7)</f>
        <v>707.96053127655466</v>
      </c>
      <c r="N802" s="23">
        <f t="shared" ca="1" si="190"/>
        <v>-732.69857725434451</v>
      </c>
      <c r="O802" s="23">
        <f t="shared" ca="1" si="191"/>
        <v>-393.78405818849552</v>
      </c>
      <c r="P802" s="23">
        <f ca="1">IF($A802&gt;$AJ$18,"",_xll.RiskUniform($AJ$3,$AK$3))</f>
        <v>179.56393304350979</v>
      </c>
      <c r="Q802" s="23">
        <f ca="1">IF(P802="","",_xll.RiskUniform($AJ$4,$AK$4)+$AJ$8)</f>
        <v>831.81313381909342</v>
      </c>
      <c r="R802" s="23">
        <f t="shared" ca="1" si="178"/>
        <v>1173.7484744614162</v>
      </c>
      <c r="S802" s="23">
        <f t="shared" ca="1" si="179"/>
        <v>172.78990347308286</v>
      </c>
      <c r="T802" s="23">
        <f ca="1">IF($A802&gt;$AJ$19,"",_xll.RiskUniform($AJ$3,$AK$3))</f>
        <v>44.128459374515629</v>
      </c>
      <c r="U802" s="23">
        <f ca="1">IF(T802="","",_xll.RiskUniform($AJ$4,$AK$4)+$AJ$9)</f>
        <v>1186.3986817435105</v>
      </c>
      <c r="V802" s="23" t="str">
        <f t="shared" si="180"/>
        <v/>
      </c>
      <c r="W802" s="23" t="str">
        <f t="shared" si="181"/>
        <v/>
      </c>
      <c r="X802" s="23" t="str">
        <f>IF($A802&gt;$AJ$20,"",_xll.RiskUniform($AJ$3,$AK$3))</f>
        <v/>
      </c>
      <c r="Y802" s="23" t="str">
        <f>IF(X802="","",_xll.RiskUniform($AJ$4,$AK$4)+$AJ$10)</f>
        <v/>
      </c>
      <c r="Z802" s="23" t="str">
        <f t="shared" si="182"/>
        <v/>
      </c>
      <c r="AA802" s="23" t="str">
        <f t="shared" si="183"/>
        <v/>
      </c>
      <c r="AB802" s="23" t="str">
        <f>IF($A802&gt;$AJ$21,"",_xll.RiskUniform($AJ$3,$AK$3))</f>
        <v/>
      </c>
      <c r="AC802" s="23" t="str">
        <f>IF(AB802="","",_xll.RiskUniform($AJ$4,$AK$4)+$AJ$11)</f>
        <v/>
      </c>
    </row>
    <row r="803" spans="1:29" x14ac:dyDescent="0.2">
      <c r="A803">
        <v>801</v>
      </c>
      <c r="B803" s="23">
        <f t="shared" ca="1" si="184"/>
        <v>125.31632887740352</v>
      </c>
      <c r="C803" s="23">
        <f t="shared" ca="1" si="185"/>
        <v>203.88758986698244</v>
      </c>
      <c r="D803" s="23">
        <f ca="1">IF(A803&gt;$AJ$15,"",_xll.RiskUniform($AJ$3,$AK$3))</f>
        <v>233.49754203118457</v>
      </c>
      <c r="E803" s="23">
        <f ca="1">IF(D803="","",_xll.RiskUniform($AJ$4,$AK$4))</f>
        <v>239.32056239503618</v>
      </c>
      <c r="F803" s="23">
        <f t="shared" ca="1" si="186"/>
        <v>398.3601537486594</v>
      </c>
      <c r="G803" s="23">
        <f t="shared" ca="1" si="187"/>
        <v>-91.090701750683721</v>
      </c>
      <c r="H803" s="23">
        <f ca="1">IF(A803&gt;$AJ$16,"",_xll.RiskUniform($AJ$3,$AK$3))</f>
        <v>125.43890682153365</v>
      </c>
      <c r="I803" s="23">
        <f ca="1">IF(H803="","",_xll.RiskUniform($AJ$4,$AK$4)+$AJ$6)</f>
        <v>408.64205368523631</v>
      </c>
      <c r="J803" s="23">
        <f t="shared" ca="1" si="188"/>
        <v>-449.19787183895158</v>
      </c>
      <c r="K803" s="23">
        <f t="shared" ca="1" si="189"/>
        <v>-584.91435749357004</v>
      </c>
      <c r="L803" s="23">
        <f ca="1">IF(A803&gt;$AJ$17,"",_xll.RiskUniform($AJ$3,$AK$3))</f>
        <v>167.42030262268784</v>
      </c>
      <c r="M803" s="23">
        <f ca="1">IF(L803="","",_xll.RiskUniform($AJ$4,$AK$4)+$AJ$7)</f>
        <v>737.49815841584245</v>
      </c>
      <c r="N803" s="23">
        <f t="shared" ca="1" si="190"/>
        <v>-832.35038635682497</v>
      </c>
      <c r="O803" s="23">
        <f t="shared" ca="1" si="191"/>
        <v>-90.195763351023089</v>
      </c>
      <c r="P803" s="23">
        <f ca="1">IF($A803&gt;$AJ$18,"",_xll.RiskUniform($AJ$3,$AK$3))</f>
        <v>59.798201966360338</v>
      </c>
      <c r="Q803" s="23">
        <f ca="1">IF(P803="","",_xll.RiskUniform($AJ$4,$AK$4)+$AJ$8)</f>
        <v>837.22305354954813</v>
      </c>
      <c r="R803" s="23">
        <f t="shared" ca="1" si="178"/>
        <v>1017.9533099448042</v>
      </c>
      <c r="S803" s="23">
        <f t="shared" ca="1" si="179"/>
        <v>190.17924633890871</v>
      </c>
      <c r="T803" s="23">
        <f ca="1">IF($A803&gt;$AJ$19,"",_xll.RiskUniform($AJ$3,$AK$3))</f>
        <v>352.04307311009455</v>
      </c>
      <c r="U803" s="23">
        <f ca="1">IF(T803="","",_xll.RiskUniform($AJ$4,$AK$4)+$AJ$9)</f>
        <v>1035.5660707871893</v>
      </c>
      <c r="V803" s="23" t="str">
        <f t="shared" si="180"/>
        <v/>
      </c>
      <c r="W803" s="23" t="str">
        <f t="shared" si="181"/>
        <v/>
      </c>
      <c r="X803" s="23" t="str">
        <f>IF($A803&gt;$AJ$20,"",_xll.RiskUniform($AJ$3,$AK$3))</f>
        <v/>
      </c>
      <c r="Y803" s="23" t="str">
        <f>IF(X803="","",_xll.RiskUniform($AJ$4,$AK$4)+$AJ$10)</f>
        <v/>
      </c>
      <c r="Z803" s="23" t="str">
        <f t="shared" si="182"/>
        <v/>
      </c>
      <c r="AA803" s="23" t="str">
        <f t="shared" si="183"/>
        <v/>
      </c>
      <c r="AB803" s="23" t="str">
        <f>IF($A803&gt;$AJ$21,"",_xll.RiskUniform($AJ$3,$AK$3))</f>
        <v/>
      </c>
      <c r="AC803" s="23" t="str">
        <f>IF(AB803="","",_xll.RiskUniform($AJ$4,$AK$4)+$AJ$11)</f>
        <v/>
      </c>
    </row>
    <row r="804" spans="1:29" x14ac:dyDescent="0.2">
      <c r="A804">
        <v>802</v>
      </c>
      <c r="B804" s="23">
        <f t="shared" ca="1" si="184"/>
        <v>-2.7182178009880973</v>
      </c>
      <c r="C804" s="23">
        <f t="shared" ca="1" si="185"/>
        <v>109.63420374147245</v>
      </c>
      <c r="D804" s="23">
        <f ca="1">IF(A804&gt;$AJ$15,"",_xll.RiskUniform($AJ$3,$AK$3))</f>
        <v>83.276993761454236</v>
      </c>
      <c r="E804" s="23">
        <f ca="1">IF(D804="","",_xll.RiskUniform($AJ$4,$AK$4))</f>
        <v>109.66789565793765</v>
      </c>
      <c r="F804" s="23">
        <f t="shared" ca="1" si="186"/>
        <v>-255.81420780582201</v>
      </c>
      <c r="G804" s="23">
        <f t="shared" ca="1" si="187"/>
        <v>111.06209834344286</v>
      </c>
      <c r="H804" s="23">
        <f ca="1">IF(A804&gt;$AJ$16,"",_xll.RiskUniform($AJ$3,$AK$3))</f>
        <v>46.714293437162567</v>
      </c>
      <c r="I804" s="23">
        <f ca="1">IF(H804="","",_xll.RiskUniform($AJ$4,$AK$4)+$AJ$6)</f>
        <v>278.88294785405731</v>
      </c>
      <c r="J804" s="23">
        <f t="shared" ca="1" si="188"/>
        <v>-595.7321112261825</v>
      </c>
      <c r="K804" s="23">
        <f t="shared" ca="1" si="189"/>
        <v>76.888706558771034</v>
      </c>
      <c r="L804" s="23">
        <f ca="1">IF(A804&gt;$AJ$17,"",_xll.RiskUniform($AJ$3,$AK$3))</f>
        <v>166.37605431269932</v>
      </c>
      <c r="M804" s="23">
        <f ca="1">IF(L804="","",_xll.RiskUniform($AJ$4,$AK$4)+$AJ$7)</f>
        <v>600.67347331331803</v>
      </c>
      <c r="N804" s="23">
        <f t="shared" ca="1" si="190"/>
        <v>-78.292575514636823</v>
      </c>
      <c r="O804" s="23">
        <f t="shared" ca="1" si="191"/>
        <v>-959.18501767403427</v>
      </c>
      <c r="P804" s="23">
        <f ca="1">IF($A804&gt;$AJ$18,"",_xll.RiskUniform($AJ$3,$AK$3))</f>
        <v>299.94065490961862</v>
      </c>
      <c r="Q804" s="23">
        <f ca="1">IF(P804="","",_xll.RiskUniform($AJ$4,$AK$4)+$AJ$8)</f>
        <v>962.37499214757895</v>
      </c>
      <c r="R804" s="23">
        <f t="shared" ca="1" si="178"/>
        <v>328.75432010302018</v>
      </c>
      <c r="S804" s="23">
        <f t="shared" ca="1" si="179"/>
        <v>1073.266767593776</v>
      </c>
      <c r="T804" s="23">
        <f ca="1">IF($A804&gt;$AJ$19,"",_xll.RiskUniform($AJ$3,$AK$3))</f>
        <v>7.556744265670714</v>
      </c>
      <c r="U804" s="23">
        <f ca="1">IF(T804="","",_xll.RiskUniform($AJ$4,$AK$4)+$AJ$9)</f>
        <v>1122.4887337553064</v>
      </c>
      <c r="V804" s="23" t="str">
        <f t="shared" si="180"/>
        <v/>
      </c>
      <c r="W804" s="23" t="str">
        <f t="shared" si="181"/>
        <v/>
      </c>
      <c r="X804" s="23" t="str">
        <f>IF($A804&gt;$AJ$20,"",_xll.RiskUniform($AJ$3,$AK$3))</f>
        <v/>
      </c>
      <c r="Y804" s="23" t="str">
        <f>IF(X804="","",_xll.RiskUniform($AJ$4,$AK$4)+$AJ$10)</f>
        <v/>
      </c>
      <c r="Z804" s="23" t="str">
        <f t="shared" si="182"/>
        <v/>
      </c>
      <c r="AA804" s="23" t="str">
        <f t="shared" si="183"/>
        <v/>
      </c>
      <c r="AB804" s="23" t="str">
        <f>IF($A804&gt;$AJ$21,"",_xll.RiskUniform($AJ$3,$AK$3))</f>
        <v/>
      </c>
      <c r="AC804" s="23" t="str">
        <f>IF(AB804="","",_xll.RiskUniform($AJ$4,$AK$4)+$AJ$11)</f>
        <v/>
      </c>
    </row>
    <row r="805" spans="1:29" x14ac:dyDescent="0.2">
      <c r="A805">
        <v>803</v>
      </c>
      <c r="B805" s="23">
        <f t="shared" ca="1" si="184"/>
        <v>-19.695694257897099</v>
      </c>
      <c r="C805" s="23">
        <f t="shared" ca="1" si="185"/>
        <v>-12.859672968629472</v>
      </c>
      <c r="D805" s="23">
        <f ca="1">IF(A805&gt;$AJ$15,"",_xll.RiskUniform($AJ$3,$AK$3))</f>
        <v>311.59609649780037</v>
      </c>
      <c r="E805" s="23">
        <f ca="1">IF(D805="","",_xll.RiskUniform($AJ$4,$AK$4))</f>
        <v>23.522150436570637</v>
      </c>
      <c r="F805" s="23">
        <f t="shared" ca="1" si="186"/>
        <v>184.83008642824447</v>
      </c>
      <c r="G805" s="23">
        <f t="shared" ca="1" si="187"/>
        <v>-263.82317401062778</v>
      </c>
      <c r="H805" s="23">
        <f ca="1">IF(A805&gt;$AJ$16,"",_xll.RiskUniform($AJ$3,$AK$3))</f>
        <v>187.53588016263589</v>
      </c>
      <c r="I805" s="23">
        <f ca="1">IF(H805="","",_xll.RiskUniform($AJ$4,$AK$4)+$AJ$6)</f>
        <v>322.12548485662273</v>
      </c>
      <c r="J805" s="23">
        <f t="shared" ca="1" si="188"/>
        <v>404.66164731819157</v>
      </c>
      <c r="K805" s="23">
        <f t="shared" ca="1" si="189"/>
        <v>-574.14215938652853</v>
      </c>
      <c r="L805" s="23">
        <f ca="1">IF(A805&gt;$AJ$17,"",_xll.RiskUniform($AJ$3,$AK$3))</f>
        <v>143.55641319686782</v>
      </c>
      <c r="M805" s="23">
        <f ca="1">IF(L805="","",_xll.RiskUniform($AJ$4,$AK$4)+$AJ$7)</f>
        <v>702.41744567977412</v>
      </c>
      <c r="N805" s="23">
        <f t="shared" ca="1" si="190"/>
        <v>142.41548944225619</v>
      </c>
      <c r="O805" s="23">
        <f t="shared" ca="1" si="191"/>
        <v>843.64617256441932</v>
      </c>
      <c r="P805" s="23">
        <f ca="1">IF($A805&gt;$AJ$18,"",_xll.RiskUniform($AJ$3,$AK$3))</f>
        <v>221.31504920798605</v>
      </c>
      <c r="Q805" s="23">
        <f ca="1">IF(P805="","",_xll.RiskUniform($AJ$4,$AK$4)+$AJ$8)</f>
        <v>855.58227898646396</v>
      </c>
      <c r="R805" s="23">
        <f t="shared" ca="1" si="178"/>
        <v>1043.2446462410917</v>
      </c>
      <c r="S805" s="23">
        <f t="shared" ca="1" si="179"/>
        <v>261.75942803357981</v>
      </c>
      <c r="T805" s="23">
        <f ca="1">IF($A805&gt;$AJ$19,"",_xll.RiskUniform($AJ$3,$AK$3))</f>
        <v>301.83872871531133</v>
      </c>
      <c r="U805" s="23">
        <f ca="1">IF(T805="","",_xll.RiskUniform($AJ$4,$AK$4)+$AJ$9)</f>
        <v>1075.5823492765057</v>
      </c>
      <c r="V805" s="23" t="str">
        <f t="shared" si="180"/>
        <v/>
      </c>
      <c r="W805" s="23" t="str">
        <f t="shared" si="181"/>
        <v/>
      </c>
      <c r="X805" s="23" t="str">
        <f>IF($A805&gt;$AJ$20,"",_xll.RiskUniform($AJ$3,$AK$3))</f>
        <v/>
      </c>
      <c r="Y805" s="23" t="str">
        <f>IF(X805="","",_xll.RiskUniform($AJ$4,$AK$4)+$AJ$10)</f>
        <v/>
      </c>
      <c r="Z805" s="23" t="str">
        <f t="shared" si="182"/>
        <v/>
      </c>
      <c r="AA805" s="23" t="str">
        <f t="shared" si="183"/>
        <v/>
      </c>
      <c r="AB805" s="23" t="str">
        <f>IF($A805&gt;$AJ$21,"",_xll.RiskUniform($AJ$3,$AK$3))</f>
        <v/>
      </c>
      <c r="AC805" s="23" t="str">
        <f>IF(AB805="","",_xll.RiskUniform($AJ$4,$AK$4)+$AJ$11)</f>
        <v/>
      </c>
    </row>
    <row r="806" spans="1:29" x14ac:dyDescent="0.2">
      <c r="A806">
        <v>804</v>
      </c>
      <c r="B806" s="23">
        <f t="shared" ca="1" si="184"/>
        <v>1.9317806058137743</v>
      </c>
      <c r="C806" s="23">
        <f t="shared" ca="1" si="185"/>
        <v>3.01815800592854</v>
      </c>
      <c r="D806" s="23">
        <f ca="1">IF(A806&gt;$AJ$15,"",_xll.RiskUniform($AJ$3,$AK$3))</f>
        <v>51.266928107619201</v>
      </c>
      <c r="E806" s="23">
        <f ca="1">IF(D806="","",_xll.RiskUniform($AJ$4,$AK$4))</f>
        <v>3.583441649831733</v>
      </c>
      <c r="F806" s="23">
        <f t="shared" ca="1" si="186"/>
        <v>-249.07133603002839</v>
      </c>
      <c r="G806" s="23">
        <f t="shared" ca="1" si="187"/>
        <v>342.95538365747205</v>
      </c>
      <c r="H806" s="23">
        <f ca="1">IF(A806&gt;$AJ$16,"",_xll.RiskUniform($AJ$3,$AK$3))</f>
        <v>196.97766786971101</v>
      </c>
      <c r="I806" s="23">
        <f ca="1">IF(H806="","",_xll.RiskUniform($AJ$4,$AK$4)+$AJ$6)</f>
        <v>423.85719955124887</v>
      </c>
      <c r="J806" s="23">
        <f t="shared" ca="1" si="188"/>
        <v>-481.012139970509</v>
      </c>
      <c r="K806" s="23">
        <f t="shared" ca="1" si="189"/>
        <v>-490.56767018604273</v>
      </c>
      <c r="L806" s="23">
        <f ca="1">IF(A806&gt;$AJ$17,"",_xll.RiskUniform($AJ$3,$AK$3))</f>
        <v>129.60053168752313</v>
      </c>
      <c r="M806" s="23">
        <f ca="1">IF(L806="","",_xll.RiskUniform($AJ$4,$AK$4)+$AJ$7)</f>
        <v>687.04389803765127</v>
      </c>
      <c r="N806" s="23">
        <f t="shared" ca="1" si="190"/>
        <v>917.11532585676559</v>
      </c>
      <c r="O806" s="23">
        <f t="shared" ca="1" si="191"/>
        <v>214.15944830230603</v>
      </c>
      <c r="P806" s="23">
        <f ca="1">IF($A806&gt;$AJ$18,"",_xll.RiskUniform($AJ$3,$AK$3))</f>
        <v>138.4594802088497</v>
      </c>
      <c r="Q806" s="23">
        <f ca="1">IF(P806="","",_xll.RiskUniform($AJ$4,$AK$4)+$AJ$8)</f>
        <v>941.78808137420674</v>
      </c>
      <c r="R806" s="23">
        <f t="shared" ca="1" si="178"/>
        <v>-927.19411982879626</v>
      </c>
      <c r="S806" s="23">
        <f t="shared" ca="1" si="179"/>
        <v>654.37666241488057</v>
      </c>
      <c r="T806" s="23">
        <f ca="1">IF($A806&gt;$AJ$19,"",_xll.RiskUniform($AJ$3,$AK$3))</f>
        <v>165.88982925478072</v>
      </c>
      <c r="U806" s="23">
        <f ca="1">IF(T806="","",_xll.RiskUniform($AJ$4,$AK$4)+$AJ$9)</f>
        <v>1134.8558287986782</v>
      </c>
      <c r="V806" s="23" t="str">
        <f t="shared" si="180"/>
        <v/>
      </c>
      <c r="W806" s="23" t="str">
        <f t="shared" si="181"/>
        <v/>
      </c>
      <c r="X806" s="23" t="str">
        <f>IF($A806&gt;$AJ$20,"",_xll.RiskUniform($AJ$3,$AK$3))</f>
        <v/>
      </c>
      <c r="Y806" s="23" t="str">
        <f>IF(X806="","",_xll.RiskUniform($AJ$4,$AK$4)+$AJ$10)</f>
        <v/>
      </c>
      <c r="Z806" s="23" t="str">
        <f t="shared" si="182"/>
        <v/>
      </c>
      <c r="AA806" s="23" t="str">
        <f t="shared" si="183"/>
        <v/>
      </c>
      <c r="AB806" s="23" t="str">
        <f>IF($A806&gt;$AJ$21,"",_xll.RiskUniform($AJ$3,$AK$3))</f>
        <v/>
      </c>
      <c r="AC806" s="23" t="str">
        <f>IF(AB806="","",_xll.RiskUniform($AJ$4,$AK$4)+$AJ$11)</f>
        <v/>
      </c>
    </row>
    <row r="807" spans="1:29" x14ac:dyDescent="0.2">
      <c r="A807">
        <v>805</v>
      </c>
      <c r="B807" s="23">
        <f t="shared" ca="1" si="184"/>
        <v>-200.02968111410888</v>
      </c>
      <c r="C807" s="23">
        <f t="shared" ca="1" si="185"/>
        <v>118.39801591923882</v>
      </c>
      <c r="D807" s="23">
        <f ca="1">IF(A807&gt;$AJ$15,"",_xll.RiskUniform($AJ$3,$AK$3))</f>
        <v>121.98766950339588</v>
      </c>
      <c r="E807" s="23">
        <f ca="1">IF(D807="","",_xll.RiskUniform($AJ$4,$AK$4))</f>
        <v>232.44346301891224</v>
      </c>
      <c r="F807" s="23">
        <f t="shared" ca="1" si="186"/>
        <v>189.04114537004187</v>
      </c>
      <c r="G807" s="23">
        <f t="shared" ca="1" si="187"/>
        <v>273.18054915621082</v>
      </c>
      <c r="H807" s="23">
        <f ca="1">IF(A807&gt;$AJ$16,"",_xll.RiskUniform($AJ$3,$AK$3))</f>
        <v>126.62916532842938</v>
      </c>
      <c r="I807" s="23">
        <f ca="1">IF(H807="","",_xll.RiskUniform($AJ$4,$AK$4)+$AJ$6)</f>
        <v>332.21102793270757</v>
      </c>
      <c r="J807" s="23">
        <f t="shared" ca="1" si="188"/>
        <v>161.57041497381289</v>
      </c>
      <c r="K807" s="23">
        <f t="shared" ca="1" si="189"/>
        <v>663.41049770602433</v>
      </c>
      <c r="L807" s="23">
        <f ca="1">IF(A807&gt;$AJ$17,"",_xll.RiskUniform($AJ$3,$AK$3))</f>
        <v>1.3319019741846283</v>
      </c>
      <c r="M807" s="23">
        <f ca="1">IF(L807="","",_xll.RiskUniform($AJ$4,$AK$4)+$AJ$7)</f>
        <v>682.8019386772163</v>
      </c>
      <c r="N807" s="23">
        <f t="shared" ca="1" si="190"/>
        <v>-364.07652603238205</v>
      </c>
      <c r="O807" s="23">
        <f t="shared" ca="1" si="191"/>
        <v>-765.09291552997581</v>
      </c>
      <c r="P807" s="23">
        <f ca="1">IF($A807&gt;$AJ$18,"",_xll.RiskUniform($AJ$3,$AK$3))</f>
        <v>274.44520803121787</v>
      </c>
      <c r="Q807" s="23">
        <f ca="1">IF(P807="","",_xll.RiskUniform($AJ$4,$AK$4)+$AJ$8)</f>
        <v>847.30094193383638</v>
      </c>
      <c r="R807" s="23">
        <f t="shared" ca="1" si="178"/>
        <v>917.14066737065014</v>
      </c>
      <c r="S807" s="23">
        <f t="shared" ca="1" si="179"/>
        <v>764.15794305347265</v>
      </c>
      <c r="T807" s="23">
        <f ca="1">IF($A807&gt;$AJ$19,"",_xll.RiskUniform($AJ$3,$AK$3))</f>
        <v>44.676954376666409</v>
      </c>
      <c r="U807" s="23">
        <f ca="1">IF(T807="","",_xll.RiskUniform($AJ$4,$AK$4)+$AJ$9)</f>
        <v>1193.768975001778</v>
      </c>
      <c r="V807" s="23" t="str">
        <f t="shared" si="180"/>
        <v/>
      </c>
      <c r="W807" s="23" t="str">
        <f t="shared" si="181"/>
        <v/>
      </c>
      <c r="X807" s="23" t="str">
        <f>IF($A807&gt;$AJ$20,"",_xll.RiskUniform($AJ$3,$AK$3))</f>
        <v/>
      </c>
      <c r="Y807" s="23" t="str">
        <f>IF(X807="","",_xll.RiskUniform($AJ$4,$AK$4)+$AJ$10)</f>
        <v/>
      </c>
      <c r="Z807" s="23" t="str">
        <f t="shared" si="182"/>
        <v/>
      </c>
      <c r="AA807" s="23" t="str">
        <f t="shared" si="183"/>
        <v/>
      </c>
      <c r="AB807" s="23" t="str">
        <f>IF($A807&gt;$AJ$21,"",_xll.RiskUniform($AJ$3,$AK$3))</f>
        <v/>
      </c>
      <c r="AC807" s="23" t="str">
        <f>IF(AB807="","",_xll.RiskUniform($AJ$4,$AK$4)+$AJ$11)</f>
        <v/>
      </c>
    </row>
    <row r="808" spans="1:29" x14ac:dyDescent="0.2">
      <c r="A808">
        <v>806</v>
      </c>
      <c r="B808" s="23">
        <f t="shared" ca="1" si="184"/>
        <v>-28.341651627454262</v>
      </c>
      <c r="C808" s="23">
        <f t="shared" ca="1" si="185"/>
        <v>56.815940835457994</v>
      </c>
      <c r="D808" s="23">
        <f ca="1">IF(A808&gt;$AJ$15,"",_xll.RiskUniform($AJ$3,$AK$3))</f>
        <v>347.60870158934728</v>
      </c>
      <c r="E808" s="23">
        <f ca="1">IF(D808="","",_xll.RiskUniform($AJ$4,$AK$4))</f>
        <v>63.492522000549357</v>
      </c>
      <c r="F808" s="23">
        <f t="shared" ca="1" si="186"/>
        <v>323.63711873246342</v>
      </c>
      <c r="G808" s="23">
        <f t="shared" ca="1" si="187"/>
        <v>154.36448562140745</v>
      </c>
      <c r="H808" s="23">
        <f ca="1">IF(A808&gt;$AJ$16,"",_xll.RiskUniform($AJ$3,$AK$3))</f>
        <v>346.02024455736756</v>
      </c>
      <c r="I808" s="23">
        <f ca="1">IF(H808="","",_xll.RiskUniform($AJ$4,$AK$4)+$AJ$6)</f>
        <v>358.56572485753895</v>
      </c>
      <c r="J808" s="23">
        <f t="shared" ca="1" si="188"/>
        <v>-402.16159056470218</v>
      </c>
      <c r="K808" s="23">
        <f t="shared" ca="1" si="189"/>
        <v>300.14779175467771</v>
      </c>
      <c r="L808" s="23">
        <f ca="1">IF(A808&gt;$AJ$17,"",_xll.RiskUniform($AJ$3,$AK$3))</f>
        <v>209.84555557891386</v>
      </c>
      <c r="M808" s="23">
        <f ca="1">IF(L808="","",_xll.RiskUniform($AJ$4,$AK$4)+$AJ$7)</f>
        <v>501.81933185235152</v>
      </c>
      <c r="N808" s="23">
        <f t="shared" ca="1" si="190"/>
        <v>-917.78694881172089</v>
      </c>
      <c r="O808" s="23">
        <f t="shared" ca="1" si="191"/>
        <v>-322.92988649917947</v>
      </c>
      <c r="P808" s="23">
        <f ca="1">IF($A808&gt;$AJ$18,"",_xll.RiskUniform($AJ$3,$AK$3))</f>
        <v>173.12592427123283</v>
      </c>
      <c r="Q808" s="23">
        <f ca="1">IF(P808="","",_xll.RiskUniform($AJ$4,$AK$4)+$AJ$8)</f>
        <v>972.94223621112337</v>
      </c>
      <c r="R808" s="23">
        <f t="shared" ca="1" si="178"/>
        <v>585.00119798831963</v>
      </c>
      <c r="S808" s="23">
        <f t="shared" ca="1" si="179"/>
        <v>1093.155892690088</v>
      </c>
      <c r="T808" s="23">
        <f ca="1">IF($A808&gt;$AJ$19,"",_xll.RiskUniform($AJ$3,$AK$3))</f>
        <v>114.17676207463266</v>
      </c>
      <c r="U808" s="23">
        <f ca="1">IF(T808="","",_xll.RiskUniform($AJ$4,$AK$4)+$AJ$9)</f>
        <v>1239.8452352494776</v>
      </c>
      <c r="V808" s="23" t="str">
        <f t="shared" si="180"/>
        <v/>
      </c>
      <c r="W808" s="23" t="str">
        <f t="shared" si="181"/>
        <v/>
      </c>
      <c r="X808" s="23" t="str">
        <f>IF($A808&gt;$AJ$20,"",_xll.RiskUniform($AJ$3,$AK$3))</f>
        <v/>
      </c>
      <c r="Y808" s="23" t="str">
        <f>IF(X808="","",_xll.RiskUniform($AJ$4,$AK$4)+$AJ$10)</f>
        <v/>
      </c>
      <c r="Z808" s="23" t="str">
        <f t="shared" si="182"/>
        <v/>
      </c>
      <c r="AA808" s="23" t="str">
        <f t="shared" si="183"/>
        <v/>
      </c>
      <c r="AB808" s="23" t="str">
        <f>IF($A808&gt;$AJ$21,"",_xll.RiskUniform($AJ$3,$AK$3))</f>
        <v/>
      </c>
      <c r="AC808" s="23" t="str">
        <f>IF(AB808="","",_xll.RiskUniform($AJ$4,$AK$4)+$AJ$11)</f>
        <v/>
      </c>
    </row>
    <row r="809" spans="1:29" x14ac:dyDescent="0.2">
      <c r="A809">
        <v>807</v>
      </c>
      <c r="B809" s="23">
        <f t="shared" ca="1" si="184"/>
        <v>-161.56763595548122</v>
      </c>
      <c r="C809" s="23">
        <f t="shared" ca="1" si="185"/>
        <v>31.779171696350243</v>
      </c>
      <c r="D809" s="23">
        <f ca="1">IF(A809&gt;$AJ$15,"",_xll.RiskUniform($AJ$3,$AK$3))</f>
        <v>40.64649106311694</v>
      </c>
      <c r="E809" s="23">
        <f ca="1">IF(D809="","",_xll.RiskUniform($AJ$4,$AK$4))</f>
        <v>164.66334364985127</v>
      </c>
      <c r="F809" s="23">
        <f t="shared" ca="1" si="186"/>
        <v>-298.47444695437758</v>
      </c>
      <c r="G809" s="23">
        <f t="shared" ca="1" si="187"/>
        <v>-360.34513030311399</v>
      </c>
      <c r="H809" s="23">
        <f ca="1">IF(A809&gt;$AJ$16,"",_xll.RiskUniform($AJ$3,$AK$3))</f>
        <v>261.63122520573046</v>
      </c>
      <c r="I809" s="23">
        <f ca="1">IF(H809="","",_xll.RiskUniform($AJ$4,$AK$4)+$AJ$6)</f>
        <v>467.90555501926855</v>
      </c>
      <c r="J809" s="23">
        <f t="shared" ca="1" si="188"/>
        <v>246.56111552291338</v>
      </c>
      <c r="K809" s="23">
        <f t="shared" ca="1" si="189"/>
        <v>-679.14074909111446</v>
      </c>
      <c r="L809" s="23">
        <f ca="1">IF(A809&gt;$AJ$17,"",_xll.RiskUniform($AJ$3,$AK$3))</f>
        <v>30.193382017600513</v>
      </c>
      <c r="M809" s="23">
        <f ca="1">IF(L809="","",_xll.RiskUniform($AJ$4,$AK$4)+$AJ$7)</f>
        <v>722.51265785724718</v>
      </c>
      <c r="N809" s="23">
        <f t="shared" ca="1" si="190"/>
        <v>137.12321427469331</v>
      </c>
      <c r="O809" s="23">
        <f t="shared" ca="1" si="191"/>
        <v>-870.49661057311391</v>
      </c>
      <c r="P809" s="23">
        <f ca="1">IF($A809&gt;$AJ$18,"",_xll.RiskUniform($AJ$3,$AK$3))</f>
        <v>130.53233425947553</v>
      </c>
      <c r="Q809" s="23">
        <f ca="1">IF(P809="","",_xll.RiskUniform($AJ$4,$AK$4)+$AJ$8)</f>
        <v>881.23046072653597</v>
      </c>
      <c r="R809" s="23">
        <f t="shared" ca="1" si="178"/>
        <v>991.75497711424146</v>
      </c>
      <c r="S809" s="23">
        <f t="shared" ca="1" si="179"/>
        <v>210.58767792981379</v>
      </c>
      <c r="T809" s="23">
        <f ca="1">IF($A809&gt;$AJ$19,"",_xll.RiskUniform($AJ$3,$AK$3))</f>
        <v>226.40390184075341</v>
      </c>
      <c r="U809" s="23">
        <f ca="1">IF(T809="","",_xll.RiskUniform($AJ$4,$AK$4)+$AJ$9)</f>
        <v>1013.8664136496191</v>
      </c>
      <c r="V809" s="23" t="str">
        <f t="shared" si="180"/>
        <v/>
      </c>
      <c r="W809" s="23" t="str">
        <f t="shared" si="181"/>
        <v/>
      </c>
      <c r="X809" s="23" t="str">
        <f>IF($A809&gt;$AJ$20,"",_xll.RiskUniform($AJ$3,$AK$3))</f>
        <v/>
      </c>
      <c r="Y809" s="23" t="str">
        <f>IF(X809="","",_xll.RiskUniform($AJ$4,$AK$4)+$AJ$10)</f>
        <v/>
      </c>
      <c r="Z809" s="23" t="str">
        <f t="shared" si="182"/>
        <v/>
      </c>
      <c r="AA809" s="23" t="str">
        <f t="shared" si="183"/>
        <v/>
      </c>
      <c r="AB809" s="23" t="str">
        <f>IF($A809&gt;$AJ$21,"",_xll.RiskUniform($AJ$3,$AK$3))</f>
        <v/>
      </c>
      <c r="AC809" s="23" t="str">
        <f>IF(AB809="","",_xll.RiskUniform($AJ$4,$AK$4)+$AJ$11)</f>
        <v/>
      </c>
    </row>
    <row r="810" spans="1:29" x14ac:dyDescent="0.2">
      <c r="A810">
        <v>808</v>
      </c>
      <c r="B810" s="23">
        <f t="shared" ca="1" si="184"/>
        <v>-159.24776321871505</v>
      </c>
      <c r="C810" s="23">
        <f t="shared" ca="1" si="185"/>
        <v>-33.477108406709071</v>
      </c>
      <c r="D810" s="23">
        <f ca="1">IF(A810&gt;$AJ$15,"",_xll.RiskUniform($AJ$3,$AK$3))</f>
        <v>78.747019494762498</v>
      </c>
      <c r="E810" s="23">
        <f ca="1">IF(D810="","",_xll.RiskUniform($AJ$4,$AK$4))</f>
        <v>162.72850665276346</v>
      </c>
      <c r="F810" s="23">
        <f t="shared" ca="1" si="186"/>
        <v>-152.1100883902109</v>
      </c>
      <c r="G810" s="23">
        <f t="shared" ca="1" si="187"/>
        <v>463.7172445375848</v>
      </c>
      <c r="H810" s="23">
        <f ca="1">IF(A810&gt;$AJ$16,"",_xll.RiskUniform($AJ$3,$AK$3))</f>
        <v>20.737316237776326</v>
      </c>
      <c r="I810" s="23">
        <f ca="1">IF(H810="","",_xll.RiskUniform($AJ$4,$AK$4)+$AJ$6)</f>
        <v>488.02782899298683</v>
      </c>
      <c r="J810" s="23">
        <f t="shared" ca="1" si="188"/>
        <v>-631.5502711182429</v>
      </c>
      <c r="K810" s="23">
        <f t="shared" ca="1" si="189"/>
        <v>-347.49260900500195</v>
      </c>
      <c r="L810" s="23">
        <f ca="1">IF(A810&gt;$AJ$17,"",_xll.RiskUniform($AJ$3,$AK$3))</f>
        <v>298.95431543054372</v>
      </c>
      <c r="M810" s="23">
        <f ca="1">IF(L810="","",_xll.RiskUniform($AJ$4,$AK$4)+$AJ$7)</f>
        <v>720.83760880147565</v>
      </c>
      <c r="N810" s="23">
        <f t="shared" ca="1" si="190"/>
        <v>-286.27273843258655</v>
      </c>
      <c r="O810" s="23">
        <f t="shared" ca="1" si="191"/>
        <v>838.63486171006321</v>
      </c>
      <c r="P810" s="23">
        <f ca="1">IF($A810&gt;$AJ$18,"",_xll.RiskUniform($AJ$3,$AK$3))</f>
        <v>303.49264424086215</v>
      </c>
      <c r="Q810" s="23">
        <f ca="1">IF(P810="","",_xll.RiskUniform($AJ$4,$AK$4)+$AJ$8)</f>
        <v>886.14926059053334</v>
      </c>
      <c r="R810" s="23">
        <f t="shared" ca="1" si="178"/>
        <v>1121.0823046987318</v>
      </c>
      <c r="S810" s="23">
        <f t="shared" ca="1" si="179"/>
        <v>211.98704259930284</v>
      </c>
      <c r="T810" s="23">
        <f ca="1">IF($A810&gt;$AJ$19,"",_xll.RiskUniform($AJ$3,$AK$3))</f>
        <v>220.09837062680464</v>
      </c>
      <c r="U810" s="23">
        <f ca="1">IF(T810="","",_xll.RiskUniform($AJ$4,$AK$4)+$AJ$9)</f>
        <v>1140.9487456229656</v>
      </c>
      <c r="V810" s="23" t="str">
        <f t="shared" si="180"/>
        <v/>
      </c>
      <c r="W810" s="23" t="str">
        <f t="shared" si="181"/>
        <v/>
      </c>
      <c r="X810" s="23" t="str">
        <f>IF($A810&gt;$AJ$20,"",_xll.RiskUniform($AJ$3,$AK$3))</f>
        <v/>
      </c>
      <c r="Y810" s="23" t="str">
        <f>IF(X810="","",_xll.RiskUniform($AJ$4,$AK$4)+$AJ$10)</f>
        <v/>
      </c>
      <c r="Z810" s="23" t="str">
        <f t="shared" si="182"/>
        <v/>
      </c>
      <c r="AA810" s="23" t="str">
        <f t="shared" si="183"/>
        <v/>
      </c>
      <c r="AB810" s="23" t="str">
        <f>IF($A810&gt;$AJ$21,"",_xll.RiskUniform($AJ$3,$AK$3))</f>
        <v/>
      </c>
      <c r="AC810" s="23" t="str">
        <f>IF(AB810="","",_xll.RiskUniform($AJ$4,$AK$4)+$AJ$11)</f>
        <v/>
      </c>
    </row>
    <row r="811" spans="1:29" x14ac:dyDescent="0.2">
      <c r="A811">
        <v>809</v>
      </c>
      <c r="B811" s="23">
        <f t="shared" ca="1" si="184"/>
        <v>30.069271692239329</v>
      </c>
      <c r="C811" s="23">
        <f t="shared" ca="1" si="185"/>
        <v>-170.45196864754803</v>
      </c>
      <c r="D811" s="23">
        <f ca="1">IF(A811&gt;$AJ$15,"",_xll.RiskUniform($AJ$3,$AK$3))</f>
        <v>4.8870015094928121</v>
      </c>
      <c r="E811" s="23">
        <f ca="1">IF(D811="","",_xll.RiskUniform($AJ$4,$AK$4))</f>
        <v>173.08389502182575</v>
      </c>
      <c r="F811" s="23">
        <f t="shared" ca="1" si="186"/>
        <v>-402.64317368340295</v>
      </c>
      <c r="G811" s="23">
        <f t="shared" ca="1" si="187"/>
        <v>-233.56492219400656</v>
      </c>
      <c r="H811" s="23">
        <f ca="1">IF(A811&gt;$AJ$16,"",_xll.RiskUniform($AJ$3,$AK$3))</f>
        <v>267.56101859569395</v>
      </c>
      <c r="I811" s="23">
        <f ca="1">IF(H811="","",_xll.RiskUniform($AJ$4,$AK$4)+$AJ$6)</f>
        <v>465.48265079735825</v>
      </c>
      <c r="J811" s="23">
        <f t="shared" ca="1" si="188"/>
        <v>435.19906505993464</v>
      </c>
      <c r="K811" s="23">
        <f t="shared" ca="1" si="189"/>
        <v>-571.28485711768144</v>
      </c>
      <c r="L811" s="23">
        <f ca="1">IF(A811&gt;$AJ$17,"",_xll.RiskUniform($AJ$3,$AK$3))</f>
        <v>250.40762003755628</v>
      </c>
      <c r="M811" s="23">
        <f ca="1">IF(L811="","",_xll.RiskUniform($AJ$4,$AK$4)+$AJ$7)</f>
        <v>718.16753908890291</v>
      </c>
      <c r="N811" s="23">
        <f t="shared" ca="1" si="190"/>
        <v>399.01183626287082</v>
      </c>
      <c r="O811" s="23">
        <f t="shared" ca="1" si="191"/>
        <v>644.14501605345083</v>
      </c>
      <c r="P811" s="23">
        <f ca="1">IF($A811&gt;$AJ$18,"",_xll.RiskUniform($AJ$3,$AK$3))</f>
        <v>183.22857614611209</v>
      </c>
      <c r="Q811" s="23">
        <f ca="1">IF(P811="","",_xll.RiskUniform($AJ$4,$AK$4)+$AJ$8)</f>
        <v>757.71580898406</v>
      </c>
      <c r="R811" s="23">
        <f t="shared" ca="1" si="178"/>
        <v>-887.52453040174078</v>
      </c>
      <c r="S811" s="23">
        <f t="shared" ca="1" si="179"/>
        <v>-562.6569200184108</v>
      </c>
      <c r="T811" s="23">
        <f ca="1">IF($A811&gt;$AJ$19,"",_xll.RiskUniform($AJ$3,$AK$3))</f>
        <v>3.7066106865618176</v>
      </c>
      <c r="U811" s="23">
        <f ca="1">IF(T811="","",_xll.RiskUniform($AJ$4,$AK$4)+$AJ$9)</f>
        <v>1050.8485151102584</v>
      </c>
      <c r="V811" s="23" t="str">
        <f t="shared" si="180"/>
        <v/>
      </c>
      <c r="W811" s="23" t="str">
        <f t="shared" si="181"/>
        <v/>
      </c>
      <c r="X811" s="23" t="str">
        <f>IF($A811&gt;$AJ$20,"",_xll.RiskUniform($AJ$3,$AK$3))</f>
        <v/>
      </c>
      <c r="Y811" s="23" t="str">
        <f>IF(X811="","",_xll.RiskUniform($AJ$4,$AK$4)+$AJ$10)</f>
        <v/>
      </c>
      <c r="Z811" s="23" t="str">
        <f t="shared" si="182"/>
        <v/>
      </c>
      <c r="AA811" s="23" t="str">
        <f t="shared" si="183"/>
        <v/>
      </c>
      <c r="AB811" s="23" t="str">
        <f>IF($A811&gt;$AJ$21,"",_xll.RiskUniform($AJ$3,$AK$3))</f>
        <v/>
      </c>
      <c r="AC811" s="23" t="str">
        <f>IF(AB811="","",_xll.RiskUniform($AJ$4,$AK$4)+$AJ$11)</f>
        <v/>
      </c>
    </row>
    <row r="812" spans="1:29" x14ac:dyDescent="0.2">
      <c r="A812">
        <v>810</v>
      </c>
      <c r="B812" s="23">
        <f t="shared" ca="1" si="184"/>
        <v>-130.57750406546231</v>
      </c>
      <c r="C812" s="23">
        <f t="shared" ca="1" si="185"/>
        <v>99.389400260896764</v>
      </c>
      <c r="D812" s="23">
        <f ca="1">IF(A812&gt;$AJ$15,"",_xll.RiskUniform($AJ$3,$AK$3))</f>
        <v>322.93344270379174</v>
      </c>
      <c r="E812" s="23">
        <f ca="1">IF(D812="","",_xll.RiskUniform($AJ$4,$AK$4))</f>
        <v>164.0997789522782</v>
      </c>
      <c r="F812" s="23">
        <f t="shared" ca="1" si="186"/>
        <v>218.75677082137224</v>
      </c>
      <c r="G812" s="23">
        <f t="shared" ca="1" si="187"/>
        <v>402.8717346808366</v>
      </c>
      <c r="H812" s="23">
        <f ca="1">IF(A812&gt;$AJ$16,"",_xll.RiskUniform($AJ$3,$AK$3))</f>
        <v>120.45386906090059</v>
      </c>
      <c r="I812" s="23">
        <f ca="1">IF(H812="","",_xll.RiskUniform($AJ$4,$AK$4)+$AJ$6)</f>
        <v>458.43228440516793</v>
      </c>
      <c r="J812" s="23">
        <f t="shared" ca="1" si="188"/>
        <v>-418.19828655444877</v>
      </c>
      <c r="K812" s="23">
        <f t="shared" ca="1" si="189"/>
        <v>-473.68197520005259</v>
      </c>
      <c r="L812" s="23">
        <f ca="1">IF(A812&gt;$AJ$17,"",_xll.RiskUniform($AJ$3,$AK$3))</f>
        <v>179.91830914744287</v>
      </c>
      <c r="M812" s="23">
        <f ca="1">IF(L812="","",_xll.RiskUniform($AJ$4,$AK$4)+$AJ$7)</f>
        <v>631.87373778825474</v>
      </c>
      <c r="N812" s="23">
        <f t="shared" ca="1" si="190"/>
        <v>-735.7674624553888</v>
      </c>
      <c r="O812" s="23">
        <f t="shared" ca="1" si="191"/>
        <v>614.5208209838529</v>
      </c>
      <c r="P812" s="23">
        <f ca="1">IF($A812&gt;$AJ$18,"",_xll.RiskUniform($AJ$3,$AK$3))</f>
        <v>304.0386422195113</v>
      </c>
      <c r="Q812" s="23">
        <f ca="1">IF(P812="","",_xll.RiskUniform($AJ$4,$AK$4)+$AJ$8)</f>
        <v>958.63945163482117</v>
      </c>
      <c r="R812" s="23">
        <f t="shared" ca="1" si="178"/>
        <v>973.02045653533719</v>
      </c>
      <c r="S812" s="23">
        <f t="shared" ca="1" si="179"/>
        <v>421.68771630193709</v>
      </c>
      <c r="T812" s="23">
        <f ca="1">IF($A812&gt;$AJ$19,"",_xll.RiskUniform($AJ$3,$AK$3))</f>
        <v>239.16998888607029</v>
      </c>
      <c r="U812" s="23">
        <f ca="1">IF(T812="","",_xll.RiskUniform($AJ$4,$AK$4)+$AJ$9)</f>
        <v>1060.4665666187591</v>
      </c>
      <c r="V812" s="23" t="str">
        <f t="shared" si="180"/>
        <v/>
      </c>
      <c r="W812" s="23" t="str">
        <f t="shared" si="181"/>
        <v/>
      </c>
      <c r="X812" s="23" t="str">
        <f>IF($A812&gt;$AJ$20,"",_xll.RiskUniform($AJ$3,$AK$3))</f>
        <v/>
      </c>
      <c r="Y812" s="23" t="str">
        <f>IF(X812="","",_xll.RiskUniform($AJ$4,$AK$4)+$AJ$10)</f>
        <v/>
      </c>
      <c r="Z812" s="23" t="str">
        <f t="shared" si="182"/>
        <v/>
      </c>
      <c r="AA812" s="23" t="str">
        <f t="shared" si="183"/>
        <v/>
      </c>
      <c r="AB812" s="23" t="str">
        <f>IF($A812&gt;$AJ$21,"",_xll.RiskUniform($AJ$3,$AK$3))</f>
        <v/>
      </c>
      <c r="AC812" s="23" t="str">
        <f>IF(AB812="","",_xll.RiskUniform($AJ$4,$AK$4)+$AJ$11)</f>
        <v/>
      </c>
    </row>
    <row r="813" spans="1:29" x14ac:dyDescent="0.2">
      <c r="A813">
        <v>811</v>
      </c>
      <c r="B813" s="23">
        <f t="shared" ca="1" si="184"/>
        <v>-11.380690484032153</v>
      </c>
      <c r="C813" s="23">
        <f t="shared" ca="1" si="185"/>
        <v>-3.4559515909327345</v>
      </c>
      <c r="D813" s="23">
        <f ca="1">IF(A813&gt;$AJ$15,"",_xll.RiskUniform($AJ$3,$AK$3))</f>
        <v>53.70189364251096</v>
      </c>
      <c r="E813" s="23">
        <f ca="1">IF(D813="","",_xll.RiskUniform($AJ$4,$AK$4))</f>
        <v>11.89385207963385</v>
      </c>
      <c r="F813" s="23">
        <f t="shared" ca="1" si="186"/>
        <v>280.30224293182039</v>
      </c>
      <c r="G813" s="23">
        <f t="shared" ca="1" si="187"/>
        <v>-61.12755360193416</v>
      </c>
      <c r="H813" s="23">
        <f ca="1">IF(A813&gt;$AJ$16,"",_xll.RiskUniform($AJ$3,$AK$3))</f>
        <v>225.97995543835469</v>
      </c>
      <c r="I813" s="23">
        <f ca="1">IF(H813="","",_xll.RiskUniform($AJ$4,$AK$4)+$AJ$6)</f>
        <v>286.89009254759316</v>
      </c>
      <c r="J813" s="23">
        <f t="shared" ca="1" si="188"/>
        <v>-583.89126533853653</v>
      </c>
      <c r="K813" s="23">
        <f t="shared" ca="1" si="189"/>
        <v>-337.42701227461714</v>
      </c>
      <c r="L813" s="23">
        <f ca="1">IF(A813&gt;$AJ$17,"",_xll.RiskUniform($AJ$3,$AK$3))</f>
        <v>22.515154736194877</v>
      </c>
      <c r="M813" s="23">
        <f ca="1">IF(L813="","",_xll.RiskUniform($AJ$4,$AK$4)+$AJ$7)</f>
        <v>674.37823092921076</v>
      </c>
      <c r="N813" s="23">
        <f t="shared" ca="1" si="190"/>
        <v>-461.59952268296888</v>
      </c>
      <c r="O813" s="23">
        <f t="shared" ca="1" si="191"/>
        <v>-862.67895080986921</v>
      </c>
      <c r="P813" s="23">
        <f ca="1">IF($A813&gt;$AJ$18,"",_xll.RiskUniform($AJ$3,$AK$3))</f>
        <v>236.69893160503054</v>
      </c>
      <c r="Q813" s="23">
        <f ca="1">IF(P813="","",_xll.RiskUniform($AJ$4,$AK$4)+$AJ$8)</f>
        <v>978.41151440054171</v>
      </c>
      <c r="R813" s="23">
        <f t="shared" ca="1" si="178"/>
        <v>-1044.911037711576</v>
      </c>
      <c r="S813" s="23">
        <f t="shared" ca="1" si="179"/>
        <v>59.040415082735116</v>
      </c>
      <c r="T813" s="23">
        <f ca="1">IF($A813&gt;$AJ$19,"",_xll.RiskUniform($AJ$3,$AK$3))</f>
        <v>91.049744153853894</v>
      </c>
      <c r="U813" s="23">
        <f ca="1">IF(T813="","",_xll.RiskUniform($AJ$4,$AK$4)+$AJ$9)</f>
        <v>1046.5776833778868</v>
      </c>
      <c r="V813" s="23" t="str">
        <f t="shared" si="180"/>
        <v/>
      </c>
      <c r="W813" s="23" t="str">
        <f t="shared" si="181"/>
        <v/>
      </c>
      <c r="X813" s="23" t="str">
        <f>IF($A813&gt;$AJ$20,"",_xll.RiskUniform($AJ$3,$AK$3))</f>
        <v/>
      </c>
      <c r="Y813" s="23" t="str">
        <f>IF(X813="","",_xll.RiskUniform($AJ$4,$AK$4)+$AJ$10)</f>
        <v/>
      </c>
      <c r="Z813" s="23" t="str">
        <f t="shared" si="182"/>
        <v/>
      </c>
      <c r="AA813" s="23" t="str">
        <f t="shared" si="183"/>
        <v/>
      </c>
      <c r="AB813" s="23" t="str">
        <f>IF($A813&gt;$AJ$21,"",_xll.RiskUniform($AJ$3,$AK$3))</f>
        <v/>
      </c>
      <c r="AC813" s="23" t="str">
        <f>IF(AB813="","",_xll.RiskUniform($AJ$4,$AK$4)+$AJ$11)</f>
        <v/>
      </c>
    </row>
    <row r="814" spans="1:29" x14ac:dyDescent="0.2">
      <c r="A814">
        <v>812</v>
      </c>
      <c r="B814" s="23">
        <f t="shared" ca="1" si="184"/>
        <v>58.388232627773426</v>
      </c>
      <c r="C814" s="23">
        <f t="shared" ca="1" si="185"/>
        <v>128.82758272948513</v>
      </c>
      <c r="D814" s="23">
        <f ca="1">IF(A814&gt;$AJ$15,"",_xll.RiskUniform($AJ$3,$AK$3))</f>
        <v>19.994817385573555</v>
      </c>
      <c r="E814" s="23">
        <f ca="1">IF(D814="","",_xll.RiskUniform($AJ$4,$AK$4))</f>
        <v>141.4416196927811</v>
      </c>
      <c r="F814" s="23">
        <f t="shared" ca="1" si="186"/>
        <v>-1.5407766805816061</v>
      </c>
      <c r="G814" s="23">
        <f t="shared" ca="1" si="187"/>
        <v>-476.62016337773412</v>
      </c>
      <c r="H814" s="23">
        <f ca="1">IF(A814&gt;$AJ$16,"",_xll.RiskUniform($AJ$3,$AK$3))</f>
        <v>356.5675334796905</v>
      </c>
      <c r="I814" s="23">
        <f ca="1">IF(H814="","",_xll.RiskUniform($AJ$4,$AK$4)+$AJ$6)</f>
        <v>476.62265381640998</v>
      </c>
      <c r="J814" s="23">
        <f t="shared" ca="1" si="188"/>
        <v>469.970263887371</v>
      </c>
      <c r="K814" s="23">
        <f t="shared" ca="1" si="189"/>
        <v>268.47801923009717</v>
      </c>
      <c r="L814" s="23">
        <f ca="1">IF(A814&gt;$AJ$17,"",_xll.RiskUniform($AJ$3,$AK$3))</f>
        <v>320.96147419625549</v>
      </c>
      <c r="M814" s="23">
        <f ca="1">IF(L814="","",_xll.RiskUniform($AJ$4,$AK$4)+$AJ$7)</f>
        <v>541.25086212225244</v>
      </c>
      <c r="N814" s="23">
        <f t="shared" ca="1" si="190"/>
        <v>774.34451705192328</v>
      </c>
      <c r="O814" s="23">
        <f t="shared" ca="1" si="191"/>
        <v>300.68445867401579</v>
      </c>
      <c r="P814" s="23">
        <f ca="1">IF($A814&gt;$AJ$18,"",_xll.RiskUniform($AJ$3,$AK$3))</f>
        <v>320.81283760003055</v>
      </c>
      <c r="Q814" s="23">
        <f ca="1">IF(P814="","",_xll.RiskUniform($AJ$4,$AK$4)+$AJ$8)</f>
        <v>830.67477075956879</v>
      </c>
      <c r="R814" s="23">
        <f t="shared" ca="1" si="178"/>
        <v>-305.28691259346101</v>
      </c>
      <c r="S814" s="23">
        <f t="shared" ca="1" si="179"/>
        <v>1196.4130179546014</v>
      </c>
      <c r="T814" s="23">
        <f ca="1">IF($A814&gt;$AJ$19,"",_xll.RiskUniform($AJ$3,$AK$3))</f>
        <v>284.5639723347557</v>
      </c>
      <c r="U814" s="23">
        <f ca="1">IF(T814="","",_xll.RiskUniform($AJ$4,$AK$4)+$AJ$9)</f>
        <v>1234.7486418425756</v>
      </c>
      <c r="V814" s="23" t="str">
        <f t="shared" si="180"/>
        <v/>
      </c>
      <c r="W814" s="23" t="str">
        <f t="shared" si="181"/>
        <v/>
      </c>
      <c r="X814" s="23" t="str">
        <f>IF($A814&gt;$AJ$20,"",_xll.RiskUniform($AJ$3,$AK$3))</f>
        <v/>
      </c>
      <c r="Y814" s="23" t="str">
        <f>IF(X814="","",_xll.RiskUniform($AJ$4,$AK$4)+$AJ$10)</f>
        <v/>
      </c>
      <c r="Z814" s="23" t="str">
        <f t="shared" si="182"/>
        <v/>
      </c>
      <c r="AA814" s="23" t="str">
        <f t="shared" si="183"/>
        <v/>
      </c>
      <c r="AB814" s="23" t="str">
        <f>IF($A814&gt;$AJ$21,"",_xll.RiskUniform($AJ$3,$AK$3))</f>
        <v/>
      </c>
      <c r="AC814" s="23" t="str">
        <f>IF(AB814="","",_xll.RiskUniform($AJ$4,$AK$4)+$AJ$11)</f>
        <v/>
      </c>
    </row>
    <row r="815" spans="1:29" x14ac:dyDescent="0.2">
      <c r="A815">
        <v>813</v>
      </c>
      <c r="B815" s="23">
        <f t="shared" ca="1" si="184"/>
        <v>202.95537892176782</v>
      </c>
      <c r="C815" s="23">
        <f t="shared" ca="1" si="185"/>
        <v>128.46739902768519</v>
      </c>
      <c r="D815" s="23">
        <f ca="1">IF(A815&gt;$AJ$15,"",_xll.RiskUniform($AJ$3,$AK$3))</f>
        <v>226.75899070500125</v>
      </c>
      <c r="E815" s="23">
        <f ca="1">IF(D815="","",_xll.RiskUniform($AJ$4,$AK$4))</f>
        <v>240.19733230453838</v>
      </c>
      <c r="F815" s="23">
        <f t="shared" ca="1" si="186"/>
        <v>-28.762166077084668</v>
      </c>
      <c r="G815" s="23">
        <f t="shared" ca="1" si="187"/>
        <v>-321.2776235583687</v>
      </c>
      <c r="H815" s="23">
        <f ca="1">IF(A815&gt;$AJ$16,"",_xll.RiskUniform($AJ$3,$AK$3))</f>
        <v>205.68503249754082</v>
      </c>
      <c r="I815" s="23">
        <f ca="1">IF(H815="","",_xll.RiskUniform($AJ$4,$AK$4)+$AJ$6)</f>
        <v>322.56251114591521</v>
      </c>
      <c r="J815" s="23">
        <f t="shared" ca="1" si="188"/>
        <v>147.54964818394507</v>
      </c>
      <c r="K815" s="23">
        <f t="shared" ca="1" si="189"/>
        <v>505.44129181279089</v>
      </c>
      <c r="L815" s="23">
        <f ca="1">IF(A815&gt;$AJ$17,"",_xll.RiskUniform($AJ$3,$AK$3))</f>
        <v>20.13632244739037</v>
      </c>
      <c r="M815" s="23">
        <f ca="1">IF(L815="","",_xll.RiskUniform($AJ$4,$AK$4)+$AJ$7)</f>
        <v>526.53755625652082</v>
      </c>
      <c r="N815" s="23">
        <f t="shared" ca="1" si="190"/>
        <v>4.5194079521923589</v>
      </c>
      <c r="O815" s="23">
        <f t="shared" ca="1" si="191"/>
        <v>793.40335724852673</v>
      </c>
      <c r="P815" s="23">
        <f ca="1">IF($A815&gt;$AJ$18,"",_xll.RiskUniform($AJ$3,$AK$3))</f>
        <v>290.59162428873066</v>
      </c>
      <c r="Q815" s="23">
        <f ca="1">IF(P815="","",_xll.RiskUniform($AJ$4,$AK$4)+$AJ$8)</f>
        <v>793.416228937543</v>
      </c>
      <c r="R815" s="23">
        <f t="shared" ca="1" si="178"/>
        <v>-577.58805514652556</v>
      </c>
      <c r="S815" s="23">
        <f t="shared" ca="1" si="179"/>
        <v>-938.54979081636361</v>
      </c>
      <c r="T815" s="23">
        <f ca="1">IF($A815&gt;$AJ$19,"",_xll.RiskUniform($AJ$3,$AK$3))</f>
        <v>66.992572422609697</v>
      </c>
      <c r="U815" s="23">
        <f ca="1">IF(T815="","",_xll.RiskUniform($AJ$4,$AK$4)+$AJ$9)</f>
        <v>1102.036147905043</v>
      </c>
      <c r="V815" s="23" t="str">
        <f t="shared" si="180"/>
        <v/>
      </c>
      <c r="W815" s="23" t="str">
        <f t="shared" si="181"/>
        <v/>
      </c>
      <c r="X815" s="23" t="str">
        <f>IF($A815&gt;$AJ$20,"",_xll.RiskUniform($AJ$3,$AK$3))</f>
        <v/>
      </c>
      <c r="Y815" s="23" t="str">
        <f>IF(X815="","",_xll.RiskUniform($AJ$4,$AK$4)+$AJ$10)</f>
        <v/>
      </c>
      <c r="Z815" s="23" t="str">
        <f t="shared" si="182"/>
        <v/>
      </c>
      <c r="AA815" s="23" t="str">
        <f t="shared" si="183"/>
        <v/>
      </c>
      <c r="AB815" s="23" t="str">
        <f>IF($A815&gt;$AJ$21,"",_xll.RiskUniform($AJ$3,$AK$3))</f>
        <v/>
      </c>
      <c r="AC815" s="23" t="str">
        <f>IF(AB815="","",_xll.RiskUniform($AJ$4,$AK$4)+$AJ$11)</f>
        <v/>
      </c>
    </row>
    <row r="816" spans="1:29" x14ac:dyDescent="0.2">
      <c r="A816">
        <v>814</v>
      </c>
      <c r="B816" s="23">
        <f t="shared" ca="1" si="184"/>
        <v>6.4317765265969555</v>
      </c>
      <c r="C816" s="23">
        <f t="shared" ca="1" si="185"/>
        <v>-70.433506768485628</v>
      </c>
      <c r="D816" s="23">
        <f ca="1">IF(A816&gt;$AJ$15,"",_xll.RiskUniform($AJ$3,$AK$3))</f>
        <v>230.99812447656879</v>
      </c>
      <c r="E816" s="23">
        <f ca="1">IF(D816="","",_xll.RiskUniform($AJ$4,$AK$4))</f>
        <v>70.726562372240281</v>
      </c>
      <c r="F816" s="23">
        <f t="shared" ca="1" si="186"/>
        <v>-271.72912209149848</v>
      </c>
      <c r="G816" s="23">
        <f t="shared" ca="1" si="187"/>
        <v>-37.37228317784983</v>
      </c>
      <c r="H816" s="23">
        <f ca="1">IF(A816&gt;$AJ$16,"",_xll.RiskUniform($AJ$3,$AK$3))</f>
        <v>78.676493918986026</v>
      </c>
      <c r="I816" s="23">
        <f ca="1">IF(H816="","",_xll.RiskUniform($AJ$4,$AK$4)+$AJ$6)</f>
        <v>274.28708198262251</v>
      </c>
      <c r="J816" s="23">
        <f t="shared" ca="1" si="188"/>
        <v>-219.43785611756201</v>
      </c>
      <c r="K816" s="23">
        <f t="shared" ca="1" si="189"/>
        <v>-648.96739601562479</v>
      </c>
      <c r="L816" s="23">
        <f ca="1">IF(A816&gt;$AJ$17,"",_xll.RiskUniform($AJ$3,$AK$3))</f>
        <v>356.24470138643892</v>
      </c>
      <c r="M816" s="23">
        <f ca="1">IF(L816="","",_xll.RiskUniform($AJ$4,$AK$4)+$AJ$7)</f>
        <v>685.06324802077404</v>
      </c>
      <c r="N816" s="23">
        <f t="shared" ca="1" si="190"/>
        <v>724.68786792331287</v>
      </c>
      <c r="O816" s="23">
        <f t="shared" ca="1" si="191"/>
        <v>577.44852037955889</v>
      </c>
      <c r="P816" s="23">
        <f ca="1">IF($A816&gt;$AJ$18,"",_xll.RiskUniform($AJ$3,$AK$3))</f>
        <v>69.787839593811867</v>
      </c>
      <c r="Q816" s="23">
        <f ca="1">IF(P816="","",_xll.RiskUniform($AJ$4,$AK$4)+$AJ$8)</f>
        <v>926.61712675936371</v>
      </c>
      <c r="R816" s="23">
        <f t="shared" ca="1" si="178"/>
        <v>-928.89491950434456</v>
      </c>
      <c r="S816" s="23">
        <f t="shared" ca="1" si="179"/>
        <v>-695.0891120924947</v>
      </c>
      <c r="T816" s="23">
        <f ca="1">IF($A816&gt;$AJ$19,"",_xll.RiskUniform($AJ$3,$AK$3))</f>
        <v>79.182226520331085</v>
      </c>
      <c r="U816" s="23">
        <f ca="1">IF(T816="","",_xll.RiskUniform($AJ$4,$AK$4)+$AJ$9)</f>
        <v>1160.1700932322447</v>
      </c>
      <c r="V816" s="23" t="str">
        <f t="shared" si="180"/>
        <v/>
      </c>
      <c r="W816" s="23" t="str">
        <f t="shared" si="181"/>
        <v/>
      </c>
      <c r="X816" s="23" t="str">
        <f>IF($A816&gt;$AJ$20,"",_xll.RiskUniform($AJ$3,$AK$3))</f>
        <v/>
      </c>
      <c r="Y816" s="23" t="str">
        <f>IF(X816="","",_xll.RiskUniform($AJ$4,$AK$4)+$AJ$10)</f>
        <v/>
      </c>
      <c r="Z816" s="23" t="str">
        <f t="shared" si="182"/>
        <v/>
      </c>
      <c r="AA816" s="23" t="str">
        <f t="shared" si="183"/>
        <v/>
      </c>
      <c r="AB816" s="23" t="str">
        <f>IF($A816&gt;$AJ$21,"",_xll.RiskUniform($AJ$3,$AK$3))</f>
        <v/>
      </c>
      <c r="AC816" s="23" t="str">
        <f>IF(AB816="","",_xll.RiskUniform($AJ$4,$AK$4)+$AJ$11)</f>
        <v/>
      </c>
    </row>
    <row r="817" spans="1:29" x14ac:dyDescent="0.2">
      <c r="A817">
        <v>815</v>
      </c>
      <c r="B817" s="23">
        <f t="shared" ca="1" si="184"/>
        <v>145.58598788853587</v>
      </c>
      <c r="C817" s="23">
        <f t="shared" ca="1" si="185"/>
        <v>37.624487641290315</v>
      </c>
      <c r="D817" s="23">
        <f ca="1">IF(A817&gt;$AJ$15,"",_xll.RiskUniform($AJ$3,$AK$3))</f>
        <v>232.73075778675548</v>
      </c>
      <c r="E817" s="23">
        <f ca="1">IF(D817="","",_xll.RiskUniform($AJ$4,$AK$4))</f>
        <v>150.36915222129343</v>
      </c>
      <c r="F817" s="23">
        <f t="shared" ca="1" si="186"/>
        <v>271.23819198735549</v>
      </c>
      <c r="G817" s="23">
        <f t="shared" ca="1" si="187"/>
        <v>218.71687327242773</v>
      </c>
      <c r="H817" s="23">
        <f ca="1">IF(A817&gt;$AJ$16,"",_xll.RiskUniform($AJ$3,$AK$3))</f>
        <v>214.30691020264661</v>
      </c>
      <c r="I817" s="23">
        <f ca="1">IF(H817="","",_xll.RiskUniform($AJ$4,$AK$4)+$AJ$6)</f>
        <v>348.43539924444633</v>
      </c>
      <c r="J817" s="23">
        <f t="shared" ca="1" si="188"/>
        <v>-138.11752731617614</v>
      </c>
      <c r="K817" s="23">
        <f t="shared" ca="1" si="189"/>
        <v>-646.77079717104186</v>
      </c>
      <c r="L817" s="23">
        <f ca="1">IF(A817&gt;$AJ$17,"",_xll.RiskUniform($AJ$3,$AK$3))</f>
        <v>299.81170916177848</v>
      </c>
      <c r="M817" s="23">
        <f ca="1">IF(L817="","",_xll.RiskUniform($AJ$4,$AK$4)+$AJ$7)</f>
        <v>661.35385038963796</v>
      </c>
      <c r="N817" s="23">
        <f t="shared" ca="1" si="190"/>
        <v>-554.0927601191197</v>
      </c>
      <c r="O817" s="23">
        <f t="shared" ca="1" si="191"/>
        <v>649.51194775109172</v>
      </c>
      <c r="P817" s="23">
        <f ca="1">IF($A817&gt;$AJ$18,"",_xll.RiskUniform($AJ$3,$AK$3))</f>
        <v>77.675305794173141</v>
      </c>
      <c r="Q817" s="23">
        <f ca="1">IF(P817="","",_xll.RiskUniform($AJ$4,$AK$4)+$AJ$8)</f>
        <v>853.7473613943655</v>
      </c>
      <c r="R817" s="23">
        <f t="shared" ca="1" si="178"/>
        <v>242.73155111576901</v>
      </c>
      <c r="S817" s="23">
        <f t="shared" ca="1" si="179"/>
        <v>1163.8135140491345</v>
      </c>
      <c r="T817" s="23">
        <f ca="1">IF($A817&gt;$AJ$19,"",_xll.RiskUniform($AJ$3,$AK$3))</f>
        <v>51.630660728516531</v>
      </c>
      <c r="U817" s="23">
        <f ca="1">IF(T817="","",_xll.RiskUniform($AJ$4,$AK$4)+$AJ$9)</f>
        <v>1188.8568044093713</v>
      </c>
      <c r="V817" s="23" t="str">
        <f t="shared" si="180"/>
        <v/>
      </c>
      <c r="W817" s="23" t="str">
        <f t="shared" si="181"/>
        <v/>
      </c>
      <c r="X817" s="23" t="str">
        <f>IF($A817&gt;$AJ$20,"",_xll.RiskUniform($AJ$3,$AK$3))</f>
        <v/>
      </c>
      <c r="Y817" s="23" t="str">
        <f>IF(X817="","",_xll.RiskUniform($AJ$4,$AK$4)+$AJ$10)</f>
        <v/>
      </c>
      <c r="Z817" s="23" t="str">
        <f t="shared" si="182"/>
        <v/>
      </c>
      <c r="AA817" s="23" t="str">
        <f t="shared" si="183"/>
        <v/>
      </c>
      <c r="AB817" s="23" t="str">
        <f>IF($A817&gt;$AJ$21,"",_xll.RiskUniform($AJ$3,$AK$3))</f>
        <v/>
      </c>
      <c r="AC817" s="23" t="str">
        <f>IF(AB817="","",_xll.RiskUniform($AJ$4,$AK$4)+$AJ$11)</f>
        <v/>
      </c>
    </row>
    <row r="818" spans="1:29" x14ac:dyDescent="0.2">
      <c r="A818">
        <v>816</v>
      </c>
      <c r="B818" s="23">
        <f t="shared" ca="1" si="184"/>
        <v>-41.370144661727927</v>
      </c>
      <c r="C818" s="23">
        <f t="shared" ca="1" si="185"/>
        <v>-53.466743599064969</v>
      </c>
      <c r="D818" s="23">
        <f ca="1">IF(A818&gt;$AJ$15,"",_xll.RiskUniform($AJ$3,$AK$3))</f>
        <v>104.58482229880072</v>
      </c>
      <c r="E818" s="23">
        <f ca="1">IF(D818="","",_xll.RiskUniform($AJ$4,$AK$4))</f>
        <v>67.603117830618217</v>
      </c>
      <c r="F818" s="23">
        <f t="shared" ca="1" si="186"/>
        <v>-233.51422333126814</v>
      </c>
      <c r="G818" s="23">
        <f t="shared" ca="1" si="187"/>
        <v>-344.20390836804575</v>
      </c>
      <c r="H818" s="23">
        <f ca="1">IF(A818&gt;$AJ$16,"",_xll.RiskUniform($AJ$3,$AK$3))</f>
        <v>142.34637146810587</v>
      </c>
      <c r="I818" s="23">
        <f ca="1">IF(H818="","",_xll.RiskUniform($AJ$4,$AK$4)+$AJ$6)</f>
        <v>415.9389655151864</v>
      </c>
      <c r="J818" s="23">
        <f t="shared" ca="1" si="188"/>
        <v>-652.49738701407705</v>
      </c>
      <c r="K818" s="23">
        <f t="shared" ca="1" si="189"/>
        <v>348.73378880998234</v>
      </c>
      <c r="L818" s="23">
        <f ca="1">IF(A818&gt;$AJ$17,"",_xll.RiskUniform($AJ$3,$AK$3))</f>
        <v>109.46490875501114</v>
      </c>
      <c r="M818" s="23">
        <f ca="1">IF(L818="","",_xll.RiskUniform($AJ$4,$AK$4)+$AJ$7)</f>
        <v>739.84329118940013</v>
      </c>
      <c r="N818" s="23">
        <f t="shared" ca="1" si="190"/>
        <v>781.49486586572766</v>
      </c>
      <c r="O818" s="23">
        <f t="shared" ca="1" si="191"/>
        <v>-318.71576292907906</v>
      </c>
      <c r="P818" s="23">
        <f ca="1">IF($A818&gt;$AJ$18,"",_xll.RiskUniform($AJ$3,$AK$3))</f>
        <v>68.727801692804547</v>
      </c>
      <c r="Q818" s="23">
        <f ca="1">IF(P818="","",_xll.RiskUniform($AJ$4,$AK$4)+$AJ$8)</f>
        <v>843.9869447532684</v>
      </c>
      <c r="R818" s="23">
        <f t="shared" ca="1" si="178"/>
        <v>-829.0757938897799</v>
      </c>
      <c r="S818" s="23">
        <f t="shared" ca="1" si="179"/>
        <v>-639.26339085164159</v>
      </c>
      <c r="T818" s="23">
        <f ca="1">IF($A818&gt;$AJ$19,"",_xll.RiskUniform($AJ$3,$AK$3))</f>
        <v>173.44443690998469</v>
      </c>
      <c r="U818" s="23">
        <f ca="1">IF(T818="","",_xll.RiskUniform($AJ$4,$AK$4)+$AJ$9)</f>
        <v>1046.9118181093895</v>
      </c>
      <c r="V818" s="23" t="str">
        <f t="shared" si="180"/>
        <v/>
      </c>
      <c r="W818" s="23" t="str">
        <f t="shared" si="181"/>
        <v/>
      </c>
      <c r="X818" s="23" t="str">
        <f>IF($A818&gt;$AJ$20,"",_xll.RiskUniform($AJ$3,$AK$3))</f>
        <v/>
      </c>
      <c r="Y818" s="23" t="str">
        <f>IF(X818="","",_xll.RiskUniform($AJ$4,$AK$4)+$AJ$10)</f>
        <v/>
      </c>
      <c r="Z818" s="23" t="str">
        <f t="shared" si="182"/>
        <v/>
      </c>
      <c r="AA818" s="23" t="str">
        <f t="shared" si="183"/>
        <v/>
      </c>
      <c r="AB818" s="23" t="str">
        <f>IF($A818&gt;$AJ$21,"",_xll.RiskUniform($AJ$3,$AK$3))</f>
        <v/>
      </c>
      <c r="AC818" s="23" t="str">
        <f>IF(AB818="","",_xll.RiskUniform($AJ$4,$AK$4)+$AJ$11)</f>
        <v/>
      </c>
    </row>
    <row r="819" spans="1:29" x14ac:dyDescent="0.2">
      <c r="A819">
        <v>817</v>
      </c>
      <c r="B819" s="23">
        <f t="shared" ca="1" si="184"/>
        <v>9.8153378123752884</v>
      </c>
      <c r="C819" s="23">
        <f t="shared" ca="1" si="185"/>
        <v>-8.4942507552338284</v>
      </c>
      <c r="D819" s="23">
        <f ca="1">IF(A819&gt;$AJ$15,"",_xll.RiskUniform($AJ$3,$AK$3))</f>
        <v>256.89722735514295</v>
      </c>
      <c r="E819" s="23">
        <f ca="1">IF(D819="","",_xll.RiskUniform($AJ$4,$AK$4))</f>
        <v>12.980491218125552</v>
      </c>
      <c r="F819" s="23">
        <f t="shared" ca="1" si="186"/>
        <v>-87.296563417730724</v>
      </c>
      <c r="G819" s="23">
        <f t="shared" ca="1" si="187"/>
        <v>-371.51583989960142</v>
      </c>
      <c r="H819" s="23">
        <f ca="1">IF(A819&gt;$AJ$16,"",_xll.RiskUniform($AJ$3,$AK$3))</f>
        <v>105.01256657313706</v>
      </c>
      <c r="I819" s="23">
        <f ca="1">IF(H819="","",_xll.RiskUniform($AJ$4,$AK$4)+$AJ$6)</f>
        <v>381.63426114652253</v>
      </c>
      <c r="J819" s="23">
        <f t="shared" ca="1" si="188"/>
        <v>-693.44521692593003</v>
      </c>
      <c r="K819" s="23">
        <f t="shared" ca="1" si="189"/>
        <v>-111.25912618055375</v>
      </c>
      <c r="L819" s="23">
        <f ca="1">IF(A819&gt;$AJ$17,"",_xll.RiskUniform($AJ$3,$AK$3))</f>
        <v>172.94668409945507</v>
      </c>
      <c r="M819" s="23">
        <f ca="1">IF(L819="","",_xll.RiskUniform($AJ$4,$AK$4)+$AJ$7)</f>
        <v>702.31393410348232</v>
      </c>
      <c r="N819" s="23">
        <f t="shared" ca="1" si="190"/>
        <v>487.8236957964744</v>
      </c>
      <c r="O819" s="23">
        <f t="shared" ca="1" si="191"/>
        <v>-844.57701485368477</v>
      </c>
      <c r="P819" s="23">
        <f ca="1">IF($A819&gt;$AJ$18,"",_xll.RiskUniform($AJ$3,$AK$3))</f>
        <v>331.96180746653152</v>
      </c>
      <c r="Q819" s="23">
        <f ca="1">IF(P819="","",_xll.RiskUniform($AJ$4,$AK$4)+$AJ$8)</f>
        <v>975.33701467733317</v>
      </c>
      <c r="R819" s="23">
        <f t="shared" ca="1" si="178"/>
        <v>845.93357294075042</v>
      </c>
      <c r="S819" s="23">
        <f t="shared" ca="1" si="179"/>
        <v>650.05260816571035</v>
      </c>
      <c r="T819" s="23">
        <f ca="1">IF($A819&gt;$AJ$19,"",_xll.RiskUniform($AJ$3,$AK$3))</f>
        <v>101.18616608521069</v>
      </c>
      <c r="U819" s="23">
        <f ca="1">IF(T819="","",_xll.RiskUniform($AJ$4,$AK$4)+$AJ$9)</f>
        <v>1066.8514438343075</v>
      </c>
      <c r="V819" s="23" t="str">
        <f t="shared" si="180"/>
        <v/>
      </c>
      <c r="W819" s="23" t="str">
        <f t="shared" si="181"/>
        <v/>
      </c>
      <c r="X819" s="23" t="str">
        <f>IF($A819&gt;$AJ$20,"",_xll.RiskUniform($AJ$3,$AK$3))</f>
        <v/>
      </c>
      <c r="Y819" s="23" t="str">
        <f>IF(X819="","",_xll.RiskUniform($AJ$4,$AK$4)+$AJ$10)</f>
        <v/>
      </c>
      <c r="Z819" s="23" t="str">
        <f t="shared" si="182"/>
        <v/>
      </c>
      <c r="AA819" s="23" t="str">
        <f t="shared" si="183"/>
        <v/>
      </c>
      <c r="AB819" s="23" t="str">
        <f>IF($A819&gt;$AJ$21,"",_xll.RiskUniform($AJ$3,$AK$3))</f>
        <v/>
      </c>
      <c r="AC819" s="23" t="str">
        <f>IF(AB819="","",_xll.RiskUniform($AJ$4,$AK$4)+$AJ$11)</f>
        <v/>
      </c>
    </row>
    <row r="820" spans="1:29" x14ac:dyDescent="0.2">
      <c r="A820">
        <v>818</v>
      </c>
      <c r="B820" s="23">
        <f t="shared" ca="1" si="184"/>
        <v>-102.34028453326837</v>
      </c>
      <c r="C820" s="23">
        <f t="shared" ca="1" si="185"/>
        <v>214.51059785182963</v>
      </c>
      <c r="D820" s="23">
        <f ca="1">IF(A820&gt;$AJ$15,"",_xll.RiskUniform($AJ$3,$AK$3))</f>
        <v>171.66194963812762</v>
      </c>
      <c r="E820" s="23">
        <f ca="1">IF(D820="","",_xll.RiskUniform($AJ$4,$AK$4))</f>
        <v>237.6727380855863</v>
      </c>
      <c r="F820" s="23">
        <f t="shared" ca="1" si="186"/>
        <v>-159.85405043828121</v>
      </c>
      <c r="G820" s="23">
        <f t="shared" ca="1" si="187"/>
        <v>-228.29464271809911</v>
      </c>
      <c r="H820" s="23">
        <f ca="1">IF(A820&gt;$AJ$16,"",_xll.RiskUniform($AJ$3,$AK$3))</f>
        <v>16.667893120089481</v>
      </c>
      <c r="I820" s="23">
        <f ca="1">IF(H820="","",_xll.RiskUniform($AJ$4,$AK$4)+$AJ$6)</f>
        <v>278.69653986963863</v>
      </c>
      <c r="J820" s="23">
        <f t="shared" ca="1" si="188"/>
        <v>-472.381024952811</v>
      </c>
      <c r="K820" s="23">
        <f t="shared" ca="1" si="189"/>
        <v>-182.68685305553811</v>
      </c>
      <c r="L820" s="23">
        <f ca="1">IF(A820&gt;$AJ$17,"",_xll.RiskUniform($AJ$3,$AK$3))</f>
        <v>254.83802499440785</v>
      </c>
      <c r="M820" s="23">
        <f ca="1">IF(L820="","",_xll.RiskUniform($AJ$4,$AK$4)+$AJ$7)</f>
        <v>506.47637557422564</v>
      </c>
      <c r="N820" s="23">
        <f t="shared" ca="1" si="190"/>
        <v>-743.0073968266953</v>
      </c>
      <c r="O820" s="23">
        <f t="shared" ca="1" si="191"/>
        <v>-304.32483290847017</v>
      </c>
      <c r="P820" s="23">
        <f ca="1">IF($A820&gt;$AJ$18,"",_xll.RiskUniform($AJ$3,$AK$3))</f>
        <v>342.8223413136941</v>
      </c>
      <c r="Q820" s="23">
        <f ca="1">IF(P820="","",_xll.RiskUniform($AJ$4,$AK$4)+$AJ$8)</f>
        <v>802.91568403161148</v>
      </c>
      <c r="R820" s="23">
        <f t="shared" ca="1" si="178"/>
        <v>393.21224548769641</v>
      </c>
      <c r="S820" s="23">
        <f t="shared" ca="1" si="179"/>
        <v>-1153.4978769045542</v>
      </c>
      <c r="T820" s="23">
        <f ca="1">IF($A820&gt;$AJ$19,"",_xll.RiskUniform($AJ$3,$AK$3))</f>
        <v>281.50107573196698</v>
      </c>
      <c r="U820" s="23">
        <f ca="1">IF(T820="","",_xll.RiskUniform($AJ$4,$AK$4)+$AJ$9)</f>
        <v>1218.6768324805353</v>
      </c>
      <c r="V820" s="23" t="str">
        <f t="shared" si="180"/>
        <v/>
      </c>
      <c r="W820" s="23" t="str">
        <f t="shared" si="181"/>
        <v/>
      </c>
      <c r="X820" s="23" t="str">
        <f>IF($A820&gt;$AJ$20,"",_xll.RiskUniform($AJ$3,$AK$3))</f>
        <v/>
      </c>
      <c r="Y820" s="23" t="str">
        <f>IF(X820="","",_xll.RiskUniform($AJ$4,$AK$4)+$AJ$10)</f>
        <v/>
      </c>
      <c r="Z820" s="23" t="str">
        <f t="shared" si="182"/>
        <v/>
      </c>
      <c r="AA820" s="23" t="str">
        <f t="shared" si="183"/>
        <v/>
      </c>
      <c r="AB820" s="23" t="str">
        <f>IF($A820&gt;$AJ$21,"",_xll.RiskUniform($AJ$3,$AK$3))</f>
        <v/>
      </c>
      <c r="AC820" s="23" t="str">
        <f>IF(AB820="","",_xll.RiskUniform($AJ$4,$AK$4)+$AJ$11)</f>
        <v/>
      </c>
    </row>
    <row r="821" spans="1:29" x14ac:dyDescent="0.2">
      <c r="A821">
        <v>819</v>
      </c>
      <c r="B821" s="23">
        <f t="shared" ca="1" si="184"/>
        <v>-11.86516702586858</v>
      </c>
      <c r="C821" s="23">
        <f t="shared" ca="1" si="185"/>
        <v>77.524425289875651</v>
      </c>
      <c r="D821" s="23">
        <f ca="1">IF(A821&gt;$AJ$15,"",_xll.RiskUniform($AJ$3,$AK$3))</f>
        <v>146.23593055901679</v>
      </c>
      <c r="E821" s="23">
        <f ca="1">IF(D821="","",_xll.RiskUniform($AJ$4,$AK$4))</f>
        <v>78.427155406002527</v>
      </c>
      <c r="F821" s="23">
        <f t="shared" ca="1" si="186"/>
        <v>-226.02272855519735</v>
      </c>
      <c r="G821" s="23">
        <f t="shared" ca="1" si="187"/>
        <v>-322.64541763933528</v>
      </c>
      <c r="H821" s="23">
        <f ca="1">IF(A821&gt;$AJ$16,"",_xll.RiskUniform($AJ$3,$AK$3))</f>
        <v>355.95968473885148</v>
      </c>
      <c r="I821" s="23">
        <f ca="1">IF(H821="","",_xll.RiskUniform($AJ$4,$AK$4)+$AJ$6)</f>
        <v>393.93697382601385</v>
      </c>
      <c r="J821" s="23">
        <f t="shared" ca="1" si="188"/>
        <v>623.13632741465108</v>
      </c>
      <c r="K821" s="23">
        <f t="shared" ca="1" si="189"/>
        <v>370.00207802811497</v>
      </c>
      <c r="L821" s="23">
        <f ca="1">IF(A821&gt;$AJ$17,"",_xll.RiskUniform($AJ$3,$AK$3))</f>
        <v>346.11102079204881</v>
      </c>
      <c r="M821" s="23">
        <f ca="1">IF(L821="","",_xll.RiskUniform($AJ$4,$AK$4)+$AJ$7)</f>
        <v>724.70712725137628</v>
      </c>
      <c r="N821" s="23">
        <f t="shared" ca="1" si="190"/>
        <v>-787.17050094748481</v>
      </c>
      <c r="O821" s="23">
        <f t="shared" ca="1" si="191"/>
        <v>133.25225293653142</v>
      </c>
      <c r="P821" s="23">
        <f ca="1">IF($A821&gt;$AJ$18,"",_xll.RiskUniform($AJ$3,$AK$3))</f>
        <v>254.30131460551684</v>
      </c>
      <c r="Q821" s="23">
        <f ca="1">IF(P821="","",_xll.RiskUniform($AJ$4,$AK$4)+$AJ$8)</f>
        <v>798.36931333473456</v>
      </c>
      <c r="R821" s="23">
        <f t="shared" ca="1" si="178"/>
        <v>543.08623240694021</v>
      </c>
      <c r="S821" s="23">
        <f t="shared" ca="1" si="179"/>
        <v>-907.49623268339656</v>
      </c>
      <c r="T821" s="23">
        <f ca="1">IF($A821&gt;$AJ$19,"",_xll.RiskUniform($AJ$3,$AK$3))</f>
        <v>262.862261623802</v>
      </c>
      <c r="U821" s="23">
        <f ca="1">IF(T821="","",_xll.RiskUniform($AJ$4,$AK$4)+$AJ$9)</f>
        <v>1057.5878536388939</v>
      </c>
      <c r="V821" s="23" t="str">
        <f t="shared" si="180"/>
        <v/>
      </c>
      <c r="W821" s="23" t="str">
        <f t="shared" si="181"/>
        <v/>
      </c>
      <c r="X821" s="23" t="str">
        <f>IF($A821&gt;$AJ$20,"",_xll.RiskUniform($AJ$3,$AK$3))</f>
        <v/>
      </c>
      <c r="Y821" s="23" t="str">
        <f>IF(X821="","",_xll.RiskUniform($AJ$4,$AK$4)+$AJ$10)</f>
        <v/>
      </c>
      <c r="Z821" s="23" t="str">
        <f t="shared" si="182"/>
        <v/>
      </c>
      <c r="AA821" s="23" t="str">
        <f t="shared" si="183"/>
        <v/>
      </c>
      <c r="AB821" s="23" t="str">
        <f>IF($A821&gt;$AJ$21,"",_xll.RiskUniform($AJ$3,$AK$3))</f>
        <v/>
      </c>
      <c r="AC821" s="23" t="str">
        <f>IF(AB821="","",_xll.RiskUniform($AJ$4,$AK$4)+$AJ$11)</f>
        <v/>
      </c>
    </row>
    <row r="822" spans="1:29" x14ac:dyDescent="0.2">
      <c r="A822">
        <v>820</v>
      </c>
      <c r="B822" s="23">
        <f t="shared" ca="1" si="184"/>
        <v>36.847383388129572</v>
      </c>
      <c r="C822" s="23">
        <f t="shared" ca="1" si="185"/>
        <v>100.17759005659984</v>
      </c>
      <c r="D822" s="23">
        <f ca="1">IF(A822&gt;$AJ$15,"",_xll.RiskUniform($AJ$3,$AK$3))</f>
        <v>76.616558400766479</v>
      </c>
      <c r="E822" s="23">
        <f ca="1">IF(D822="","",_xll.RiskUniform($AJ$4,$AK$4))</f>
        <v>106.73930490733008</v>
      </c>
      <c r="F822" s="23">
        <f t="shared" ca="1" si="186"/>
        <v>-264.71079401038281</v>
      </c>
      <c r="G822" s="23">
        <f t="shared" ca="1" si="187"/>
        <v>271.86113494556861</v>
      </c>
      <c r="H822" s="23">
        <f ca="1">IF(A822&gt;$AJ$16,"",_xll.RiskUniform($AJ$3,$AK$3))</f>
        <v>285.08620813292333</v>
      </c>
      <c r="I822" s="23">
        <f ca="1">IF(H822="","",_xll.RiskUniform($AJ$4,$AK$4)+$AJ$6)</f>
        <v>379.44733647701366</v>
      </c>
      <c r="J822" s="23">
        <f t="shared" ca="1" si="188"/>
        <v>523.21419943886269</v>
      </c>
      <c r="K822" s="23">
        <f t="shared" ca="1" si="189"/>
        <v>141.84326085696031</v>
      </c>
      <c r="L822" s="23">
        <f ca="1">IF(A822&gt;$AJ$17,"",_xll.RiskUniform($AJ$3,$AK$3))</f>
        <v>63.096589687438481</v>
      </c>
      <c r="M822" s="23">
        <f ca="1">IF(L822="","",_xll.RiskUniform($AJ$4,$AK$4)+$AJ$7)</f>
        <v>542.10018367916609</v>
      </c>
      <c r="N822" s="23">
        <f t="shared" ca="1" si="190"/>
        <v>-194.53762289530337</v>
      </c>
      <c r="O822" s="23">
        <f t="shared" ca="1" si="191"/>
        <v>917.97410976966569</v>
      </c>
      <c r="P822" s="23">
        <f ca="1">IF($A822&gt;$AJ$18,"",_xll.RiskUniform($AJ$3,$AK$3))</f>
        <v>209.12474242326289</v>
      </c>
      <c r="Q822" s="23">
        <f ca="1">IF(P822="","",_xll.RiskUniform($AJ$4,$AK$4)+$AJ$8)</f>
        <v>938.36099286424167</v>
      </c>
      <c r="R822" s="23">
        <f t="shared" ca="1" si="178"/>
        <v>111.17019389486727</v>
      </c>
      <c r="S822" s="23">
        <f t="shared" ca="1" si="179"/>
        <v>-1241.9550830058349</v>
      </c>
      <c r="T822" s="23">
        <f ca="1">IF($A822&gt;$AJ$19,"",_xll.RiskUniform($AJ$3,$AK$3))</f>
        <v>237.27951966823156</v>
      </c>
      <c r="U822" s="23">
        <f ca="1">IF(T822="","",_xll.RiskUniform($AJ$4,$AK$4)+$AJ$9)</f>
        <v>1246.9207032584923</v>
      </c>
      <c r="V822" s="23" t="str">
        <f t="shared" si="180"/>
        <v/>
      </c>
      <c r="W822" s="23" t="str">
        <f t="shared" si="181"/>
        <v/>
      </c>
      <c r="X822" s="23" t="str">
        <f>IF($A822&gt;$AJ$20,"",_xll.RiskUniform($AJ$3,$AK$3))</f>
        <v/>
      </c>
      <c r="Y822" s="23" t="str">
        <f>IF(X822="","",_xll.RiskUniform($AJ$4,$AK$4)+$AJ$10)</f>
        <v/>
      </c>
      <c r="Z822" s="23" t="str">
        <f t="shared" si="182"/>
        <v/>
      </c>
      <c r="AA822" s="23" t="str">
        <f t="shared" si="183"/>
        <v/>
      </c>
      <c r="AB822" s="23" t="str">
        <f>IF($A822&gt;$AJ$21,"",_xll.RiskUniform($AJ$3,$AK$3))</f>
        <v/>
      </c>
      <c r="AC822" s="23" t="str">
        <f>IF(AB822="","",_xll.RiskUniform($AJ$4,$AK$4)+$AJ$11)</f>
        <v/>
      </c>
    </row>
    <row r="823" spans="1:29" x14ac:dyDescent="0.2">
      <c r="A823">
        <v>821</v>
      </c>
      <c r="B823" s="23">
        <f t="shared" ca="1" si="184"/>
        <v>-6.6211548451282107</v>
      </c>
      <c r="C823" s="23">
        <f t="shared" ca="1" si="185"/>
        <v>-17.849006458908949</v>
      </c>
      <c r="D823" s="23">
        <f ca="1">IF(A823&gt;$AJ$15,"",_xll.RiskUniform($AJ$3,$AK$3))</f>
        <v>192.85272968407008</v>
      </c>
      <c r="E823" s="23">
        <f ca="1">IF(D823="","",_xll.RiskUniform($AJ$4,$AK$4))</f>
        <v>19.037508320506078</v>
      </c>
      <c r="F823" s="23">
        <f t="shared" ca="1" si="186"/>
        <v>379.15562487995516</v>
      </c>
      <c r="G823" s="23">
        <f t="shared" ca="1" si="187"/>
        <v>132.09369070583037</v>
      </c>
      <c r="H823" s="23">
        <f ca="1">IF(A823&gt;$AJ$16,"",_xll.RiskUniform($AJ$3,$AK$3))</f>
        <v>345.91043090275957</v>
      </c>
      <c r="I823" s="23">
        <f ca="1">IF(H823="","",_xll.RiskUniform($AJ$4,$AK$4)+$AJ$6)</f>
        <v>401.50682559876469</v>
      </c>
      <c r="J823" s="23">
        <f t="shared" ca="1" si="188"/>
        <v>299.8874902766197</v>
      </c>
      <c r="K823" s="23">
        <f t="shared" ca="1" si="189"/>
        <v>-618.29994301085037</v>
      </c>
      <c r="L823" s="23">
        <f ca="1">IF(A823&gt;$AJ$17,"",_xll.RiskUniform($AJ$3,$AK$3))</f>
        <v>118.2613160059541</v>
      </c>
      <c r="M823" s="23">
        <f ca="1">IF(L823="","",_xll.RiskUniform($AJ$4,$AK$4)+$AJ$7)</f>
        <v>687.18798472589037</v>
      </c>
      <c r="N823" s="23">
        <f t="shared" ca="1" si="190"/>
        <v>791.26602460093227</v>
      </c>
      <c r="O823" s="23">
        <f t="shared" ca="1" si="191"/>
        <v>120.76300449918536</v>
      </c>
      <c r="P823" s="23">
        <f ca="1">IF($A823&gt;$AJ$18,"",_xll.RiskUniform($AJ$3,$AK$3))</f>
        <v>31.567377820652172</v>
      </c>
      <c r="Q823" s="23">
        <f ca="1">IF(P823="","",_xll.RiskUniform($AJ$4,$AK$4)+$AJ$8)</f>
        <v>800.42840088507194</v>
      </c>
      <c r="R823" s="23">
        <f t="shared" ca="1" si="178"/>
        <v>-1026.7941292199246</v>
      </c>
      <c r="S823" s="23">
        <f t="shared" ca="1" si="179"/>
        <v>598.54616427241854</v>
      </c>
      <c r="T823" s="23">
        <f ca="1">IF($A823&gt;$AJ$19,"",_xll.RiskUniform($AJ$3,$AK$3))</f>
        <v>172.25982461973217</v>
      </c>
      <c r="U823" s="23">
        <f ca="1">IF(T823="","",_xll.RiskUniform($AJ$4,$AK$4)+$AJ$9)</f>
        <v>1188.5132286035894</v>
      </c>
      <c r="V823" s="23" t="str">
        <f t="shared" si="180"/>
        <v/>
      </c>
      <c r="W823" s="23" t="str">
        <f t="shared" si="181"/>
        <v/>
      </c>
      <c r="X823" s="23" t="str">
        <f>IF($A823&gt;$AJ$20,"",_xll.RiskUniform($AJ$3,$AK$3))</f>
        <v/>
      </c>
      <c r="Y823" s="23" t="str">
        <f>IF(X823="","",_xll.RiskUniform($AJ$4,$AK$4)+$AJ$10)</f>
        <v/>
      </c>
      <c r="Z823" s="23" t="str">
        <f t="shared" si="182"/>
        <v/>
      </c>
      <c r="AA823" s="23" t="str">
        <f t="shared" si="183"/>
        <v/>
      </c>
      <c r="AB823" s="23" t="str">
        <f>IF($A823&gt;$AJ$21,"",_xll.RiskUniform($AJ$3,$AK$3))</f>
        <v/>
      </c>
      <c r="AC823" s="23" t="str">
        <f>IF(AB823="","",_xll.RiskUniform($AJ$4,$AK$4)+$AJ$11)</f>
        <v/>
      </c>
    </row>
    <row r="824" spans="1:29" x14ac:dyDescent="0.2">
      <c r="A824">
        <v>822</v>
      </c>
      <c r="B824" s="23">
        <f t="shared" ca="1" si="184"/>
        <v>-34.580479065809719</v>
      </c>
      <c r="C824" s="23">
        <f t="shared" ca="1" si="185"/>
        <v>26.072695017660958</v>
      </c>
      <c r="D824" s="23">
        <f ca="1">IF(A824&gt;$AJ$15,"",_xll.RiskUniform($AJ$3,$AK$3))</f>
        <v>15.061925252850283</v>
      </c>
      <c r="E824" s="23">
        <f ca="1">IF(D824="","",_xll.RiskUniform($AJ$4,$AK$4))</f>
        <v>43.308139626458981</v>
      </c>
      <c r="F824" s="23">
        <f t="shared" ca="1" si="186"/>
        <v>357.20182312087979</v>
      </c>
      <c r="G824" s="23">
        <f t="shared" ca="1" si="187"/>
        <v>189.34988626850958</v>
      </c>
      <c r="H824" s="23">
        <f ca="1">IF(A824&gt;$AJ$16,"",_xll.RiskUniform($AJ$3,$AK$3))</f>
        <v>258.09802812117857</v>
      </c>
      <c r="I824" s="23">
        <f ca="1">IF(H824="","",_xll.RiskUniform($AJ$4,$AK$4)+$AJ$6)</f>
        <v>404.28519867882602</v>
      </c>
      <c r="J824" s="23">
        <f t="shared" ca="1" si="188"/>
        <v>473.3778218600043</v>
      </c>
      <c r="K824" s="23">
        <f t="shared" ca="1" si="189"/>
        <v>-195.33172824101939</v>
      </c>
      <c r="L824" s="23">
        <f ca="1">IF(A824&gt;$AJ$17,"",_xll.RiskUniform($AJ$3,$AK$3))</f>
        <v>357.75021252181176</v>
      </c>
      <c r="M824" s="23">
        <f ca="1">IF(L824="","",_xll.RiskUniform($AJ$4,$AK$4)+$AJ$7)</f>
        <v>512.0947629946487</v>
      </c>
      <c r="N824" s="23">
        <f t="shared" ca="1" si="190"/>
        <v>-583.65033202275799</v>
      </c>
      <c r="O824" s="23">
        <f t="shared" ca="1" si="191"/>
        <v>662.46474520789832</v>
      </c>
      <c r="P824" s="23">
        <f ca="1">IF($A824&gt;$AJ$18,"",_xll.RiskUniform($AJ$3,$AK$3))</f>
        <v>234.77088688984537</v>
      </c>
      <c r="Q824" s="23">
        <f ca="1">IF(P824="","",_xll.RiskUniform($AJ$4,$AK$4)+$AJ$8)</f>
        <v>882.89707707843343</v>
      </c>
      <c r="R824" s="23">
        <f t="shared" ca="1" si="178"/>
        <v>1055.5757528526872</v>
      </c>
      <c r="S824" s="23">
        <f t="shared" ca="1" si="179"/>
        <v>-475.24692786615742</v>
      </c>
      <c r="T824" s="23">
        <f ca="1">IF($A824&gt;$AJ$19,"",_xll.RiskUniform($AJ$3,$AK$3))</f>
        <v>62.408811787720822</v>
      </c>
      <c r="U824" s="23">
        <f ca="1">IF(T824="","",_xll.RiskUniform($AJ$4,$AK$4)+$AJ$9)</f>
        <v>1157.6268018911526</v>
      </c>
      <c r="V824" s="23" t="str">
        <f t="shared" si="180"/>
        <v/>
      </c>
      <c r="W824" s="23" t="str">
        <f t="shared" si="181"/>
        <v/>
      </c>
      <c r="X824" s="23" t="str">
        <f>IF($A824&gt;$AJ$20,"",_xll.RiskUniform($AJ$3,$AK$3))</f>
        <v/>
      </c>
      <c r="Y824" s="23" t="str">
        <f>IF(X824="","",_xll.RiskUniform($AJ$4,$AK$4)+$AJ$10)</f>
        <v/>
      </c>
      <c r="Z824" s="23" t="str">
        <f t="shared" si="182"/>
        <v/>
      </c>
      <c r="AA824" s="23" t="str">
        <f t="shared" si="183"/>
        <v/>
      </c>
      <c r="AB824" s="23" t="str">
        <f>IF($A824&gt;$AJ$21,"",_xll.RiskUniform($AJ$3,$AK$3))</f>
        <v/>
      </c>
      <c r="AC824" s="23" t="str">
        <f>IF(AB824="","",_xll.RiskUniform($AJ$4,$AK$4)+$AJ$11)</f>
        <v/>
      </c>
    </row>
    <row r="825" spans="1:29" x14ac:dyDescent="0.2">
      <c r="A825">
        <v>823</v>
      </c>
      <c r="B825" s="23">
        <f t="shared" ca="1" si="184"/>
        <v>-189.10558683018968</v>
      </c>
      <c r="C825" s="23">
        <f t="shared" ca="1" si="185"/>
        <v>1.9314753881437745</v>
      </c>
      <c r="D825" s="23">
        <f ca="1">IF(A825&gt;$AJ$15,"",_xll.RiskUniform($AJ$3,$AK$3))</f>
        <v>260.74197686261311</v>
      </c>
      <c r="E825" s="23">
        <f ca="1">IF(D825="","",_xll.RiskUniform($AJ$4,$AK$4))</f>
        <v>189.11545036713792</v>
      </c>
      <c r="F825" s="23">
        <f t="shared" ca="1" si="186"/>
        <v>-234.64648475829921</v>
      </c>
      <c r="G825" s="23">
        <f t="shared" ca="1" si="187"/>
        <v>-284.7605538625067</v>
      </c>
      <c r="H825" s="23">
        <f ca="1">IF(A825&gt;$AJ$16,"",_xll.RiskUniform($AJ$3,$AK$3))</f>
        <v>41.722288163962801</v>
      </c>
      <c r="I825" s="23">
        <f ca="1">IF(H825="","",_xll.RiskUniform($AJ$4,$AK$4)+$AJ$6)</f>
        <v>368.98176898799255</v>
      </c>
      <c r="J825" s="23">
        <f t="shared" ca="1" si="188"/>
        <v>527.78489344359571</v>
      </c>
      <c r="K825" s="23">
        <f t="shared" ca="1" si="189"/>
        <v>-129.11333620320238</v>
      </c>
      <c r="L825" s="23">
        <f ca="1">IF(A825&gt;$AJ$17,"",_xll.RiskUniform($AJ$3,$AK$3))</f>
        <v>301.35297419432635</v>
      </c>
      <c r="M825" s="23">
        <f ca="1">IF(L825="","",_xll.RiskUniform($AJ$4,$AK$4)+$AJ$7)</f>
        <v>543.34809039214338</v>
      </c>
      <c r="N825" s="23">
        <f t="shared" ca="1" si="190"/>
        <v>150.53915708359753</v>
      </c>
      <c r="O825" s="23">
        <f t="shared" ca="1" si="191"/>
        <v>-740.62147330628716</v>
      </c>
      <c r="P825" s="23">
        <f ca="1">IF($A825&gt;$AJ$18,"",_xll.RiskUniform($AJ$3,$AK$3))</f>
        <v>224.82440349860761</v>
      </c>
      <c r="Q825" s="23">
        <f ca="1">IF(P825="","",_xll.RiskUniform($AJ$4,$AK$4)+$AJ$8)</f>
        <v>755.76597206927454</v>
      </c>
      <c r="R825" s="23">
        <f t="shared" ca="1" si="178"/>
        <v>-529.23098073245887</v>
      </c>
      <c r="S825" s="23">
        <f t="shared" ca="1" si="179"/>
        <v>947.00420347756278</v>
      </c>
      <c r="T825" s="23">
        <f ca="1">IF($A825&gt;$AJ$19,"",_xll.RiskUniform($AJ$3,$AK$3))</f>
        <v>140.31048365521585</v>
      </c>
      <c r="U825" s="23">
        <f ca="1">IF(T825="","",_xll.RiskUniform($AJ$4,$AK$4)+$AJ$9)</f>
        <v>1084.8513227033525</v>
      </c>
      <c r="V825" s="23" t="str">
        <f t="shared" si="180"/>
        <v/>
      </c>
      <c r="W825" s="23" t="str">
        <f t="shared" si="181"/>
        <v/>
      </c>
      <c r="X825" s="23" t="str">
        <f>IF($A825&gt;$AJ$20,"",_xll.RiskUniform($AJ$3,$AK$3))</f>
        <v/>
      </c>
      <c r="Y825" s="23" t="str">
        <f>IF(X825="","",_xll.RiskUniform($AJ$4,$AK$4)+$AJ$10)</f>
        <v/>
      </c>
      <c r="Z825" s="23" t="str">
        <f t="shared" si="182"/>
        <v/>
      </c>
      <c r="AA825" s="23" t="str">
        <f t="shared" si="183"/>
        <v/>
      </c>
      <c r="AB825" s="23" t="str">
        <f>IF($A825&gt;$AJ$21,"",_xll.RiskUniform($AJ$3,$AK$3))</f>
        <v/>
      </c>
      <c r="AC825" s="23" t="str">
        <f>IF(AB825="","",_xll.RiskUniform($AJ$4,$AK$4)+$AJ$11)</f>
        <v/>
      </c>
    </row>
    <row r="826" spans="1:29" x14ac:dyDescent="0.2">
      <c r="A826">
        <v>824</v>
      </c>
      <c r="B826" s="23">
        <f t="shared" ca="1" si="184"/>
        <v>-102.34532098532281</v>
      </c>
      <c r="C826" s="23">
        <f t="shared" ca="1" si="185"/>
        <v>-180.14921781413597</v>
      </c>
      <c r="D826" s="23">
        <f ca="1">IF(A826&gt;$AJ$15,"",_xll.RiskUniform($AJ$3,$AK$3))</f>
        <v>224.107230743298</v>
      </c>
      <c r="E826" s="23">
        <f ca="1">IF(D826="","",_xll.RiskUniform($AJ$4,$AK$4))</f>
        <v>207.19147040028884</v>
      </c>
      <c r="F826" s="23">
        <f t="shared" ca="1" si="186"/>
        <v>313.0631289680037</v>
      </c>
      <c r="G826" s="23">
        <f t="shared" ca="1" si="187"/>
        <v>-145.69939216525603</v>
      </c>
      <c r="H826" s="23">
        <f ca="1">IF(A826&gt;$AJ$16,"",_xll.RiskUniform($AJ$3,$AK$3))</f>
        <v>232.04227035032733</v>
      </c>
      <c r="I826" s="23">
        <f ca="1">IF(H826="","",_xll.RiskUniform($AJ$4,$AK$4)+$AJ$6)</f>
        <v>345.30687163241043</v>
      </c>
      <c r="J826" s="23">
        <f t="shared" ca="1" si="188"/>
        <v>-548.89231705390966</v>
      </c>
      <c r="K826" s="23">
        <f t="shared" ca="1" si="189"/>
        <v>-205.68997235751377</v>
      </c>
      <c r="L826" s="23">
        <f ca="1">IF(A826&gt;$AJ$17,"",_xll.RiskUniform($AJ$3,$AK$3))</f>
        <v>22.349688190263986</v>
      </c>
      <c r="M826" s="23">
        <f ca="1">IF(L826="","",_xll.RiskUniform($AJ$4,$AK$4)+$AJ$7)</f>
        <v>586.16647844212696</v>
      </c>
      <c r="N826" s="23">
        <f t="shared" ca="1" si="190"/>
        <v>-957.62553083615035</v>
      </c>
      <c r="O826" s="23">
        <f t="shared" ca="1" si="191"/>
        <v>-273.75078609168929</v>
      </c>
      <c r="P826" s="23">
        <f ca="1">IF($A826&gt;$AJ$18,"",_xll.RiskUniform($AJ$3,$AK$3))</f>
        <v>217.04833128346218</v>
      </c>
      <c r="Q826" s="23">
        <f ca="1">IF(P826="","",_xll.RiskUniform($AJ$4,$AK$4)+$AJ$8)</f>
        <v>995.9850150454256</v>
      </c>
      <c r="R826" s="23">
        <f t="shared" ca="1" si="178"/>
        <v>29.546342576734236</v>
      </c>
      <c r="S826" s="23">
        <f t="shared" ca="1" si="179"/>
        <v>-1019.5865801501889</v>
      </c>
      <c r="T826" s="23">
        <f ca="1">IF($A826&gt;$AJ$19,"",_xll.RiskUniform($AJ$3,$AK$3))</f>
        <v>117.83869514990144</v>
      </c>
      <c r="U826" s="23">
        <f ca="1">IF(T826="","",_xll.RiskUniform($AJ$4,$AK$4)+$AJ$9)</f>
        <v>1020.0145983180923</v>
      </c>
      <c r="V826" s="23" t="str">
        <f t="shared" si="180"/>
        <v/>
      </c>
      <c r="W826" s="23" t="str">
        <f t="shared" si="181"/>
        <v/>
      </c>
      <c r="X826" s="23" t="str">
        <f>IF($A826&gt;$AJ$20,"",_xll.RiskUniform($AJ$3,$AK$3))</f>
        <v/>
      </c>
      <c r="Y826" s="23" t="str">
        <f>IF(X826="","",_xll.RiskUniform($AJ$4,$AK$4)+$AJ$10)</f>
        <v/>
      </c>
      <c r="Z826" s="23" t="str">
        <f t="shared" si="182"/>
        <v/>
      </c>
      <c r="AA826" s="23" t="str">
        <f t="shared" si="183"/>
        <v/>
      </c>
      <c r="AB826" s="23" t="str">
        <f>IF($A826&gt;$AJ$21,"",_xll.RiskUniform($AJ$3,$AK$3))</f>
        <v/>
      </c>
      <c r="AC826" s="23" t="str">
        <f>IF(AB826="","",_xll.RiskUniform($AJ$4,$AK$4)+$AJ$11)</f>
        <v/>
      </c>
    </row>
    <row r="827" spans="1:29" x14ac:dyDescent="0.2">
      <c r="A827">
        <v>825</v>
      </c>
      <c r="B827" s="23">
        <f t="shared" ca="1" si="184"/>
        <v>-64.71770812957952</v>
      </c>
      <c r="C827" s="23">
        <f t="shared" ca="1" si="185"/>
        <v>153.27331354921964</v>
      </c>
      <c r="D827" s="23">
        <f ca="1">IF(A827&gt;$AJ$15,"",_xll.RiskUniform($AJ$3,$AK$3))</f>
        <v>14.536695220833247</v>
      </c>
      <c r="E827" s="23">
        <f ca="1">IF(D827="","",_xll.RiskUniform($AJ$4,$AK$4))</f>
        <v>166.37635166063367</v>
      </c>
      <c r="F827" s="23">
        <f t="shared" ca="1" si="186"/>
        <v>-41.229203790522277</v>
      </c>
      <c r="G827" s="23">
        <f t="shared" ca="1" si="187"/>
        <v>270.88370925578135</v>
      </c>
      <c r="H827" s="23">
        <f ca="1">IF(A827&gt;$AJ$16,"",_xll.RiskUniform($AJ$3,$AK$3))</f>
        <v>315.88110506245692</v>
      </c>
      <c r="I827" s="23">
        <f ca="1">IF(H827="","",_xll.RiskUniform($AJ$4,$AK$4)+$AJ$6)</f>
        <v>274.0033415587684</v>
      </c>
      <c r="J827" s="23">
        <f t="shared" ca="1" si="188"/>
        <v>529.69069503837784</v>
      </c>
      <c r="K827" s="23">
        <f t="shared" ca="1" si="189"/>
        <v>-11.168566838071545</v>
      </c>
      <c r="L827" s="23">
        <f ca="1">IF(A827&gt;$AJ$17,"",_xll.RiskUniform($AJ$3,$AK$3))</f>
        <v>94.226697658783252</v>
      </c>
      <c r="M827" s="23">
        <f ca="1">IF(L827="","",_xll.RiskUniform($AJ$4,$AK$4)+$AJ$7)</f>
        <v>529.80842697663491</v>
      </c>
      <c r="N827" s="23">
        <f t="shared" ca="1" si="190"/>
        <v>128.50581485153984</v>
      </c>
      <c r="O827" s="23">
        <f t="shared" ca="1" si="191"/>
        <v>911.39641485855043</v>
      </c>
      <c r="P827" s="23">
        <f ca="1">IF($A827&gt;$AJ$18,"",_xll.RiskUniform($AJ$3,$AK$3))</f>
        <v>152.22716827732461</v>
      </c>
      <c r="Q827" s="23">
        <f ca="1">IF(P827="","",_xll.RiskUniform($AJ$4,$AK$4)+$AJ$8)</f>
        <v>920.41141315591972</v>
      </c>
      <c r="R827" s="23">
        <f t="shared" ca="1" si="178"/>
        <v>-565.80094696438152</v>
      </c>
      <c r="S827" s="23">
        <f t="shared" ca="1" si="179"/>
        <v>880.44566382318499</v>
      </c>
      <c r="T827" s="23">
        <f ca="1">IF($A827&gt;$AJ$19,"",_xll.RiskUniform($AJ$3,$AK$3))</f>
        <v>222.05345893987777</v>
      </c>
      <c r="U827" s="23">
        <f ca="1">IF(T827="","",_xll.RiskUniform($AJ$4,$AK$4)+$AJ$9)</f>
        <v>1046.5731118898668</v>
      </c>
      <c r="V827" s="23" t="str">
        <f t="shared" si="180"/>
        <v/>
      </c>
      <c r="W827" s="23" t="str">
        <f t="shared" si="181"/>
        <v/>
      </c>
      <c r="X827" s="23" t="str">
        <f>IF($A827&gt;$AJ$20,"",_xll.RiskUniform($AJ$3,$AK$3))</f>
        <v/>
      </c>
      <c r="Y827" s="23" t="str">
        <f>IF(X827="","",_xll.RiskUniform($AJ$4,$AK$4)+$AJ$10)</f>
        <v/>
      </c>
      <c r="Z827" s="23" t="str">
        <f t="shared" si="182"/>
        <v/>
      </c>
      <c r="AA827" s="23" t="str">
        <f t="shared" si="183"/>
        <v/>
      </c>
      <c r="AB827" s="23" t="str">
        <f>IF($A827&gt;$AJ$21,"",_xll.RiskUniform($AJ$3,$AK$3))</f>
        <v/>
      </c>
      <c r="AC827" s="23" t="str">
        <f>IF(AB827="","",_xll.RiskUniform($AJ$4,$AK$4)+$AJ$11)</f>
        <v/>
      </c>
    </row>
    <row r="828" spans="1:29" x14ac:dyDescent="0.2">
      <c r="A828">
        <v>826</v>
      </c>
      <c r="B828" s="23">
        <f t="shared" ca="1" si="184"/>
        <v>-39.028518098539983</v>
      </c>
      <c r="C828" s="23">
        <f t="shared" ca="1" si="185"/>
        <v>-95.422407376471369</v>
      </c>
      <c r="D828" s="23">
        <f ca="1">IF(A828&gt;$AJ$15,"",_xll.RiskUniform($AJ$3,$AK$3))</f>
        <v>54.589623833581186</v>
      </c>
      <c r="E828" s="23">
        <f ca="1">IF(D828="","",_xll.RiskUniform($AJ$4,$AK$4))</f>
        <v>103.09539783370217</v>
      </c>
      <c r="F828" s="23">
        <f t="shared" ca="1" si="186"/>
        <v>107.02319048886977</v>
      </c>
      <c r="G828" s="23">
        <f t="shared" ca="1" si="187"/>
        <v>-269.98812028480285</v>
      </c>
      <c r="H828" s="23">
        <f ca="1">IF(A828&gt;$AJ$16,"",_xll.RiskUniform($AJ$3,$AK$3))</f>
        <v>187.30216164874008</v>
      </c>
      <c r="I828" s="23">
        <f ca="1">IF(H828="","",_xll.RiskUniform($AJ$4,$AK$4)+$AJ$6)</f>
        <v>290.42649396592259</v>
      </c>
      <c r="J828" s="23">
        <f t="shared" ca="1" si="188"/>
        <v>747.73995536301345</v>
      </c>
      <c r="K828" s="23">
        <f t="shared" ca="1" si="189"/>
        <v>3.5825105246046598</v>
      </c>
      <c r="L828" s="23">
        <f ca="1">IF(A828&gt;$AJ$17,"",_xll.RiskUniform($AJ$3,$AK$3))</f>
        <v>131.95168253233294</v>
      </c>
      <c r="M828" s="23">
        <f ca="1">IF(L828="","",_xll.RiskUniform($AJ$4,$AK$4)+$AJ$7)</f>
        <v>747.74853742948926</v>
      </c>
      <c r="N828" s="23">
        <f t="shared" ca="1" si="190"/>
        <v>805.3127014131602</v>
      </c>
      <c r="O828" s="23">
        <f t="shared" ca="1" si="191"/>
        <v>-132.68427192508096</v>
      </c>
      <c r="P828" s="23">
        <f ca="1">IF($A828&gt;$AJ$18,"",_xll.RiskUniform($AJ$3,$AK$3))</f>
        <v>175.7658944803955</v>
      </c>
      <c r="Q828" s="23">
        <f ca="1">IF(P828="","",_xll.RiskUniform($AJ$4,$AK$4)+$AJ$8)</f>
        <v>816.17011895416169</v>
      </c>
      <c r="R828" s="23">
        <f t="shared" ca="1" si="178"/>
        <v>-290.26466629956576</v>
      </c>
      <c r="S828" s="23">
        <f t="shared" ca="1" si="179"/>
        <v>1084.1117275941817</v>
      </c>
      <c r="T828" s="23">
        <f ca="1">IF($A828&gt;$AJ$19,"",_xll.RiskUniform($AJ$3,$AK$3))</f>
        <v>209.17751961481875</v>
      </c>
      <c r="U828" s="23">
        <f ca="1">IF(T828="","",_xll.RiskUniform($AJ$4,$AK$4)+$AJ$9)</f>
        <v>1122.2975605467739</v>
      </c>
      <c r="V828" s="23" t="str">
        <f t="shared" si="180"/>
        <v/>
      </c>
      <c r="W828" s="23" t="str">
        <f t="shared" si="181"/>
        <v/>
      </c>
      <c r="X828" s="23" t="str">
        <f>IF($A828&gt;$AJ$20,"",_xll.RiskUniform($AJ$3,$AK$3))</f>
        <v/>
      </c>
      <c r="Y828" s="23" t="str">
        <f>IF(X828="","",_xll.RiskUniform($AJ$4,$AK$4)+$AJ$10)</f>
        <v/>
      </c>
      <c r="Z828" s="23" t="str">
        <f t="shared" si="182"/>
        <v/>
      </c>
      <c r="AA828" s="23" t="str">
        <f t="shared" si="183"/>
        <v/>
      </c>
      <c r="AB828" s="23" t="str">
        <f>IF($A828&gt;$AJ$21,"",_xll.RiskUniform($AJ$3,$AK$3))</f>
        <v/>
      </c>
      <c r="AC828" s="23" t="str">
        <f>IF(AB828="","",_xll.RiskUniform($AJ$4,$AK$4)+$AJ$11)</f>
        <v/>
      </c>
    </row>
    <row r="829" spans="1:29" x14ac:dyDescent="0.2">
      <c r="A829">
        <v>827</v>
      </c>
      <c r="B829" s="23">
        <f t="shared" ca="1" si="184"/>
        <v>-35.56631293187607</v>
      </c>
      <c r="C829" s="23">
        <f t="shared" ca="1" si="185"/>
        <v>-55.151738536791235</v>
      </c>
      <c r="D829" s="23">
        <f ca="1">IF(A829&gt;$AJ$15,"",_xll.RiskUniform($AJ$3,$AK$3))</f>
        <v>186.35199462421483</v>
      </c>
      <c r="E829" s="23">
        <f ca="1">IF(D829="","",_xll.RiskUniform($AJ$4,$AK$4))</f>
        <v>65.625276221885102</v>
      </c>
      <c r="F829" s="23">
        <f t="shared" ca="1" si="186"/>
        <v>337.3130482527402</v>
      </c>
      <c r="G829" s="23">
        <f t="shared" ca="1" si="187"/>
        <v>257.02202183137337</v>
      </c>
      <c r="H829" s="23">
        <f ca="1">IF(A829&gt;$AJ$16,"",_xll.RiskUniform($AJ$3,$AK$3))</f>
        <v>277.11127075980062</v>
      </c>
      <c r="I829" s="23">
        <f ca="1">IF(H829="","",_xll.RiskUniform($AJ$4,$AK$4)+$AJ$6)</f>
        <v>424.0759510133089</v>
      </c>
      <c r="J829" s="23">
        <f t="shared" ca="1" si="188"/>
        <v>381.30884261766278</v>
      </c>
      <c r="K829" s="23">
        <f t="shared" ca="1" si="189"/>
        <v>-397.40361163303356</v>
      </c>
      <c r="L829" s="23">
        <f ca="1">IF(A829&gt;$AJ$17,"",_xll.RiskUniform($AJ$3,$AK$3))</f>
        <v>206.53905147921964</v>
      </c>
      <c r="M829" s="23">
        <f ca="1">IF(L829="","",_xll.RiskUniform($AJ$4,$AK$4)+$AJ$7)</f>
        <v>550.75045528569512</v>
      </c>
      <c r="N829" s="23">
        <f t="shared" ca="1" si="190"/>
        <v>-831.54381550519111</v>
      </c>
      <c r="O829" s="23">
        <f t="shared" ca="1" si="191"/>
        <v>103.25848822470822</v>
      </c>
      <c r="P829" s="23">
        <f ca="1">IF($A829&gt;$AJ$18,"",_xll.RiskUniform($AJ$3,$AK$3))</f>
        <v>216.64634867529699</v>
      </c>
      <c r="Q829" s="23">
        <f ca="1">IF(P829="","",_xll.RiskUniform($AJ$4,$AK$4)+$AJ$8)</f>
        <v>837.93044609644278</v>
      </c>
      <c r="R829" s="23">
        <f t="shared" ca="1" si="178"/>
        <v>1179.2048933807821</v>
      </c>
      <c r="S829" s="23">
        <f t="shared" ca="1" si="179"/>
        <v>-19.393911330734429</v>
      </c>
      <c r="T829" s="23">
        <f ca="1">IF($A829&gt;$AJ$19,"",_xll.RiskUniform($AJ$3,$AK$3))</f>
        <v>251.31096716971541</v>
      </c>
      <c r="U829" s="23">
        <f ca="1">IF(T829="","",_xll.RiskUniform($AJ$4,$AK$4)+$AJ$9)</f>
        <v>1179.3643645497714</v>
      </c>
      <c r="V829" s="23" t="str">
        <f t="shared" si="180"/>
        <v/>
      </c>
      <c r="W829" s="23" t="str">
        <f t="shared" si="181"/>
        <v/>
      </c>
      <c r="X829" s="23" t="str">
        <f>IF($A829&gt;$AJ$20,"",_xll.RiskUniform($AJ$3,$AK$3))</f>
        <v/>
      </c>
      <c r="Y829" s="23" t="str">
        <f>IF(X829="","",_xll.RiskUniform($AJ$4,$AK$4)+$AJ$10)</f>
        <v/>
      </c>
      <c r="Z829" s="23" t="str">
        <f t="shared" si="182"/>
        <v/>
      </c>
      <c r="AA829" s="23" t="str">
        <f t="shared" si="183"/>
        <v/>
      </c>
      <c r="AB829" s="23" t="str">
        <f>IF($A829&gt;$AJ$21,"",_xll.RiskUniform($AJ$3,$AK$3))</f>
        <v/>
      </c>
      <c r="AC829" s="23" t="str">
        <f>IF(AB829="","",_xll.RiskUniform($AJ$4,$AK$4)+$AJ$11)</f>
        <v/>
      </c>
    </row>
    <row r="830" spans="1:29" x14ac:dyDescent="0.2">
      <c r="A830">
        <v>828</v>
      </c>
      <c r="B830" s="23">
        <f t="shared" ca="1" si="184"/>
        <v>-140.73333450491143</v>
      </c>
      <c r="C830" s="23">
        <f t="shared" ca="1" si="185"/>
        <v>204.54296151427795</v>
      </c>
      <c r="D830" s="23">
        <f ca="1">IF(A830&gt;$AJ$15,"",_xll.RiskUniform($AJ$3,$AK$3))</f>
        <v>140.40352567982728</v>
      </c>
      <c r="E830" s="23">
        <f ca="1">IF(D830="","",_xll.RiskUniform($AJ$4,$AK$4))</f>
        <v>248.28148248691983</v>
      </c>
      <c r="F830" s="23">
        <f t="shared" ca="1" si="186"/>
        <v>-316.13519536830836</v>
      </c>
      <c r="G830" s="23">
        <f t="shared" ca="1" si="187"/>
        <v>-137.54882414764552</v>
      </c>
      <c r="H830" s="23">
        <f ca="1">IF(A830&gt;$AJ$16,"",_xll.RiskUniform($AJ$3,$AK$3))</f>
        <v>154.34843001329162</v>
      </c>
      <c r="I830" s="23">
        <f ca="1">IF(H830="","",_xll.RiskUniform($AJ$4,$AK$4)+$AJ$6)</f>
        <v>344.76244107349976</v>
      </c>
      <c r="J830" s="23">
        <f t="shared" ca="1" si="188"/>
        <v>450.84018755011715</v>
      </c>
      <c r="K830" s="23">
        <f t="shared" ca="1" si="189"/>
        <v>513.95956862825562</v>
      </c>
      <c r="L830" s="23">
        <f ca="1">IF(A830&gt;$AJ$17,"",_xll.RiskUniform($AJ$3,$AK$3))</f>
        <v>214.47902776973748</v>
      </c>
      <c r="M830" s="23">
        <f ca="1">IF(L830="","",_xll.RiskUniform($AJ$4,$AK$4)+$AJ$7)</f>
        <v>683.67485904833984</v>
      </c>
      <c r="N830" s="23">
        <f t="shared" ca="1" si="190"/>
        <v>795.26988294870614</v>
      </c>
      <c r="O830" s="23">
        <f t="shared" ca="1" si="191"/>
        <v>202.677835955842</v>
      </c>
      <c r="P830" s="23">
        <f ca="1">IF($A830&gt;$AJ$18,"",_xll.RiskUniform($AJ$3,$AK$3))</f>
        <v>220.16102778938583</v>
      </c>
      <c r="Q830" s="23">
        <f ca="1">IF(P830="","",_xll.RiskUniform($AJ$4,$AK$4)+$AJ$8)</f>
        <v>820.69025333129912</v>
      </c>
      <c r="R830" s="23">
        <f t="shared" ca="1" si="178"/>
        <v>-348.28605569216506</v>
      </c>
      <c r="S830" s="23">
        <f t="shared" ca="1" si="179"/>
        <v>-1007.1749205695002</v>
      </c>
      <c r="T830" s="23">
        <f ca="1">IF($A830&gt;$AJ$19,"",_xll.RiskUniform($AJ$3,$AK$3))</f>
        <v>4.3794562920652425</v>
      </c>
      <c r="U830" s="23">
        <f ca="1">IF(T830="","",_xll.RiskUniform($AJ$4,$AK$4)+$AJ$9)</f>
        <v>1065.6943732673944</v>
      </c>
      <c r="V830" s="23" t="str">
        <f t="shared" si="180"/>
        <v/>
      </c>
      <c r="W830" s="23" t="str">
        <f t="shared" si="181"/>
        <v/>
      </c>
      <c r="X830" s="23" t="str">
        <f>IF($A830&gt;$AJ$20,"",_xll.RiskUniform($AJ$3,$AK$3))</f>
        <v/>
      </c>
      <c r="Y830" s="23" t="str">
        <f>IF(X830="","",_xll.RiskUniform($AJ$4,$AK$4)+$AJ$10)</f>
        <v/>
      </c>
      <c r="Z830" s="23" t="str">
        <f t="shared" si="182"/>
        <v/>
      </c>
      <c r="AA830" s="23" t="str">
        <f t="shared" si="183"/>
        <v/>
      </c>
      <c r="AB830" s="23" t="str">
        <f>IF($A830&gt;$AJ$21,"",_xll.RiskUniform($AJ$3,$AK$3))</f>
        <v/>
      </c>
      <c r="AC830" s="23" t="str">
        <f>IF(AB830="","",_xll.RiskUniform($AJ$4,$AK$4)+$AJ$11)</f>
        <v/>
      </c>
    </row>
    <row r="831" spans="1:29" x14ac:dyDescent="0.2">
      <c r="A831">
        <v>829</v>
      </c>
      <c r="B831" s="23">
        <f t="shared" ca="1" si="184"/>
        <v>-159.8112723835599</v>
      </c>
      <c r="C831" s="23">
        <f t="shared" ca="1" si="185"/>
        <v>7.7039104108524263</v>
      </c>
      <c r="D831" s="23">
        <f ca="1">IF(A831&gt;$AJ$15,"",_xll.RiskUniform($AJ$3,$AK$3))</f>
        <v>273.2703918500024</v>
      </c>
      <c r="E831" s="23">
        <f ca="1">IF(D831="","",_xll.RiskUniform($AJ$4,$AK$4))</f>
        <v>159.99685314552536</v>
      </c>
      <c r="F831" s="23">
        <f t="shared" ca="1" si="186"/>
        <v>-392.07617956492118</v>
      </c>
      <c r="G831" s="23">
        <f t="shared" ca="1" si="187"/>
        <v>128.50270361087053</v>
      </c>
      <c r="H831" s="23">
        <f ca="1">IF(A831&gt;$AJ$16,"",_xll.RiskUniform($AJ$3,$AK$3))</f>
        <v>210.16999123318993</v>
      </c>
      <c r="I831" s="23">
        <f ca="1">IF(H831="","",_xll.RiskUniform($AJ$4,$AK$4)+$AJ$6)</f>
        <v>412.59747383803449</v>
      </c>
      <c r="J831" s="23">
        <f t="shared" ca="1" si="188"/>
        <v>540.56197159719875</v>
      </c>
      <c r="K831" s="23">
        <f t="shared" ca="1" si="189"/>
        <v>72.296733963702806</v>
      </c>
      <c r="L831" s="23">
        <f ca="1">IF(A831&gt;$AJ$17,"",_xll.RiskUniform($AJ$3,$AK$3))</f>
        <v>333.14177594583208</v>
      </c>
      <c r="M831" s="23">
        <f ca="1">IF(L831="","",_xll.RiskUniform($AJ$4,$AK$4)+$AJ$7)</f>
        <v>545.37515792238753</v>
      </c>
      <c r="N831" s="23">
        <f t="shared" ca="1" si="190"/>
        <v>830.71450113829417</v>
      </c>
      <c r="O831" s="23">
        <f t="shared" ca="1" si="191"/>
        <v>119.90461576597822</v>
      </c>
      <c r="P831" s="23">
        <f ca="1">IF($A831&gt;$AJ$18,"",_xll.RiskUniform($AJ$3,$AK$3))</f>
        <v>176.07253770946244</v>
      </c>
      <c r="Q831" s="23">
        <f ca="1">IF(P831="","",_xll.RiskUniform($AJ$4,$AK$4)+$AJ$8)</f>
        <v>839.32335799942553</v>
      </c>
      <c r="R831" s="23">
        <f t="shared" ca="1" si="178"/>
        <v>969.56024028976765</v>
      </c>
      <c r="S831" s="23">
        <f t="shared" ca="1" si="179"/>
        <v>-483.38870705772922</v>
      </c>
      <c r="T831" s="23">
        <f ca="1">IF($A831&gt;$AJ$19,"",_xll.RiskUniform($AJ$3,$AK$3))</f>
        <v>301.13039587221215</v>
      </c>
      <c r="U831" s="23">
        <f ca="1">IF(T831="","",_xll.RiskUniform($AJ$4,$AK$4)+$AJ$9)</f>
        <v>1083.3797587465326</v>
      </c>
      <c r="V831" s="23" t="str">
        <f t="shared" si="180"/>
        <v/>
      </c>
      <c r="W831" s="23" t="str">
        <f t="shared" si="181"/>
        <v/>
      </c>
      <c r="X831" s="23" t="str">
        <f>IF($A831&gt;$AJ$20,"",_xll.RiskUniform($AJ$3,$AK$3))</f>
        <v/>
      </c>
      <c r="Y831" s="23" t="str">
        <f>IF(X831="","",_xll.RiskUniform($AJ$4,$AK$4)+$AJ$10)</f>
        <v/>
      </c>
      <c r="Z831" s="23" t="str">
        <f t="shared" si="182"/>
        <v/>
      </c>
      <c r="AA831" s="23" t="str">
        <f t="shared" si="183"/>
        <v/>
      </c>
      <c r="AB831" s="23" t="str">
        <f>IF($A831&gt;$AJ$21,"",_xll.RiskUniform($AJ$3,$AK$3))</f>
        <v/>
      </c>
      <c r="AC831" s="23" t="str">
        <f>IF(AB831="","",_xll.RiskUniform($AJ$4,$AK$4)+$AJ$11)</f>
        <v/>
      </c>
    </row>
    <row r="832" spans="1:29" x14ac:dyDescent="0.2">
      <c r="A832">
        <v>830</v>
      </c>
      <c r="B832" s="23">
        <f t="shared" ca="1" si="184"/>
        <v>-85.271871141912456</v>
      </c>
      <c r="C832" s="23">
        <f t="shared" ca="1" si="185"/>
        <v>50.422049224377353</v>
      </c>
      <c r="D832" s="23">
        <f ca="1">IF(A832&gt;$AJ$15,"",_xll.RiskUniform($AJ$3,$AK$3))</f>
        <v>178.53677649271725</v>
      </c>
      <c r="E832" s="23">
        <f ca="1">IF(D832="","",_xll.RiskUniform($AJ$4,$AK$4))</f>
        <v>99.063994751011606</v>
      </c>
      <c r="F832" s="23">
        <f t="shared" ca="1" si="186"/>
        <v>2.4711035915431263</v>
      </c>
      <c r="G832" s="23">
        <f t="shared" ca="1" si="187"/>
        <v>406.39492968182566</v>
      </c>
      <c r="H832" s="23">
        <f ca="1">IF(A832&gt;$AJ$16,"",_xll.RiskUniform($AJ$3,$AK$3))</f>
        <v>278.02486937033598</v>
      </c>
      <c r="I832" s="23">
        <f ca="1">IF(H832="","",_xll.RiskUniform($AJ$4,$AK$4)+$AJ$6)</f>
        <v>406.40244244351703</v>
      </c>
      <c r="J832" s="23">
        <f t="shared" ca="1" si="188"/>
        <v>376.09251079364367</v>
      </c>
      <c r="K832" s="23">
        <f t="shared" ca="1" si="189"/>
        <v>624.53304968823772</v>
      </c>
      <c r="L832" s="23">
        <f ca="1">IF(A832&gt;$AJ$17,"",_xll.RiskUniform($AJ$3,$AK$3))</f>
        <v>233.50661863293038</v>
      </c>
      <c r="M832" s="23">
        <f ca="1">IF(L832="","",_xll.RiskUniform($AJ$4,$AK$4)+$AJ$7)</f>
        <v>729.03162265292565</v>
      </c>
      <c r="N832" s="23">
        <f t="shared" ca="1" si="190"/>
        <v>-733.89904884810881</v>
      </c>
      <c r="O832" s="23">
        <f t="shared" ca="1" si="191"/>
        <v>-219.18460907996948</v>
      </c>
      <c r="P832" s="23">
        <f ca="1">IF($A832&gt;$AJ$18,"",_xll.RiskUniform($AJ$3,$AK$3))</f>
        <v>66.263670606380359</v>
      </c>
      <c r="Q832" s="23">
        <f ca="1">IF(P832="","",_xll.RiskUniform($AJ$4,$AK$4)+$AJ$8)</f>
        <v>765.93061484556017</v>
      </c>
      <c r="R832" s="23">
        <f t="shared" ca="1" si="178"/>
        <v>-971.89990838578194</v>
      </c>
      <c r="S832" s="23">
        <f t="shared" ca="1" si="179"/>
        <v>473.76711689630895</v>
      </c>
      <c r="T832" s="23">
        <f ca="1">IF($A832&gt;$AJ$19,"",_xll.RiskUniform($AJ$3,$AK$3))</f>
        <v>329.41365927028039</v>
      </c>
      <c r="U832" s="23">
        <f ca="1">IF(T832="","",_xll.RiskUniform($AJ$4,$AK$4)+$AJ$9)</f>
        <v>1081.2237108815789</v>
      </c>
      <c r="V832" s="23" t="str">
        <f t="shared" si="180"/>
        <v/>
      </c>
      <c r="W832" s="23" t="str">
        <f t="shared" si="181"/>
        <v/>
      </c>
      <c r="X832" s="23" t="str">
        <f>IF($A832&gt;$AJ$20,"",_xll.RiskUniform($AJ$3,$AK$3))</f>
        <v/>
      </c>
      <c r="Y832" s="23" t="str">
        <f>IF(X832="","",_xll.RiskUniform($AJ$4,$AK$4)+$AJ$10)</f>
        <v/>
      </c>
      <c r="Z832" s="23" t="str">
        <f t="shared" si="182"/>
        <v/>
      </c>
      <c r="AA832" s="23" t="str">
        <f t="shared" si="183"/>
        <v/>
      </c>
      <c r="AB832" s="23" t="str">
        <f>IF($A832&gt;$AJ$21,"",_xll.RiskUniform($AJ$3,$AK$3))</f>
        <v/>
      </c>
      <c r="AC832" s="23" t="str">
        <f>IF(AB832="","",_xll.RiskUniform($AJ$4,$AK$4)+$AJ$11)</f>
        <v/>
      </c>
    </row>
    <row r="833" spans="1:29" x14ac:dyDescent="0.2">
      <c r="A833">
        <v>831</v>
      </c>
      <c r="B833" s="23">
        <f t="shared" ca="1" si="184"/>
        <v>-50.972510211106972</v>
      </c>
      <c r="C833" s="23">
        <f t="shared" ca="1" si="185"/>
        <v>-147.25593443208615</v>
      </c>
      <c r="D833" s="23">
        <f ca="1">IF(A833&gt;$AJ$15,"",_xll.RiskUniform($AJ$3,$AK$3))</f>
        <v>54.644631368731645</v>
      </c>
      <c r="E833" s="23">
        <f ca="1">IF(D833="","",_xll.RiskUniform($AJ$4,$AK$4))</f>
        <v>155.82845382884429</v>
      </c>
      <c r="F833" s="23">
        <f t="shared" ca="1" si="186"/>
        <v>46.702566788139386</v>
      </c>
      <c r="G833" s="23">
        <f t="shared" ca="1" si="187"/>
        <v>385.53724503818864</v>
      </c>
      <c r="H833" s="23">
        <f ca="1">IF(A833&gt;$AJ$16,"",_xll.RiskUniform($AJ$3,$AK$3))</f>
        <v>227.64491841153276</v>
      </c>
      <c r="I833" s="23">
        <f ca="1">IF(H833="","",_xll.RiskUniform($AJ$4,$AK$4)+$AJ$6)</f>
        <v>388.35563219327327</v>
      </c>
      <c r="J833" s="23">
        <f t="shared" ca="1" si="188"/>
        <v>25.114947272818679</v>
      </c>
      <c r="K833" s="23">
        <f t="shared" ca="1" si="189"/>
        <v>582.32709484824284</v>
      </c>
      <c r="L833" s="23">
        <f ca="1">IF(A833&gt;$AJ$17,"",_xll.RiskUniform($AJ$3,$AK$3))</f>
        <v>146.04095651163794</v>
      </c>
      <c r="M833" s="23">
        <f ca="1">IF(L833="","",_xll.RiskUniform($AJ$4,$AK$4)+$AJ$7)</f>
        <v>582.86842938257598</v>
      </c>
      <c r="N833" s="23">
        <f t="shared" ca="1" si="190"/>
        <v>749.29401540281071</v>
      </c>
      <c r="O833" s="23">
        <f t="shared" ca="1" si="191"/>
        <v>-356.36264088137608</v>
      </c>
      <c r="P833" s="23">
        <f ca="1">IF($A833&gt;$AJ$18,"",_xll.RiskUniform($AJ$3,$AK$3))</f>
        <v>87.520658265444695</v>
      </c>
      <c r="Q833" s="23">
        <f ca="1">IF(P833="","",_xll.RiskUniform($AJ$4,$AK$4)+$AJ$8)</f>
        <v>829.72034646284055</v>
      </c>
      <c r="R833" s="23">
        <f t="shared" ca="1" si="178"/>
        <v>-670.98950080716668</v>
      </c>
      <c r="S833" s="23">
        <f t="shared" ca="1" si="179"/>
        <v>-919.90080638683173</v>
      </c>
      <c r="T833" s="23">
        <f ca="1">IF($A833&gt;$AJ$19,"",_xll.RiskUniform($AJ$3,$AK$3))</f>
        <v>286.8255317437725</v>
      </c>
      <c r="U833" s="23">
        <f ca="1">IF(T833="","",_xll.RiskUniform($AJ$4,$AK$4)+$AJ$9)</f>
        <v>1138.6151253977764</v>
      </c>
      <c r="V833" s="23" t="str">
        <f t="shared" si="180"/>
        <v/>
      </c>
      <c r="W833" s="23" t="str">
        <f t="shared" si="181"/>
        <v/>
      </c>
      <c r="X833" s="23" t="str">
        <f>IF($A833&gt;$AJ$20,"",_xll.RiskUniform($AJ$3,$AK$3))</f>
        <v/>
      </c>
      <c r="Y833" s="23" t="str">
        <f>IF(X833="","",_xll.RiskUniform($AJ$4,$AK$4)+$AJ$10)</f>
        <v/>
      </c>
      <c r="Z833" s="23" t="str">
        <f t="shared" si="182"/>
        <v/>
      </c>
      <c r="AA833" s="23" t="str">
        <f t="shared" si="183"/>
        <v/>
      </c>
      <c r="AB833" s="23" t="str">
        <f>IF($A833&gt;$AJ$21,"",_xll.RiskUniform($AJ$3,$AK$3))</f>
        <v/>
      </c>
      <c r="AC833" s="23" t="str">
        <f>IF(AB833="","",_xll.RiskUniform($AJ$4,$AK$4)+$AJ$11)</f>
        <v/>
      </c>
    </row>
    <row r="834" spans="1:29" x14ac:dyDescent="0.2">
      <c r="A834">
        <v>832</v>
      </c>
      <c r="B834" s="23">
        <f t="shared" ca="1" si="184"/>
        <v>189.32075931982396</v>
      </c>
      <c r="C834" s="23">
        <f t="shared" ca="1" si="185"/>
        <v>15.212500803014443</v>
      </c>
      <c r="D834" s="23">
        <f ca="1">IF(A834&gt;$AJ$15,"",_xll.RiskUniform($AJ$3,$AK$3))</f>
        <v>88.044775083123099</v>
      </c>
      <c r="E834" s="23">
        <f ca="1">IF(D834="","",_xll.RiskUniform($AJ$4,$AK$4))</f>
        <v>189.93096137838199</v>
      </c>
      <c r="F834" s="23">
        <f t="shared" ca="1" si="186"/>
        <v>-240.34245539945616</v>
      </c>
      <c r="G834" s="23">
        <f t="shared" ca="1" si="187"/>
        <v>361.60194109290711</v>
      </c>
      <c r="H834" s="23">
        <f ca="1">IF(A834&gt;$AJ$16,"",_xll.RiskUniform($AJ$3,$AK$3))</f>
        <v>64.989261693950809</v>
      </c>
      <c r="I834" s="23">
        <f ca="1">IF(H834="","",_xll.RiskUniform($AJ$4,$AK$4)+$AJ$6)</f>
        <v>434.18942832546929</v>
      </c>
      <c r="J834" s="23">
        <f t="shared" ca="1" si="188"/>
        <v>583.08865795702638</v>
      </c>
      <c r="K834" s="23">
        <f t="shared" ca="1" si="189"/>
        <v>-169.49385099516337</v>
      </c>
      <c r="L834" s="23">
        <f ca="1">IF(A834&gt;$AJ$17,"",_xll.RiskUniform($AJ$3,$AK$3))</f>
        <v>345.29230474533279</v>
      </c>
      <c r="M834" s="23">
        <f ca="1">IF(L834="","",_xll.RiskUniform($AJ$4,$AK$4)+$AJ$7)</f>
        <v>607.22363966111925</v>
      </c>
      <c r="N834" s="23">
        <f t="shared" ca="1" si="190"/>
        <v>-443.95828779266139</v>
      </c>
      <c r="O834" s="23">
        <f t="shared" ca="1" si="191"/>
        <v>-643.75892991657622</v>
      </c>
      <c r="P834" s="23">
        <f ca="1">IF($A834&gt;$AJ$18,"",_xll.RiskUniform($AJ$3,$AK$3))</f>
        <v>161.18828642005474</v>
      </c>
      <c r="Q834" s="23">
        <f ca="1">IF(P834="","",_xll.RiskUniform($AJ$4,$AK$4)+$AJ$8)</f>
        <v>782.00033321420449</v>
      </c>
      <c r="R834" s="23">
        <f t="shared" ca="1" si="178"/>
        <v>782.94162474231064</v>
      </c>
      <c r="S834" s="23">
        <f t="shared" ca="1" si="179"/>
        <v>-713.05224591232445</v>
      </c>
      <c r="T834" s="23">
        <f ca="1">IF($A834&gt;$AJ$19,"",_xll.RiskUniform($AJ$3,$AK$3))</f>
        <v>80.942694577219754</v>
      </c>
      <c r="U834" s="23">
        <f ca="1">IF(T834="","",_xll.RiskUniform($AJ$4,$AK$4)+$AJ$9)</f>
        <v>1058.9811580735227</v>
      </c>
      <c r="V834" s="23" t="str">
        <f t="shared" si="180"/>
        <v/>
      </c>
      <c r="W834" s="23" t="str">
        <f t="shared" si="181"/>
        <v/>
      </c>
      <c r="X834" s="23" t="str">
        <f>IF($A834&gt;$AJ$20,"",_xll.RiskUniform($AJ$3,$AK$3))</f>
        <v/>
      </c>
      <c r="Y834" s="23" t="str">
        <f>IF(X834="","",_xll.RiskUniform($AJ$4,$AK$4)+$AJ$10)</f>
        <v/>
      </c>
      <c r="Z834" s="23" t="str">
        <f t="shared" si="182"/>
        <v/>
      </c>
      <c r="AA834" s="23" t="str">
        <f t="shared" si="183"/>
        <v/>
      </c>
      <c r="AB834" s="23" t="str">
        <f>IF($A834&gt;$AJ$21,"",_xll.RiskUniform($AJ$3,$AK$3))</f>
        <v/>
      </c>
      <c r="AC834" s="23" t="str">
        <f>IF(AB834="","",_xll.RiskUniform($AJ$4,$AK$4)+$AJ$11)</f>
        <v/>
      </c>
    </row>
    <row r="835" spans="1:29" x14ac:dyDescent="0.2">
      <c r="A835">
        <v>833</v>
      </c>
      <c r="B835" s="23">
        <f t="shared" ca="1" si="184"/>
        <v>-0.55325779607226433</v>
      </c>
      <c r="C835" s="23">
        <f t="shared" ca="1" si="185"/>
        <v>102.64603485265685</v>
      </c>
      <c r="D835" s="23">
        <f ca="1">IF(A835&gt;$AJ$15,"",_xll.RiskUniform($AJ$3,$AK$3))</f>
        <v>1.5761862323989151</v>
      </c>
      <c r="E835" s="23">
        <f ca="1">IF(D835="","",_xll.RiskUniform($AJ$4,$AK$4))</f>
        <v>102.64752585991424</v>
      </c>
      <c r="F835" s="23">
        <f t="shared" ca="1" si="186"/>
        <v>-325.19927246126019</v>
      </c>
      <c r="G835" s="23">
        <f t="shared" ca="1" si="187"/>
        <v>-71.382178873984756</v>
      </c>
      <c r="H835" s="23">
        <f ca="1">IF(A835&gt;$AJ$16,"",_xll.RiskUniform($AJ$3,$AK$3))</f>
        <v>66.189521816616079</v>
      </c>
      <c r="I835" s="23">
        <f ca="1">IF(H835="","",_xll.RiskUniform($AJ$4,$AK$4)+$AJ$6)</f>
        <v>332.94140966562043</v>
      </c>
      <c r="J835" s="23">
        <f t="shared" ca="1" si="188"/>
        <v>283.8103852368514</v>
      </c>
      <c r="K835" s="23">
        <f t="shared" ca="1" si="189"/>
        <v>-413.94798457967954</v>
      </c>
      <c r="L835" s="23">
        <f ca="1">IF(A835&gt;$AJ$17,"",_xll.RiskUniform($AJ$3,$AK$3))</f>
        <v>181.24258616357196</v>
      </c>
      <c r="M835" s="23">
        <f ca="1">IF(L835="","",_xll.RiskUniform($AJ$4,$AK$4)+$AJ$7)</f>
        <v>501.89766756368635</v>
      </c>
      <c r="N835" s="23">
        <f t="shared" ca="1" si="190"/>
        <v>-646.33421381178391</v>
      </c>
      <c r="O835" s="23">
        <f t="shared" ca="1" si="191"/>
        <v>-539.03901035781428</v>
      </c>
      <c r="P835" s="23">
        <f ca="1">IF($A835&gt;$AJ$18,"",_xll.RiskUniform($AJ$3,$AK$3))</f>
        <v>129.50042698891824</v>
      </c>
      <c r="Q835" s="23">
        <f ca="1">IF(P835="","",_xll.RiskUniform($AJ$4,$AK$4)+$AJ$8)</f>
        <v>841.61212600058741</v>
      </c>
      <c r="R835" s="23">
        <f t="shared" ref="R835:R898" ca="1" si="192">IF(T835="","",U835*COS(T835))</f>
        <v>-984.17062272540329</v>
      </c>
      <c r="S835" s="23">
        <f t="shared" ref="S835:S898" ca="1" si="193">IF(T835="","",U835*SIN(T835))</f>
        <v>-616.87639273203001</v>
      </c>
      <c r="T835" s="23">
        <f ca="1">IF($A835&gt;$AJ$19,"",_xll.RiskUniform($AJ$3,$AK$3))</f>
        <v>79.099707710875151</v>
      </c>
      <c r="U835" s="23">
        <f ca="1">IF(T835="","",_xll.RiskUniform($AJ$4,$AK$4)+$AJ$9)</f>
        <v>1161.5198227089325</v>
      </c>
      <c r="V835" s="23" t="str">
        <f t="shared" ref="V835:V898" si="194">IF(X835="","",Y835*COS(X835))</f>
        <v/>
      </c>
      <c r="W835" s="23" t="str">
        <f t="shared" ref="W835:W898" si="195">IF(X835="","",Y835*SIN(X835))</f>
        <v/>
      </c>
      <c r="X835" s="23" t="str">
        <f>IF($A835&gt;$AJ$20,"",_xll.RiskUniform($AJ$3,$AK$3))</f>
        <v/>
      </c>
      <c r="Y835" s="23" t="str">
        <f>IF(X835="","",_xll.RiskUniform($AJ$4,$AK$4)+$AJ$10)</f>
        <v/>
      </c>
      <c r="Z835" s="23" t="str">
        <f t="shared" ref="Z835:Z898" si="196">IF(AB835="","",AC835*COS(AB835))</f>
        <v/>
      </c>
      <c r="AA835" s="23" t="str">
        <f t="shared" ref="AA835:AA898" si="197">IF(AB835="","",AC835*SIN(AB835))</f>
        <v/>
      </c>
      <c r="AB835" s="23" t="str">
        <f>IF($A835&gt;$AJ$21,"",_xll.RiskUniform($AJ$3,$AK$3))</f>
        <v/>
      </c>
      <c r="AC835" s="23" t="str">
        <f>IF(AB835="","",_xll.RiskUniform($AJ$4,$AK$4)+$AJ$11)</f>
        <v/>
      </c>
    </row>
    <row r="836" spans="1:29" x14ac:dyDescent="0.2">
      <c r="A836">
        <v>834</v>
      </c>
      <c r="B836" s="23">
        <f t="shared" ref="B836:B899" ca="1" si="198">IF(D836="","",E836*COS(D836))</f>
        <v>-18.014831302436704</v>
      </c>
      <c r="C836" s="23">
        <f t="shared" ref="C836:C899" ca="1" si="199">IF(D836="","",E836*SIN(D836))</f>
        <v>87.008701617355044</v>
      </c>
      <c r="D836" s="23">
        <f ca="1">IF(A836&gt;$AJ$15,"",_xll.RiskUniform($AJ$3,$AK$3))</f>
        <v>183.98733182882708</v>
      </c>
      <c r="E836" s="23">
        <f ca="1">IF(D836="","",_xll.RiskUniform($AJ$4,$AK$4))</f>
        <v>88.854084340525247</v>
      </c>
      <c r="F836" s="23">
        <f t="shared" ref="F836:F899" ca="1" si="200">IF(H836="","",I836*COS(H836))</f>
        <v>-74.740897713102342</v>
      </c>
      <c r="G836" s="23">
        <f t="shared" ref="G836:G899" ca="1" si="201">IF(H836="","",I836*SIN(H836))</f>
        <v>249.38651302619738</v>
      </c>
      <c r="H836" s="23">
        <f ca="1">IF(A836&gt;$AJ$16,"",_xll.RiskUniform($AJ$3,$AK$3))</f>
        <v>221.77346273654751</v>
      </c>
      <c r="I836" s="23">
        <f ca="1">IF(H836="","",_xll.RiskUniform($AJ$4,$AK$4)+$AJ$6)</f>
        <v>260.34560620514827</v>
      </c>
      <c r="J836" s="23">
        <f t="shared" ref="J836:J899" ca="1" si="202">IF(L836="","",M836*COS(L836))</f>
        <v>-429.65811553341348</v>
      </c>
      <c r="K836" s="23">
        <f t="shared" ref="K836:K899" ca="1" si="203">IF(L836="","",M836*SIN(L836))</f>
        <v>525.37688993601523</v>
      </c>
      <c r="L836" s="23">
        <f ca="1">IF(A836&gt;$AJ$17,"",_xll.RiskUniform($AJ$3,$AK$3))</f>
        <v>215.88460310918012</v>
      </c>
      <c r="M836" s="23">
        <f ca="1">IF(L836="","",_xll.RiskUniform($AJ$4,$AK$4)+$AJ$7)</f>
        <v>678.69505134674728</v>
      </c>
      <c r="N836" s="23">
        <f t="shared" ref="N836:N899" ca="1" si="204">IF(P836="","",Q836*COS(P836))</f>
        <v>618.31310833363295</v>
      </c>
      <c r="O836" s="23">
        <f t="shared" ref="O836:O899" ca="1" si="205">IF(P836="","",Q836*SIN(P836))</f>
        <v>-615.46252980813449</v>
      </c>
      <c r="P836" s="23">
        <f ca="1">IF($A836&gt;$AJ$18,"",_xll.RiskUniform($AJ$3,$AK$3))</f>
        <v>237.97795395661439</v>
      </c>
      <c r="Q836" s="23">
        <f ca="1">IF(P836="","",_xll.RiskUniform($AJ$4,$AK$4)+$AJ$8)</f>
        <v>872.41344873576293</v>
      </c>
      <c r="R836" s="23">
        <f t="shared" ca="1" si="192"/>
        <v>-477.91819822445575</v>
      </c>
      <c r="S836" s="23">
        <f t="shared" ca="1" si="193"/>
        <v>-989.47811295898521</v>
      </c>
      <c r="T836" s="23">
        <f ca="1">IF($A836&gt;$AJ$19,"",_xll.RiskUniform($AJ$3,$AK$3))</f>
        <v>155.05888078015357</v>
      </c>
      <c r="U836" s="23">
        <f ca="1">IF(T836="","",_xll.RiskUniform($AJ$4,$AK$4)+$AJ$9)</f>
        <v>1098.8506450919454</v>
      </c>
      <c r="V836" s="23" t="str">
        <f t="shared" si="194"/>
        <v/>
      </c>
      <c r="W836" s="23" t="str">
        <f t="shared" si="195"/>
        <v/>
      </c>
      <c r="X836" s="23" t="str">
        <f>IF($A836&gt;$AJ$20,"",_xll.RiskUniform($AJ$3,$AK$3))</f>
        <v/>
      </c>
      <c r="Y836" s="23" t="str">
        <f>IF(X836="","",_xll.RiskUniform($AJ$4,$AK$4)+$AJ$10)</f>
        <v/>
      </c>
      <c r="Z836" s="23" t="str">
        <f t="shared" si="196"/>
        <v/>
      </c>
      <c r="AA836" s="23" t="str">
        <f t="shared" si="197"/>
        <v/>
      </c>
      <c r="AB836" s="23" t="str">
        <f>IF($A836&gt;$AJ$21,"",_xll.RiskUniform($AJ$3,$AK$3))</f>
        <v/>
      </c>
      <c r="AC836" s="23" t="str">
        <f>IF(AB836="","",_xll.RiskUniform($AJ$4,$AK$4)+$AJ$11)</f>
        <v/>
      </c>
    </row>
    <row r="837" spans="1:29" x14ac:dyDescent="0.2">
      <c r="A837">
        <v>835</v>
      </c>
      <c r="B837" s="23">
        <f t="shared" ca="1" si="198"/>
        <v>-169.03576271751822</v>
      </c>
      <c r="C837" s="23">
        <f t="shared" ca="1" si="199"/>
        <v>-101.11047170919196</v>
      </c>
      <c r="D837" s="23">
        <f ca="1">IF(A837&gt;$AJ$15,"",_xll.RiskUniform($AJ$3,$AK$3))</f>
        <v>192.17621750350287</v>
      </c>
      <c r="E837" s="23">
        <f ca="1">IF(D837="","",_xll.RiskUniform($AJ$4,$AK$4))</f>
        <v>196.96805976286723</v>
      </c>
      <c r="F837" s="23">
        <f t="shared" ca="1" si="200"/>
        <v>316.23016318535588</v>
      </c>
      <c r="G837" s="23">
        <f t="shared" ca="1" si="201"/>
        <v>-72.552940846007729</v>
      </c>
      <c r="H837" s="23">
        <f ca="1">IF(A837&gt;$AJ$16,"",_xll.RiskUniform($AJ$3,$AK$3))</f>
        <v>43.756769427009949</v>
      </c>
      <c r="I837" s="23">
        <f ca="1">IF(H837="","",_xll.RiskUniform($AJ$4,$AK$4)+$AJ$6)</f>
        <v>324.44636742247724</v>
      </c>
      <c r="J837" s="23">
        <f t="shared" ca="1" si="202"/>
        <v>493.14388377557611</v>
      </c>
      <c r="K837" s="23">
        <f t="shared" ca="1" si="203"/>
        <v>-540.5636719056298</v>
      </c>
      <c r="L837" s="23">
        <f ca="1">IF(A837&gt;$AJ$17,"",_xll.RiskUniform($AJ$3,$AK$3))</f>
        <v>288.19528460027391</v>
      </c>
      <c r="M837" s="23">
        <f ca="1">IF(L837="","",_xll.RiskUniform($AJ$4,$AK$4)+$AJ$7)</f>
        <v>731.71030708153637</v>
      </c>
      <c r="N837" s="23">
        <f t="shared" ca="1" si="204"/>
        <v>621.41513058893668</v>
      </c>
      <c r="O837" s="23">
        <f t="shared" ca="1" si="205"/>
        <v>-543.04659025648573</v>
      </c>
      <c r="P837" s="23">
        <f ca="1">IF($A837&gt;$AJ$18,"",_xll.RiskUniform($AJ$3,$AK$3))</f>
        <v>74.680024418765726</v>
      </c>
      <c r="Q837" s="23">
        <f ca="1">IF(P837="","",_xll.RiskUniform($AJ$4,$AK$4)+$AJ$8)</f>
        <v>825.26139114468492</v>
      </c>
      <c r="R837" s="23">
        <f t="shared" ca="1" si="192"/>
        <v>-1022.0135153705451</v>
      </c>
      <c r="S837" s="23">
        <f t="shared" ca="1" si="193"/>
        <v>497.15924956871015</v>
      </c>
      <c r="T837" s="23">
        <f ca="1">IF($A837&gt;$AJ$19,"",_xll.RiskUniform($AJ$3,$AK$3))</f>
        <v>2.688843072813385</v>
      </c>
      <c r="U837" s="23">
        <f ca="1">IF(T837="","",_xll.RiskUniform($AJ$4,$AK$4)+$AJ$9)</f>
        <v>1136.5205431631152</v>
      </c>
      <c r="V837" s="23" t="str">
        <f t="shared" si="194"/>
        <v/>
      </c>
      <c r="W837" s="23" t="str">
        <f t="shared" si="195"/>
        <v/>
      </c>
      <c r="X837" s="23" t="str">
        <f>IF($A837&gt;$AJ$20,"",_xll.RiskUniform($AJ$3,$AK$3))</f>
        <v/>
      </c>
      <c r="Y837" s="23" t="str">
        <f>IF(X837="","",_xll.RiskUniform($AJ$4,$AK$4)+$AJ$10)</f>
        <v/>
      </c>
      <c r="Z837" s="23" t="str">
        <f t="shared" si="196"/>
        <v/>
      </c>
      <c r="AA837" s="23" t="str">
        <f t="shared" si="197"/>
        <v/>
      </c>
      <c r="AB837" s="23" t="str">
        <f>IF($A837&gt;$AJ$21,"",_xll.RiskUniform($AJ$3,$AK$3))</f>
        <v/>
      </c>
      <c r="AC837" s="23" t="str">
        <f>IF(AB837="","",_xll.RiskUniform($AJ$4,$AK$4)+$AJ$11)</f>
        <v/>
      </c>
    </row>
    <row r="838" spans="1:29" x14ac:dyDescent="0.2">
      <c r="A838">
        <v>836</v>
      </c>
      <c r="B838" s="23">
        <f t="shared" ca="1" si="198"/>
        <v>28.206229364012611</v>
      </c>
      <c r="C838" s="23">
        <f t="shared" ca="1" si="199"/>
        <v>-58.468765762318107</v>
      </c>
      <c r="D838" s="23">
        <f ca="1">IF(A838&gt;$AJ$15,"",_xll.RiskUniform($AJ$3,$AK$3))</f>
        <v>262.77246774999173</v>
      </c>
      <c r="E838" s="23">
        <f ca="1">IF(D838="","",_xll.RiskUniform($AJ$4,$AK$4))</f>
        <v>64.916777066518861</v>
      </c>
      <c r="F838" s="23">
        <f t="shared" ca="1" si="200"/>
        <v>294.84773565225464</v>
      </c>
      <c r="G838" s="23">
        <f t="shared" ca="1" si="201"/>
        <v>-10.790672534170328</v>
      </c>
      <c r="H838" s="23">
        <f ca="1">IF(A838&gt;$AJ$16,"",_xll.RiskUniform($AJ$3,$AK$3))</f>
        <v>81.644827878676111</v>
      </c>
      <c r="I838" s="23">
        <f ca="1">IF(H838="","",_xll.RiskUniform($AJ$4,$AK$4)+$AJ$6)</f>
        <v>295.04512507920128</v>
      </c>
      <c r="J838" s="23">
        <f t="shared" ca="1" si="202"/>
        <v>310.24143708260152</v>
      </c>
      <c r="K838" s="23">
        <f t="shared" ca="1" si="203"/>
        <v>603.79935302749016</v>
      </c>
      <c r="L838" s="23">
        <f ca="1">IF(A838&gt;$AJ$17,"",_xll.RiskUniform($AJ$3,$AK$3))</f>
        <v>346.67134943590958</v>
      </c>
      <c r="M838" s="23">
        <f ca="1">IF(L838="","",_xll.RiskUniform($AJ$4,$AK$4)+$AJ$7)</f>
        <v>678.83975134010348</v>
      </c>
      <c r="N838" s="23">
        <f t="shared" ca="1" si="204"/>
        <v>934.43790515889702</v>
      </c>
      <c r="O838" s="23">
        <f t="shared" ca="1" si="205"/>
        <v>-126.75169694570184</v>
      </c>
      <c r="P838" s="23">
        <f ca="1">IF($A838&gt;$AJ$18,"",_xll.RiskUniform($AJ$3,$AK$3))</f>
        <v>87.829772310979493</v>
      </c>
      <c r="Q838" s="23">
        <f ca="1">IF(P838="","",_xll.RiskUniform($AJ$4,$AK$4)+$AJ$8)</f>
        <v>942.99532940326003</v>
      </c>
      <c r="R838" s="23">
        <f t="shared" ca="1" si="192"/>
        <v>906.99514221612139</v>
      </c>
      <c r="S838" s="23">
        <f t="shared" ca="1" si="193"/>
        <v>814.42369132014051</v>
      </c>
      <c r="T838" s="23">
        <f ca="1">IF($A838&gt;$AJ$19,"",_xll.RiskUniform($AJ$3,$AK$3))</f>
        <v>264.62545656264263</v>
      </c>
      <c r="U838" s="23">
        <f ca="1">IF(T838="","",_xll.RiskUniform($AJ$4,$AK$4)+$AJ$9)</f>
        <v>1218.9857000749294</v>
      </c>
      <c r="V838" s="23" t="str">
        <f t="shared" si="194"/>
        <v/>
      </c>
      <c r="W838" s="23" t="str">
        <f t="shared" si="195"/>
        <v/>
      </c>
      <c r="X838" s="23" t="str">
        <f>IF($A838&gt;$AJ$20,"",_xll.RiskUniform($AJ$3,$AK$3))</f>
        <v/>
      </c>
      <c r="Y838" s="23" t="str">
        <f>IF(X838="","",_xll.RiskUniform($AJ$4,$AK$4)+$AJ$10)</f>
        <v/>
      </c>
      <c r="Z838" s="23" t="str">
        <f t="shared" si="196"/>
        <v/>
      </c>
      <c r="AA838" s="23" t="str">
        <f t="shared" si="197"/>
        <v/>
      </c>
      <c r="AB838" s="23" t="str">
        <f>IF($A838&gt;$AJ$21,"",_xll.RiskUniform($AJ$3,$AK$3))</f>
        <v/>
      </c>
      <c r="AC838" s="23" t="str">
        <f>IF(AB838="","",_xll.RiskUniform($AJ$4,$AK$4)+$AJ$11)</f>
        <v/>
      </c>
    </row>
    <row r="839" spans="1:29" x14ac:dyDescent="0.2">
      <c r="A839">
        <v>837</v>
      </c>
      <c r="B839" s="23">
        <f t="shared" ca="1" si="198"/>
        <v>-57.001394877602436</v>
      </c>
      <c r="C839" s="23">
        <f t="shared" ca="1" si="199"/>
        <v>-17.101417918680131</v>
      </c>
      <c r="D839" s="23">
        <f ca="1">IF(A839&gt;$AJ$15,"",_xll.RiskUniform($AJ$3,$AK$3))</f>
        <v>28.565806762833304</v>
      </c>
      <c r="E839" s="23">
        <f ca="1">IF(D839="","",_xll.RiskUniform($AJ$4,$AK$4))</f>
        <v>59.511490594856681</v>
      </c>
      <c r="F839" s="23">
        <f t="shared" ca="1" si="200"/>
        <v>-271.10867468844862</v>
      </c>
      <c r="G839" s="23">
        <f t="shared" ca="1" si="201"/>
        <v>9.7454468928171742</v>
      </c>
      <c r="H839" s="23">
        <f ca="1">IF(A839&gt;$AJ$16,"",_xll.RiskUniform($AJ$3,$AK$3))</f>
        <v>34.521588016895628</v>
      </c>
      <c r="I839" s="23">
        <f ca="1">IF(H839="","",_xll.RiskUniform($AJ$4,$AK$4)+$AJ$6)</f>
        <v>271.28377619472155</v>
      </c>
      <c r="J839" s="23">
        <f t="shared" ca="1" si="202"/>
        <v>576.25543639960267</v>
      </c>
      <c r="K839" s="23">
        <f t="shared" ca="1" si="203"/>
        <v>269.0534992588469</v>
      </c>
      <c r="L839" s="23">
        <f ca="1">IF(A839&gt;$AJ$17,"",_xll.RiskUniform($AJ$3,$AK$3))</f>
        <v>100.96778342973907</v>
      </c>
      <c r="M839" s="23">
        <f ca="1">IF(L839="","",_xll.RiskUniform($AJ$4,$AK$4)+$AJ$7)</f>
        <v>635.97178667259038</v>
      </c>
      <c r="N839" s="23">
        <f t="shared" ca="1" si="204"/>
        <v>-340.38897359735807</v>
      </c>
      <c r="O839" s="23">
        <f t="shared" ca="1" si="205"/>
        <v>-782.83160813491554</v>
      </c>
      <c r="P839" s="23">
        <f ca="1">IF($A839&gt;$AJ$18,"",_xll.RiskUniform($AJ$3,$AK$3))</f>
        <v>312.17831225024457</v>
      </c>
      <c r="Q839" s="23">
        <f ca="1">IF(P839="","",_xll.RiskUniform($AJ$4,$AK$4)+$AJ$8)</f>
        <v>853.63339908989087</v>
      </c>
      <c r="R839" s="23">
        <f t="shared" ca="1" si="192"/>
        <v>-975.44855029605651</v>
      </c>
      <c r="S839" s="23">
        <f t="shared" ca="1" si="193"/>
        <v>-616.89954684551515</v>
      </c>
      <c r="T839" s="23">
        <f ca="1">IF($A839&gt;$AJ$19,"",_xll.RiskUniform($AJ$3,$AK$3))</f>
        <v>211.05062971951983</v>
      </c>
      <c r="U839" s="23">
        <f ca="1">IF(T839="","",_xll.RiskUniform($AJ$4,$AK$4)+$AJ$9)</f>
        <v>1154.1511708493304</v>
      </c>
      <c r="V839" s="23" t="str">
        <f t="shared" si="194"/>
        <v/>
      </c>
      <c r="W839" s="23" t="str">
        <f t="shared" si="195"/>
        <v/>
      </c>
      <c r="X839" s="23" t="str">
        <f>IF($A839&gt;$AJ$20,"",_xll.RiskUniform($AJ$3,$AK$3))</f>
        <v/>
      </c>
      <c r="Y839" s="23" t="str">
        <f>IF(X839="","",_xll.RiskUniform($AJ$4,$AK$4)+$AJ$10)</f>
        <v/>
      </c>
      <c r="Z839" s="23" t="str">
        <f t="shared" si="196"/>
        <v/>
      </c>
      <c r="AA839" s="23" t="str">
        <f t="shared" si="197"/>
        <v/>
      </c>
      <c r="AB839" s="23" t="str">
        <f>IF($A839&gt;$AJ$21,"",_xll.RiskUniform($AJ$3,$AK$3))</f>
        <v/>
      </c>
      <c r="AC839" s="23" t="str">
        <f>IF(AB839="","",_xll.RiskUniform($AJ$4,$AK$4)+$AJ$11)</f>
        <v/>
      </c>
    </row>
    <row r="840" spans="1:29" x14ac:dyDescent="0.2">
      <c r="A840">
        <v>838</v>
      </c>
      <c r="B840" s="23">
        <f t="shared" ca="1" si="198"/>
        <v>-5.4017718329652391</v>
      </c>
      <c r="C840" s="23">
        <f t="shared" ca="1" si="199"/>
        <v>-114.28450102792038</v>
      </c>
      <c r="D840" s="23">
        <f ca="1">IF(A840&gt;$AJ$15,"",_xll.RiskUniform($AJ$3,$AK$3))</f>
        <v>130.3288642701595</v>
      </c>
      <c r="E840" s="23">
        <f ca="1">IF(D840="","",_xll.RiskUniform($AJ$4,$AK$4))</f>
        <v>114.41208989497636</v>
      </c>
      <c r="F840" s="23">
        <f t="shared" ca="1" si="200"/>
        <v>-236.19598424226643</v>
      </c>
      <c r="G840" s="23">
        <f t="shared" ca="1" si="201"/>
        <v>-190.43180591449459</v>
      </c>
      <c r="H840" s="23">
        <f ca="1">IF(A840&gt;$AJ$16,"",_xll.RiskUniform($AJ$3,$AK$3))</f>
        <v>98.06790948190843</v>
      </c>
      <c r="I840" s="23">
        <f ca="1">IF(H840="","",_xll.RiskUniform($AJ$4,$AK$4)+$AJ$6)</f>
        <v>303.4020693337946</v>
      </c>
      <c r="J840" s="23">
        <f t="shared" ca="1" si="202"/>
        <v>-663.08960974185334</v>
      </c>
      <c r="K840" s="23">
        <f t="shared" ca="1" si="203"/>
        <v>-293.15281101726737</v>
      </c>
      <c r="L840" s="23">
        <f ca="1">IF(A840&gt;$AJ$17,"",_xll.RiskUniform($AJ$3,$AK$3))</f>
        <v>16.124229291661173</v>
      </c>
      <c r="M840" s="23">
        <f ca="1">IF(L840="","",_xll.RiskUniform($AJ$4,$AK$4)+$AJ$7)</f>
        <v>725.00096631310021</v>
      </c>
      <c r="N840" s="23">
        <f t="shared" ca="1" si="204"/>
        <v>792.76275297211021</v>
      </c>
      <c r="O840" s="23">
        <f t="shared" ca="1" si="205"/>
        <v>-399.15475034485411</v>
      </c>
      <c r="P840" s="23">
        <f ca="1">IF($A840&gt;$AJ$18,"",_xll.RiskUniform($AJ$3,$AK$3))</f>
        <v>194.31230213931568</v>
      </c>
      <c r="Q840" s="23">
        <f ca="1">IF(P840="","",_xll.RiskUniform($AJ$4,$AK$4)+$AJ$8)</f>
        <v>887.57945966701027</v>
      </c>
      <c r="R840" s="23">
        <f t="shared" ca="1" si="192"/>
        <v>1110.8355641303758</v>
      </c>
      <c r="S840" s="23">
        <f t="shared" ca="1" si="193"/>
        <v>380.01565414926216</v>
      </c>
      <c r="T840" s="23">
        <f ca="1">IF($A840&gt;$AJ$19,"",_xll.RiskUniform($AJ$3,$AK$3))</f>
        <v>301.9225134794018</v>
      </c>
      <c r="U840" s="23">
        <f ca="1">IF(T840="","",_xll.RiskUniform($AJ$4,$AK$4)+$AJ$9)</f>
        <v>1174.0389891035738</v>
      </c>
      <c r="V840" s="23" t="str">
        <f t="shared" si="194"/>
        <v/>
      </c>
      <c r="W840" s="23" t="str">
        <f t="shared" si="195"/>
        <v/>
      </c>
      <c r="X840" s="23" t="str">
        <f>IF($A840&gt;$AJ$20,"",_xll.RiskUniform($AJ$3,$AK$3))</f>
        <v/>
      </c>
      <c r="Y840" s="23" t="str">
        <f>IF(X840="","",_xll.RiskUniform($AJ$4,$AK$4)+$AJ$10)</f>
        <v/>
      </c>
      <c r="Z840" s="23" t="str">
        <f t="shared" si="196"/>
        <v/>
      </c>
      <c r="AA840" s="23" t="str">
        <f t="shared" si="197"/>
        <v/>
      </c>
      <c r="AB840" s="23" t="str">
        <f>IF($A840&gt;$AJ$21,"",_xll.RiskUniform($AJ$3,$AK$3))</f>
        <v/>
      </c>
      <c r="AC840" s="23" t="str">
        <f>IF(AB840="","",_xll.RiskUniform($AJ$4,$AK$4)+$AJ$11)</f>
        <v/>
      </c>
    </row>
    <row r="841" spans="1:29" x14ac:dyDescent="0.2">
      <c r="A841">
        <v>839</v>
      </c>
      <c r="B841" s="23">
        <f t="shared" ca="1" si="198"/>
        <v>76.329578969730889</v>
      </c>
      <c r="C841" s="23">
        <f t="shared" ca="1" si="199"/>
        <v>83.483705012469017</v>
      </c>
      <c r="D841" s="23">
        <f ca="1">IF(A841&gt;$AJ$15,"",_xll.RiskUniform($AJ$3,$AK$3))</f>
        <v>13.396504439019585</v>
      </c>
      <c r="E841" s="23">
        <f ca="1">IF(D841="","",_xll.RiskUniform($AJ$4,$AK$4))</f>
        <v>113.1182285412273</v>
      </c>
      <c r="F841" s="23">
        <f t="shared" ca="1" si="200"/>
        <v>111.37898773497679</v>
      </c>
      <c r="G841" s="23">
        <f t="shared" ca="1" si="201"/>
        <v>-256.91219709438508</v>
      </c>
      <c r="H841" s="23">
        <f ca="1">IF(A841&gt;$AJ$16,"",_xll.RiskUniform($AJ$3,$AK$3))</f>
        <v>118.21879738733824</v>
      </c>
      <c r="I841" s="23">
        <f ca="1">IF(H841="","",_xll.RiskUniform($AJ$4,$AK$4)+$AJ$6)</f>
        <v>280.01634938826743</v>
      </c>
      <c r="J841" s="23">
        <f t="shared" ca="1" si="202"/>
        <v>-359.38388042025696</v>
      </c>
      <c r="K841" s="23">
        <f t="shared" ca="1" si="203"/>
        <v>432.37228455079793</v>
      </c>
      <c r="L841" s="23">
        <f ca="1">IF(A841&gt;$AJ$17,"",_xll.RiskUniform($AJ$3,$AK$3))</f>
        <v>153.06071621728194</v>
      </c>
      <c r="M841" s="23">
        <f ca="1">IF(L841="","",_xll.RiskUniform($AJ$4,$AK$4)+$AJ$7)</f>
        <v>562.22999382245496</v>
      </c>
      <c r="N841" s="23">
        <f t="shared" ca="1" si="204"/>
        <v>-184.60110344057517</v>
      </c>
      <c r="O841" s="23">
        <f t="shared" ca="1" si="205"/>
        <v>979.61306026486841</v>
      </c>
      <c r="P841" s="23">
        <f ca="1">IF($A841&gt;$AJ$18,"",_xll.RiskUniform($AJ$3,$AK$3))</f>
        <v>341.04906156348198</v>
      </c>
      <c r="Q841" s="23">
        <f ca="1">IF(P841="","",_xll.RiskUniform($AJ$4,$AK$4)+$AJ$8)</f>
        <v>996.85471119565796</v>
      </c>
      <c r="R841" s="23">
        <f t="shared" ca="1" si="192"/>
        <v>-723.66867302586979</v>
      </c>
      <c r="S841" s="23">
        <f t="shared" ca="1" si="193"/>
        <v>771.94583957398299</v>
      </c>
      <c r="T841" s="23">
        <f ca="1">IF($A841&gt;$AJ$19,"",_xll.RiskUniform($AJ$3,$AK$3))</f>
        <v>215.95222698740767</v>
      </c>
      <c r="U841" s="23">
        <f ca="1">IF(T841="","",_xll.RiskUniform($AJ$4,$AK$4)+$AJ$9)</f>
        <v>1058.1099789504892</v>
      </c>
      <c r="V841" s="23" t="str">
        <f t="shared" si="194"/>
        <v/>
      </c>
      <c r="W841" s="23" t="str">
        <f t="shared" si="195"/>
        <v/>
      </c>
      <c r="X841" s="23" t="str">
        <f>IF($A841&gt;$AJ$20,"",_xll.RiskUniform($AJ$3,$AK$3))</f>
        <v/>
      </c>
      <c r="Y841" s="23" t="str">
        <f>IF(X841="","",_xll.RiskUniform($AJ$4,$AK$4)+$AJ$10)</f>
        <v/>
      </c>
      <c r="Z841" s="23" t="str">
        <f t="shared" si="196"/>
        <v/>
      </c>
      <c r="AA841" s="23" t="str">
        <f t="shared" si="197"/>
        <v/>
      </c>
      <c r="AB841" s="23" t="str">
        <f>IF($A841&gt;$AJ$21,"",_xll.RiskUniform($AJ$3,$AK$3))</f>
        <v/>
      </c>
      <c r="AC841" s="23" t="str">
        <f>IF(AB841="","",_xll.RiskUniform($AJ$4,$AK$4)+$AJ$11)</f>
        <v/>
      </c>
    </row>
    <row r="842" spans="1:29" x14ac:dyDescent="0.2">
      <c r="A842">
        <v>840</v>
      </c>
      <c r="B842" s="23">
        <f t="shared" ca="1" si="198"/>
        <v>-137.69903962871877</v>
      </c>
      <c r="C842" s="23">
        <f t="shared" ca="1" si="199"/>
        <v>135.97274591441339</v>
      </c>
      <c r="D842" s="23">
        <f ca="1">IF(A842&gt;$AJ$15,"",_xll.RiskUniform($AJ$3,$AK$3))</f>
        <v>165.72532029122127</v>
      </c>
      <c r="E842" s="23">
        <f ca="1">IF(D842="","",_xll.RiskUniform($AJ$4,$AK$4))</f>
        <v>193.51902528221117</v>
      </c>
      <c r="F842" s="23">
        <f t="shared" ca="1" si="200"/>
        <v>357.53880419776976</v>
      </c>
      <c r="G842" s="23">
        <f t="shared" ca="1" si="201"/>
        <v>-287.5275825844613</v>
      </c>
      <c r="H842" s="23">
        <f ca="1">IF(A842&gt;$AJ$16,"",_xll.RiskUniform($AJ$3,$AK$3))</f>
        <v>74.720935712524565</v>
      </c>
      <c r="I842" s="23">
        <f ca="1">IF(H842="","",_xll.RiskUniform($AJ$4,$AK$4)+$AJ$6)</f>
        <v>458.80944547168531</v>
      </c>
      <c r="J842" s="23">
        <f t="shared" ca="1" si="202"/>
        <v>173.16941587320022</v>
      </c>
      <c r="K842" s="23">
        <f t="shared" ca="1" si="203"/>
        <v>-536.18450336495641</v>
      </c>
      <c r="L842" s="23">
        <f ca="1">IF(A842&gt;$AJ$17,"",_xll.RiskUniform($AJ$3,$AK$3))</f>
        <v>350.59997207946611</v>
      </c>
      <c r="M842" s="23">
        <f ca="1">IF(L842="","",_xll.RiskUniform($AJ$4,$AK$4)+$AJ$7)</f>
        <v>563.45493896370306</v>
      </c>
      <c r="N842" s="23">
        <f t="shared" ca="1" si="204"/>
        <v>-521.5799869990484</v>
      </c>
      <c r="O842" s="23">
        <f t="shared" ca="1" si="205"/>
        <v>832.69470225294674</v>
      </c>
      <c r="P842" s="23">
        <f ca="1">IF($A842&gt;$AJ$18,"",_xll.RiskUniform($AJ$3,$AK$3))</f>
        <v>14.696755136557478</v>
      </c>
      <c r="Q842" s="23">
        <f ca="1">IF(P842="","",_xll.RiskUniform($AJ$4,$AK$4)+$AJ$8)</f>
        <v>982.56101591608603</v>
      </c>
      <c r="R842" s="23">
        <f t="shared" ca="1" si="192"/>
        <v>-950.82892545367042</v>
      </c>
      <c r="S842" s="23">
        <f t="shared" ca="1" si="193"/>
        <v>367.5193288881643</v>
      </c>
      <c r="T842" s="23">
        <f ca="1">IF($A842&gt;$AJ$19,"",_xll.RiskUniform($AJ$3,$AK$3))</f>
        <v>254.10016847792949</v>
      </c>
      <c r="U842" s="23">
        <f ca="1">IF(T842="","",_xll.RiskUniform($AJ$4,$AK$4)+$AJ$9)</f>
        <v>1019.3851590962997</v>
      </c>
      <c r="V842" s="23" t="str">
        <f t="shared" si="194"/>
        <v/>
      </c>
      <c r="W842" s="23" t="str">
        <f t="shared" si="195"/>
        <v/>
      </c>
      <c r="X842" s="23" t="str">
        <f>IF($A842&gt;$AJ$20,"",_xll.RiskUniform($AJ$3,$AK$3))</f>
        <v/>
      </c>
      <c r="Y842" s="23" t="str">
        <f>IF(X842="","",_xll.RiskUniform($AJ$4,$AK$4)+$AJ$10)</f>
        <v/>
      </c>
      <c r="Z842" s="23" t="str">
        <f t="shared" si="196"/>
        <v/>
      </c>
      <c r="AA842" s="23" t="str">
        <f t="shared" si="197"/>
        <v/>
      </c>
      <c r="AB842" s="23" t="str">
        <f>IF($A842&gt;$AJ$21,"",_xll.RiskUniform($AJ$3,$AK$3))</f>
        <v/>
      </c>
      <c r="AC842" s="23" t="str">
        <f>IF(AB842="","",_xll.RiskUniform($AJ$4,$AK$4)+$AJ$11)</f>
        <v/>
      </c>
    </row>
    <row r="843" spans="1:29" x14ac:dyDescent="0.2">
      <c r="A843">
        <v>841</v>
      </c>
      <c r="B843" s="23">
        <f t="shared" ca="1" si="198"/>
        <v>-139.23920634452003</v>
      </c>
      <c r="C843" s="23">
        <f t="shared" ca="1" si="199"/>
        <v>-30.75986454919801</v>
      </c>
      <c r="D843" s="23">
        <f ca="1">IF(A843&gt;$AJ$15,"",_xll.RiskUniform($AJ$3,$AK$3))</f>
        <v>330.08465039467336</v>
      </c>
      <c r="E843" s="23">
        <f ca="1">IF(D843="","",_xll.RiskUniform($AJ$4,$AK$4))</f>
        <v>142.5963739038859</v>
      </c>
      <c r="F843" s="23">
        <f t="shared" ca="1" si="200"/>
        <v>13.411123098921541</v>
      </c>
      <c r="G843" s="23">
        <f t="shared" ca="1" si="201"/>
        <v>258.30072746518806</v>
      </c>
      <c r="H843" s="23">
        <f ca="1">IF(A843&gt;$AJ$16,"",_xll.RiskUniform($AJ$3,$AK$3))</f>
        <v>1.5189223282619979</v>
      </c>
      <c r="I843" s="23">
        <f ca="1">IF(H843="","",_xll.RiskUniform($AJ$4,$AK$4)+$AJ$6)</f>
        <v>258.64864977768548</v>
      </c>
      <c r="J843" s="23">
        <f t="shared" ca="1" si="202"/>
        <v>398.05285921472421</v>
      </c>
      <c r="K843" s="23">
        <f t="shared" ca="1" si="203"/>
        <v>-491.29683959553643</v>
      </c>
      <c r="L843" s="23">
        <f ca="1">IF(A843&gt;$AJ$17,"",_xll.RiskUniform($AJ$3,$AK$3))</f>
        <v>55.658806132127211</v>
      </c>
      <c r="M843" s="23">
        <f ca="1">IF(L843="","",_xll.RiskUniform($AJ$4,$AK$4)+$AJ$7)</f>
        <v>632.3121565536909</v>
      </c>
      <c r="N843" s="23">
        <f t="shared" ca="1" si="204"/>
        <v>739.9292323165464</v>
      </c>
      <c r="O843" s="23">
        <f t="shared" ca="1" si="205"/>
        <v>-151.78235410629594</v>
      </c>
      <c r="P843" s="23">
        <f ca="1">IF($A843&gt;$AJ$18,"",_xll.RiskUniform($AJ$3,$AK$3))</f>
        <v>175.72686438044101</v>
      </c>
      <c r="Q843" s="23">
        <f ca="1">IF(P843="","",_xll.RiskUniform($AJ$4,$AK$4)+$AJ$8)</f>
        <v>755.33644944130867</v>
      </c>
      <c r="R843" s="23">
        <f t="shared" ca="1" si="192"/>
        <v>-1004.618307033566</v>
      </c>
      <c r="S843" s="23">
        <f t="shared" ca="1" si="193"/>
        <v>-412.03694807456441</v>
      </c>
      <c r="T843" s="23">
        <f ca="1">IF($A843&gt;$AJ$19,"",_xll.RiskUniform($AJ$3,$AK$3))</f>
        <v>273.70778032230317</v>
      </c>
      <c r="U843" s="23">
        <f ca="1">IF(T843="","",_xll.RiskUniform($AJ$4,$AK$4)+$AJ$9)</f>
        <v>1085.8325789022863</v>
      </c>
      <c r="V843" s="23" t="str">
        <f t="shared" si="194"/>
        <v/>
      </c>
      <c r="W843" s="23" t="str">
        <f t="shared" si="195"/>
        <v/>
      </c>
      <c r="X843" s="23" t="str">
        <f>IF($A843&gt;$AJ$20,"",_xll.RiskUniform($AJ$3,$AK$3))</f>
        <v/>
      </c>
      <c r="Y843" s="23" t="str">
        <f>IF(X843="","",_xll.RiskUniform($AJ$4,$AK$4)+$AJ$10)</f>
        <v/>
      </c>
      <c r="Z843" s="23" t="str">
        <f t="shared" si="196"/>
        <v/>
      </c>
      <c r="AA843" s="23" t="str">
        <f t="shared" si="197"/>
        <v/>
      </c>
      <c r="AB843" s="23" t="str">
        <f>IF($A843&gt;$AJ$21,"",_xll.RiskUniform($AJ$3,$AK$3))</f>
        <v/>
      </c>
      <c r="AC843" s="23" t="str">
        <f>IF(AB843="","",_xll.RiskUniform($AJ$4,$AK$4)+$AJ$11)</f>
        <v/>
      </c>
    </row>
    <row r="844" spans="1:29" x14ac:dyDescent="0.2">
      <c r="A844">
        <v>842</v>
      </c>
      <c r="B844" s="23">
        <f t="shared" ca="1" si="198"/>
        <v>-31.694916629977783</v>
      </c>
      <c r="C844" s="23">
        <f t="shared" ca="1" si="199"/>
        <v>-37.249698178423671</v>
      </c>
      <c r="D844" s="23">
        <f ca="1">IF(A844&gt;$AJ$15,"",_xll.RiskUniform($AJ$3,$AK$3))</f>
        <v>173.65338920573143</v>
      </c>
      <c r="E844" s="23">
        <f ca="1">IF(D844="","",_xll.RiskUniform($AJ$4,$AK$4))</f>
        <v>48.909178633104254</v>
      </c>
      <c r="F844" s="23">
        <f t="shared" ca="1" si="200"/>
        <v>-323.26593318217783</v>
      </c>
      <c r="G844" s="23">
        <f t="shared" ca="1" si="201"/>
        <v>292.03015609924159</v>
      </c>
      <c r="H844" s="23">
        <f ca="1">IF(A844&gt;$AJ$16,"",_xll.RiskUniform($AJ$3,$AK$3))</f>
        <v>209.75203152533294</v>
      </c>
      <c r="I844" s="23">
        <f ca="1">IF(H844="","",_xll.RiskUniform($AJ$4,$AK$4)+$AJ$6)</f>
        <v>435.64030532939864</v>
      </c>
      <c r="J844" s="23">
        <f t="shared" ca="1" si="202"/>
        <v>65.301833667653199</v>
      </c>
      <c r="K844" s="23">
        <f t="shared" ca="1" si="203"/>
        <v>-532.16927586852262</v>
      </c>
      <c r="L844" s="23">
        <f ca="1">IF(A844&gt;$AJ$17,"",_xll.RiskUniform($AJ$3,$AK$3))</f>
        <v>48.816784505675521</v>
      </c>
      <c r="M844" s="23">
        <f ca="1">IF(L844="","",_xll.RiskUniform($AJ$4,$AK$4)+$AJ$7)</f>
        <v>536.16085987209613</v>
      </c>
      <c r="N844" s="23">
        <f t="shared" ca="1" si="204"/>
        <v>-220.53386587529113</v>
      </c>
      <c r="O844" s="23">
        <f t="shared" ca="1" si="205"/>
        <v>938.90800795270513</v>
      </c>
      <c r="P844" s="23">
        <f ca="1">IF($A844&gt;$AJ$18,"",_xll.RiskUniform($AJ$3,$AK$3))</f>
        <v>253.1289100340623</v>
      </c>
      <c r="Q844" s="23">
        <f ca="1">IF(P844="","",_xll.RiskUniform($AJ$4,$AK$4)+$AJ$8)</f>
        <v>964.46017719531471</v>
      </c>
      <c r="R844" s="23">
        <f t="shared" ca="1" si="192"/>
        <v>-1.8887142034894118</v>
      </c>
      <c r="S844" s="23">
        <f t="shared" ca="1" si="193"/>
        <v>1046.2089969308311</v>
      </c>
      <c r="T844" s="23">
        <f ca="1">IF($A844&gt;$AJ$19,"",_xll.RiskUniform($AJ$3,$AK$3))</f>
        <v>183.78497552644774</v>
      </c>
      <c r="U844" s="23">
        <f ca="1">IF(T844="","",_xll.RiskUniform($AJ$4,$AK$4)+$AJ$9)</f>
        <v>1046.2107017710907</v>
      </c>
      <c r="V844" s="23" t="str">
        <f t="shared" si="194"/>
        <v/>
      </c>
      <c r="W844" s="23" t="str">
        <f t="shared" si="195"/>
        <v/>
      </c>
      <c r="X844" s="23" t="str">
        <f>IF($A844&gt;$AJ$20,"",_xll.RiskUniform($AJ$3,$AK$3))</f>
        <v/>
      </c>
      <c r="Y844" s="23" t="str">
        <f>IF(X844="","",_xll.RiskUniform($AJ$4,$AK$4)+$AJ$10)</f>
        <v/>
      </c>
      <c r="Z844" s="23" t="str">
        <f t="shared" si="196"/>
        <v/>
      </c>
      <c r="AA844" s="23" t="str">
        <f t="shared" si="197"/>
        <v/>
      </c>
      <c r="AB844" s="23" t="str">
        <f>IF($A844&gt;$AJ$21,"",_xll.RiskUniform($AJ$3,$AK$3))</f>
        <v/>
      </c>
      <c r="AC844" s="23" t="str">
        <f>IF(AB844="","",_xll.RiskUniform($AJ$4,$AK$4)+$AJ$11)</f>
        <v/>
      </c>
    </row>
    <row r="845" spans="1:29" x14ac:dyDescent="0.2">
      <c r="A845">
        <v>843</v>
      </c>
      <c r="B845" s="23">
        <f t="shared" ca="1" si="198"/>
        <v>-72.216974893810018</v>
      </c>
      <c r="C845" s="23">
        <f t="shared" ca="1" si="199"/>
        <v>-193.53276700491267</v>
      </c>
      <c r="D845" s="23">
        <f ca="1">IF(A845&gt;$AJ$15,"",_xll.RiskUniform($AJ$3,$AK$3))</f>
        <v>79.753463888824655</v>
      </c>
      <c r="E845" s="23">
        <f ca="1">IF(D845="","",_xll.RiskUniform($AJ$4,$AK$4))</f>
        <v>206.56772101998658</v>
      </c>
      <c r="F845" s="23">
        <f t="shared" ca="1" si="200"/>
        <v>290.71919444383354</v>
      </c>
      <c r="G845" s="23">
        <f t="shared" ca="1" si="201"/>
        <v>28.361374142268847</v>
      </c>
      <c r="H845" s="23">
        <f ca="1">IF(A845&gt;$AJ$16,"",_xll.RiskUniform($AJ$3,$AK$3))</f>
        <v>213.7255486196465</v>
      </c>
      <c r="I845" s="23">
        <f ca="1">IF(H845="","",_xll.RiskUniform($AJ$4,$AK$4)+$AJ$6)</f>
        <v>292.09932824522082</v>
      </c>
      <c r="J845" s="23">
        <f t="shared" ca="1" si="202"/>
        <v>-401.86394343385791</v>
      </c>
      <c r="K845" s="23">
        <f t="shared" ca="1" si="203"/>
        <v>-393.29531321078508</v>
      </c>
      <c r="L845" s="23">
        <f ca="1">IF(A845&gt;$AJ$17,"",_xll.RiskUniform($AJ$3,$AK$3))</f>
        <v>192.41177445690903</v>
      </c>
      <c r="M845" s="23">
        <f ca="1">IF(L845="","",_xll.RiskUniform($AJ$4,$AK$4)+$AJ$7)</f>
        <v>562.29514707649798</v>
      </c>
      <c r="N845" s="23">
        <f t="shared" ca="1" si="204"/>
        <v>-156.23071766067912</v>
      </c>
      <c r="O845" s="23">
        <f t="shared" ca="1" si="205"/>
        <v>964.61355499358558</v>
      </c>
      <c r="P845" s="23">
        <f ca="1">IF($A845&gt;$AJ$18,"",_xll.RiskUniform($AJ$3,$AK$3))</f>
        <v>133.67825545540725</v>
      </c>
      <c r="Q845" s="23">
        <f ca="1">IF(P845="","",_xll.RiskUniform($AJ$4,$AK$4)+$AJ$8)</f>
        <v>977.18337461201929</v>
      </c>
      <c r="R845" s="23">
        <f t="shared" ca="1" si="192"/>
        <v>719.96254981723496</v>
      </c>
      <c r="S845" s="23">
        <f t="shared" ca="1" si="193"/>
        <v>759.35206618186612</v>
      </c>
      <c r="T845" s="23">
        <f ca="1">IF($A845&gt;$AJ$19,"",_xll.RiskUniform($AJ$3,$AK$3))</f>
        <v>151.60846611456907</v>
      </c>
      <c r="U845" s="23">
        <f ca="1">IF(T845="","",_xll.RiskUniform($AJ$4,$AK$4)+$AJ$9)</f>
        <v>1046.4041444652271</v>
      </c>
      <c r="V845" s="23" t="str">
        <f t="shared" si="194"/>
        <v/>
      </c>
      <c r="W845" s="23" t="str">
        <f t="shared" si="195"/>
        <v/>
      </c>
      <c r="X845" s="23" t="str">
        <f>IF($A845&gt;$AJ$20,"",_xll.RiskUniform($AJ$3,$AK$3))</f>
        <v/>
      </c>
      <c r="Y845" s="23" t="str">
        <f>IF(X845="","",_xll.RiskUniform($AJ$4,$AK$4)+$AJ$10)</f>
        <v/>
      </c>
      <c r="Z845" s="23" t="str">
        <f t="shared" si="196"/>
        <v/>
      </c>
      <c r="AA845" s="23" t="str">
        <f t="shared" si="197"/>
        <v/>
      </c>
      <c r="AB845" s="23" t="str">
        <f>IF($A845&gt;$AJ$21,"",_xll.RiskUniform($AJ$3,$AK$3))</f>
        <v/>
      </c>
      <c r="AC845" s="23" t="str">
        <f>IF(AB845="","",_xll.RiskUniform($AJ$4,$AK$4)+$AJ$11)</f>
        <v/>
      </c>
    </row>
    <row r="846" spans="1:29" x14ac:dyDescent="0.2">
      <c r="A846">
        <v>844</v>
      </c>
      <c r="B846" s="23">
        <f t="shared" ca="1" si="198"/>
        <v>38.59725057338121</v>
      </c>
      <c r="C846" s="23">
        <f t="shared" ca="1" si="199"/>
        <v>51.593504122561804</v>
      </c>
      <c r="D846" s="23">
        <f ca="1">IF(A846&gt;$AJ$15,"",_xll.RiskUniform($AJ$3,$AK$3))</f>
        <v>302.52140520620151</v>
      </c>
      <c r="E846" s="23">
        <f ca="1">IF(D846="","",_xll.RiskUniform($AJ$4,$AK$4))</f>
        <v>64.433201220094432</v>
      </c>
      <c r="F846" s="23">
        <f t="shared" ca="1" si="200"/>
        <v>-55.755728171090304</v>
      </c>
      <c r="G846" s="23">
        <f t="shared" ca="1" si="201"/>
        <v>-252.69482437495134</v>
      </c>
      <c r="H846" s="23">
        <f ca="1">IF(A846&gt;$AJ$16,"",_xll.RiskUniform($AJ$3,$AK$3))</f>
        <v>205.55715382323575</v>
      </c>
      <c r="I846" s="23">
        <f ca="1">IF(H846="","",_xll.RiskUniform($AJ$4,$AK$4)+$AJ$6)</f>
        <v>258.7728260265672</v>
      </c>
      <c r="J846" s="23">
        <f t="shared" ca="1" si="202"/>
        <v>92.302025065786168</v>
      </c>
      <c r="K846" s="23">
        <f t="shared" ca="1" si="203"/>
        <v>517.61003671379183</v>
      </c>
      <c r="L846" s="23">
        <f ca="1">IF(A846&gt;$AJ$17,"",_xll.RiskUniform($AJ$3,$AK$3))</f>
        <v>127.05803390718859</v>
      </c>
      <c r="M846" s="23">
        <f ca="1">IF(L846="","",_xll.RiskUniform($AJ$4,$AK$4)+$AJ$7)</f>
        <v>525.77544059997513</v>
      </c>
      <c r="N846" s="23">
        <f t="shared" ca="1" si="204"/>
        <v>92.518956481892431</v>
      </c>
      <c r="O846" s="23">
        <f t="shared" ca="1" si="205"/>
        <v>-958.75523797268897</v>
      </c>
      <c r="P846" s="23">
        <f ca="1">IF($A846&gt;$AJ$18,"",_xll.RiskUniform($AJ$3,$AK$3))</f>
        <v>149.3218522092387</v>
      </c>
      <c r="Q846" s="23">
        <f ca="1">IF(P846="","",_xll.RiskUniform($AJ$4,$AK$4)+$AJ$8)</f>
        <v>963.20888889615514</v>
      </c>
      <c r="R846" s="23">
        <f t="shared" ca="1" si="192"/>
        <v>110.19513784907143</v>
      </c>
      <c r="S846" s="23">
        <f t="shared" ca="1" si="193"/>
        <v>-1070.3728969746883</v>
      </c>
      <c r="T846" s="23">
        <f ca="1">IF($A846&gt;$AJ$19,"",_xll.RiskUniform($AJ$3,$AK$3))</f>
        <v>325.25742845932456</v>
      </c>
      <c r="U846" s="23">
        <f ca="1">IF(T846="","",_xll.RiskUniform($AJ$4,$AK$4)+$AJ$9)</f>
        <v>1076.0302537491975</v>
      </c>
      <c r="V846" s="23" t="str">
        <f t="shared" si="194"/>
        <v/>
      </c>
      <c r="W846" s="23" t="str">
        <f t="shared" si="195"/>
        <v/>
      </c>
      <c r="X846" s="23" t="str">
        <f>IF($A846&gt;$AJ$20,"",_xll.RiskUniform($AJ$3,$AK$3))</f>
        <v/>
      </c>
      <c r="Y846" s="23" t="str">
        <f>IF(X846="","",_xll.RiskUniform($AJ$4,$AK$4)+$AJ$10)</f>
        <v/>
      </c>
      <c r="Z846" s="23" t="str">
        <f t="shared" si="196"/>
        <v/>
      </c>
      <c r="AA846" s="23" t="str">
        <f t="shared" si="197"/>
        <v/>
      </c>
      <c r="AB846" s="23" t="str">
        <f>IF($A846&gt;$AJ$21,"",_xll.RiskUniform($AJ$3,$AK$3))</f>
        <v/>
      </c>
      <c r="AC846" s="23" t="str">
        <f>IF(AB846="","",_xll.RiskUniform($AJ$4,$AK$4)+$AJ$11)</f>
        <v/>
      </c>
    </row>
    <row r="847" spans="1:29" x14ac:dyDescent="0.2">
      <c r="A847">
        <v>845</v>
      </c>
      <c r="B847" s="23">
        <f t="shared" ca="1" si="198"/>
        <v>-10.481735362584537</v>
      </c>
      <c r="C847" s="23">
        <f t="shared" ca="1" si="199"/>
        <v>-225.34385009234305</v>
      </c>
      <c r="D847" s="23">
        <f ca="1">IF(A847&gt;$AJ$15,"",_xll.RiskUniform($AJ$3,$AK$3))</f>
        <v>54.93139053424278</v>
      </c>
      <c r="E847" s="23">
        <f ca="1">IF(D847="","",_xll.RiskUniform($AJ$4,$AK$4))</f>
        <v>225.58749422486085</v>
      </c>
      <c r="F847" s="23">
        <f t="shared" ca="1" si="200"/>
        <v>-92.68783746509547</v>
      </c>
      <c r="G847" s="23">
        <f t="shared" ca="1" si="201"/>
        <v>291.65413261686058</v>
      </c>
      <c r="H847" s="23">
        <f ca="1">IF(A847&gt;$AJ$16,"",_xll.RiskUniform($AJ$3,$AK$3))</f>
        <v>83.559911826173575</v>
      </c>
      <c r="I847" s="23">
        <f ca="1">IF(H847="","",_xll.RiskUniform($AJ$4,$AK$4)+$AJ$6)</f>
        <v>306.02805146987629</v>
      </c>
      <c r="J847" s="23">
        <f t="shared" ca="1" si="202"/>
        <v>-575.4177815617038</v>
      </c>
      <c r="K847" s="23">
        <f t="shared" ca="1" si="203"/>
        <v>-480.60847137112802</v>
      </c>
      <c r="L847" s="23">
        <f ca="1">IF(A847&gt;$AJ$17,"",_xll.RiskUniform($AJ$3,$AK$3))</f>
        <v>343.12945814983129</v>
      </c>
      <c r="M847" s="23">
        <f ca="1">IF(L847="","",_xll.RiskUniform($AJ$4,$AK$4)+$AJ$7)</f>
        <v>749.72670093246984</v>
      </c>
      <c r="N847" s="23">
        <f t="shared" ca="1" si="204"/>
        <v>941.01567178786627</v>
      </c>
      <c r="O847" s="23">
        <f t="shared" ca="1" si="205"/>
        <v>59.994429697431805</v>
      </c>
      <c r="P847" s="23">
        <f ca="1">IF($A847&gt;$AJ$18,"",_xll.RiskUniform($AJ$3,$AK$3))</f>
        <v>295.37337823996489</v>
      </c>
      <c r="Q847" s="23">
        <f ca="1">IF(P847="","",_xll.RiskUniform($AJ$4,$AK$4)+$AJ$8)</f>
        <v>942.92620397626524</v>
      </c>
      <c r="R847" s="23">
        <f t="shared" ca="1" si="192"/>
        <v>556.66689223703565</v>
      </c>
      <c r="S847" s="23">
        <f t="shared" ca="1" si="193"/>
        <v>-1048.5400237446925</v>
      </c>
      <c r="T847" s="23">
        <f ca="1">IF($A847&gt;$AJ$19,"",_xll.RiskUniform($AJ$3,$AK$3))</f>
        <v>149.71370975755127</v>
      </c>
      <c r="U847" s="23">
        <f ca="1">IF(T847="","",_xll.RiskUniform($AJ$4,$AK$4)+$AJ$9)</f>
        <v>1187.1454040290766</v>
      </c>
      <c r="V847" s="23" t="str">
        <f t="shared" si="194"/>
        <v/>
      </c>
      <c r="W847" s="23" t="str">
        <f t="shared" si="195"/>
        <v/>
      </c>
      <c r="X847" s="23" t="str">
        <f>IF($A847&gt;$AJ$20,"",_xll.RiskUniform($AJ$3,$AK$3))</f>
        <v/>
      </c>
      <c r="Y847" s="23" t="str">
        <f>IF(X847="","",_xll.RiskUniform($AJ$4,$AK$4)+$AJ$10)</f>
        <v/>
      </c>
      <c r="Z847" s="23" t="str">
        <f t="shared" si="196"/>
        <v/>
      </c>
      <c r="AA847" s="23" t="str">
        <f t="shared" si="197"/>
        <v/>
      </c>
      <c r="AB847" s="23" t="str">
        <f>IF($A847&gt;$AJ$21,"",_xll.RiskUniform($AJ$3,$AK$3))</f>
        <v/>
      </c>
      <c r="AC847" s="23" t="str">
        <f>IF(AB847="","",_xll.RiskUniform($AJ$4,$AK$4)+$AJ$11)</f>
        <v/>
      </c>
    </row>
    <row r="848" spans="1:29" x14ac:dyDescent="0.2">
      <c r="A848">
        <v>846</v>
      </c>
      <c r="B848" s="23">
        <f t="shared" ca="1" si="198"/>
        <v>94.896884047450584</v>
      </c>
      <c r="C848" s="23">
        <f t="shared" ca="1" si="199"/>
        <v>121.415273902956</v>
      </c>
      <c r="D848" s="23">
        <f ca="1">IF(A848&gt;$AJ$15,"",_xll.RiskUniform($AJ$3,$AK$3))</f>
        <v>289.93390677357911</v>
      </c>
      <c r="E848" s="23">
        <f ca="1">IF(D848="","",_xll.RiskUniform($AJ$4,$AK$4))</f>
        <v>154.10089986383957</v>
      </c>
      <c r="F848" s="23">
        <f t="shared" ca="1" si="200"/>
        <v>35.379581734405321</v>
      </c>
      <c r="G848" s="23">
        <f t="shared" ca="1" si="201"/>
        <v>-252.44361922159231</v>
      </c>
      <c r="H848" s="23">
        <f ca="1">IF(A848&gt;$AJ$16,"",_xll.RiskUniform($AJ$3,$AK$3))</f>
        <v>287.59496933746851</v>
      </c>
      <c r="I848" s="23">
        <f ca="1">IF(H848="","",_xll.RiskUniform($AJ$4,$AK$4)+$AJ$6)</f>
        <v>254.91076024640029</v>
      </c>
      <c r="J848" s="23">
        <f t="shared" ca="1" si="202"/>
        <v>406.27608268554081</v>
      </c>
      <c r="K848" s="23">
        <f t="shared" ca="1" si="203"/>
        <v>317.44601711488224</v>
      </c>
      <c r="L848" s="23">
        <f ca="1">IF(A848&gt;$AJ$17,"",_xll.RiskUniform($AJ$3,$AK$3))</f>
        <v>295.97297788754327</v>
      </c>
      <c r="M848" s="23">
        <f ca="1">IF(L848="","",_xll.RiskUniform($AJ$4,$AK$4)+$AJ$7)</f>
        <v>515.589205806726</v>
      </c>
      <c r="N848" s="23">
        <f t="shared" ca="1" si="204"/>
        <v>889.68160017967978</v>
      </c>
      <c r="O848" s="23">
        <f t="shared" ca="1" si="205"/>
        <v>393.71243527492999</v>
      </c>
      <c r="P848" s="23">
        <f ca="1">IF($A848&gt;$AJ$18,"",_xll.RiskUniform($AJ$3,$AK$3))</f>
        <v>88.381220373409192</v>
      </c>
      <c r="Q848" s="23">
        <f ca="1">IF(P848="","",_xll.RiskUniform($AJ$4,$AK$4)+$AJ$8)</f>
        <v>972.90432797289554</v>
      </c>
      <c r="R848" s="23">
        <f t="shared" ca="1" si="192"/>
        <v>692.15150619819451</v>
      </c>
      <c r="S848" s="23">
        <f t="shared" ca="1" si="193"/>
        <v>931.047900408087</v>
      </c>
      <c r="T848" s="23">
        <f ca="1">IF($A848&gt;$AJ$19,"",_xll.RiskUniform($AJ$3,$AK$3))</f>
        <v>170.57752864924603</v>
      </c>
      <c r="U848" s="23">
        <f ca="1">IF(T848="","",_xll.RiskUniform($AJ$4,$AK$4)+$AJ$9)</f>
        <v>1160.1396038351318</v>
      </c>
      <c r="V848" s="23" t="str">
        <f t="shared" si="194"/>
        <v/>
      </c>
      <c r="W848" s="23" t="str">
        <f t="shared" si="195"/>
        <v/>
      </c>
      <c r="X848" s="23" t="str">
        <f>IF($A848&gt;$AJ$20,"",_xll.RiskUniform($AJ$3,$AK$3))</f>
        <v/>
      </c>
      <c r="Y848" s="23" t="str">
        <f>IF(X848="","",_xll.RiskUniform($AJ$4,$AK$4)+$AJ$10)</f>
        <v/>
      </c>
      <c r="Z848" s="23" t="str">
        <f t="shared" si="196"/>
        <v/>
      </c>
      <c r="AA848" s="23" t="str">
        <f t="shared" si="197"/>
        <v/>
      </c>
      <c r="AB848" s="23" t="str">
        <f>IF($A848&gt;$AJ$21,"",_xll.RiskUniform($AJ$3,$AK$3))</f>
        <v/>
      </c>
      <c r="AC848" s="23" t="str">
        <f>IF(AB848="","",_xll.RiskUniform($AJ$4,$AK$4)+$AJ$11)</f>
        <v/>
      </c>
    </row>
    <row r="849" spans="1:29" x14ac:dyDescent="0.2">
      <c r="A849">
        <v>847</v>
      </c>
      <c r="B849" s="23">
        <f t="shared" ca="1" si="198"/>
        <v>38.157618019188867</v>
      </c>
      <c r="C849" s="23">
        <f t="shared" ca="1" si="199"/>
        <v>-3.7252618697724955</v>
      </c>
      <c r="D849" s="23">
        <f ca="1">IF(A849&gt;$AJ$15,"",_xll.RiskUniform($AJ$3,$AK$3))</f>
        <v>87.867274452253739</v>
      </c>
      <c r="E849" s="23">
        <f ca="1">IF(D849="","",_xll.RiskUniform($AJ$4,$AK$4))</f>
        <v>38.339032185185737</v>
      </c>
      <c r="F849" s="23">
        <f t="shared" ca="1" si="200"/>
        <v>-238.84374650749837</v>
      </c>
      <c r="G849" s="23">
        <f t="shared" ca="1" si="201"/>
        <v>77.893664683364676</v>
      </c>
      <c r="H849" s="23">
        <f ca="1">IF(A849&gt;$AJ$16,"",_xll.RiskUniform($AJ$3,$AK$3))</f>
        <v>229.02101179554282</v>
      </c>
      <c r="I849" s="23">
        <f ca="1">IF(H849="","",_xll.RiskUniform($AJ$4,$AK$4)+$AJ$6)</f>
        <v>251.22451760037791</v>
      </c>
      <c r="J849" s="23">
        <f t="shared" ca="1" si="202"/>
        <v>469.70381516891337</v>
      </c>
      <c r="K849" s="23">
        <f t="shared" ca="1" si="203"/>
        <v>481.00083806586991</v>
      </c>
      <c r="L849" s="23">
        <f ca="1">IF(A849&gt;$AJ$17,"",_xll.RiskUniform($AJ$3,$AK$3))</f>
        <v>289.82380452352635</v>
      </c>
      <c r="M849" s="23">
        <f ca="1">IF(L849="","",_xll.RiskUniform($AJ$4,$AK$4)+$AJ$7)</f>
        <v>672.29716658952384</v>
      </c>
      <c r="N849" s="23">
        <f t="shared" ca="1" si="204"/>
        <v>889.06381131476905</v>
      </c>
      <c r="O849" s="23">
        <f t="shared" ca="1" si="205"/>
        <v>194.42416510980576</v>
      </c>
      <c r="P849" s="23">
        <f ca="1">IF($A849&gt;$AJ$18,"",_xll.RiskUniform($AJ$3,$AK$3))</f>
        <v>94.463074464984757</v>
      </c>
      <c r="Q849" s="23">
        <f ca="1">IF(P849="","",_xll.RiskUniform($AJ$4,$AK$4)+$AJ$8)</f>
        <v>910.07429178512029</v>
      </c>
      <c r="R849" s="23">
        <f t="shared" ca="1" si="192"/>
        <v>-1106.3546037841179</v>
      </c>
      <c r="S849" s="23">
        <f t="shared" ca="1" si="193"/>
        <v>-172.02291148791724</v>
      </c>
      <c r="T849" s="23">
        <f ca="1">IF($A849&gt;$AJ$19,"",_xll.RiskUniform($AJ$3,$AK$3))</f>
        <v>267.18962664716815</v>
      </c>
      <c r="U849" s="23">
        <f ca="1">IF(T849="","",_xll.RiskUniform($AJ$4,$AK$4)+$AJ$9)</f>
        <v>1119.648333804455</v>
      </c>
      <c r="V849" s="23" t="str">
        <f t="shared" si="194"/>
        <v/>
      </c>
      <c r="W849" s="23" t="str">
        <f t="shared" si="195"/>
        <v/>
      </c>
      <c r="X849" s="23" t="str">
        <f>IF($A849&gt;$AJ$20,"",_xll.RiskUniform($AJ$3,$AK$3))</f>
        <v/>
      </c>
      <c r="Y849" s="23" t="str">
        <f>IF(X849="","",_xll.RiskUniform($AJ$4,$AK$4)+$AJ$10)</f>
        <v/>
      </c>
      <c r="Z849" s="23" t="str">
        <f t="shared" si="196"/>
        <v/>
      </c>
      <c r="AA849" s="23" t="str">
        <f t="shared" si="197"/>
        <v/>
      </c>
      <c r="AB849" s="23" t="str">
        <f>IF($A849&gt;$AJ$21,"",_xll.RiskUniform($AJ$3,$AK$3))</f>
        <v/>
      </c>
      <c r="AC849" s="23" t="str">
        <f>IF(AB849="","",_xll.RiskUniform($AJ$4,$AK$4)+$AJ$11)</f>
        <v/>
      </c>
    </row>
    <row r="850" spans="1:29" x14ac:dyDescent="0.2">
      <c r="A850">
        <v>848</v>
      </c>
      <c r="B850" s="23">
        <f t="shared" ca="1" si="198"/>
        <v>-118.41298939578381</v>
      </c>
      <c r="C850" s="23">
        <f t="shared" ca="1" si="199"/>
        <v>-122.13307987237999</v>
      </c>
      <c r="D850" s="23">
        <f ca="1">IF(A850&gt;$AJ$15,"",_xll.RiskUniform($AJ$3,$AK$3))</f>
        <v>305.53534951805398</v>
      </c>
      <c r="E850" s="23">
        <f ca="1">IF(D850="","",_xll.RiskUniform($AJ$4,$AK$4))</f>
        <v>170.11209615062404</v>
      </c>
      <c r="F850" s="23">
        <f t="shared" ca="1" si="200"/>
        <v>5.7930981640099262</v>
      </c>
      <c r="G850" s="23">
        <f t="shared" ca="1" si="201"/>
        <v>440.96623606325198</v>
      </c>
      <c r="H850" s="23">
        <f ca="1">IF(A850&gt;$AJ$16,"",_xll.RiskUniform($AJ$3,$AK$3))</f>
        <v>89.522254100175488</v>
      </c>
      <c r="I850" s="23">
        <f ca="1">IF(H850="","",_xll.RiskUniform($AJ$4,$AK$4)+$AJ$6)</f>
        <v>441.00428720606504</v>
      </c>
      <c r="J850" s="23">
        <f t="shared" ca="1" si="202"/>
        <v>-308.56831564044438</v>
      </c>
      <c r="K850" s="23">
        <f t="shared" ca="1" si="203"/>
        <v>480.52791391405674</v>
      </c>
      <c r="L850" s="23">
        <f ca="1">IF(A850&gt;$AJ$17,"",_xll.RiskUniform($AJ$3,$AK$3))</f>
        <v>90.106223629999221</v>
      </c>
      <c r="M850" s="23">
        <f ca="1">IF(L850="","",_xll.RiskUniform($AJ$4,$AK$4)+$AJ$7)</f>
        <v>571.070469791405</v>
      </c>
      <c r="N850" s="23">
        <f t="shared" ca="1" si="204"/>
        <v>-628.61383521404321</v>
      </c>
      <c r="O850" s="23">
        <f t="shared" ca="1" si="205"/>
        <v>500.43641019037818</v>
      </c>
      <c r="P850" s="23">
        <f ca="1">IF($A850&gt;$AJ$18,"",_xll.RiskUniform($AJ$3,$AK$3))</f>
        <v>121.84975810820363</v>
      </c>
      <c r="Q850" s="23">
        <f ca="1">IF(P850="","",_xll.RiskUniform($AJ$4,$AK$4)+$AJ$8)</f>
        <v>803.48737044631935</v>
      </c>
      <c r="R850" s="23">
        <f t="shared" ca="1" si="192"/>
        <v>-1014.0678333469415</v>
      </c>
      <c r="S850" s="23">
        <f t="shared" ca="1" si="193"/>
        <v>-488.01022089161546</v>
      </c>
      <c r="T850" s="23">
        <f ca="1">IF($A850&gt;$AJ$19,"",_xll.RiskUniform($AJ$3,$AK$3))</f>
        <v>66.421973188826726</v>
      </c>
      <c r="U850" s="23">
        <f ca="1">IF(T850="","",_xll.RiskUniform($AJ$4,$AK$4)+$AJ$9)</f>
        <v>1125.3832886282094</v>
      </c>
      <c r="V850" s="23" t="str">
        <f t="shared" si="194"/>
        <v/>
      </c>
      <c r="W850" s="23" t="str">
        <f t="shared" si="195"/>
        <v/>
      </c>
      <c r="X850" s="23" t="str">
        <f>IF($A850&gt;$AJ$20,"",_xll.RiskUniform($AJ$3,$AK$3))</f>
        <v/>
      </c>
      <c r="Y850" s="23" t="str">
        <f>IF(X850="","",_xll.RiskUniform($AJ$4,$AK$4)+$AJ$10)</f>
        <v/>
      </c>
      <c r="Z850" s="23" t="str">
        <f t="shared" si="196"/>
        <v/>
      </c>
      <c r="AA850" s="23" t="str">
        <f t="shared" si="197"/>
        <v/>
      </c>
      <c r="AB850" s="23" t="str">
        <f>IF($A850&gt;$AJ$21,"",_xll.RiskUniform($AJ$3,$AK$3))</f>
        <v/>
      </c>
      <c r="AC850" s="23" t="str">
        <f>IF(AB850="","",_xll.RiskUniform($AJ$4,$AK$4)+$AJ$11)</f>
        <v/>
      </c>
    </row>
    <row r="851" spans="1:29" x14ac:dyDescent="0.2">
      <c r="A851">
        <v>849</v>
      </c>
      <c r="B851" s="23">
        <f t="shared" ca="1" si="198"/>
        <v>-30.27919852209461</v>
      </c>
      <c r="C851" s="23">
        <f t="shared" ca="1" si="199"/>
        <v>-170.94549766162112</v>
      </c>
      <c r="D851" s="23">
        <f ca="1">IF(A851&gt;$AJ$15,"",_xll.RiskUniform($AJ$3,$AK$3))</f>
        <v>262.14767709235116</v>
      </c>
      <c r="E851" s="23">
        <f ca="1">IF(D851="","",_xll.RiskUniform($AJ$4,$AK$4))</f>
        <v>173.60643143017407</v>
      </c>
      <c r="F851" s="23">
        <f t="shared" ca="1" si="200"/>
        <v>196.19897927668862</v>
      </c>
      <c r="G851" s="23">
        <f t="shared" ca="1" si="201"/>
        <v>251.34244444455513</v>
      </c>
      <c r="H851" s="23">
        <f ca="1">IF(A851&gt;$AJ$16,"",_xll.RiskUniform($AJ$3,$AK$3))</f>
        <v>327.63363043508991</v>
      </c>
      <c r="I851" s="23">
        <f ca="1">IF(H851="","",_xll.RiskUniform($AJ$4,$AK$4)+$AJ$6)</f>
        <v>318.85273065880864</v>
      </c>
      <c r="J851" s="23">
        <f t="shared" ca="1" si="202"/>
        <v>240.76823280450569</v>
      </c>
      <c r="K851" s="23">
        <f t="shared" ca="1" si="203"/>
        <v>-530.91613639470631</v>
      </c>
      <c r="L851" s="23">
        <f ca="1">IF(A851&gt;$AJ$17,"",_xll.RiskUniform($AJ$3,$AK$3))</f>
        <v>74.253184581283094</v>
      </c>
      <c r="M851" s="23">
        <f ca="1">IF(L851="","",_xll.RiskUniform($AJ$4,$AK$4)+$AJ$7)</f>
        <v>582.95907730481997</v>
      </c>
      <c r="N851" s="23">
        <f t="shared" ca="1" si="204"/>
        <v>-377.7827141337259</v>
      </c>
      <c r="O851" s="23">
        <f t="shared" ca="1" si="205"/>
        <v>-792.02845918143282</v>
      </c>
      <c r="P851" s="23">
        <f ca="1">IF($A851&gt;$AJ$18,"",_xll.RiskUniform($AJ$3,$AK$3))</f>
        <v>41.966437217214022</v>
      </c>
      <c r="Q851" s="23">
        <f ca="1">IF(P851="","",_xll.RiskUniform($AJ$4,$AK$4)+$AJ$8)</f>
        <v>877.51288266985523</v>
      </c>
      <c r="R851" s="23">
        <f t="shared" ca="1" si="192"/>
        <v>-1014.2054923253341</v>
      </c>
      <c r="S851" s="23">
        <f t="shared" ca="1" si="193"/>
        <v>-314.03984051308692</v>
      </c>
      <c r="T851" s="23">
        <f ca="1">IF($A851&gt;$AJ$19,"",_xll.RiskUniform($AJ$3,$AK$3))</f>
        <v>242.20291265218276</v>
      </c>
      <c r="U851" s="23">
        <f ca="1">IF(T851="","",_xll.RiskUniform($AJ$4,$AK$4)+$AJ$9)</f>
        <v>1061.7126739812229</v>
      </c>
      <c r="V851" s="23" t="str">
        <f t="shared" si="194"/>
        <v/>
      </c>
      <c r="W851" s="23" t="str">
        <f t="shared" si="195"/>
        <v/>
      </c>
      <c r="X851" s="23" t="str">
        <f>IF($A851&gt;$AJ$20,"",_xll.RiskUniform($AJ$3,$AK$3))</f>
        <v/>
      </c>
      <c r="Y851" s="23" t="str">
        <f>IF(X851="","",_xll.RiskUniform($AJ$4,$AK$4)+$AJ$10)</f>
        <v/>
      </c>
      <c r="Z851" s="23" t="str">
        <f t="shared" si="196"/>
        <v/>
      </c>
      <c r="AA851" s="23" t="str">
        <f t="shared" si="197"/>
        <v/>
      </c>
      <c r="AB851" s="23" t="str">
        <f>IF($A851&gt;$AJ$21,"",_xll.RiskUniform($AJ$3,$AK$3))</f>
        <v/>
      </c>
      <c r="AC851" s="23" t="str">
        <f>IF(AB851="","",_xll.RiskUniform($AJ$4,$AK$4)+$AJ$11)</f>
        <v/>
      </c>
    </row>
    <row r="852" spans="1:29" x14ac:dyDescent="0.2">
      <c r="A852">
        <v>850</v>
      </c>
      <c r="B852" s="23">
        <f t="shared" ca="1" si="198"/>
        <v>0.42681767292126427</v>
      </c>
      <c r="C852" s="23">
        <f t="shared" ca="1" si="199"/>
        <v>1.2194415056915504</v>
      </c>
      <c r="D852" s="23">
        <f ca="1">IF(A852&gt;$AJ$15,"",_xll.RiskUniform($AJ$3,$AK$3))</f>
        <v>271.41108011234365</v>
      </c>
      <c r="E852" s="23">
        <f ca="1">IF(D852="","",_xll.RiskUniform($AJ$4,$AK$4))</f>
        <v>1.2919794548371111</v>
      </c>
      <c r="F852" s="23">
        <f t="shared" ca="1" si="200"/>
        <v>98.243532641265091</v>
      </c>
      <c r="G852" s="23">
        <f t="shared" ca="1" si="201"/>
        <v>424.42707290782374</v>
      </c>
      <c r="H852" s="23">
        <f ca="1">IF(A852&gt;$AJ$16,"",_xll.RiskUniform($AJ$3,$AK$3))</f>
        <v>120.72384995379873</v>
      </c>
      <c r="I852" s="23">
        <f ca="1">IF(H852="","",_xll.RiskUniform($AJ$4,$AK$4)+$AJ$6)</f>
        <v>435.64909264560447</v>
      </c>
      <c r="J852" s="23">
        <f t="shared" ca="1" si="202"/>
        <v>-665.63332618448942</v>
      </c>
      <c r="K852" s="23">
        <f t="shared" ca="1" si="203"/>
        <v>-320.31020203567857</v>
      </c>
      <c r="L852" s="23">
        <f ca="1">IF(A852&gt;$AJ$17,"",_xll.RiskUniform($AJ$3,$AK$3))</f>
        <v>78.988320233254356</v>
      </c>
      <c r="M852" s="23">
        <f ca="1">IF(L852="","",_xll.RiskUniform($AJ$4,$AK$4)+$AJ$7)</f>
        <v>738.69232462207435</v>
      </c>
      <c r="N852" s="23">
        <f t="shared" ca="1" si="204"/>
        <v>-221.71097369159568</v>
      </c>
      <c r="O852" s="23">
        <f t="shared" ca="1" si="205"/>
        <v>-834.84453036253899</v>
      </c>
      <c r="P852" s="23">
        <f ca="1">IF($A852&gt;$AJ$18,"",_xll.RiskUniform($AJ$3,$AK$3))</f>
        <v>142.68288601702164</v>
      </c>
      <c r="Q852" s="23">
        <f ca="1">IF(P852="","",_xll.RiskUniform($AJ$4,$AK$4)+$AJ$8)</f>
        <v>863.78304320675556</v>
      </c>
      <c r="R852" s="23">
        <f t="shared" ca="1" si="192"/>
        <v>-806.92406649862278</v>
      </c>
      <c r="S852" s="23">
        <f t="shared" ca="1" si="193"/>
        <v>-690.39826040344485</v>
      </c>
      <c r="T852" s="23">
        <f ca="1">IF($A852&gt;$AJ$19,"",_xll.RiskUniform($AJ$3,$AK$3))</f>
        <v>154.64577193577574</v>
      </c>
      <c r="U852" s="23">
        <f ca="1">IF(T852="","",_xll.RiskUniform($AJ$4,$AK$4)+$AJ$9)</f>
        <v>1061.9680819416262</v>
      </c>
      <c r="V852" s="23" t="str">
        <f t="shared" si="194"/>
        <v/>
      </c>
      <c r="W852" s="23" t="str">
        <f t="shared" si="195"/>
        <v/>
      </c>
      <c r="X852" s="23" t="str">
        <f>IF($A852&gt;$AJ$20,"",_xll.RiskUniform($AJ$3,$AK$3))</f>
        <v/>
      </c>
      <c r="Y852" s="23" t="str">
        <f>IF(X852="","",_xll.RiskUniform($AJ$4,$AK$4)+$AJ$10)</f>
        <v/>
      </c>
      <c r="Z852" s="23" t="str">
        <f t="shared" si="196"/>
        <v/>
      </c>
      <c r="AA852" s="23" t="str">
        <f t="shared" si="197"/>
        <v/>
      </c>
      <c r="AB852" s="23" t="str">
        <f>IF($A852&gt;$AJ$21,"",_xll.RiskUniform($AJ$3,$AK$3))</f>
        <v/>
      </c>
      <c r="AC852" s="23" t="str">
        <f>IF(AB852="","",_xll.RiskUniform($AJ$4,$AK$4)+$AJ$11)</f>
        <v/>
      </c>
    </row>
    <row r="853" spans="1:29" x14ac:dyDescent="0.2">
      <c r="A853">
        <v>851</v>
      </c>
      <c r="B853" s="23">
        <f t="shared" ca="1" si="198"/>
        <v>-225.15317166151135</v>
      </c>
      <c r="C853" s="23">
        <f t="shared" ca="1" si="199"/>
        <v>-90.962430516672896</v>
      </c>
      <c r="D853" s="23">
        <f ca="1">IF(A853&gt;$AJ$15,"",_xll.RiskUniform($AJ$3,$AK$3))</f>
        <v>53.791027097534375</v>
      </c>
      <c r="E853" s="23">
        <f ca="1">IF(D853="","",_xll.RiskUniform($AJ$4,$AK$4))</f>
        <v>242.83351184451158</v>
      </c>
      <c r="F853" s="23">
        <f t="shared" ca="1" si="200"/>
        <v>-9.9480489803951642</v>
      </c>
      <c r="G853" s="23">
        <f t="shared" ca="1" si="201"/>
        <v>338.78501291408259</v>
      </c>
      <c r="H853" s="23">
        <f ca="1">IF(A853&gt;$AJ$16,"",_xll.RiskUniform($AJ$3,$AK$3))</f>
        <v>296.90986122826831</v>
      </c>
      <c r="I853" s="23">
        <f ca="1">IF(H853="","",_xll.RiskUniform($AJ$4,$AK$4)+$AJ$6)</f>
        <v>338.93103819761245</v>
      </c>
      <c r="J853" s="23">
        <f t="shared" ca="1" si="202"/>
        <v>627.37306915673696</v>
      </c>
      <c r="K853" s="23">
        <f t="shared" ca="1" si="203"/>
        <v>77.629719444311164</v>
      </c>
      <c r="L853" s="23">
        <f ca="1">IF(A853&gt;$AJ$17,"",_xll.RiskUniform($AJ$3,$AK$3))</f>
        <v>69.238150330592092</v>
      </c>
      <c r="M853" s="23">
        <f ca="1">IF(L853="","",_xll.RiskUniform($AJ$4,$AK$4)+$AJ$7)</f>
        <v>632.15768700866579</v>
      </c>
      <c r="N853" s="23">
        <f t="shared" ca="1" si="204"/>
        <v>206.00967228102073</v>
      </c>
      <c r="O853" s="23">
        <f t="shared" ca="1" si="205"/>
        <v>846.48919537837617</v>
      </c>
      <c r="P853" s="23">
        <f ca="1">IF($A853&gt;$AJ$18,"",_xll.RiskUniform($AJ$3,$AK$3))</f>
        <v>334.34088906211093</v>
      </c>
      <c r="Q853" s="23">
        <f ca="1">IF(P853="","",_xll.RiskUniform($AJ$4,$AK$4)+$AJ$8)</f>
        <v>871.19684513068819</v>
      </c>
      <c r="R853" s="23">
        <f t="shared" ca="1" si="192"/>
        <v>55.909841405314481</v>
      </c>
      <c r="S853" s="23">
        <f t="shared" ca="1" si="193"/>
        <v>1052.0207293445408</v>
      </c>
      <c r="T853" s="23">
        <f ca="1">IF($A853&gt;$AJ$19,"",_xll.RiskUniform($AJ$3,$AK$3))</f>
        <v>265.41148398847321</v>
      </c>
      <c r="U853" s="23">
        <f ca="1">IF(T853="","",_xll.RiskUniform($AJ$4,$AK$4)+$AJ$9)</f>
        <v>1053.5053513564071</v>
      </c>
      <c r="V853" s="23" t="str">
        <f t="shared" si="194"/>
        <v/>
      </c>
      <c r="W853" s="23" t="str">
        <f t="shared" si="195"/>
        <v/>
      </c>
      <c r="X853" s="23" t="str">
        <f>IF($A853&gt;$AJ$20,"",_xll.RiskUniform($AJ$3,$AK$3))</f>
        <v/>
      </c>
      <c r="Y853" s="23" t="str">
        <f>IF(X853="","",_xll.RiskUniform($AJ$4,$AK$4)+$AJ$10)</f>
        <v/>
      </c>
      <c r="Z853" s="23" t="str">
        <f t="shared" si="196"/>
        <v/>
      </c>
      <c r="AA853" s="23" t="str">
        <f t="shared" si="197"/>
        <v/>
      </c>
      <c r="AB853" s="23" t="str">
        <f>IF($A853&gt;$AJ$21,"",_xll.RiskUniform($AJ$3,$AK$3))</f>
        <v/>
      </c>
      <c r="AC853" s="23" t="str">
        <f>IF(AB853="","",_xll.RiskUniform($AJ$4,$AK$4)+$AJ$11)</f>
        <v/>
      </c>
    </row>
    <row r="854" spans="1:29" x14ac:dyDescent="0.2">
      <c r="A854">
        <v>852</v>
      </c>
      <c r="B854" s="23">
        <f t="shared" ca="1" si="198"/>
        <v>-37.348755450200869</v>
      </c>
      <c r="C854" s="23">
        <f t="shared" ca="1" si="199"/>
        <v>-60.378992872064586</v>
      </c>
      <c r="D854" s="23">
        <f ca="1">IF(A854&gt;$AJ$15,"",_xll.RiskUniform($AJ$3,$AK$3))</f>
        <v>54.423907851160351</v>
      </c>
      <c r="E854" s="23">
        <f ca="1">IF(D854="","",_xll.RiskUniform($AJ$4,$AK$4))</f>
        <v>70.996847211152513</v>
      </c>
      <c r="F854" s="23">
        <f t="shared" ca="1" si="200"/>
        <v>-358.88919788800433</v>
      </c>
      <c r="G854" s="23">
        <f t="shared" ca="1" si="201"/>
        <v>13.938744412640395</v>
      </c>
      <c r="H854" s="23">
        <f ca="1">IF(A854&gt;$AJ$16,"",_xll.RiskUniform($AJ$3,$AK$3))</f>
        <v>348.67796548601348</v>
      </c>
      <c r="I854" s="23">
        <f ca="1">IF(H854="","",_xll.RiskUniform($AJ$4,$AK$4)+$AJ$6)</f>
        <v>359.15977636213114</v>
      </c>
      <c r="J854" s="23">
        <f t="shared" ca="1" si="202"/>
        <v>531.95871221545815</v>
      </c>
      <c r="K854" s="23">
        <f t="shared" ca="1" si="203"/>
        <v>-145.87197549187738</v>
      </c>
      <c r="L854" s="23">
        <f ca="1">IF(A854&gt;$AJ$17,"",_xll.RiskUniform($AJ$3,$AK$3))</f>
        <v>313.89162749904528</v>
      </c>
      <c r="M854" s="23">
        <f ca="1">IF(L854="","",_xll.RiskUniform($AJ$4,$AK$4)+$AJ$7)</f>
        <v>551.59650536948789</v>
      </c>
      <c r="N854" s="23">
        <f t="shared" ca="1" si="204"/>
        <v>-357.45909628801195</v>
      </c>
      <c r="O854" s="23">
        <f t="shared" ca="1" si="205"/>
        <v>-884.4337329247046</v>
      </c>
      <c r="P854" s="23">
        <f ca="1">IF($A854&gt;$AJ$18,"",_xll.RiskUniform($AJ$3,$AK$3))</f>
        <v>287.07163419159258</v>
      </c>
      <c r="Q854" s="23">
        <f ca="1">IF(P854="","",_xll.RiskUniform($AJ$4,$AK$4)+$AJ$8)</f>
        <v>953.93921895169501</v>
      </c>
      <c r="R854" s="23">
        <f t="shared" ca="1" si="192"/>
        <v>-27.19800136052589</v>
      </c>
      <c r="S854" s="23">
        <f t="shared" ca="1" si="193"/>
        <v>-1017.971470784096</v>
      </c>
      <c r="T854" s="23">
        <f ca="1">IF($A854&gt;$AJ$19,"",_xll.RiskUniform($AJ$3,$AK$3))</f>
        <v>306.27857223729671</v>
      </c>
      <c r="U854" s="23">
        <f ca="1">IF(T854="","",_xll.RiskUniform($AJ$4,$AK$4)+$AJ$9)</f>
        <v>1018.3347419234713</v>
      </c>
      <c r="V854" s="23" t="str">
        <f t="shared" si="194"/>
        <v/>
      </c>
      <c r="W854" s="23" t="str">
        <f t="shared" si="195"/>
        <v/>
      </c>
      <c r="X854" s="23" t="str">
        <f>IF($A854&gt;$AJ$20,"",_xll.RiskUniform($AJ$3,$AK$3))</f>
        <v/>
      </c>
      <c r="Y854" s="23" t="str">
        <f>IF(X854="","",_xll.RiskUniform($AJ$4,$AK$4)+$AJ$10)</f>
        <v/>
      </c>
      <c r="Z854" s="23" t="str">
        <f t="shared" si="196"/>
        <v/>
      </c>
      <c r="AA854" s="23" t="str">
        <f t="shared" si="197"/>
        <v/>
      </c>
      <c r="AB854" s="23" t="str">
        <f>IF($A854&gt;$AJ$21,"",_xll.RiskUniform($AJ$3,$AK$3))</f>
        <v/>
      </c>
      <c r="AC854" s="23" t="str">
        <f>IF(AB854="","",_xll.RiskUniform($AJ$4,$AK$4)+$AJ$11)</f>
        <v/>
      </c>
    </row>
    <row r="855" spans="1:29" x14ac:dyDescent="0.2">
      <c r="A855">
        <v>853</v>
      </c>
      <c r="B855" s="23">
        <f t="shared" ca="1" si="198"/>
        <v>2.0147717191367382</v>
      </c>
      <c r="C855" s="23">
        <f t="shared" ca="1" si="199"/>
        <v>-14.378317870004748</v>
      </c>
      <c r="D855" s="23">
        <f ca="1">IF(A855&gt;$AJ$15,"",_xll.RiskUniform($AJ$3,$AK$3))</f>
        <v>136.79849964479052</v>
      </c>
      <c r="E855" s="23">
        <f ca="1">IF(D855="","",_xll.RiskUniform($AJ$4,$AK$4))</f>
        <v>14.51879230002038</v>
      </c>
      <c r="F855" s="23">
        <f t="shared" ca="1" si="200"/>
        <v>-466.06213413369255</v>
      </c>
      <c r="G855" s="23">
        <f t="shared" ca="1" si="201"/>
        <v>21.070361681069777</v>
      </c>
      <c r="H855" s="23">
        <f ca="1">IF(A855&gt;$AJ$16,"",_xll.RiskUniform($AJ$3,$AK$3))</f>
        <v>3.0964140763376369</v>
      </c>
      <c r="I855" s="23">
        <f ca="1">IF(H855="","",_xll.RiskUniform($AJ$4,$AK$4)+$AJ$6)</f>
        <v>466.53817958943421</v>
      </c>
      <c r="J855" s="23">
        <f t="shared" ca="1" si="202"/>
        <v>-553.23127414673377</v>
      </c>
      <c r="K855" s="23">
        <f t="shared" ca="1" si="203"/>
        <v>392.58168090598627</v>
      </c>
      <c r="L855" s="23">
        <f ca="1">IF(A855&gt;$AJ$17,"",_xll.RiskUniform($AJ$3,$AK$3))</f>
        <v>52.789924667425574</v>
      </c>
      <c r="M855" s="23">
        <f ca="1">IF(L855="","",_xll.RiskUniform($AJ$4,$AK$4)+$AJ$7)</f>
        <v>678.3695297380242</v>
      </c>
      <c r="N855" s="23">
        <f t="shared" ca="1" si="204"/>
        <v>-401.25181362681496</v>
      </c>
      <c r="O855" s="23">
        <f t="shared" ca="1" si="205"/>
        <v>739.14755977260666</v>
      </c>
      <c r="P855" s="23">
        <f ca="1">IF($A855&gt;$AJ$18,"",_xll.RiskUniform($AJ$3,$AK$3))</f>
        <v>228.26281039542883</v>
      </c>
      <c r="Q855" s="23">
        <f ca="1">IF(P855="","",_xll.RiskUniform($AJ$4,$AK$4)+$AJ$8)</f>
        <v>841.03634467043537</v>
      </c>
      <c r="R855" s="23">
        <f t="shared" ca="1" si="192"/>
        <v>-1014.0428045389432</v>
      </c>
      <c r="S855" s="23">
        <f t="shared" ca="1" si="193"/>
        <v>615.37994499427725</v>
      </c>
      <c r="T855" s="23">
        <f ca="1">IF($A855&gt;$AJ$19,"",_xll.RiskUniform($AJ$3,$AK$3))</f>
        <v>77.994369476917541</v>
      </c>
      <c r="U855" s="23">
        <f ca="1">IF(T855="","",_xll.RiskUniform($AJ$4,$AK$4)+$AJ$9)</f>
        <v>1186.1598906295749</v>
      </c>
      <c r="V855" s="23" t="str">
        <f t="shared" si="194"/>
        <v/>
      </c>
      <c r="W855" s="23" t="str">
        <f t="shared" si="195"/>
        <v/>
      </c>
      <c r="X855" s="23" t="str">
        <f>IF($A855&gt;$AJ$20,"",_xll.RiskUniform($AJ$3,$AK$3))</f>
        <v/>
      </c>
      <c r="Y855" s="23" t="str">
        <f>IF(X855="","",_xll.RiskUniform($AJ$4,$AK$4)+$AJ$10)</f>
        <v/>
      </c>
      <c r="Z855" s="23" t="str">
        <f t="shared" si="196"/>
        <v/>
      </c>
      <c r="AA855" s="23" t="str">
        <f t="shared" si="197"/>
        <v/>
      </c>
      <c r="AB855" s="23" t="str">
        <f>IF($A855&gt;$AJ$21,"",_xll.RiskUniform($AJ$3,$AK$3))</f>
        <v/>
      </c>
      <c r="AC855" s="23" t="str">
        <f>IF(AB855="","",_xll.RiskUniform($AJ$4,$AK$4)+$AJ$11)</f>
        <v/>
      </c>
    </row>
    <row r="856" spans="1:29" x14ac:dyDescent="0.2">
      <c r="A856">
        <v>854</v>
      </c>
      <c r="B856" s="23">
        <f t="shared" ca="1" si="198"/>
        <v>9.2175798062377918</v>
      </c>
      <c r="C856" s="23">
        <f t="shared" ca="1" si="199"/>
        <v>6.4528594351913249</v>
      </c>
      <c r="D856" s="23">
        <f ca="1">IF(A856&gt;$AJ$15,"",_xll.RiskUniform($AJ$3,$AK$3))</f>
        <v>63.442619341077375</v>
      </c>
      <c r="E856" s="23">
        <f ca="1">IF(D856="","",_xll.RiskUniform($AJ$4,$AK$4))</f>
        <v>11.251807515892743</v>
      </c>
      <c r="F856" s="23">
        <f t="shared" ca="1" si="200"/>
        <v>-337.43605841865178</v>
      </c>
      <c r="G856" s="23">
        <f t="shared" ca="1" si="201"/>
        <v>-164.10607295165943</v>
      </c>
      <c r="H856" s="23">
        <f ca="1">IF(A856&gt;$AJ$16,"",_xll.RiskUniform($AJ$3,$AK$3))</f>
        <v>72.70928486244982</v>
      </c>
      <c r="I856" s="23">
        <f ca="1">IF(H856="","",_xll.RiskUniform($AJ$4,$AK$4)+$AJ$6)</f>
        <v>375.22512802413848</v>
      </c>
      <c r="J856" s="23">
        <f t="shared" ca="1" si="202"/>
        <v>545.64910518060015</v>
      </c>
      <c r="K856" s="23">
        <f t="shared" ca="1" si="203"/>
        <v>-276.92668891415883</v>
      </c>
      <c r="L856" s="23">
        <f ca="1">IF(A856&gt;$AJ$17,"",_xll.RiskUniform($AJ$3,$AK$3))</f>
        <v>319.97280683948611</v>
      </c>
      <c r="M856" s="23">
        <f ca="1">IF(L856="","",_xll.RiskUniform($AJ$4,$AK$4)+$AJ$7)</f>
        <v>611.8997769384697</v>
      </c>
      <c r="N856" s="23">
        <f t="shared" ca="1" si="204"/>
        <v>507.33185029147023</v>
      </c>
      <c r="O856" s="23">
        <f t="shared" ca="1" si="205"/>
        <v>656.53622936697889</v>
      </c>
      <c r="P856" s="23">
        <f ca="1">IF($A856&gt;$AJ$18,"",_xll.RiskUniform($AJ$3,$AK$3))</f>
        <v>245.95712669036024</v>
      </c>
      <c r="Q856" s="23">
        <f ca="1">IF(P856="","",_xll.RiskUniform($AJ$4,$AK$4)+$AJ$8)</f>
        <v>829.71406327214743</v>
      </c>
      <c r="R856" s="23">
        <f t="shared" ca="1" si="192"/>
        <v>-799.92960275113796</v>
      </c>
      <c r="S856" s="23">
        <f t="shared" ca="1" si="193"/>
        <v>730.40276052848412</v>
      </c>
      <c r="T856" s="23">
        <f ca="1">IF($A856&gt;$AJ$19,"",_xll.RiskUniform($AJ$3,$AK$3))</f>
        <v>297.71130521820174</v>
      </c>
      <c r="U856" s="23">
        <f ca="1">IF(T856="","",_xll.RiskUniform($AJ$4,$AK$4)+$AJ$9)</f>
        <v>1083.2246128782449</v>
      </c>
      <c r="V856" s="23" t="str">
        <f t="shared" si="194"/>
        <v/>
      </c>
      <c r="W856" s="23" t="str">
        <f t="shared" si="195"/>
        <v/>
      </c>
      <c r="X856" s="23" t="str">
        <f>IF($A856&gt;$AJ$20,"",_xll.RiskUniform($AJ$3,$AK$3))</f>
        <v/>
      </c>
      <c r="Y856" s="23" t="str">
        <f>IF(X856="","",_xll.RiskUniform($AJ$4,$AK$4)+$AJ$10)</f>
        <v/>
      </c>
      <c r="Z856" s="23" t="str">
        <f t="shared" si="196"/>
        <v/>
      </c>
      <c r="AA856" s="23" t="str">
        <f t="shared" si="197"/>
        <v/>
      </c>
      <c r="AB856" s="23" t="str">
        <f>IF($A856&gt;$AJ$21,"",_xll.RiskUniform($AJ$3,$AK$3))</f>
        <v/>
      </c>
      <c r="AC856" s="23" t="str">
        <f>IF(AB856="","",_xll.RiskUniform($AJ$4,$AK$4)+$AJ$11)</f>
        <v/>
      </c>
    </row>
    <row r="857" spans="1:29" x14ac:dyDescent="0.2">
      <c r="A857">
        <v>855</v>
      </c>
      <c r="B857" s="23">
        <f t="shared" ca="1" si="198"/>
        <v>220.60952075120093</v>
      </c>
      <c r="C857" s="23">
        <f t="shared" ca="1" si="199"/>
        <v>-106.1201254527214</v>
      </c>
      <c r="D857" s="23">
        <f ca="1">IF(A857&gt;$AJ$15,"",_xll.RiskUniform($AJ$3,$AK$3))</f>
        <v>307.42772208068891</v>
      </c>
      <c r="E857" s="23">
        <f ca="1">IF(D857="","",_xll.RiskUniform($AJ$4,$AK$4))</f>
        <v>244.80613078960232</v>
      </c>
      <c r="F857" s="23">
        <f t="shared" ca="1" si="200"/>
        <v>231.59689407227938</v>
      </c>
      <c r="G857" s="23">
        <f t="shared" ca="1" si="201"/>
        <v>356.86192165440048</v>
      </c>
      <c r="H857" s="23">
        <f ca="1">IF(A857&gt;$AJ$16,"",_xll.RiskUniform($AJ$3,$AK$3))</f>
        <v>296.30484665521419</v>
      </c>
      <c r="I857" s="23">
        <f ca="1">IF(H857="","",_xll.RiskUniform($AJ$4,$AK$4)+$AJ$6)</f>
        <v>425.42631849804269</v>
      </c>
      <c r="J857" s="23">
        <f t="shared" ca="1" si="202"/>
        <v>-433.42587973603668</v>
      </c>
      <c r="K857" s="23">
        <f t="shared" ca="1" si="203"/>
        <v>298.8561764719451</v>
      </c>
      <c r="L857" s="23">
        <f ca="1">IF(A857&gt;$AJ$17,"",_xll.RiskUniform($AJ$3,$AK$3))</f>
        <v>278.99808787641945</v>
      </c>
      <c r="M857" s="23">
        <f ca="1">IF(L857="","",_xll.RiskUniform($AJ$4,$AK$4)+$AJ$7)</f>
        <v>526.47222855568339</v>
      </c>
      <c r="N857" s="23">
        <f t="shared" ca="1" si="204"/>
        <v>-370.38927863403416</v>
      </c>
      <c r="O857" s="23">
        <f t="shared" ca="1" si="205"/>
        <v>-660.39790393344174</v>
      </c>
      <c r="P857" s="23">
        <f ca="1">IF($A857&gt;$AJ$18,"",_xll.RiskUniform($AJ$3,$AK$3))</f>
        <v>98.449027532844795</v>
      </c>
      <c r="Q857" s="23">
        <f ca="1">IF(P857="","",_xll.RiskUniform($AJ$4,$AK$4)+$AJ$8)</f>
        <v>757.1747547605662</v>
      </c>
      <c r="R857" s="23">
        <f t="shared" ca="1" si="192"/>
        <v>147.9048847096295</v>
      </c>
      <c r="S857" s="23">
        <f t="shared" ca="1" si="193"/>
        <v>1222.3853636371173</v>
      </c>
      <c r="T857" s="23">
        <f ca="1">IF($A857&gt;$AJ$19,"",_xll.RiskUniform($AJ$3,$AK$3))</f>
        <v>127.11409087577744</v>
      </c>
      <c r="U857" s="23">
        <f ca="1">IF(T857="","",_xll.RiskUniform($AJ$4,$AK$4)+$AJ$9)</f>
        <v>1231.3008698751155</v>
      </c>
      <c r="V857" s="23" t="str">
        <f t="shared" si="194"/>
        <v/>
      </c>
      <c r="W857" s="23" t="str">
        <f t="shared" si="195"/>
        <v/>
      </c>
      <c r="X857" s="23" t="str">
        <f>IF($A857&gt;$AJ$20,"",_xll.RiskUniform($AJ$3,$AK$3))</f>
        <v/>
      </c>
      <c r="Y857" s="23" t="str">
        <f>IF(X857="","",_xll.RiskUniform($AJ$4,$AK$4)+$AJ$10)</f>
        <v/>
      </c>
      <c r="Z857" s="23" t="str">
        <f t="shared" si="196"/>
        <v/>
      </c>
      <c r="AA857" s="23" t="str">
        <f t="shared" si="197"/>
        <v/>
      </c>
      <c r="AB857" s="23" t="str">
        <f>IF($A857&gt;$AJ$21,"",_xll.RiskUniform($AJ$3,$AK$3))</f>
        <v/>
      </c>
      <c r="AC857" s="23" t="str">
        <f>IF(AB857="","",_xll.RiskUniform($AJ$4,$AK$4)+$AJ$11)</f>
        <v/>
      </c>
    </row>
    <row r="858" spans="1:29" x14ac:dyDescent="0.2">
      <c r="A858">
        <v>856</v>
      </c>
      <c r="B858" s="23">
        <f t="shared" ca="1" si="198"/>
        <v>-153.09492373749754</v>
      </c>
      <c r="C858" s="23">
        <f t="shared" ca="1" si="199"/>
        <v>64.918341230017148</v>
      </c>
      <c r="D858" s="23">
        <f ca="1">IF(A858&gt;$AJ$15,"",_xll.RiskUniform($AJ$3,$AK$3))</f>
        <v>59.289203347697885</v>
      </c>
      <c r="E858" s="23">
        <f ca="1">IF(D858="","",_xll.RiskUniform($AJ$4,$AK$4))</f>
        <v>166.29024836786772</v>
      </c>
      <c r="F858" s="23">
        <f t="shared" ca="1" si="200"/>
        <v>470.86460711754069</v>
      </c>
      <c r="G858" s="23">
        <f t="shared" ca="1" si="201"/>
        <v>35.020237408120771</v>
      </c>
      <c r="H858" s="23">
        <f ca="1">IF(A858&gt;$AJ$16,"",_xll.RiskUniform($AJ$3,$AK$3))</f>
        <v>150.8706850159875</v>
      </c>
      <c r="I858" s="23">
        <f ca="1">IF(H858="","",_xll.RiskUniform($AJ$4,$AK$4)+$AJ$6)</f>
        <v>472.16511440816669</v>
      </c>
      <c r="J858" s="23">
        <f t="shared" ca="1" si="202"/>
        <v>568.07096160306389</v>
      </c>
      <c r="K858" s="23">
        <f t="shared" ca="1" si="203"/>
        <v>-372.2231533731503</v>
      </c>
      <c r="L858" s="23">
        <f ca="1">IF(A858&gt;$AJ$17,"",_xll.RiskUniform($AJ$3,$AK$3))</f>
        <v>219.33143527627274</v>
      </c>
      <c r="M858" s="23">
        <f ca="1">IF(L858="","",_xll.RiskUniform($AJ$4,$AK$4)+$AJ$7)</f>
        <v>679.15734062416016</v>
      </c>
      <c r="N858" s="23">
        <f t="shared" ca="1" si="204"/>
        <v>-529.05075240247845</v>
      </c>
      <c r="O858" s="23">
        <f t="shared" ca="1" si="205"/>
        <v>773.09265442016874</v>
      </c>
      <c r="P858" s="23">
        <f ca="1">IF($A858&gt;$AJ$18,"",_xll.RiskUniform($AJ$3,$AK$3))</f>
        <v>165.53374612539562</v>
      </c>
      <c r="Q858" s="23">
        <f ca="1">IF(P858="","",_xll.RiskUniform($AJ$4,$AK$4)+$AJ$8)</f>
        <v>936.78543484410079</v>
      </c>
      <c r="R858" s="23">
        <f t="shared" ca="1" si="192"/>
        <v>-354.78910264318864</v>
      </c>
      <c r="S858" s="23">
        <f t="shared" ca="1" si="193"/>
        <v>-1160.4413847992905</v>
      </c>
      <c r="T858" s="23">
        <f ca="1">IF($A858&gt;$AJ$19,"",_xll.RiskUniform($AJ$3,$AK$3))</f>
        <v>274.59264604074798</v>
      </c>
      <c r="U858" s="23">
        <f ca="1">IF(T858="","",_xll.RiskUniform($AJ$4,$AK$4)+$AJ$9)</f>
        <v>1213.4659100729837</v>
      </c>
      <c r="V858" s="23" t="str">
        <f t="shared" si="194"/>
        <v/>
      </c>
      <c r="W858" s="23" t="str">
        <f t="shared" si="195"/>
        <v/>
      </c>
      <c r="X858" s="23" t="str">
        <f>IF($A858&gt;$AJ$20,"",_xll.RiskUniform($AJ$3,$AK$3))</f>
        <v/>
      </c>
      <c r="Y858" s="23" t="str">
        <f>IF(X858="","",_xll.RiskUniform($AJ$4,$AK$4)+$AJ$10)</f>
        <v/>
      </c>
      <c r="Z858" s="23" t="str">
        <f t="shared" si="196"/>
        <v/>
      </c>
      <c r="AA858" s="23" t="str">
        <f t="shared" si="197"/>
        <v/>
      </c>
      <c r="AB858" s="23" t="str">
        <f>IF($A858&gt;$AJ$21,"",_xll.RiskUniform($AJ$3,$AK$3))</f>
        <v/>
      </c>
      <c r="AC858" s="23" t="str">
        <f>IF(AB858="","",_xll.RiskUniform($AJ$4,$AK$4)+$AJ$11)</f>
        <v/>
      </c>
    </row>
    <row r="859" spans="1:29" x14ac:dyDescent="0.2">
      <c r="A859">
        <v>857</v>
      </c>
      <c r="B859" s="23">
        <f t="shared" ca="1" si="198"/>
        <v>-201.75359621721151</v>
      </c>
      <c r="C859" s="23">
        <f t="shared" ca="1" si="199"/>
        <v>-18.821075000262351</v>
      </c>
      <c r="D859" s="23">
        <f ca="1">IF(A859&gt;$AJ$15,"",_xll.RiskUniform($AJ$3,$AK$3))</f>
        <v>110.04876109979143</v>
      </c>
      <c r="E859" s="23">
        <f ca="1">IF(D859="","",_xll.RiskUniform($AJ$4,$AK$4))</f>
        <v>202.62957940721074</v>
      </c>
      <c r="F859" s="23">
        <f t="shared" ca="1" si="200"/>
        <v>-314.4709672282579</v>
      </c>
      <c r="G859" s="23">
        <f t="shared" ca="1" si="201"/>
        <v>-39.94883443210783</v>
      </c>
      <c r="H859" s="23">
        <f ca="1">IF(A859&gt;$AJ$16,"",_xll.RiskUniform($AJ$3,$AK$3))</f>
        <v>216.89625132743524</v>
      </c>
      <c r="I859" s="23">
        <f ca="1">IF(H859="","",_xll.RiskUniform($AJ$4,$AK$4)+$AJ$6)</f>
        <v>316.99826277435659</v>
      </c>
      <c r="J859" s="23">
        <f t="shared" ca="1" si="202"/>
        <v>698.55370079441275</v>
      </c>
      <c r="K859" s="23">
        <f t="shared" ca="1" si="203"/>
        <v>90.132193050155422</v>
      </c>
      <c r="L859" s="23">
        <f ca="1">IF(A859&gt;$AJ$17,"",_xll.RiskUniform($AJ$3,$AK$3))</f>
        <v>333.13713920205157</v>
      </c>
      <c r="M859" s="23">
        <f ca="1">IF(L859="","",_xll.RiskUniform($AJ$4,$AK$4)+$AJ$7)</f>
        <v>704.3444364212728</v>
      </c>
      <c r="N859" s="23">
        <f t="shared" ca="1" si="204"/>
        <v>-175.5808646060683</v>
      </c>
      <c r="O859" s="23">
        <f t="shared" ca="1" si="205"/>
        <v>808.70669805097032</v>
      </c>
      <c r="P859" s="23">
        <f ca="1">IF($A859&gt;$AJ$18,"",_xll.RiskUniform($AJ$3,$AK$3))</f>
        <v>26.917332628535597</v>
      </c>
      <c r="Q859" s="23">
        <f ca="1">IF(P859="","",_xll.RiskUniform($AJ$4,$AK$4)+$AJ$8)</f>
        <v>827.54768049237964</v>
      </c>
      <c r="R859" s="23">
        <f t="shared" ca="1" si="192"/>
        <v>928.38836272600861</v>
      </c>
      <c r="S859" s="23">
        <f t="shared" ca="1" si="193"/>
        <v>-654.83992635379775</v>
      </c>
      <c r="T859" s="23">
        <f ca="1">IF($A859&gt;$AJ$19,"",_xll.RiskUniform($AJ$3,$AK$3))</f>
        <v>137.61576834760248</v>
      </c>
      <c r="U859" s="23">
        <f ca="1">IF(T859="","",_xll.RiskUniform($AJ$4,$AK$4)+$AJ$9)</f>
        <v>1136.0987110247622</v>
      </c>
      <c r="V859" s="23" t="str">
        <f t="shared" si="194"/>
        <v/>
      </c>
      <c r="W859" s="23" t="str">
        <f t="shared" si="195"/>
        <v/>
      </c>
      <c r="X859" s="23" t="str">
        <f>IF($A859&gt;$AJ$20,"",_xll.RiskUniform($AJ$3,$AK$3))</f>
        <v/>
      </c>
      <c r="Y859" s="23" t="str">
        <f>IF(X859="","",_xll.RiskUniform($AJ$4,$AK$4)+$AJ$10)</f>
        <v/>
      </c>
      <c r="Z859" s="23" t="str">
        <f t="shared" si="196"/>
        <v/>
      </c>
      <c r="AA859" s="23" t="str">
        <f t="shared" si="197"/>
        <v/>
      </c>
      <c r="AB859" s="23" t="str">
        <f>IF($A859&gt;$AJ$21,"",_xll.RiskUniform($AJ$3,$AK$3))</f>
        <v/>
      </c>
      <c r="AC859" s="23" t="str">
        <f>IF(AB859="","",_xll.RiskUniform($AJ$4,$AK$4)+$AJ$11)</f>
        <v/>
      </c>
    </row>
    <row r="860" spans="1:29" x14ac:dyDescent="0.2">
      <c r="A860">
        <v>858</v>
      </c>
      <c r="B860" s="23">
        <f t="shared" ca="1" si="198"/>
        <v>-1.2250181937717957</v>
      </c>
      <c r="C860" s="23">
        <f t="shared" ca="1" si="199"/>
        <v>-20.238246379291265</v>
      </c>
      <c r="D860" s="23">
        <f ca="1">IF(A860&gt;$AJ$15,"",_xll.RiskUniform($AJ$3,$AK$3))</f>
        <v>98.899712491674364</v>
      </c>
      <c r="E860" s="23">
        <f ca="1">IF(D860="","",_xll.RiskUniform($AJ$4,$AK$4))</f>
        <v>20.275287570931464</v>
      </c>
      <c r="F860" s="23">
        <f t="shared" ca="1" si="200"/>
        <v>230.63336083069095</v>
      </c>
      <c r="G860" s="23">
        <f t="shared" ca="1" si="201"/>
        <v>-150.38238029096544</v>
      </c>
      <c r="H860" s="23">
        <f ca="1">IF(A860&gt;$AJ$16,"",_xll.RiskUniform($AJ$3,$AK$3))</f>
        <v>244.4664183813332</v>
      </c>
      <c r="I860" s="23">
        <f ca="1">IF(H860="","",_xll.RiskUniform($AJ$4,$AK$4)+$AJ$6)</f>
        <v>275.32999733054197</v>
      </c>
      <c r="J860" s="23">
        <f t="shared" ca="1" si="202"/>
        <v>-530.5016920153754</v>
      </c>
      <c r="K860" s="23">
        <f t="shared" ca="1" si="203"/>
        <v>248.74167617803101</v>
      </c>
      <c r="L860" s="23">
        <f ca="1">IF(A860&gt;$AJ$17,"",_xll.RiskUniform($AJ$3,$AK$3))</f>
        <v>254.03056173879725</v>
      </c>
      <c r="M860" s="23">
        <f ca="1">IF(L860="","",_xll.RiskUniform($AJ$4,$AK$4)+$AJ$7)</f>
        <v>585.92189470869971</v>
      </c>
      <c r="N860" s="23">
        <f t="shared" ca="1" si="204"/>
        <v>-237.32321939287672</v>
      </c>
      <c r="O860" s="23">
        <f t="shared" ca="1" si="205"/>
        <v>764.53062927064559</v>
      </c>
      <c r="P860" s="23">
        <f ca="1">IF($A860&gt;$AJ$18,"",_xll.RiskUniform($AJ$3,$AK$3))</f>
        <v>45.854079440602334</v>
      </c>
      <c r="Q860" s="23">
        <f ca="1">IF(P860="","",_xll.RiskUniform($AJ$4,$AK$4)+$AJ$8)</f>
        <v>800.51820313842256</v>
      </c>
      <c r="R860" s="23">
        <f t="shared" ca="1" si="192"/>
        <v>625.81761268235971</v>
      </c>
      <c r="S860" s="23">
        <f t="shared" ca="1" si="193"/>
        <v>930.24135031888761</v>
      </c>
      <c r="T860" s="23">
        <f ca="1">IF($A860&gt;$AJ$19,"",_xll.RiskUniform($AJ$3,$AK$3))</f>
        <v>88.943189970951963</v>
      </c>
      <c r="U860" s="23">
        <f ca="1">IF(T860="","",_xll.RiskUniform($AJ$4,$AK$4)+$AJ$9)</f>
        <v>1121.1586213317701</v>
      </c>
      <c r="V860" s="23" t="str">
        <f t="shared" si="194"/>
        <v/>
      </c>
      <c r="W860" s="23" t="str">
        <f t="shared" si="195"/>
        <v/>
      </c>
      <c r="X860" s="23" t="str">
        <f>IF($A860&gt;$AJ$20,"",_xll.RiskUniform($AJ$3,$AK$3))</f>
        <v/>
      </c>
      <c r="Y860" s="23" t="str">
        <f>IF(X860="","",_xll.RiskUniform($AJ$4,$AK$4)+$AJ$10)</f>
        <v/>
      </c>
      <c r="Z860" s="23" t="str">
        <f t="shared" si="196"/>
        <v/>
      </c>
      <c r="AA860" s="23" t="str">
        <f t="shared" si="197"/>
        <v/>
      </c>
      <c r="AB860" s="23" t="str">
        <f>IF($A860&gt;$AJ$21,"",_xll.RiskUniform($AJ$3,$AK$3))</f>
        <v/>
      </c>
      <c r="AC860" s="23" t="str">
        <f>IF(AB860="","",_xll.RiskUniform($AJ$4,$AK$4)+$AJ$11)</f>
        <v/>
      </c>
    </row>
    <row r="861" spans="1:29" x14ac:dyDescent="0.2">
      <c r="A861">
        <v>859</v>
      </c>
      <c r="B861" s="23">
        <f t="shared" ca="1" si="198"/>
        <v>58.846293639732515</v>
      </c>
      <c r="C861" s="23">
        <f t="shared" ca="1" si="199"/>
        <v>102.50069625834529</v>
      </c>
      <c r="D861" s="23">
        <f ca="1">IF(A861&gt;$AJ$15,"",_xll.RiskUniform($AJ$3,$AK$3))</f>
        <v>82.731042952439552</v>
      </c>
      <c r="E861" s="23">
        <f ca="1">IF(D861="","",_xll.RiskUniform($AJ$4,$AK$4))</f>
        <v>118.19170448292546</v>
      </c>
      <c r="F861" s="23">
        <f t="shared" ca="1" si="200"/>
        <v>-0.75870895468297372</v>
      </c>
      <c r="G861" s="23">
        <f t="shared" ca="1" si="201"/>
        <v>-398.4248288289229</v>
      </c>
      <c r="H861" s="23">
        <f ca="1">IF(A861&gt;$AJ$16,"",_xll.RiskUniform($AJ$3,$AK$3))</f>
        <v>23.560040632955509</v>
      </c>
      <c r="I861" s="23">
        <f ca="1">IF(H861="","",_xll.RiskUniform($AJ$4,$AK$4)+$AJ$6)</f>
        <v>398.42555122210024</v>
      </c>
      <c r="J861" s="23">
        <f t="shared" ca="1" si="202"/>
        <v>-186.29696216975179</v>
      </c>
      <c r="K861" s="23">
        <f t="shared" ca="1" si="203"/>
        <v>-637.80770682298953</v>
      </c>
      <c r="L861" s="23">
        <f ca="1">IF(A861&gt;$AJ$17,"",_xll.RiskUniform($AJ$3,$AK$3))</f>
        <v>243.1892468646742</v>
      </c>
      <c r="M861" s="23">
        <f ca="1">IF(L861="","",_xll.RiskUniform($AJ$4,$AK$4)+$AJ$7)</f>
        <v>664.45859840661137</v>
      </c>
      <c r="N861" s="23">
        <f t="shared" ca="1" si="204"/>
        <v>842.24903938395846</v>
      </c>
      <c r="O861" s="23">
        <f t="shared" ca="1" si="205"/>
        <v>386.27835704373183</v>
      </c>
      <c r="P861" s="23">
        <f ca="1">IF($A861&gt;$AJ$18,"",_xll.RiskUniform($AJ$3,$AK$3))</f>
        <v>25.562746369535532</v>
      </c>
      <c r="Q861" s="23">
        <f ca="1">IF(P861="","",_xll.RiskUniform($AJ$4,$AK$4)+$AJ$8)</f>
        <v>926.60369817069341</v>
      </c>
      <c r="R861" s="23">
        <f t="shared" ca="1" si="192"/>
        <v>488.30508465698722</v>
      </c>
      <c r="S861" s="23">
        <f t="shared" ca="1" si="193"/>
        <v>1122.5184915657248</v>
      </c>
      <c r="T861" s="23">
        <f ca="1">IF($A861&gt;$AJ$19,"",_xll.RiskUniform($AJ$3,$AK$3))</f>
        <v>239.92152069666886</v>
      </c>
      <c r="U861" s="23">
        <f ca="1">IF(T861="","",_xll.RiskUniform($AJ$4,$AK$4)+$AJ$9)</f>
        <v>1224.12810588143</v>
      </c>
      <c r="V861" s="23" t="str">
        <f t="shared" si="194"/>
        <v/>
      </c>
      <c r="W861" s="23" t="str">
        <f t="shared" si="195"/>
        <v/>
      </c>
      <c r="X861" s="23" t="str">
        <f>IF($A861&gt;$AJ$20,"",_xll.RiskUniform($AJ$3,$AK$3))</f>
        <v/>
      </c>
      <c r="Y861" s="23" t="str">
        <f>IF(X861="","",_xll.RiskUniform($AJ$4,$AK$4)+$AJ$10)</f>
        <v/>
      </c>
      <c r="Z861" s="23" t="str">
        <f t="shared" si="196"/>
        <v/>
      </c>
      <c r="AA861" s="23" t="str">
        <f t="shared" si="197"/>
        <v/>
      </c>
      <c r="AB861" s="23" t="str">
        <f>IF($A861&gt;$AJ$21,"",_xll.RiskUniform($AJ$3,$AK$3))</f>
        <v/>
      </c>
      <c r="AC861" s="23" t="str">
        <f>IF(AB861="","",_xll.RiskUniform($AJ$4,$AK$4)+$AJ$11)</f>
        <v/>
      </c>
    </row>
    <row r="862" spans="1:29" x14ac:dyDescent="0.2">
      <c r="A862">
        <v>860</v>
      </c>
      <c r="B862" s="23">
        <f t="shared" ca="1" si="198"/>
        <v>32.441569847951108</v>
      </c>
      <c r="C862" s="23">
        <f t="shared" ca="1" si="199"/>
        <v>43.355438018455388</v>
      </c>
      <c r="D862" s="23">
        <f ca="1">IF(A862&gt;$AJ$15,"",_xll.RiskUniform($AJ$3,$AK$3))</f>
        <v>63.760256465095317</v>
      </c>
      <c r="E862" s="23">
        <f ca="1">IF(D862="","",_xll.RiskUniform($AJ$4,$AK$4))</f>
        <v>54.149325572638645</v>
      </c>
      <c r="F862" s="23">
        <f t="shared" ca="1" si="200"/>
        <v>-395.1419749906857</v>
      </c>
      <c r="G862" s="23">
        <f t="shared" ca="1" si="201"/>
        <v>-88.813728248793311</v>
      </c>
      <c r="H862" s="23">
        <f ca="1">IF(A862&gt;$AJ$16,"",_xll.RiskUniform($AJ$3,$AK$3))</f>
        <v>85.044091539779387</v>
      </c>
      <c r="I862" s="23">
        <f ca="1">IF(H862="","",_xll.RiskUniform($AJ$4,$AK$4)+$AJ$6)</f>
        <v>405.0000724999814</v>
      </c>
      <c r="J862" s="23">
        <f t="shared" ca="1" si="202"/>
        <v>-633.97872223026377</v>
      </c>
      <c r="K862" s="23">
        <f t="shared" ca="1" si="203"/>
        <v>280.66261690871335</v>
      </c>
      <c r="L862" s="23">
        <f ca="1">IF(A862&gt;$AJ$17,"",_xll.RiskUniform($AJ$3,$AK$3))</f>
        <v>65.55667872750378</v>
      </c>
      <c r="M862" s="23">
        <f ca="1">IF(L862="","",_xll.RiskUniform($AJ$4,$AK$4)+$AJ$7)</f>
        <v>693.3256989112441</v>
      </c>
      <c r="N862" s="23">
        <f t="shared" ca="1" si="204"/>
        <v>164.42237389040829</v>
      </c>
      <c r="O862" s="23">
        <f t="shared" ca="1" si="205"/>
        <v>832.0289463680806</v>
      </c>
      <c r="P862" s="23">
        <f ca="1">IF($A862&gt;$AJ$18,"",_xll.RiskUniform($AJ$3,$AK$3))</f>
        <v>101.90665887308815</v>
      </c>
      <c r="Q862" s="23">
        <f ca="1">IF(P862="","",_xll.RiskUniform($AJ$4,$AK$4)+$AJ$8)</f>
        <v>848.11961693509693</v>
      </c>
      <c r="R862" s="23">
        <f t="shared" ca="1" si="192"/>
        <v>472.58683053400642</v>
      </c>
      <c r="S862" s="23">
        <f t="shared" ca="1" si="193"/>
        <v>-941.11774036419342</v>
      </c>
      <c r="T862" s="23">
        <f ca="1">IF($A862&gt;$AJ$19,"",_xll.RiskUniform($AJ$3,$AK$3))</f>
        <v>42.876870820039194</v>
      </c>
      <c r="U862" s="23">
        <f ca="1">IF(T862="","",_xll.RiskUniform($AJ$4,$AK$4)+$AJ$9)</f>
        <v>1053.1101146710078</v>
      </c>
      <c r="V862" s="23" t="str">
        <f t="shared" si="194"/>
        <v/>
      </c>
      <c r="W862" s="23" t="str">
        <f t="shared" si="195"/>
        <v/>
      </c>
      <c r="X862" s="23" t="str">
        <f>IF($A862&gt;$AJ$20,"",_xll.RiskUniform($AJ$3,$AK$3))</f>
        <v/>
      </c>
      <c r="Y862" s="23" t="str">
        <f>IF(X862="","",_xll.RiskUniform($AJ$4,$AK$4)+$AJ$10)</f>
        <v/>
      </c>
      <c r="Z862" s="23" t="str">
        <f t="shared" si="196"/>
        <v/>
      </c>
      <c r="AA862" s="23" t="str">
        <f t="shared" si="197"/>
        <v/>
      </c>
      <c r="AB862" s="23" t="str">
        <f>IF($A862&gt;$AJ$21,"",_xll.RiskUniform($AJ$3,$AK$3))</f>
        <v/>
      </c>
      <c r="AC862" s="23" t="str">
        <f>IF(AB862="","",_xll.RiskUniform($AJ$4,$AK$4)+$AJ$11)</f>
        <v/>
      </c>
    </row>
    <row r="863" spans="1:29" x14ac:dyDescent="0.2">
      <c r="A863">
        <v>861</v>
      </c>
      <c r="B863" s="23">
        <f t="shared" ca="1" si="198"/>
        <v>-38.403569662924404</v>
      </c>
      <c r="C863" s="23">
        <f t="shared" ca="1" si="199"/>
        <v>60.167210445939425</v>
      </c>
      <c r="D863" s="23">
        <f ca="1">IF(A863&gt;$AJ$15,"",_xll.RiskUniform($AJ$3,$AK$3))</f>
        <v>46.121186013638081</v>
      </c>
      <c r="E863" s="23">
        <f ca="1">IF(D863="","",_xll.RiskUniform($AJ$4,$AK$4))</f>
        <v>71.378759975927366</v>
      </c>
      <c r="F863" s="23">
        <f t="shared" ca="1" si="200"/>
        <v>-104.86531540773899</v>
      </c>
      <c r="G863" s="23">
        <f t="shared" ca="1" si="201"/>
        <v>321.14539361705909</v>
      </c>
      <c r="H863" s="23">
        <f ca="1">IF(A863&gt;$AJ$16,"",_xll.RiskUniform($AJ$3,$AK$3))</f>
        <v>58.435084011933739</v>
      </c>
      <c r="I863" s="23">
        <f ca="1">IF(H863="","",_xll.RiskUniform($AJ$4,$AK$4)+$AJ$6)</f>
        <v>337.83294424466715</v>
      </c>
      <c r="J863" s="23">
        <f t="shared" ca="1" si="202"/>
        <v>525.84911289821719</v>
      </c>
      <c r="K863" s="23">
        <f t="shared" ca="1" si="203"/>
        <v>-418.79807432135215</v>
      </c>
      <c r="L863" s="23">
        <f ca="1">IF(A863&gt;$AJ$17,"",_xll.RiskUniform($AJ$3,$AK$3))</f>
        <v>263.22122716103797</v>
      </c>
      <c r="M863" s="23">
        <f ca="1">IF(L863="","",_xll.RiskUniform($AJ$4,$AK$4)+$AJ$7)</f>
        <v>672.24185870199631</v>
      </c>
      <c r="N863" s="23">
        <f t="shared" ca="1" si="204"/>
        <v>155.96241718863035</v>
      </c>
      <c r="O863" s="23">
        <f t="shared" ca="1" si="205"/>
        <v>888.51384764323961</v>
      </c>
      <c r="P863" s="23">
        <f ca="1">IF($A863&gt;$AJ$18,"",_xll.RiskUniform($AJ$3,$AK$3))</f>
        <v>353.25541193090999</v>
      </c>
      <c r="Q863" s="23">
        <f ca="1">IF(P863="","",_xll.RiskUniform($AJ$4,$AK$4)+$AJ$8)</f>
        <v>902.09818369682716</v>
      </c>
      <c r="R863" s="23">
        <f t="shared" ca="1" si="192"/>
        <v>-791.47245068718894</v>
      </c>
      <c r="S863" s="23">
        <f t="shared" ca="1" si="193"/>
        <v>-718.48898054973972</v>
      </c>
      <c r="T863" s="23">
        <f ca="1">IF($A863&gt;$AJ$19,"",_xll.RiskUniform($AJ$3,$AK$3))</f>
        <v>192.37425296163508</v>
      </c>
      <c r="U863" s="23">
        <f ca="1">IF(T863="","",_xll.RiskUniform($AJ$4,$AK$4)+$AJ$9)</f>
        <v>1068.9504457027879</v>
      </c>
      <c r="V863" s="23" t="str">
        <f t="shared" si="194"/>
        <v/>
      </c>
      <c r="W863" s="23" t="str">
        <f t="shared" si="195"/>
        <v/>
      </c>
      <c r="X863" s="23" t="str">
        <f>IF($A863&gt;$AJ$20,"",_xll.RiskUniform($AJ$3,$AK$3))</f>
        <v/>
      </c>
      <c r="Y863" s="23" t="str">
        <f>IF(X863="","",_xll.RiskUniform($AJ$4,$AK$4)+$AJ$10)</f>
        <v/>
      </c>
      <c r="Z863" s="23" t="str">
        <f t="shared" si="196"/>
        <v/>
      </c>
      <c r="AA863" s="23" t="str">
        <f t="shared" si="197"/>
        <v/>
      </c>
      <c r="AB863" s="23" t="str">
        <f>IF($A863&gt;$AJ$21,"",_xll.RiskUniform($AJ$3,$AK$3))</f>
        <v/>
      </c>
      <c r="AC863" s="23" t="str">
        <f>IF(AB863="","",_xll.RiskUniform($AJ$4,$AK$4)+$AJ$11)</f>
        <v/>
      </c>
    </row>
    <row r="864" spans="1:29" x14ac:dyDescent="0.2">
      <c r="A864">
        <v>862</v>
      </c>
      <c r="B864" s="23">
        <f t="shared" ca="1" si="198"/>
        <v>188.89523940011347</v>
      </c>
      <c r="C864" s="23">
        <f t="shared" ca="1" si="199"/>
        <v>134.98243759490327</v>
      </c>
      <c r="D864" s="23">
        <f ca="1">IF(A864&gt;$AJ$15,"",_xll.RiskUniform($AJ$3,$AK$3))</f>
        <v>63.452303273981748</v>
      </c>
      <c r="E864" s="23">
        <f ca="1">IF(D864="","",_xll.RiskUniform($AJ$4,$AK$4))</f>
        <v>232.16733173960571</v>
      </c>
      <c r="F864" s="23">
        <f t="shared" ca="1" si="200"/>
        <v>257.5871403495164</v>
      </c>
      <c r="G864" s="23">
        <f t="shared" ca="1" si="201"/>
        <v>-115.25932654403348</v>
      </c>
      <c r="H864" s="23">
        <f ca="1">IF(A864&gt;$AJ$16,"",_xll.RiskUniform($AJ$3,$AK$3))</f>
        <v>100.1102272515127</v>
      </c>
      <c r="I864" s="23">
        <f ca="1">IF(H864="","",_xll.RiskUniform($AJ$4,$AK$4)+$AJ$6)</f>
        <v>282.19824100944641</v>
      </c>
      <c r="J864" s="23">
        <f t="shared" ca="1" si="202"/>
        <v>11.364009173522589</v>
      </c>
      <c r="K864" s="23">
        <f t="shared" ca="1" si="203"/>
        <v>667.58978375296306</v>
      </c>
      <c r="L864" s="23">
        <f ca="1">IF(A864&gt;$AJ$17,"",_xll.RiskUniform($AJ$3,$AK$3))</f>
        <v>202.61570535721916</v>
      </c>
      <c r="M864" s="23">
        <f ca="1">IF(L864="","",_xll.RiskUniform($AJ$4,$AK$4)+$AJ$7)</f>
        <v>667.68649834770804</v>
      </c>
      <c r="N864" s="23">
        <f t="shared" ca="1" si="204"/>
        <v>-396.56378969310657</v>
      </c>
      <c r="O864" s="23">
        <f t="shared" ca="1" si="205"/>
        <v>838.74587968226513</v>
      </c>
      <c r="P864" s="23">
        <f ca="1">IF($A864&gt;$AJ$18,"",_xll.RiskUniform($AJ$3,$AK$3))</f>
        <v>64.844305819254473</v>
      </c>
      <c r="Q864" s="23">
        <f ca="1">IF(P864="","",_xll.RiskUniform($AJ$4,$AK$4)+$AJ$8)</f>
        <v>927.77017088271123</v>
      </c>
      <c r="R864" s="23">
        <f t="shared" ca="1" si="192"/>
        <v>-65.032417796986763</v>
      </c>
      <c r="S864" s="23">
        <f t="shared" ca="1" si="193"/>
        <v>-1164.9533963812919</v>
      </c>
      <c r="T864" s="23">
        <f ca="1">IF($A864&gt;$AJ$19,"",_xll.RiskUniform($AJ$3,$AK$3))</f>
        <v>274.83359101855632</v>
      </c>
      <c r="U864" s="23">
        <f ca="1">IF(T864="","",_xll.RiskUniform($AJ$4,$AK$4)+$AJ$9)</f>
        <v>1166.7671709063593</v>
      </c>
      <c r="V864" s="23" t="str">
        <f t="shared" si="194"/>
        <v/>
      </c>
      <c r="W864" s="23" t="str">
        <f t="shared" si="195"/>
        <v/>
      </c>
      <c r="X864" s="23" t="str">
        <f>IF($A864&gt;$AJ$20,"",_xll.RiskUniform($AJ$3,$AK$3))</f>
        <v/>
      </c>
      <c r="Y864" s="23" t="str">
        <f>IF(X864="","",_xll.RiskUniform($AJ$4,$AK$4)+$AJ$10)</f>
        <v/>
      </c>
      <c r="Z864" s="23" t="str">
        <f t="shared" si="196"/>
        <v/>
      </c>
      <c r="AA864" s="23" t="str">
        <f t="shared" si="197"/>
        <v/>
      </c>
      <c r="AB864" s="23" t="str">
        <f>IF($A864&gt;$AJ$21,"",_xll.RiskUniform($AJ$3,$AK$3))</f>
        <v/>
      </c>
      <c r="AC864" s="23" t="str">
        <f>IF(AB864="","",_xll.RiskUniform($AJ$4,$AK$4)+$AJ$11)</f>
        <v/>
      </c>
    </row>
    <row r="865" spans="1:29" x14ac:dyDescent="0.2">
      <c r="A865">
        <v>863</v>
      </c>
      <c r="B865" s="23">
        <f t="shared" ca="1" si="198"/>
        <v>73.273263246795949</v>
      </c>
      <c r="C865" s="23">
        <f t="shared" ca="1" si="199"/>
        <v>-12.341531528036125</v>
      </c>
      <c r="D865" s="23">
        <f ca="1">IF(A865&gt;$AJ$15,"",_xll.RiskUniform($AJ$3,$AK$3))</f>
        <v>232.31099096790643</v>
      </c>
      <c r="E865" s="23">
        <f ca="1">IF(D865="","",_xll.RiskUniform($AJ$4,$AK$4))</f>
        <v>74.305346424680423</v>
      </c>
      <c r="F865" s="23">
        <f t="shared" ca="1" si="200"/>
        <v>261.72053172723753</v>
      </c>
      <c r="G865" s="23">
        <f t="shared" ca="1" si="201"/>
        <v>160.69252850228455</v>
      </c>
      <c r="H865" s="23">
        <f ca="1">IF(A865&gt;$AJ$16,"",_xll.RiskUniform($AJ$3,$AK$3))</f>
        <v>339.84264589702531</v>
      </c>
      <c r="I865" s="23">
        <f ca="1">IF(H865="","",_xll.RiskUniform($AJ$4,$AK$4)+$AJ$6)</f>
        <v>307.11516641814592</v>
      </c>
      <c r="J865" s="23">
        <f t="shared" ca="1" si="202"/>
        <v>-560.65788535906688</v>
      </c>
      <c r="K865" s="23">
        <f t="shared" ca="1" si="203"/>
        <v>-275.1465397022551</v>
      </c>
      <c r="L865" s="23">
        <f ca="1">IF(A865&gt;$AJ$17,"",_xll.RiskUniform($AJ$3,$AK$3))</f>
        <v>28.730559439489141</v>
      </c>
      <c r="M865" s="23">
        <f ca="1">IF(L865="","",_xll.RiskUniform($AJ$4,$AK$4)+$AJ$7)</f>
        <v>624.53413255435873</v>
      </c>
      <c r="N865" s="23">
        <f t="shared" ca="1" si="204"/>
        <v>-943.86550209417408</v>
      </c>
      <c r="O865" s="23">
        <f t="shared" ca="1" si="205"/>
        <v>147.15282120440438</v>
      </c>
      <c r="P865" s="23">
        <f ca="1">IF($A865&gt;$AJ$18,"",_xll.RiskUniform($AJ$3,$AK$3))</f>
        <v>34.402859791249668</v>
      </c>
      <c r="Q865" s="23">
        <f ca="1">IF(P865="","",_xll.RiskUniform($AJ$4,$AK$4)+$AJ$8)</f>
        <v>955.26752212765132</v>
      </c>
      <c r="R865" s="23">
        <f t="shared" ca="1" si="192"/>
        <v>-1147.1253921641953</v>
      </c>
      <c r="S865" s="23">
        <f t="shared" ca="1" si="193"/>
        <v>45.015901301638323</v>
      </c>
      <c r="T865" s="23">
        <f ca="1">IF($A865&gt;$AJ$19,"",_xll.RiskUniform($AJ$3,$AK$3))</f>
        <v>179.03155902543722</v>
      </c>
      <c r="U865" s="23">
        <f ca="1">IF(T865="","",_xll.RiskUniform($AJ$4,$AK$4)+$AJ$9)</f>
        <v>1148.0083173556966</v>
      </c>
      <c r="V865" s="23" t="str">
        <f t="shared" si="194"/>
        <v/>
      </c>
      <c r="W865" s="23" t="str">
        <f t="shared" si="195"/>
        <v/>
      </c>
      <c r="X865" s="23" t="str">
        <f>IF($A865&gt;$AJ$20,"",_xll.RiskUniform($AJ$3,$AK$3))</f>
        <v/>
      </c>
      <c r="Y865" s="23" t="str">
        <f>IF(X865="","",_xll.RiskUniform($AJ$4,$AK$4)+$AJ$10)</f>
        <v/>
      </c>
      <c r="Z865" s="23" t="str">
        <f t="shared" si="196"/>
        <v/>
      </c>
      <c r="AA865" s="23" t="str">
        <f t="shared" si="197"/>
        <v/>
      </c>
      <c r="AB865" s="23" t="str">
        <f>IF($A865&gt;$AJ$21,"",_xll.RiskUniform($AJ$3,$AK$3))</f>
        <v/>
      </c>
      <c r="AC865" s="23" t="str">
        <f>IF(AB865="","",_xll.RiskUniform($AJ$4,$AK$4)+$AJ$11)</f>
        <v/>
      </c>
    </row>
    <row r="866" spans="1:29" x14ac:dyDescent="0.2">
      <c r="A866">
        <v>864</v>
      </c>
      <c r="B866" s="23">
        <f t="shared" ca="1" si="198"/>
        <v>29.005436981074638</v>
      </c>
      <c r="C866" s="23">
        <f t="shared" ca="1" si="199"/>
        <v>-177.12230137953199</v>
      </c>
      <c r="D866" s="23">
        <f ca="1">IF(A866&gt;$AJ$15,"",_xll.RiskUniform($AJ$3,$AK$3))</f>
        <v>55.140190070188233</v>
      </c>
      <c r="E866" s="23">
        <f ca="1">IF(D866="","",_xll.RiskUniform($AJ$4,$AK$4))</f>
        <v>179.48154506924897</v>
      </c>
      <c r="F866" s="23">
        <f t="shared" ca="1" si="200"/>
        <v>312.3274708816362</v>
      </c>
      <c r="G866" s="23">
        <f t="shared" ca="1" si="201"/>
        <v>-32.912606976329272</v>
      </c>
      <c r="H866" s="23">
        <f ca="1">IF(A866&gt;$AJ$16,"",_xll.RiskUniform($AJ$3,$AK$3))</f>
        <v>251.22242125088604</v>
      </c>
      <c r="I866" s="23">
        <f ca="1">IF(H866="","",_xll.RiskUniform($AJ$4,$AK$4)+$AJ$6)</f>
        <v>314.05682410241877</v>
      </c>
      <c r="J866" s="23">
        <f t="shared" ca="1" si="202"/>
        <v>697.46968751240524</v>
      </c>
      <c r="K866" s="23">
        <f t="shared" ca="1" si="203"/>
        <v>259.62914696150523</v>
      </c>
      <c r="L866" s="23">
        <f ca="1">IF(A866&gt;$AJ$17,"",_xll.RiskUniform($AJ$3,$AK$3))</f>
        <v>352.21472976956824</v>
      </c>
      <c r="M866" s="23">
        <f ca="1">IF(L866="","",_xll.RiskUniform($AJ$4,$AK$4)+$AJ$7)</f>
        <v>744.22527432935999</v>
      </c>
      <c r="N866" s="23">
        <f t="shared" ca="1" si="204"/>
        <v>-600.9613346800586</v>
      </c>
      <c r="O866" s="23">
        <f t="shared" ca="1" si="205"/>
        <v>-546.37375258718748</v>
      </c>
      <c r="P866" s="23">
        <f ca="1">IF($A866&gt;$AJ$18,"",_xll.RiskUniform($AJ$3,$AK$3))</f>
        <v>16.445819566994651</v>
      </c>
      <c r="Q866" s="23">
        <f ca="1">IF(P866="","",_xll.RiskUniform($AJ$4,$AK$4)+$AJ$8)</f>
        <v>812.20613350099893</v>
      </c>
      <c r="R866" s="23">
        <f t="shared" ca="1" si="192"/>
        <v>675.58972531931192</v>
      </c>
      <c r="S866" s="23">
        <f t="shared" ca="1" si="193"/>
        <v>800.56633142140402</v>
      </c>
      <c r="T866" s="23">
        <f ca="1">IF($A866&gt;$AJ$19,"",_xll.RiskUniform($AJ$3,$AK$3))</f>
        <v>82.551269281151264</v>
      </c>
      <c r="U866" s="23">
        <f ca="1">IF(T866="","",_xll.RiskUniform($AJ$4,$AK$4)+$AJ$9)</f>
        <v>1047.5342132658716</v>
      </c>
      <c r="V866" s="23" t="str">
        <f t="shared" si="194"/>
        <v/>
      </c>
      <c r="W866" s="23" t="str">
        <f t="shared" si="195"/>
        <v/>
      </c>
      <c r="X866" s="23" t="str">
        <f>IF($A866&gt;$AJ$20,"",_xll.RiskUniform($AJ$3,$AK$3))</f>
        <v/>
      </c>
      <c r="Y866" s="23" t="str">
        <f>IF(X866="","",_xll.RiskUniform($AJ$4,$AK$4)+$AJ$10)</f>
        <v/>
      </c>
      <c r="Z866" s="23" t="str">
        <f t="shared" si="196"/>
        <v/>
      </c>
      <c r="AA866" s="23" t="str">
        <f t="shared" si="197"/>
        <v/>
      </c>
      <c r="AB866" s="23" t="str">
        <f>IF($A866&gt;$AJ$21,"",_xll.RiskUniform($AJ$3,$AK$3))</f>
        <v/>
      </c>
      <c r="AC866" s="23" t="str">
        <f>IF(AB866="","",_xll.RiskUniform($AJ$4,$AK$4)+$AJ$11)</f>
        <v/>
      </c>
    </row>
    <row r="867" spans="1:29" x14ac:dyDescent="0.2">
      <c r="A867">
        <v>865</v>
      </c>
      <c r="B867" s="23">
        <f t="shared" ca="1" si="198"/>
        <v>-18.993859606200754</v>
      </c>
      <c r="C867" s="23">
        <f t="shared" ca="1" si="199"/>
        <v>-129.79283574155281</v>
      </c>
      <c r="D867" s="23">
        <f ca="1">IF(A867&gt;$AJ$15,"",_xll.RiskUniform($AJ$3,$AK$3))</f>
        <v>105.09804549820795</v>
      </c>
      <c r="E867" s="23">
        <f ca="1">IF(D867="","",_xll.RiskUniform($AJ$4,$AK$4))</f>
        <v>131.17525266822921</v>
      </c>
      <c r="F867" s="23">
        <f t="shared" ca="1" si="200"/>
        <v>113.23537807527772</v>
      </c>
      <c r="G867" s="23">
        <f t="shared" ca="1" si="201"/>
        <v>-458.79022882088117</v>
      </c>
      <c r="H867" s="23">
        <f ca="1">IF(A867&gt;$AJ$16,"",_xll.RiskUniform($AJ$3,$AK$3))</f>
        <v>350.52955773687006</v>
      </c>
      <c r="I867" s="23">
        <f ca="1">IF(H867="","",_xll.RiskUniform($AJ$4,$AK$4)+$AJ$6)</f>
        <v>472.55764189077252</v>
      </c>
      <c r="J867" s="23">
        <f t="shared" ca="1" si="202"/>
        <v>348.82464039881017</v>
      </c>
      <c r="K867" s="23">
        <f t="shared" ca="1" si="203"/>
        <v>533.62705852362831</v>
      </c>
      <c r="L867" s="23">
        <f ca="1">IF(A867&gt;$AJ$17,"",_xll.RiskUniform($AJ$3,$AK$3))</f>
        <v>208.33694925799688</v>
      </c>
      <c r="M867" s="23">
        <f ca="1">IF(L867="","",_xll.RiskUniform($AJ$4,$AK$4)+$AJ$7)</f>
        <v>637.52369943237329</v>
      </c>
      <c r="N867" s="23">
        <f t="shared" ca="1" si="204"/>
        <v>312.70972069791213</v>
      </c>
      <c r="O867" s="23">
        <f t="shared" ca="1" si="205"/>
        <v>-794.63910829083932</v>
      </c>
      <c r="P867" s="23">
        <f ca="1">IF($A867&gt;$AJ$18,"",_xll.RiskUniform($AJ$3,$AK$3))</f>
        <v>162.16693301659353</v>
      </c>
      <c r="Q867" s="23">
        <f ca="1">IF(P867="","",_xll.RiskUniform($AJ$4,$AK$4)+$AJ$8)</f>
        <v>853.95473055907735</v>
      </c>
      <c r="R867" s="23">
        <f t="shared" ca="1" si="192"/>
        <v>490.77842395045514</v>
      </c>
      <c r="S867" s="23">
        <f t="shared" ca="1" si="193"/>
        <v>-901.91571706183754</v>
      </c>
      <c r="T867" s="23">
        <f ca="1">IF($A867&gt;$AJ$19,"",_xll.RiskUniform($AJ$3,$AK$3))</f>
        <v>137.15762203139639</v>
      </c>
      <c r="U867" s="23">
        <f ca="1">IF(T867="","",_xll.RiskUniform($AJ$4,$AK$4)+$AJ$9)</f>
        <v>1026.7986278226424</v>
      </c>
      <c r="V867" s="23" t="str">
        <f t="shared" si="194"/>
        <v/>
      </c>
      <c r="W867" s="23" t="str">
        <f t="shared" si="195"/>
        <v/>
      </c>
      <c r="X867" s="23" t="str">
        <f>IF($A867&gt;$AJ$20,"",_xll.RiskUniform($AJ$3,$AK$3))</f>
        <v/>
      </c>
      <c r="Y867" s="23" t="str">
        <f>IF(X867="","",_xll.RiskUniform($AJ$4,$AK$4)+$AJ$10)</f>
        <v/>
      </c>
      <c r="Z867" s="23" t="str">
        <f t="shared" si="196"/>
        <v/>
      </c>
      <c r="AA867" s="23" t="str">
        <f t="shared" si="197"/>
        <v/>
      </c>
      <c r="AB867" s="23" t="str">
        <f>IF($A867&gt;$AJ$21,"",_xll.RiskUniform($AJ$3,$AK$3))</f>
        <v/>
      </c>
      <c r="AC867" s="23" t="str">
        <f>IF(AB867="","",_xll.RiskUniform($AJ$4,$AK$4)+$AJ$11)</f>
        <v/>
      </c>
    </row>
    <row r="868" spans="1:29" x14ac:dyDescent="0.2">
      <c r="A868">
        <v>866</v>
      </c>
      <c r="B868" s="23">
        <f t="shared" ca="1" si="198"/>
        <v>1.2547585012230489</v>
      </c>
      <c r="C868" s="23">
        <f t="shared" ca="1" si="199"/>
        <v>-13.617852210493773</v>
      </c>
      <c r="D868" s="23">
        <f ca="1">IF(A868&gt;$AJ$15,"",_xll.RiskUniform($AJ$3,$AK$3))</f>
        <v>124.18479108650415</v>
      </c>
      <c r="E868" s="23">
        <f ca="1">IF(D868="","",_xll.RiskUniform($AJ$4,$AK$4))</f>
        <v>13.675537200535913</v>
      </c>
      <c r="F868" s="23">
        <f t="shared" ca="1" si="200"/>
        <v>-215.80362691911074</v>
      </c>
      <c r="G868" s="23">
        <f t="shared" ca="1" si="201"/>
        <v>443.09360717145142</v>
      </c>
      <c r="H868" s="23">
        <f ca="1">IF(A868&gt;$AJ$16,"",_xll.RiskUniform($AJ$3,$AK$3))</f>
        <v>234.50187740412284</v>
      </c>
      <c r="I868" s="23">
        <f ca="1">IF(H868="","",_xll.RiskUniform($AJ$4,$AK$4)+$AJ$6)</f>
        <v>492.85205701878863</v>
      </c>
      <c r="J868" s="23">
        <f t="shared" ca="1" si="202"/>
        <v>-608.92878601929283</v>
      </c>
      <c r="K868" s="23">
        <f t="shared" ca="1" si="203"/>
        <v>-384.62198515757075</v>
      </c>
      <c r="L868" s="23">
        <f ca="1">IF(A868&gt;$AJ$17,"",_xll.RiskUniform($AJ$3,$AK$3))</f>
        <v>79.103174138534385</v>
      </c>
      <c r="M868" s="23">
        <f ca="1">IF(L868="","",_xll.RiskUniform($AJ$4,$AK$4)+$AJ$7)</f>
        <v>720.22797634462961</v>
      </c>
      <c r="N868" s="23">
        <f t="shared" ca="1" si="204"/>
        <v>-195.49996847442728</v>
      </c>
      <c r="O868" s="23">
        <f t="shared" ca="1" si="205"/>
        <v>784.79573512363163</v>
      </c>
      <c r="P868" s="23">
        <f ca="1">IF($A868&gt;$AJ$18,"",_xll.RiskUniform($AJ$3,$AK$3))</f>
        <v>26.947677799921706</v>
      </c>
      <c r="Q868" s="23">
        <f ca="1">IF(P868="","",_xll.RiskUniform($AJ$4,$AK$4)+$AJ$8)</f>
        <v>808.77968788894759</v>
      </c>
      <c r="R868" s="23">
        <f t="shared" ca="1" si="192"/>
        <v>-624.48839098210692</v>
      </c>
      <c r="S868" s="23">
        <f t="shared" ca="1" si="193"/>
        <v>-963.25502862660778</v>
      </c>
      <c r="T868" s="23">
        <f ca="1">IF($A868&gt;$AJ$19,"",_xll.RiskUniform($AJ$3,$AK$3))</f>
        <v>293.163726474312</v>
      </c>
      <c r="U868" s="23">
        <f ca="1">IF(T868="","",_xll.RiskUniform($AJ$4,$AK$4)+$AJ$9)</f>
        <v>1147.9747386793265</v>
      </c>
      <c r="V868" s="23" t="str">
        <f t="shared" si="194"/>
        <v/>
      </c>
      <c r="W868" s="23" t="str">
        <f t="shared" si="195"/>
        <v/>
      </c>
      <c r="X868" s="23" t="str">
        <f>IF($A868&gt;$AJ$20,"",_xll.RiskUniform($AJ$3,$AK$3))</f>
        <v/>
      </c>
      <c r="Y868" s="23" t="str">
        <f>IF(X868="","",_xll.RiskUniform($AJ$4,$AK$4)+$AJ$10)</f>
        <v/>
      </c>
      <c r="Z868" s="23" t="str">
        <f t="shared" si="196"/>
        <v/>
      </c>
      <c r="AA868" s="23" t="str">
        <f t="shared" si="197"/>
        <v/>
      </c>
      <c r="AB868" s="23" t="str">
        <f>IF($A868&gt;$AJ$21,"",_xll.RiskUniform($AJ$3,$AK$3))</f>
        <v/>
      </c>
      <c r="AC868" s="23" t="str">
        <f>IF(AB868="","",_xll.RiskUniform($AJ$4,$AK$4)+$AJ$11)</f>
        <v/>
      </c>
    </row>
    <row r="869" spans="1:29" x14ac:dyDescent="0.2">
      <c r="A869">
        <v>867</v>
      </c>
      <c r="B869" s="23">
        <f t="shared" ca="1" si="198"/>
        <v>-78.53575539833443</v>
      </c>
      <c r="C869" s="23">
        <f t="shared" ca="1" si="199"/>
        <v>99.69664141299495</v>
      </c>
      <c r="D869" s="23">
        <f ca="1">IF(A869&gt;$AJ$15,"",_xll.RiskUniform($AJ$3,$AK$3))</f>
        <v>71.353059678861669</v>
      </c>
      <c r="E869" s="23">
        <f ca="1">IF(D869="","",_xll.RiskUniform($AJ$4,$AK$4))</f>
        <v>126.91447980832729</v>
      </c>
      <c r="F869" s="23">
        <f t="shared" ca="1" si="200"/>
        <v>-35.308989239071565</v>
      </c>
      <c r="G869" s="23">
        <f t="shared" ca="1" si="201"/>
        <v>269.68021022921124</v>
      </c>
      <c r="H869" s="23">
        <f ca="1">IF(A869&gt;$AJ$16,"",_xll.RiskUniform($AJ$3,$AK$3))</f>
        <v>64.532837960423151</v>
      </c>
      <c r="I869" s="23">
        <f ca="1">IF(H869="","",_xll.RiskUniform($AJ$4,$AK$4)+$AJ$6)</f>
        <v>271.98187533428847</v>
      </c>
      <c r="J869" s="23">
        <f t="shared" ca="1" si="202"/>
        <v>-367.50423280173351</v>
      </c>
      <c r="K869" s="23">
        <f t="shared" ca="1" si="203"/>
        <v>564.9143745972201</v>
      </c>
      <c r="L869" s="23">
        <f ca="1">IF(A869&gt;$AJ$17,"",_xll.RiskUniform($AJ$3,$AK$3))</f>
        <v>171.79356037536519</v>
      </c>
      <c r="M869" s="23">
        <f ca="1">IF(L869="","",_xll.RiskUniform($AJ$4,$AK$4)+$AJ$7)</f>
        <v>673.93442689460448</v>
      </c>
      <c r="N869" s="23">
        <f t="shared" ca="1" si="204"/>
        <v>-803.33668699490397</v>
      </c>
      <c r="O869" s="23">
        <f t="shared" ca="1" si="205"/>
        <v>-349.55219074499394</v>
      </c>
      <c r="P869" s="23">
        <f ca="1">IF($A869&gt;$AJ$18,"",_xll.RiskUniform($AJ$3,$AK$3))</f>
        <v>311.42808829645077</v>
      </c>
      <c r="Q869" s="23">
        <f ca="1">IF(P869="","",_xll.RiskUniform($AJ$4,$AK$4)+$AJ$8)</f>
        <v>876.09164288136719</v>
      </c>
      <c r="R869" s="23">
        <f t="shared" ca="1" si="192"/>
        <v>-956.75630304253264</v>
      </c>
      <c r="S869" s="23">
        <f t="shared" ca="1" si="193"/>
        <v>369.34831974144771</v>
      </c>
      <c r="T869" s="23">
        <f ca="1">IF($A869&gt;$AJ$19,"",_xll.RiskUniform($AJ$3,$AK$3))</f>
        <v>122.15369729271741</v>
      </c>
      <c r="U869" s="23">
        <f ca="1">IF(T869="","",_xll.RiskUniform($AJ$4,$AK$4)+$AJ$9)</f>
        <v>1025.5734028861343</v>
      </c>
      <c r="V869" s="23" t="str">
        <f t="shared" si="194"/>
        <v/>
      </c>
      <c r="W869" s="23" t="str">
        <f t="shared" si="195"/>
        <v/>
      </c>
      <c r="X869" s="23" t="str">
        <f>IF($A869&gt;$AJ$20,"",_xll.RiskUniform($AJ$3,$AK$3))</f>
        <v/>
      </c>
      <c r="Y869" s="23" t="str">
        <f>IF(X869="","",_xll.RiskUniform($AJ$4,$AK$4)+$AJ$10)</f>
        <v/>
      </c>
      <c r="Z869" s="23" t="str">
        <f t="shared" si="196"/>
        <v/>
      </c>
      <c r="AA869" s="23" t="str">
        <f t="shared" si="197"/>
        <v/>
      </c>
      <c r="AB869" s="23" t="str">
        <f>IF($A869&gt;$AJ$21,"",_xll.RiskUniform($AJ$3,$AK$3))</f>
        <v/>
      </c>
      <c r="AC869" s="23" t="str">
        <f>IF(AB869="","",_xll.RiskUniform($AJ$4,$AK$4)+$AJ$11)</f>
        <v/>
      </c>
    </row>
    <row r="870" spans="1:29" x14ac:dyDescent="0.2">
      <c r="A870">
        <v>868</v>
      </c>
      <c r="B870" s="23">
        <f t="shared" ca="1" si="198"/>
        <v>-19.73778262594092</v>
      </c>
      <c r="C870" s="23">
        <f t="shared" ca="1" si="199"/>
        <v>-184.7963165134075</v>
      </c>
      <c r="D870" s="23">
        <f ca="1">IF(A870&gt;$AJ$15,"",_xll.RiskUniform($AJ$3,$AK$3))</f>
        <v>199.38472859032444</v>
      </c>
      <c r="E870" s="23">
        <f ca="1">IF(D870="","",_xll.RiskUniform($AJ$4,$AK$4))</f>
        <v>185.84740692275582</v>
      </c>
      <c r="F870" s="23">
        <f t="shared" ca="1" si="200"/>
        <v>315.81459611385549</v>
      </c>
      <c r="G870" s="23">
        <f t="shared" ca="1" si="201"/>
        <v>-15.887769117520085</v>
      </c>
      <c r="H870" s="23">
        <f ca="1">IF(A870&gt;$AJ$16,"",_xll.RiskUniform($AJ$3,$AK$3))</f>
        <v>157.0293677880158</v>
      </c>
      <c r="I870" s="23">
        <f ca="1">IF(H870="","",_xll.RiskUniform($AJ$4,$AK$4)+$AJ$6)</f>
        <v>316.21397870127322</v>
      </c>
      <c r="J870" s="23">
        <f t="shared" ca="1" si="202"/>
        <v>-556.47058520957012</v>
      </c>
      <c r="K870" s="23">
        <f t="shared" ca="1" si="203"/>
        <v>471.06109757757508</v>
      </c>
      <c r="L870" s="23">
        <f ca="1">IF(A870&gt;$AJ$17,"",_xll.RiskUniform($AJ$3,$AK$3))</f>
        <v>228.63379593361375</v>
      </c>
      <c r="M870" s="23">
        <f ca="1">IF(L870="","",_xll.RiskUniform($AJ$4,$AK$4)+$AJ$7)</f>
        <v>729.08029040323891</v>
      </c>
      <c r="N870" s="23">
        <f t="shared" ca="1" si="204"/>
        <v>-680.38728492223709</v>
      </c>
      <c r="O870" s="23">
        <f t="shared" ca="1" si="205"/>
        <v>-704.66874175007149</v>
      </c>
      <c r="P870" s="23">
        <f ca="1">IF($A870&gt;$AJ$18,"",_xll.RiskUniform($AJ$3,$AK$3))</f>
        <v>98.192299657642849</v>
      </c>
      <c r="Q870" s="23">
        <f ca="1">IF(P870="","",_xll.RiskUniform($AJ$4,$AK$4)+$AJ$8)</f>
        <v>979.53299744494689</v>
      </c>
      <c r="R870" s="23">
        <f t="shared" ca="1" si="192"/>
        <v>-989.44409347100338</v>
      </c>
      <c r="S870" s="23">
        <f t="shared" ca="1" si="193"/>
        <v>-263.27379270883046</v>
      </c>
      <c r="T870" s="23">
        <f ca="1">IF($A870&gt;$AJ$19,"",_xll.RiskUniform($AJ$3,$AK$3))</f>
        <v>298.71135905244336</v>
      </c>
      <c r="U870" s="23">
        <f ca="1">IF(T870="","",_xll.RiskUniform($AJ$4,$AK$4)+$AJ$9)</f>
        <v>1023.8714294441211</v>
      </c>
      <c r="V870" s="23" t="str">
        <f t="shared" si="194"/>
        <v/>
      </c>
      <c r="W870" s="23" t="str">
        <f t="shared" si="195"/>
        <v/>
      </c>
      <c r="X870" s="23" t="str">
        <f>IF($A870&gt;$AJ$20,"",_xll.RiskUniform($AJ$3,$AK$3))</f>
        <v/>
      </c>
      <c r="Y870" s="23" t="str">
        <f>IF(X870="","",_xll.RiskUniform($AJ$4,$AK$4)+$AJ$10)</f>
        <v/>
      </c>
      <c r="Z870" s="23" t="str">
        <f t="shared" si="196"/>
        <v/>
      </c>
      <c r="AA870" s="23" t="str">
        <f t="shared" si="197"/>
        <v/>
      </c>
      <c r="AB870" s="23" t="str">
        <f>IF($A870&gt;$AJ$21,"",_xll.RiskUniform($AJ$3,$AK$3))</f>
        <v/>
      </c>
      <c r="AC870" s="23" t="str">
        <f>IF(AB870="","",_xll.RiskUniform($AJ$4,$AK$4)+$AJ$11)</f>
        <v/>
      </c>
    </row>
    <row r="871" spans="1:29" x14ac:dyDescent="0.2">
      <c r="A871">
        <v>869</v>
      </c>
      <c r="B871" s="23">
        <f t="shared" ca="1" si="198"/>
        <v>1.2704844717382888</v>
      </c>
      <c r="C871" s="23">
        <f t="shared" ca="1" si="199"/>
        <v>-39.348754396987282</v>
      </c>
      <c r="D871" s="23">
        <f ca="1">IF(A871&gt;$AJ$15,"",_xll.RiskUniform($AJ$3,$AK$3))</f>
        <v>212.08978069818647</v>
      </c>
      <c r="E871" s="23">
        <f ca="1">IF(D871="","",_xll.RiskUniform($AJ$4,$AK$4))</f>
        <v>39.369259624577069</v>
      </c>
      <c r="F871" s="23">
        <f t="shared" ca="1" si="200"/>
        <v>-340.45631490829339</v>
      </c>
      <c r="G871" s="23">
        <f t="shared" ca="1" si="201"/>
        <v>-182.05568651836239</v>
      </c>
      <c r="H871" s="23">
        <f ca="1">IF(A871&gt;$AJ$16,"",_xll.RiskUniform($AJ$3,$AK$3))</f>
        <v>41.33175651405962</v>
      </c>
      <c r="I871" s="23">
        <f ca="1">IF(H871="","",_xll.RiskUniform($AJ$4,$AK$4)+$AJ$6)</f>
        <v>386.07612637225742</v>
      </c>
      <c r="J871" s="23">
        <f t="shared" ca="1" si="202"/>
        <v>407.85107614915609</v>
      </c>
      <c r="K871" s="23">
        <f t="shared" ca="1" si="203"/>
        <v>427.02985272495584</v>
      </c>
      <c r="L871" s="23">
        <f ca="1">IF(A871&gt;$AJ$17,"",_xll.RiskUniform($AJ$3,$AK$3))</f>
        <v>220.71985174565131</v>
      </c>
      <c r="M871" s="23">
        <f ca="1">IF(L871="","",_xll.RiskUniform($AJ$4,$AK$4)+$AJ$7)</f>
        <v>590.50571160177799</v>
      </c>
      <c r="N871" s="23">
        <f t="shared" ca="1" si="204"/>
        <v>-635.12207138115548</v>
      </c>
      <c r="O871" s="23">
        <f t="shared" ca="1" si="205"/>
        <v>407.69704172686636</v>
      </c>
      <c r="P871" s="23">
        <f ca="1">IF($A871&gt;$AJ$18,"",_xll.RiskUniform($AJ$3,$AK$3))</f>
        <v>33.986845675001696</v>
      </c>
      <c r="Q871" s="23">
        <f ca="1">IF(P871="","",_xll.RiskUniform($AJ$4,$AK$4)+$AJ$8)</f>
        <v>754.71645231061962</v>
      </c>
      <c r="R871" s="23">
        <f t="shared" ca="1" si="192"/>
        <v>996.32213245502896</v>
      </c>
      <c r="S871" s="23">
        <f t="shared" ca="1" si="193"/>
        <v>-194.74194858782917</v>
      </c>
      <c r="T871" s="23">
        <f ca="1">IF($A871&gt;$AJ$19,"",_xll.RiskUniform($AJ$3,$AK$3))</f>
        <v>169.45297610829269</v>
      </c>
      <c r="U871" s="23">
        <f ca="1">IF(T871="","",_xll.RiskUniform($AJ$4,$AK$4)+$AJ$9)</f>
        <v>1015.1759542855224</v>
      </c>
      <c r="V871" s="23" t="str">
        <f t="shared" si="194"/>
        <v/>
      </c>
      <c r="W871" s="23" t="str">
        <f t="shared" si="195"/>
        <v/>
      </c>
      <c r="X871" s="23" t="str">
        <f>IF($A871&gt;$AJ$20,"",_xll.RiskUniform($AJ$3,$AK$3))</f>
        <v/>
      </c>
      <c r="Y871" s="23" t="str">
        <f>IF(X871="","",_xll.RiskUniform($AJ$4,$AK$4)+$AJ$10)</f>
        <v/>
      </c>
      <c r="Z871" s="23" t="str">
        <f t="shared" si="196"/>
        <v/>
      </c>
      <c r="AA871" s="23" t="str">
        <f t="shared" si="197"/>
        <v/>
      </c>
      <c r="AB871" s="23" t="str">
        <f>IF($A871&gt;$AJ$21,"",_xll.RiskUniform($AJ$3,$AK$3))</f>
        <v/>
      </c>
      <c r="AC871" s="23" t="str">
        <f>IF(AB871="","",_xll.RiskUniform($AJ$4,$AK$4)+$AJ$11)</f>
        <v/>
      </c>
    </row>
    <row r="872" spans="1:29" x14ac:dyDescent="0.2">
      <c r="A872">
        <v>870</v>
      </c>
      <c r="B872" s="23">
        <f t="shared" ca="1" si="198"/>
        <v>-89.546076365434118</v>
      </c>
      <c r="C872" s="23">
        <f t="shared" ca="1" si="199"/>
        <v>8.2753817271413173</v>
      </c>
      <c r="D872" s="23">
        <f ca="1">IF(A872&gt;$AJ$15,"",_xll.RiskUniform($AJ$3,$AK$3))</f>
        <v>21.898995535731544</v>
      </c>
      <c r="E872" s="23">
        <f ca="1">IF(D872="","",_xll.RiskUniform($AJ$4,$AK$4))</f>
        <v>89.927647223610066</v>
      </c>
      <c r="F872" s="23">
        <f t="shared" ca="1" si="200"/>
        <v>235.46963631809371</v>
      </c>
      <c r="G872" s="23">
        <f t="shared" ca="1" si="201"/>
        <v>244.04390038472033</v>
      </c>
      <c r="H872" s="23">
        <f ca="1">IF(A872&gt;$AJ$16,"",_xll.RiskUniform($AJ$3,$AK$3))</f>
        <v>69.918315809069554</v>
      </c>
      <c r="I872" s="23">
        <f ca="1">IF(H872="","",_xll.RiskUniform($AJ$4,$AK$4)+$AJ$6)</f>
        <v>339.12147520138359</v>
      </c>
      <c r="J872" s="23">
        <f t="shared" ca="1" si="202"/>
        <v>-578.07380128046509</v>
      </c>
      <c r="K872" s="23">
        <f t="shared" ca="1" si="203"/>
        <v>19.574596803385266</v>
      </c>
      <c r="L872" s="23">
        <f ca="1">IF(A872&gt;$AJ$17,"",_xll.RiskUniform($AJ$3,$AK$3))</f>
        <v>210.45285896296326</v>
      </c>
      <c r="M872" s="23">
        <f ca="1">IF(L872="","",_xll.RiskUniform($AJ$4,$AK$4)+$AJ$7)</f>
        <v>578.40512149086453</v>
      </c>
      <c r="N872" s="23">
        <f t="shared" ca="1" si="204"/>
        <v>-7.2590383256697741</v>
      </c>
      <c r="O872" s="23">
        <f t="shared" ca="1" si="205"/>
        <v>-951.50616973518845</v>
      </c>
      <c r="P872" s="23">
        <f ca="1">IF($A872&gt;$AJ$18,"",_xll.RiskUniform($AJ$3,$AK$3))</f>
        <v>293.7312842610047</v>
      </c>
      <c r="Q872" s="23">
        <f ca="1">IF(P872="","",_xll.RiskUniform($AJ$4,$AK$4)+$AJ$8)</f>
        <v>951.5338589254419</v>
      </c>
      <c r="R872" s="23">
        <f t="shared" ca="1" si="192"/>
        <v>-1151.0259018329682</v>
      </c>
      <c r="S872" s="23">
        <f t="shared" ca="1" si="193"/>
        <v>404.23422121381316</v>
      </c>
      <c r="T872" s="23">
        <f ca="1">IF($A872&gt;$AJ$19,"",_xll.RiskUniform($AJ$3,$AK$3))</f>
        <v>46.786151041194941</v>
      </c>
      <c r="U872" s="23">
        <f ca="1">IF(T872="","",_xll.RiskUniform($AJ$4,$AK$4)+$AJ$9)</f>
        <v>1219.9450529801479</v>
      </c>
      <c r="V872" s="23" t="str">
        <f t="shared" si="194"/>
        <v/>
      </c>
      <c r="W872" s="23" t="str">
        <f t="shared" si="195"/>
        <v/>
      </c>
      <c r="X872" s="23" t="str">
        <f>IF($A872&gt;$AJ$20,"",_xll.RiskUniform($AJ$3,$AK$3))</f>
        <v/>
      </c>
      <c r="Y872" s="23" t="str">
        <f>IF(X872="","",_xll.RiskUniform($AJ$4,$AK$4)+$AJ$10)</f>
        <v/>
      </c>
      <c r="Z872" s="23" t="str">
        <f t="shared" si="196"/>
        <v/>
      </c>
      <c r="AA872" s="23" t="str">
        <f t="shared" si="197"/>
        <v/>
      </c>
      <c r="AB872" s="23" t="str">
        <f>IF($A872&gt;$AJ$21,"",_xll.RiskUniform($AJ$3,$AK$3))</f>
        <v/>
      </c>
      <c r="AC872" s="23" t="str">
        <f>IF(AB872="","",_xll.RiskUniform($AJ$4,$AK$4)+$AJ$11)</f>
        <v/>
      </c>
    </row>
    <row r="873" spans="1:29" x14ac:dyDescent="0.2">
      <c r="A873">
        <v>871</v>
      </c>
      <c r="B873" s="23">
        <f t="shared" ca="1" si="198"/>
        <v>-9.3711645871128866</v>
      </c>
      <c r="C873" s="23">
        <f t="shared" ca="1" si="199"/>
        <v>221.65623346800598</v>
      </c>
      <c r="D873" s="23">
        <f ca="1">IF(A873&gt;$AJ$15,"",_xll.RiskUniform($AJ$3,$AK$3))</f>
        <v>133.55994053540925</v>
      </c>
      <c r="E873" s="23">
        <f ca="1">IF(D873="","",_xll.RiskUniform($AJ$4,$AK$4))</f>
        <v>221.85424170148727</v>
      </c>
      <c r="F873" s="23">
        <f t="shared" ca="1" si="200"/>
        <v>83.278604668422645</v>
      </c>
      <c r="G873" s="23">
        <f t="shared" ca="1" si="201"/>
        <v>-447.61650120182571</v>
      </c>
      <c r="H873" s="23">
        <f ca="1">IF(A873&gt;$AJ$16,"",_xll.RiskUniform($AJ$3,$AK$3))</f>
        <v>23.745890768411314</v>
      </c>
      <c r="I873" s="23">
        <f ca="1">IF(H873="","",_xll.RiskUniform($AJ$4,$AK$4)+$AJ$6)</f>
        <v>455.29754902007045</v>
      </c>
      <c r="J873" s="23">
        <f t="shared" ca="1" si="202"/>
        <v>535.25362170902315</v>
      </c>
      <c r="K873" s="23">
        <f t="shared" ca="1" si="203"/>
        <v>227.6211562158089</v>
      </c>
      <c r="L873" s="23">
        <f ca="1">IF(A873&gt;$AJ$17,"",_xll.RiskUniform($AJ$3,$AK$3))</f>
        <v>119.782610421518</v>
      </c>
      <c r="M873" s="23">
        <f ca="1">IF(L873="","",_xll.RiskUniform($AJ$4,$AK$4)+$AJ$7)</f>
        <v>581.64235601411269</v>
      </c>
      <c r="N873" s="23">
        <f t="shared" ca="1" si="204"/>
        <v>804.03710486716432</v>
      </c>
      <c r="O873" s="23">
        <f t="shared" ca="1" si="205"/>
        <v>395.34049662433489</v>
      </c>
      <c r="P873" s="23">
        <f ca="1">IF($A873&gt;$AJ$18,"",_xll.RiskUniform($AJ$3,$AK$3))</f>
        <v>308.33306108612049</v>
      </c>
      <c r="Q873" s="23">
        <f ca="1">IF(P873="","",_xll.RiskUniform($AJ$4,$AK$4)+$AJ$8)</f>
        <v>895.97420402283183</v>
      </c>
      <c r="R873" s="23">
        <f t="shared" ca="1" si="192"/>
        <v>-1174.7715691131471</v>
      </c>
      <c r="S873" s="23">
        <f t="shared" ca="1" si="193"/>
        <v>-349.56068890022948</v>
      </c>
      <c r="T873" s="23">
        <f ca="1">IF($A873&gt;$AJ$19,"",_xll.RiskUniform($AJ$3,$AK$3))</f>
        <v>342.72281260986387</v>
      </c>
      <c r="U873" s="23">
        <f ca="1">IF(T873="","",_xll.RiskUniform($AJ$4,$AK$4)+$AJ$9)</f>
        <v>1225.6756972466121</v>
      </c>
      <c r="V873" s="23" t="str">
        <f t="shared" si="194"/>
        <v/>
      </c>
      <c r="W873" s="23" t="str">
        <f t="shared" si="195"/>
        <v/>
      </c>
      <c r="X873" s="23" t="str">
        <f>IF($A873&gt;$AJ$20,"",_xll.RiskUniform($AJ$3,$AK$3))</f>
        <v/>
      </c>
      <c r="Y873" s="23" t="str">
        <f>IF(X873="","",_xll.RiskUniform($AJ$4,$AK$4)+$AJ$10)</f>
        <v/>
      </c>
      <c r="Z873" s="23" t="str">
        <f t="shared" si="196"/>
        <v/>
      </c>
      <c r="AA873" s="23" t="str">
        <f t="shared" si="197"/>
        <v/>
      </c>
      <c r="AB873" s="23" t="str">
        <f>IF($A873&gt;$AJ$21,"",_xll.RiskUniform($AJ$3,$AK$3))</f>
        <v/>
      </c>
      <c r="AC873" s="23" t="str">
        <f>IF(AB873="","",_xll.RiskUniform($AJ$4,$AK$4)+$AJ$11)</f>
        <v/>
      </c>
    </row>
    <row r="874" spans="1:29" x14ac:dyDescent="0.2">
      <c r="A874">
        <v>872</v>
      </c>
      <c r="B874" s="23">
        <f t="shared" ca="1" si="198"/>
        <v>25.186395123235993</v>
      </c>
      <c r="C874" s="23">
        <f t="shared" ca="1" si="199"/>
        <v>134.86800253715671</v>
      </c>
      <c r="D874" s="23">
        <f ca="1">IF(A874&gt;$AJ$15,"",_xll.RiskUniform($AJ$3,$AK$3))</f>
        <v>233.86403083318643</v>
      </c>
      <c r="E874" s="23">
        <f ca="1">IF(D874="","",_xll.RiskUniform($AJ$4,$AK$4))</f>
        <v>137.19960862796322</v>
      </c>
      <c r="F874" s="23">
        <f t="shared" ca="1" si="200"/>
        <v>125.16563165221142</v>
      </c>
      <c r="G874" s="23">
        <f t="shared" ca="1" si="201"/>
        <v>272.75347772861829</v>
      </c>
      <c r="H874" s="23">
        <f ca="1">IF(A874&gt;$AJ$16,"",_xll.RiskUniform($AJ$3,$AK$3))</f>
        <v>107.95471892223286</v>
      </c>
      <c r="I874" s="23">
        <f ca="1">IF(H874="","",_xll.RiskUniform($AJ$4,$AK$4)+$AJ$6)</f>
        <v>300.10147443815225</v>
      </c>
      <c r="J874" s="23">
        <f t="shared" ca="1" si="202"/>
        <v>-0.82723837021701463</v>
      </c>
      <c r="K874" s="23">
        <f t="shared" ca="1" si="203"/>
        <v>-682.41778021805351</v>
      </c>
      <c r="L874" s="23">
        <f ca="1">IF(A874&gt;$AJ$17,"",_xll.RiskUniform($AJ$3,$AK$3))</f>
        <v>180.64036536510076</v>
      </c>
      <c r="M874" s="23">
        <f ca="1">IF(L874="","",_xll.RiskUniform($AJ$4,$AK$4)+$AJ$7)</f>
        <v>682.41828161403816</v>
      </c>
      <c r="N874" s="23">
        <f t="shared" ca="1" si="204"/>
        <v>852.83712045159939</v>
      </c>
      <c r="O874" s="23">
        <f t="shared" ca="1" si="205"/>
        <v>120.68076983695714</v>
      </c>
      <c r="P874" s="23">
        <f ca="1">IF($A874&gt;$AJ$18,"",_xll.RiskUniform($AJ$3,$AK$3))</f>
        <v>320.58302243169925</v>
      </c>
      <c r="Q874" s="23">
        <f ca="1">IF(P874="","",_xll.RiskUniform($AJ$4,$AK$4)+$AJ$8)</f>
        <v>861.33327012754853</v>
      </c>
      <c r="R874" s="23">
        <f t="shared" ca="1" si="192"/>
        <v>-1145.6453121603195</v>
      </c>
      <c r="S874" s="23">
        <f t="shared" ca="1" si="193"/>
        <v>-8.4631490937223912</v>
      </c>
      <c r="T874" s="23">
        <f ca="1">IF($A874&gt;$AJ$19,"",_xll.RiskUniform($AJ$3,$AK$3))</f>
        <v>317.30824511140401</v>
      </c>
      <c r="U874" s="23">
        <f ca="1">IF(T874="","",_xll.RiskUniform($AJ$4,$AK$4)+$AJ$9)</f>
        <v>1145.6765713618736</v>
      </c>
      <c r="V874" s="23" t="str">
        <f t="shared" si="194"/>
        <v/>
      </c>
      <c r="W874" s="23" t="str">
        <f t="shared" si="195"/>
        <v/>
      </c>
      <c r="X874" s="23" t="str">
        <f>IF($A874&gt;$AJ$20,"",_xll.RiskUniform($AJ$3,$AK$3))</f>
        <v/>
      </c>
      <c r="Y874" s="23" t="str">
        <f>IF(X874="","",_xll.RiskUniform($AJ$4,$AK$4)+$AJ$10)</f>
        <v/>
      </c>
      <c r="Z874" s="23" t="str">
        <f t="shared" si="196"/>
        <v/>
      </c>
      <c r="AA874" s="23" t="str">
        <f t="shared" si="197"/>
        <v/>
      </c>
      <c r="AB874" s="23" t="str">
        <f>IF($A874&gt;$AJ$21,"",_xll.RiskUniform($AJ$3,$AK$3))</f>
        <v/>
      </c>
      <c r="AC874" s="23" t="str">
        <f>IF(AB874="","",_xll.RiskUniform($AJ$4,$AK$4)+$AJ$11)</f>
        <v/>
      </c>
    </row>
    <row r="875" spans="1:29" x14ac:dyDescent="0.2">
      <c r="A875">
        <v>873</v>
      </c>
      <c r="B875" s="23">
        <f t="shared" ca="1" si="198"/>
        <v>-165.97774411717759</v>
      </c>
      <c r="C875" s="23">
        <f t="shared" ca="1" si="199"/>
        <v>50.261827695936276</v>
      </c>
      <c r="D875" s="23">
        <f ca="1">IF(A875&gt;$AJ$15,"",_xll.RiskUniform($AJ$3,$AK$3))</f>
        <v>115.94488377645403</v>
      </c>
      <c r="E875" s="23">
        <f ca="1">IF(D875="","",_xll.RiskUniform($AJ$4,$AK$4))</f>
        <v>173.4210565806911</v>
      </c>
      <c r="F875" s="23">
        <f t="shared" ca="1" si="200"/>
        <v>-96.005111511828986</v>
      </c>
      <c r="G875" s="23">
        <f t="shared" ca="1" si="201"/>
        <v>-316.83953382826587</v>
      </c>
      <c r="H875" s="23">
        <f ca="1">IF(A875&gt;$AJ$16,"",_xll.RiskUniform($AJ$3,$AK$3))</f>
        <v>117.51550979938011</v>
      </c>
      <c r="I875" s="23">
        <f ca="1">IF(H875="","",_xll.RiskUniform($AJ$4,$AK$4)+$AJ$6)</f>
        <v>331.06535855161826</v>
      </c>
      <c r="J875" s="23">
        <f t="shared" ca="1" si="202"/>
        <v>-589.82266652203509</v>
      </c>
      <c r="K875" s="23">
        <f t="shared" ca="1" si="203"/>
        <v>105.94511305434466</v>
      </c>
      <c r="L875" s="23">
        <f ca="1">IF(A875&gt;$AJ$17,"",_xll.RiskUniform($AJ$3,$AK$3))</f>
        <v>147.4771279646753</v>
      </c>
      <c r="M875" s="23">
        <f ca="1">IF(L875="","",_xll.RiskUniform($AJ$4,$AK$4)+$AJ$7)</f>
        <v>599.26216710490053</v>
      </c>
      <c r="N875" s="23">
        <f t="shared" ca="1" si="204"/>
        <v>-85.004588494513285</v>
      </c>
      <c r="O875" s="23">
        <f t="shared" ca="1" si="205"/>
        <v>-754.25584683268733</v>
      </c>
      <c r="P875" s="23">
        <f ca="1">IF($A875&gt;$AJ$18,"",_xll.RiskUniform($AJ$3,$AK$3))</f>
        <v>299.90987201889806</v>
      </c>
      <c r="Q875" s="23">
        <f ca="1">IF(P875="","",_xll.RiskUniform($AJ$4,$AK$4)+$AJ$8)</f>
        <v>759.03073886794323</v>
      </c>
      <c r="R875" s="23">
        <f t="shared" ca="1" si="192"/>
        <v>-1215.061513299423</v>
      </c>
      <c r="S875" s="23">
        <f t="shared" ca="1" si="193"/>
        <v>81.221362087184346</v>
      </c>
      <c r="T875" s="23">
        <f ca="1">IF($A875&gt;$AJ$19,"",_xll.RiskUniform($AJ$3,$AK$3))</f>
        <v>235.55270284200321</v>
      </c>
      <c r="U875" s="23">
        <f ca="1">IF(T875="","",_xll.RiskUniform($AJ$4,$AK$4)+$AJ$9)</f>
        <v>1217.7731277872663</v>
      </c>
      <c r="V875" s="23" t="str">
        <f t="shared" si="194"/>
        <v/>
      </c>
      <c r="W875" s="23" t="str">
        <f t="shared" si="195"/>
        <v/>
      </c>
      <c r="X875" s="23" t="str">
        <f>IF($A875&gt;$AJ$20,"",_xll.RiskUniform($AJ$3,$AK$3))</f>
        <v/>
      </c>
      <c r="Y875" s="23" t="str">
        <f>IF(X875="","",_xll.RiskUniform($AJ$4,$AK$4)+$AJ$10)</f>
        <v/>
      </c>
      <c r="Z875" s="23" t="str">
        <f t="shared" si="196"/>
        <v/>
      </c>
      <c r="AA875" s="23" t="str">
        <f t="shared" si="197"/>
        <v/>
      </c>
      <c r="AB875" s="23" t="str">
        <f>IF($A875&gt;$AJ$21,"",_xll.RiskUniform($AJ$3,$AK$3))</f>
        <v/>
      </c>
      <c r="AC875" s="23" t="str">
        <f>IF(AB875="","",_xll.RiskUniform($AJ$4,$AK$4)+$AJ$11)</f>
        <v/>
      </c>
    </row>
    <row r="876" spans="1:29" x14ac:dyDescent="0.2">
      <c r="A876">
        <v>874</v>
      </c>
      <c r="B876" s="23">
        <f t="shared" ca="1" si="198"/>
        <v>65.938068613081867</v>
      </c>
      <c r="C876" s="23">
        <f t="shared" ca="1" si="199"/>
        <v>44.960081282483614</v>
      </c>
      <c r="D876" s="23">
        <f ca="1">IF(A876&gt;$AJ$15,"",_xll.RiskUniform($AJ$3,$AK$3))</f>
        <v>50.863925237076792</v>
      </c>
      <c r="E876" s="23">
        <f ca="1">IF(D876="","",_xll.RiskUniform($AJ$4,$AK$4))</f>
        <v>79.807504668113921</v>
      </c>
      <c r="F876" s="23">
        <f t="shared" ca="1" si="200"/>
        <v>23.633518618641528</v>
      </c>
      <c r="G876" s="23">
        <f t="shared" ca="1" si="201"/>
        <v>498.92837578074881</v>
      </c>
      <c r="H876" s="23">
        <f ca="1">IF(A876&gt;$AJ$16,"",_xll.RiskUniform($AJ$3,$AK$3))</f>
        <v>114.62079867679503</v>
      </c>
      <c r="I876" s="23">
        <f ca="1">IF(H876="","",_xll.RiskUniform($AJ$4,$AK$4)+$AJ$6)</f>
        <v>499.48780501781403</v>
      </c>
      <c r="J876" s="23">
        <f t="shared" ca="1" si="202"/>
        <v>270.81614553714485</v>
      </c>
      <c r="K876" s="23">
        <f t="shared" ca="1" si="203"/>
        <v>-498.78070791684945</v>
      </c>
      <c r="L876" s="23">
        <f ca="1">IF(A876&gt;$AJ$17,"",_xll.RiskUniform($AJ$3,$AK$3))</f>
        <v>199.98855283108838</v>
      </c>
      <c r="M876" s="23">
        <f ca="1">IF(L876="","",_xll.RiskUniform($AJ$4,$AK$4)+$AJ$7)</f>
        <v>567.55931784583493</v>
      </c>
      <c r="N876" s="23">
        <f t="shared" ca="1" si="204"/>
        <v>413.01845670624982</v>
      </c>
      <c r="O876" s="23">
        <f t="shared" ca="1" si="205"/>
        <v>-711.70311937667748</v>
      </c>
      <c r="P876" s="23">
        <f ca="1">IF($A876&gt;$AJ$18,"",_xll.RiskUniform($AJ$3,$AK$3))</f>
        <v>193.73377445611601</v>
      </c>
      <c r="Q876" s="23">
        <f ca="1">IF(P876="","",_xll.RiskUniform($AJ$4,$AK$4)+$AJ$8)</f>
        <v>822.8642510830723</v>
      </c>
      <c r="R876" s="23">
        <f t="shared" ca="1" si="192"/>
        <v>476.02215558824469</v>
      </c>
      <c r="S876" s="23">
        <f t="shared" ca="1" si="193"/>
        <v>-921.11823651470195</v>
      </c>
      <c r="T876" s="23">
        <f ca="1">IF($A876&gt;$AJ$19,"",_xll.RiskUniform($AJ$3,$AK$3))</f>
        <v>68.02122908756229</v>
      </c>
      <c r="U876" s="23">
        <f ca="1">IF(T876="","",_xll.RiskUniform($AJ$4,$AK$4)+$AJ$9)</f>
        <v>1036.8490238462075</v>
      </c>
      <c r="V876" s="23" t="str">
        <f t="shared" si="194"/>
        <v/>
      </c>
      <c r="W876" s="23" t="str">
        <f t="shared" si="195"/>
        <v/>
      </c>
      <c r="X876" s="23" t="str">
        <f>IF($A876&gt;$AJ$20,"",_xll.RiskUniform($AJ$3,$AK$3))</f>
        <v/>
      </c>
      <c r="Y876" s="23" t="str">
        <f>IF(X876="","",_xll.RiskUniform($AJ$4,$AK$4)+$AJ$10)</f>
        <v/>
      </c>
      <c r="Z876" s="23" t="str">
        <f t="shared" si="196"/>
        <v/>
      </c>
      <c r="AA876" s="23" t="str">
        <f t="shared" si="197"/>
        <v/>
      </c>
      <c r="AB876" s="23" t="str">
        <f>IF($A876&gt;$AJ$21,"",_xll.RiskUniform($AJ$3,$AK$3))</f>
        <v/>
      </c>
      <c r="AC876" s="23" t="str">
        <f>IF(AB876="","",_xll.RiskUniform($AJ$4,$AK$4)+$AJ$11)</f>
        <v/>
      </c>
    </row>
    <row r="877" spans="1:29" x14ac:dyDescent="0.2">
      <c r="A877">
        <v>875</v>
      </c>
      <c r="B877" s="23">
        <f t="shared" ca="1" si="198"/>
        <v>44.233250440884497</v>
      </c>
      <c r="C877" s="23">
        <f t="shared" ca="1" si="199"/>
        <v>-75.045512275250161</v>
      </c>
      <c r="D877" s="23">
        <f ca="1">IF(A877&gt;$AJ$15,"",_xll.RiskUniform($AJ$3,$AK$3))</f>
        <v>42.944103843571625</v>
      </c>
      <c r="E877" s="23">
        <f ca="1">IF(D877="","",_xll.RiskUniform($AJ$4,$AK$4))</f>
        <v>87.111476610264916</v>
      </c>
      <c r="F877" s="23">
        <f t="shared" ca="1" si="200"/>
        <v>-308.18757686623098</v>
      </c>
      <c r="G877" s="23">
        <f t="shared" ca="1" si="201"/>
        <v>-250.3812386083639</v>
      </c>
      <c r="H877" s="23">
        <f ca="1">IF(A877&gt;$AJ$16,"",_xll.RiskUniform($AJ$3,$AK$3))</f>
        <v>116.92120336421893</v>
      </c>
      <c r="I877" s="23">
        <f ca="1">IF(H877="","",_xll.RiskUniform($AJ$4,$AK$4)+$AJ$6)</f>
        <v>397.07725593609297</v>
      </c>
      <c r="J877" s="23">
        <f t="shared" ca="1" si="202"/>
        <v>-419.62371993704852</v>
      </c>
      <c r="K877" s="23">
        <f t="shared" ca="1" si="203"/>
        <v>275.71341635230465</v>
      </c>
      <c r="L877" s="23">
        <f ca="1">IF(A877&gt;$AJ$17,"",_xll.RiskUniform($AJ$3,$AK$3))</f>
        <v>272.73724611366953</v>
      </c>
      <c r="M877" s="23">
        <f ca="1">IF(L877="","",_xll.RiskUniform($AJ$4,$AK$4)+$AJ$7)</f>
        <v>502.09755455535316</v>
      </c>
      <c r="N877" s="23">
        <f t="shared" ca="1" si="204"/>
        <v>-204.76710660152807</v>
      </c>
      <c r="O877" s="23">
        <f t="shared" ca="1" si="205"/>
        <v>742.95734692468818</v>
      </c>
      <c r="P877" s="23">
        <f ca="1">IF($A877&gt;$AJ$18,"",_xll.RiskUniform($AJ$3,$AK$3))</f>
        <v>108.65388057427583</v>
      </c>
      <c r="Q877" s="23">
        <f ca="1">IF(P877="","",_xll.RiskUniform($AJ$4,$AK$4)+$AJ$8)</f>
        <v>770.65893058819017</v>
      </c>
      <c r="R877" s="23">
        <f t="shared" ca="1" si="192"/>
        <v>-288.26004112645302</v>
      </c>
      <c r="S877" s="23">
        <f t="shared" ca="1" si="193"/>
        <v>1010.6635182861767</v>
      </c>
      <c r="T877" s="23">
        <f ca="1">IF($A877&gt;$AJ$19,"",_xll.RiskUniform($AJ$3,$AK$3))</f>
        <v>353.70701485914816</v>
      </c>
      <c r="U877" s="23">
        <f ca="1">IF(T877="","",_xll.RiskUniform($AJ$4,$AK$4)+$AJ$9)</f>
        <v>1050.968409851037</v>
      </c>
      <c r="V877" s="23" t="str">
        <f t="shared" si="194"/>
        <v/>
      </c>
      <c r="W877" s="23" t="str">
        <f t="shared" si="195"/>
        <v/>
      </c>
      <c r="X877" s="23" t="str">
        <f>IF($A877&gt;$AJ$20,"",_xll.RiskUniform($AJ$3,$AK$3))</f>
        <v/>
      </c>
      <c r="Y877" s="23" t="str">
        <f>IF(X877="","",_xll.RiskUniform($AJ$4,$AK$4)+$AJ$10)</f>
        <v/>
      </c>
      <c r="Z877" s="23" t="str">
        <f t="shared" si="196"/>
        <v/>
      </c>
      <c r="AA877" s="23" t="str">
        <f t="shared" si="197"/>
        <v/>
      </c>
      <c r="AB877" s="23" t="str">
        <f>IF($A877&gt;$AJ$21,"",_xll.RiskUniform($AJ$3,$AK$3))</f>
        <v/>
      </c>
      <c r="AC877" s="23" t="str">
        <f>IF(AB877="","",_xll.RiskUniform($AJ$4,$AK$4)+$AJ$11)</f>
        <v/>
      </c>
    </row>
    <row r="878" spans="1:29" x14ac:dyDescent="0.2">
      <c r="A878">
        <v>876</v>
      </c>
      <c r="B878" s="23">
        <f t="shared" ca="1" si="198"/>
        <v>-130.7050077604097</v>
      </c>
      <c r="C878" s="23">
        <f t="shared" ca="1" si="199"/>
        <v>-212.05635449461042</v>
      </c>
      <c r="D878" s="23">
        <f ca="1">IF(A878&gt;$AJ$15,"",_xll.RiskUniform($AJ$3,$AK$3))</f>
        <v>312.03610021524179</v>
      </c>
      <c r="E878" s="23">
        <f ca="1">IF(D878="","",_xll.RiskUniform($AJ$4,$AK$4))</f>
        <v>249.10177947014478</v>
      </c>
      <c r="F878" s="23">
        <f t="shared" ca="1" si="200"/>
        <v>89.981268718601783</v>
      </c>
      <c r="G878" s="23">
        <f t="shared" ca="1" si="201"/>
        <v>306.59077428223958</v>
      </c>
      <c r="H878" s="23">
        <f ca="1">IF(A878&gt;$AJ$16,"",_xll.RiskUniform($AJ$3,$AK$3))</f>
        <v>233.76317919703334</v>
      </c>
      <c r="I878" s="23">
        <f ca="1">IF(H878="","",_xll.RiskUniform($AJ$4,$AK$4)+$AJ$6)</f>
        <v>319.52234913256444</v>
      </c>
      <c r="J878" s="23">
        <f t="shared" ca="1" si="202"/>
        <v>176.7286940260318</v>
      </c>
      <c r="K878" s="23">
        <f t="shared" ca="1" si="203"/>
        <v>-487.96598706892013</v>
      </c>
      <c r="L878" s="23">
        <f ca="1">IF(A878&gt;$AJ$17,"",_xll.RiskUniform($AJ$3,$AK$3))</f>
        <v>193.55542719884201</v>
      </c>
      <c r="M878" s="23">
        <f ca="1">IF(L878="","",_xll.RiskUniform($AJ$4,$AK$4)+$AJ$7)</f>
        <v>518.98346392567487</v>
      </c>
      <c r="N878" s="23">
        <f t="shared" ca="1" si="204"/>
        <v>679.6223781832864</v>
      </c>
      <c r="O878" s="23">
        <f t="shared" ca="1" si="205"/>
        <v>687.88834367907566</v>
      </c>
      <c r="P878" s="23">
        <f ca="1">IF($A878&gt;$AJ$18,"",_xll.RiskUniform($AJ$3,$AK$3))</f>
        <v>352.64981982616405</v>
      </c>
      <c r="Q878" s="23">
        <f ca="1">IF(P878="","",_xll.RiskUniform($AJ$4,$AK$4)+$AJ$8)</f>
        <v>966.99376952338639</v>
      </c>
      <c r="R878" s="23">
        <f t="shared" ca="1" si="192"/>
        <v>1173.4592021275905</v>
      </c>
      <c r="S878" s="23">
        <f t="shared" ca="1" si="193"/>
        <v>-273.50423002155293</v>
      </c>
      <c r="T878" s="23">
        <f ca="1">IF($A878&gt;$AJ$19,"",_xll.RiskUniform($AJ$3,$AK$3))</f>
        <v>56.319680657009528</v>
      </c>
      <c r="U878" s="23">
        <f ca="1">IF(T878="","",_xll.RiskUniform($AJ$4,$AK$4)+$AJ$9)</f>
        <v>1204.9112261480527</v>
      </c>
      <c r="V878" s="23" t="str">
        <f t="shared" si="194"/>
        <v/>
      </c>
      <c r="W878" s="23" t="str">
        <f t="shared" si="195"/>
        <v/>
      </c>
      <c r="X878" s="23" t="str">
        <f>IF($A878&gt;$AJ$20,"",_xll.RiskUniform($AJ$3,$AK$3))</f>
        <v/>
      </c>
      <c r="Y878" s="23" t="str">
        <f>IF(X878="","",_xll.RiskUniform($AJ$4,$AK$4)+$AJ$10)</f>
        <v/>
      </c>
      <c r="Z878" s="23" t="str">
        <f t="shared" si="196"/>
        <v/>
      </c>
      <c r="AA878" s="23" t="str">
        <f t="shared" si="197"/>
        <v/>
      </c>
      <c r="AB878" s="23" t="str">
        <f>IF($A878&gt;$AJ$21,"",_xll.RiskUniform($AJ$3,$AK$3))</f>
        <v/>
      </c>
      <c r="AC878" s="23" t="str">
        <f>IF(AB878="","",_xll.RiskUniform($AJ$4,$AK$4)+$AJ$11)</f>
        <v/>
      </c>
    </row>
    <row r="879" spans="1:29" x14ac:dyDescent="0.2">
      <c r="A879">
        <v>877</v>
      </c>
      <c r="B879" s="23">
        <f t="shared" ca="1" si="198"/>
        <v>-56.789038572283758</v>
      </c>
      <c r="C879" s="23">
        <f t="shared" ca="1" si="199"/>
        <v>15.68571085560075</v>
      </c>
      <c r="D879" s="23">
        <f ca="1">IF(A879&gt;$AJ$15,"",_xll.RiskUniform($AJ$3,$AK$3))</f>
        <v>203.93403152145353</v>
      </c>
      <c r="E879" s="23">
        <f ca="1">IF(D879="","",_xll.RiskUniform($AJ$4,$AK$4))</f>
        <v>58.915502433653607</v>
      </c>
      <c r="F879" s="23">
        <f t="shared" ca="1" si="200"/>
        <v>408.62149670377926</v>
      </c>
      <c r="G879" s="23">
        <f t="shared" ca="1" si="201"/>
        <v>-43.873243864384747</v>
      </c>
      <c r="H879" s="23">
        <f ca="1">IF(A879&gt;$AJ$16,"",_xll.RiskUniform($AJ$3,$AK$3))</f>
        <v>276.35319436332418</v>
      </c>
      <c r="I879" s="23">
        <f ca="1">IF(H879="","",_xll.RiskUniform($AJ$4,$AK$4)+$AJ$6)</f>
        <v>410.97005863641749</v>
      </c>
      <c r="J879" s="23">
        <f t="shared" ca="1" si="202"/>
        <v>-12.228521895721686</v>
      </c>
      <c r="K879" s="23">
        <f t="shared" ca="1" si="203"/>
        <v>520.21678226149356</v>
      </c>
      <c r="L879" s="23">
        <f ca="1">IF(A879&gt;$AJ$17,"",_xll.RiskUniform($AJ$3,$AK$3))</f>
        <v>83.275707580590066</v>
      </c>
      <c r="M879" s="23">
        <f ca="1">IF(L879="","",_xll.RiskUniform($AJ$4,$AK$4)+$AJ$7)</f>
        <v>520.36048782959722</v>
      </c>
      <c r="N879" s="23">
        <f t="shared" ca="1" si="204"/>
        <v>-661.48148296168063</v>
      </c>
      <c r="O879" s="23">
        <f t="shared" ca="1" si="205"/>
        <v>663.71578050300604</v>
      </c>
      <c r="P879" s="23">
        <f ca="1">IF($A879&gt;$AJ$18,"",_xll.RiskUniform($AJ$3,$AK$3))</f>
        <v>134.30139993127602</v>
      </c>
      <c r="Q879" s="23">
        <f ca="1">IF(P879="","",_xll.RiskUniform($AJ$4,$AK$4)+$AJ$8)</f>
        <v>937.05730325839659</v>
      </c>
      <c r="R879" s="23">
        <f t="shared" ca="1" si="192"/>
        <v>-1068.2162146060668</v>
      </c>
      <c r="S879" s="23">
        <f t="shared" ca="1" si="193"/>
        <v>109.35984013503625</v>
      </c>
      <c r="T879" s="23">
        <f ca="1">IF($A879&gt;$AJ$19,"",_xll.RiskUniform($AJ$3,$AK$3))</f>
        <v>323.48202262275714</v>
      </c>
      <c r="U879" s="23">
        <f ca="1">IF(T879="","",_xll.RiskUniform($AJ$4,$AK$4)+$AJ$9)</f>
        <v>1073.7995417123605</v>
      </c>
      <c r="V879" s="23" t="str">
        <f t="shared" si="194"/>
        <v/>
      </c>
      <c r="W879" s="23" t="str">
        <f t="shared" si="195"/>
        <v/>
      </c>
      <c r="X879" s="23" t="str">
        <f>IF($A879&gt;$AJ$20,"",_xll.RiskUniform($AJ$3,$AK$3))</f>
        <v/>
      </c>
      <c r="Y879" s="23" t="str">
        <f>IF(X879="","",_xll.RiskUniform($AJ$4,$AK$4)+$AJ$10)</f>
        <v/>
      </c>
      <c r="Z879" s="23" t="str">
        <f t="shared" si="196"/>
        <v/>
      </c>
      <c r="AA879" s="23" t="str">
        <f t="shared" si="197"/>
        <v/>
      </c>
      <c r="AB879" s="23" t="str">
        <f>IF($A879&gt;$AJ$21,"",_xll.RiskUniform($AJ$3,$AK$3))</f>
        <v/>
      </c>
      <c r="AC879" s="23" t="str">
        <f>IF(AB879="","",_xll.RiskUniform($AJ$4,$AK$4)+$AJ$11)</f>
        <v/>
      </c>
    </row>
    <row r="880" spans="1:29" x14ac:dyDescent="0.2">
      <c r="A880">
        <v>878</v>
      </c>
      <c r="B880" s="23">
        <f t="shared" ca="1" si="198"/>
        <v>-54.689854928561147</v>
      </c>
      <c r="C880" s="23">
        <f t="shared" ca="1" si="199"/>
        <v>6.3072194307653087</v>
      </c>
      <c r="D880" s="23">
        <f ca="1">IF(A880&gt;$AJ$15,"",_xll.RiskUniform($AJ$3,$AK$3))</f>
        <v>122.4072936976729</v>
      </c>
      <c r="E880" s="23">
        <f ca="1">IF(D880="","",_xll.RiskUniform($AJ$4,$AK$4))</f>
        <v>55.052350077493401</v>
      </c>
      <c r="F880" s="23">
        <f t="shared" ca="1" si="200"/>
        <v>431.28201822153045</v>
      </c>
      <c r="G880" s="23">
        <f t="shared" ca="1" si="201"/>
        <v>-137.12474517243905</v>
      </c>
      <c r="H880" s="23">
        <f ca="1">IF(A880&gt;$AJ$16,"",_xll.RiskUniform($AJ$3,$AK$3))</f>
        <v>213.32046107398941</v>
      </c>
      <c r="I880" s="23">
        <f ca="1">IF(H880="","",_xll.RiskUniform($AJ$4,$AK$4)+$AJ$6)</f>
        <v>452.55648816456369</v>
      </c>
      <c r="J880" s="23">
        <f t="shared" ca="1" si="202"/>
        <v>209.02464073683493</v>
      </c>
      <c r="K880" s="23">
        <f t="shared" ca="1" si="203"/>
        <v>536.32238618662905</v>
      </c>
      <c r="L880" s="23">
        <f ca="1">IF(A880&gt;$AJ$17,"",_xll.RiskUniform($AJ$3,$AK$3))</f>
        <v>315.35843397107635</v>
      </c>
      <c r="M880" s="23">
        <f ca="1">IF(L880="","",_xll.RiskUniform($AJ$4,$AK$4)+$AJ$7)</f>
        <v>575.61532498716758</v>
      </c>
      <c r="N880" s="23">
        <f t="shared" ca="1" si="204"/>
        <v>-602.0231655739359</v>
      </c>
      <c r="O880" s="23">
        <f t="shared" ca="1" si="205"/>
        <v>719.09046980422352</v>
      </c>
      <c r="P880" s="23">
        <f ca="1">IF($A880&gt;$AJ$18,"",_xll.RiskUniform($AJ$3,$AK$3))</f>
        <v>102.79877766028224</v>
      </c>
      <c r="Q880" s="23">
        <f ca="1">IF(P880="","",_xll.RiskUniform($AJ$4,$AK$4)+$AJ$8)</f>
        <v>937.82887332973576</v>
      </c>
      <c r="R880" s="23">
        <f t="shared" ca="1" si="192"/>
        <v>-998.89290061012525</v>
      </c>
      <c r="S880" s="23">
        <f t="shared" ca="1" si="193"/>
        <v>287.24548965280246</v>
      </c>
      <c r="T880" s="23">
        <f ca="1">IF($A880&gt;$AJ$19,"",_xll.RiskUniform($AJ$3,$AK$3))</f>
        <v>65.693436927231744</v>
      </c>
      <c r="U880" s="23">
        <f ca="1">IF(T880="","",_xll.RiskUniform($AJ$4,$AK$4)+$AJ$9)</f>
        <v>1039.3733680517255</v>
      </c>
      <c r="V880" s="23" t="str">
        <f t="shared" si="194"/>
        <v/>
      </c>
      <c r="W880" s="23" t="str">
        <f t="shared" si="195"/>
        <v/>
      </c>
      <c r="X880" s="23" t="str">
        <f>IF($A880&gt;$AJ$20,"",_xll.RiskUniform($AJ$3,$AK$3))</f>
        <v/>
      </c>
      <c r="Y880" s="23" t="str">
        <f>IF(X880="","",_xll.RiskUniform($AJ$4,$AK$4)+$AJ$10)</f>
        <v/>
      </c>
      <c r="Z880" s="23" t="str">
        <f t="shared" si="196"/>
        <v/>
      </c>
      <c r="AA880" s="23" t="str">
        <f t="shared" si="197"/>
        <v/>
      </c>
      <c r="AB880" s="23" t="str">
        <f>IF($A880&gt;$AJ$21,"",_xll.RiskUniform($AJ$3,$AK$3))</f>
        <v/>
      </c>
      <c r="AC880" s="23" t="str">
        <f>IF(AB880="","",_xll.RiskUniform($AJ$4,$AK$4)+$AJ$11)</f>
        <v/>
      </c>
    </row>
    <row r="881" spans="1:29" x14ac:dyDescent="0.2">
      <c r="A881">
        <v>879</v>
      </c>
      <c r="B881" s="23">
        <f t="shared" ca="1" si="198"/>
        <v>169.27181333415587</v>
      </c>
      <c r="C881" s="23">
        <f t="shared" ca="1" si="199"/>
        <v>-120.69723103568468</v>
      </c>
      <c r="D881" s="23">
        <f ca="1">IF(A881&gt;$AJ$15,"",_xll.RiskUniform($AJ$3,$AK$3))</f>
        <v>112.47791273655271</v>
      </c>
      <c r="E881" s="23">
        <f ca="1">IF(D881="","",_xll.RiskUniform($AJ$4,$AK$4))</f>
        <v>207.89605183628368</v>
      </c>
      <c r="F881" s="23">
        <f t="shared" ca="1" si="200"/>
        <v>-43.601152330262259</v>
      </c>
      <c r="G881" s="23">
        <f t="shared" ca="1" si="201"/>
        <v>367.17381984648688</v>
      </c>
      <c r="H881" s="23">
        <f ca="1">IF(A881&gt;$AJ$16,"",_xll.RiskUniform($AJ$3,$AK$3))</f>
        <v>278.14914434749329</v>
      </c>
      <c r="I881" s="23">
        <f ca="1">IF(H881="","",_xll.RiskUniform($AJ$4,$AK$4)+$AJ$6)</f>
        <v>369.75353205234853</v>
      </c>
      <c r="J881" s="23">
        <f t="shared" ca="1" si="202"/>
        <v>210.04796531873816</v>
      </c>
      <c r="K881" s="23">
        <f t="shared" ca="1" si="203"/>
        <v>-620.63553668472582</v>
      </c>
      <c r="L881" s="23">
        <f ca="1">IF(A881&gt;$AJ$17,"",_xll.RiskUniform($AJ$3,$AK$3))</f>
        <v>174.68473187350492</v>
      </c>
      <c r="M881" s="23">
        <f ca="1">IF(L881="","",_xll.RiskUniform($AJ$4,$AK$4)+$AJ$7)</f>
        <v>655.21646585726114</v>
      </c>
      <c r="N881" s="23">
        <f t="shared" ca="1" si="204"/>
        <v>733.26827529600678</v>
      </c>
      <c r="O881" s="23">
        <f t="shared" ca="1" si="205"/>
        <v>175.84324649992968</v>
      </c>
      <c r="P881" s="23">
        <f ca="1">IF($A881&gt;$AJ$18,"",_xll.RiskUniform($AJ$3,$AK$3))</f>
        <v>345.81055487055545</v>
      </c>
      <c r="Q881" s="23">
        <f ca="1">IF(P881="","",_xll.RiskUniform($AJ$4,$AK$4)+$AJ$8)</f>
        <v>754.05782994092397</v>
      </c>
      <c r="R881" s="23">
        <f t="shared" ca="1" si="192"/>
        <v>1223.8055943969096</v>
      </c>
      <c r="S881" s="23">
        <f t="shared" ca="1" si="193"/>
        <v>72.459314792600097</v>
      </c>
      <c r="T881" s="23">
        <f ca="1">IF($A881&gt;$AJ$19,"",_xll.RiskUniform($AJ$3,$AK$3))</f>
        <v>119.43965998515614</v>
      </c>
      <c r="U881" s="23">
        <f ca="1">IF(T881="","",_xll.RiskUniform($AJ$4,$AK$4)+$AJ$9)</f>
        <v>1225.9488101782172</v>
      </c>
      <c r="V881" s="23" t="str">
        <f t="shared" si="194"/>
        <v/>
      </c>
      <c r="W881" s="23" t="str">
        <f t="shared" si="195"/>
        <v/>
      </c>
      <c r="X881" s="23" t="str">
        <f>IF($A881&gt;$AJ$20,"",_xll.RiskUniform($AJ$3,$AK$3))</f>
        <v/>
      </c>
      <c r="Y881" s="23" t="str">
        <f>IF(X881="","",_xll.RiskUniform($AJ$4,$AK$4)+$AJ$10)</f>
        <v/>
      </c>
      <c r="Z881" s="23" t="str">
        <f t="shared" si="196"/>
        <v/>
      </c>
      <c r="AA881" s="23" t="str">
        <f t="shared" si="197"/>
        <v/>
      </c>
      <c r="AB881" s="23" t="str">
        <f>IF($A881&gt;$AJ$21,"",_xll.RiskUniform($AJ$3,$AK$3))</f>
        <v/>
      </c>
      <c r="AC881" s="23" t="str">
        <f>IF(AB881="","",_xll.RiskUniform($AJ$4,$AK$4)+$AJ$11)</f>
        <v/>
      </c>
    </row>
    <row r="882" spans="1:29" x14ac:dyDescent="0.2">
      <c r="A882">
        <v>880</v>
      </c>
      <c r="B882" s="23">
        <f t="shared" ca="1" si="198"/>
        <v>13.969652442110663</v>
      </c>
      <c r="C882" s="23">
        <f t="shared" ca="1" si="199"/>
        <v>30.24038490213481</v>
      </c>
      <c r="D882" s="23">
        <f ca="1">IF(A882&gt;$AJ$15,"",_xll.RiskUniform($AJ$3,$AK$3))</f>
        <v>202.19997625967741</v>
      </c>
      <c r="E882" s="23">
        <f ca="1">IF(D882="","",_xll.RiskUniform($AJ$4,$AK$4))</f>
        <v>33.311140304448173</v>
      </c>
      <c r="F882" s="23">
        <f t="shared" ca="1" si="200"/>
        <v>379.00337769596382</v>
      </c>
      <c r="G882" s="23">
        <f t="shared" ca="1" si="201"/>
        <v>-61.460084802317695</v>
      </c>
      <c r="H882" s="23">
        <f ca="1">IF(A882&gt;$AJ$16,"",_xll.RiskUniform($AJ$3,$AK$3))</f>
        <v>263.73301996139395</v>
      </c>
      <c r="I882" s="23">
        <f ca="1">IF(H882="","",_xll.RiskUniform($AJ$4,$AK$4)+$AJ$6)</f>
        <v>383.95429718764376</v>
      </c>
      <c r="J882" s="23">
        <f t="shared" ca="1" si="202"/>
        <v>478.23515702259527</v>
      </c>
      <c r="K882" s="23">
        <f t="shared" ca="1" si="203"/>
        <v>401.22702522219311</v>
      </c>
      <c r="L882" s="23">
        <f ca="1">IF(A882&gt;$AJ$17,"",_xll.RiskUniform($AJ$3,$AK$3))</f>
        <v>314.85732353135307</v>
      </c>
      <c r="M882" s="23">
        <f ca="1">IF(L882="","",_xll.RiskUniform($AJ$4,$AK$4)+$AJ$7)</f>
        <v>624.25314671299554</v>
      </c>
      <c r="N882" s="23">
        <f t="shared" ca="1" si="204"/>
        <v>262.78519615671559</v>
      </c>
      <c r="O882" s="23">
        <f t="shared" ca="1" si="205"/>
        <v>947.95296113336383</v>
      </c>
      <c r="P882" s="23">
        <f ca="1">IF($A882&gt;$AJ$18,"",_xll.RiskUniform($AJ$3,$AK$3))</f>
        <v>353.15875077017211</v>
      </c>
      <c r="Q882" s="23">
        <f ca="1">IF(P882="","",_xll.RiskUniform($AJ$4,$AK$4)+$AJ$8)</f>
        <v>983.70263588171611</v>
      </c>
      <c r="R882" s="23">
        <f t="shared" ca="1" si="192"/>
        <v>818.02306287850683</v>
      </c>
      <c r="S882" s="23">
        <f t="shared" ca="1" si="193"/>
        <v>-877.94832455665312</v>
      </c>
      <c r="T882" s="23">
        <f ca="1">IF($A882&gt;$AJ$19,"",_xll.RiskUniform($AJ$3,$AK$3))</f>
        <v>275.63943615890355</v>
      </c>
      <c r="U882" s="23">
        <f ca="1">IF(T882="","",_xll.RiskUniform($AJ$4,$AK$4)+$AJ$9)</f>
        <v>1199.9812465171979</v>
      </c>
      <c r="V882" s="23" t="str">
        <f t="shared" si="194"/>
        <v/>
      </c>
      <c r="W882" s="23" t="str">
        <f t="shared" si="195"/>
        <v/>
      </c>
      <c r="X882" s="23" t="str">
        <f>IF($A882&gt;$AJ$20,"",_xll.RiskUniform($AJ$3,$AK$3))</f>
        <v/>
      </c>
      <c r="Y882" s="23" t="str">
        <f>IF(X882="","",_xll.RiskUniform($AJ$4,$AK$4)+$AJ$10)</f>
        <v/>
      </c>
      <c r="Z882" s="23" t="str">
        <f t="shared" si="196"/>
        <v/>
      </c>
      <c r="AA882" s="23" t="str">
        <f t="shared" si="197"/>
        <v/>
      </c>
      <c r="AB882" s="23" t="str">
        <f>IF($A882&gt;$AJ$21,"",_xll.RiskUniform($AJ$3,$AK$3))</f>
        <v/>
      </c>
      <c r="AC882" s="23" t="str">
        <f>IF(AB882="","",_xll.RiskUniform($AJ$4,$AK$4)+$AJ$11)</f>
        <v/>
      </c>
    </row>
    <row r="883" spans="1:29" x14ac:dyDescent="0.2">
      <c r="A883">
        <v>881</v>
      </c>
      <c r="B883" s="23">
        <f t="shared" ca="1" si="198"/>
        <v>56.018559421541816</v>
      </c>
      <c r="C883" s="23">
        <f t="shared" ca="1" si="199"/>
        <v>74.493004630100714</v>
      </c>
      <c r="D883" s="23">
        <f ca="1">IF(A883&gt;$AJ$15,"",_xll.RiskUniform($AJ$3,$AK$3))</f>
        <v>220.83750374161096</v>
      </c>
      <c r="E883" s="23">
        <f ca="1">IF(D883="","",_xll.RiskUniform($AJ$4,$AK$4))</f>
        <v>93.205615380646549</v>
      </c>
      <c r="F883" s="23">
        <f t="shared" ca="1" si="200"/>
        <v>-418.56050987686911</v>
      </c>
      <c r="G883" s="23">
        <f t="shared" ca="1" si="201"/>
        <v>40.852915124024129</v>
      </c>
      <c r="H883" s="23">
        <f ca="1">IF(A883&gt;$AJ$16,"",_xll.RiskUniform($AJ$3,$AK$3))</f>
        <v>210.3894126005714</v>
      </c>
      <c r="I883" s="23">
        <f ca="1">IF(H883="","",_xll.RiskUniform($AJ$4,$AK$4)+$AJ$6)</f>
        <v>420.54947521369627</v>
      </c>
      <c r="J883" s="23">
        <f t="shared" ca="1" si="202"/>
        <v>688.87962293863632</v>
      </c>
      <c r="K883" s="23">
        <f t="shared" ca="1" si="203"/>
        <v>197.75984246871326</v>
      </c>
      <c r="L883" s="23">
        <f ca="1">IF(A883&gt;$AJ$17,"",_xll.RiskUniform($AJ$3,$AK$3))</f>
        <v>125.94326299960052</v>
      </c>
      <c r="M883" s="23">
        <f ca="1">IF(L883="","",_xll.RiskUniform($AJ$4,$AK$4)+$AJ$7)</f>
        <v>716.7036278639365</v>
      </c>
      <c r="N883" s="23">
        <f t="shared" ca="1" si="204"/>
        <v>282.62433222109286</v>
      </c>
      <c r="O883" s="23">
        <f t="shared" ca="1" si="205"/>
        <v>-697.95995993269548</v>
      </c>
      <c r="P883" s="23">
        <f ca="1">IF($A883&gt;$AJ$18,"",_xll.RiskUniform($AJ$3,$AK$3))</f>
        <v>225.00862313898554</v>
      </c>
      <c r="Q883" s="23">
        <f ca="1">IF(P883="","",_xll.RiskUniform($AJ$4,$AK$4)+$AJ$8)</f>
        <v>753.0103709994097</v>
      </c>
      <c r="R883" s="23">
        <f t="shared" ca="1" si="192"/>
        <v>1095.2868460587561</v>
      </c>
      <c r="S883" s="23">
        <f t="shared" ca="1" si="193"/>
        <v>293.02595400867841</v>
      </c>
      <c r="T883" s="23">
        <f ca="1">IF($A883&gt;$AJ$19,"",_xll.RiskUniform($AJ$3,$AK$3))</f>
        <v>50.526893984680193</v>
      </c>
      <c r="U883" s="23">
        <f ca="1">IF(T883="","",_xll.RiskUniform($AJ$4,$AK$4)+$AJ$9)</f>
        <v>1133.8066346921919</v>
      </c>
      <c r="V883" s="23" t="str">
        <f t="shared" si="194"/>
        <v/>
      </c>
      <c r="W883" s="23" t="str">
        <f t="shared" si="195"/>
        <v/>
      </c>
      <c r="X883" s="23" t="str">
        <f>IF($A883&gt;$AJ$20,"",_xll.RiskUniform($AJ$3,$AK$3))</f>
        <v/>
      </c>
      <c r="Y883" s="23" t="str">
        <f>IF(X883="","",_xll.RiskUniform($AJ$4,$AK$4)+$AJ$10)</f>
        <v/>
      </c>
      <c r="Z883" s="23" t="str">
        <f t="shared" si="196"/>
        <v/>
      </c>
      <c r="AA883" s="23" t="str">
        <f t="shared" si="197"/>
        <v/>
      </c>
      <c r="AB883" s="23" t="str">
        <f>IF($A883&gt;$AJ$21,"",_xll.RiskUniform($AJ$3,$AK$3))</f>
        <v/>
      </c>
      <c r="AC883" s="23" t="str">
        <f>IF(AB883="","",_xll.RiskUniform($AJ$4,$AK$4)+$AJ$11)</f>
        <v/>
      </c>
    </row>
    <row r="884" spans="1:29" x14ac:dyDescent="0.2">
      <c r="A884">
        <v>882</v>
      </c>
      <c r="B884" s="23">
        <f t="shared" ca="1" si="198"/>
        <v>-57.952077346488664</v>
      </c>
      <c r="C884" s="23">
        <f t="shared" ca="1" si="199"/>
        <v>-174.21090917035852</v>
      </c>
      <c r="D884" s="23">
        <f ca="1">IF(A884&gt;$AJ$15,"",_xll.RiskUniform($AJ$3,$AK$3))</f>
        <v>54.65673177968624</v>
      </c>
      <c r="E884" s="23">
        <f ca="1">IF(D884="","",_xll.RiskUniform($AJ$4,$AK$4))</f>
        <v>183.59707008211299</v>
      </c>
      <c r="F884" s="23">
        <f t="shared" ca="1" si="200"/>
        <v>-99.948868739805519</v>
      </c>
      <c r="G884" s="23">
        <f t="shared" ca="1" si="201"/>
        <v>348.43104539908069</v>
      </c>
      <c r="H884" s="23">
        <f ca="1">IF(A884&gt;$AJ$16,"",_xll.RiskUniform($AJ$3,$AK$3))</f>
        <v>171.49615273885229</v>
      </c>
      <c r="I884" s="23">
        <f ca="1">IF(H884="","",_xll.RiskUniform($AJ$4,$AK$4)+$AJ$6)</f>
        <v>362.48306134254483</v>
      </c>
      <c r="J884" s="23">
        <f t="shared" ca="1" si="202"/>
        <v>-538.58001299964474</v>
      </c>
      <c r="K884" s="23">
        <f t="shared" ca="1" si="203"/>
        <v>373.55007706175047</v>
      </c>
      <c r="L884" s="23">
        <f ca="1">IF(A884&gt;$AJ$17,"",_xll.RiskUniform($AJ$3,$AK$3))</f>
        <v>52.800668683493356</v>
      </c>
      <c r="M884" s="23">
        <f ca="1">IF(L884="","",_xll.RiskUniform($AJ$4,$AK$4)+$AJ$7)</f>
        <v>655.44495609893681</v>
      </c>
      <c r="N884" s="23">
        <f t="shared" ca="1" si="204"/>
        <v>270.48254845591032</v>
      </c>
      <c r="O884" s="23">
        <f t="shared" ca="1" si="205"/>
        <v>-918.8506107475929</v>
      </c>
      <c r="P884" s="23">
        <f ca="1">IF($A884&gt;$AJ$18,"",_xll.RiskUniform($AJ$3,$AK$3))</f>
        <v>250.04290014230915</v>
      </c>
      <c r="Q884" s="23">
        <f ca="1">IF(P884="","",_xll.RiskUniform($AJ$4,$AK$4)+$AJ$8)</f>
        <v>957.83466939259847</v>
      </c>
      <c r="R884" s="23">
        <f t="shared" ca="1" si="192"/>
        <v>-910.84929222416088</v>
      </c>
      <c r="S884" s="23">
        <f t="shared" ca="1" si="193"/>
        <v>-597.40573840325044</v>
      </c>
      <c r="T884" s="23">
        <f ca="1">IF($A884&gt;$AJ$19,"",_xll.RiskUniform($AJ$3,$AK$3))</f>
        <v>261.33268632794466</v>
      </c>
      <c r="U884" s="23">
        <f ca="1">IF(T884="","",_xll.RiskUniform($AJ$4,$AK$4)+$AJ$9)</f>
        <v>1089.2841913028885</v>
      </c>
      <c r="V884" s="23" t="str">
        <f t="shared" si="194"/>
        <v/>
      </c>
      <c r="W884" s="23" t="str">
        <f t="shared" si="195"/>
        <v/>
      </c>
      <c r="X884" s="23" t="str">
        <f>IF($A884&gt;$AJ$20,"",_xll.RiskUniform($AJ$3,$AK$3))</f>
        <v/>
      </c>
      <c r="Y884" s="23" t="str">
        <f>IF(X884="","",_xll.RiskUniform($AJ$4,$AK$4)+$AJ$10)</f>
        <v/>
      </c>
      <c r="Z884" s="23" t="str">
        <f t="shared" si="196"/>
        <v/>
      </c>
      <c r="AA884" s="23" t="str">
        <f t="shared" si="197"/>
        <v/>
      </c>
      <c r="AB884" s="23" t="str">
        <f>IF($A884&gt;$AJ$21,"",_xll.RiskUniform($AJ$3,$AK$3))</f>
        <v/>
      </c>
      <c r="AC884" s="23" t="str">
        <f>IF(AB884="","",_xll.RiskUniform($AJ$4,$AK$4)+$AJ$11)</f>
        <v/>
      </c>
    </row>
    <row r="885" spans="1:29" x14ac:dyDescent="0.2">
      <c r="A885">
        <v>883</v>
      </c>
      <c r="B885" s="23">
        <f t="shared" ca="1" si="198"/>
        <v>55.11590694470933</v>
      </c>
      <c r="C885" s="23">
        <f t="shared" ca="1" si="199"/>
        <v>67.69758391140239</v>
      </c>
      <c r="D885" s="23">
        <f ca="1">IF(A885&gt;$AJ$15,"",_xll.RiskUniform($AJ$3,$AK$3))</f>
        <v>321.32993807751643</v>
      </c>
      <c r="E885" s="23">
        <f ca="1">IF(D885="","",_xll.RiskUniform($AJ$4,$AK$4))</f>
        <v>87.296770076442272</v>
      </c>
      <c r="F885" s="23">
        <f t="shared" ca="1" si="200"/>
        <v>293.98754917349697</v>
      </c>
      <c r="G885" s="23">
        <f t="shared" ca="1" si="201"/>
        <v>359.83447525772874</v>
      </c>
      <c r="H885" s="23">
        <f ca="1">IF(A885&gt;$AJ$16,"",_xll.RiskUniform($AJ$3,$AK$3))</f>
        <v>139.11584726680994</v>
      </c>
      <c r="I885" s="23">
        <f ca="1">IF(H885="","",_xll.RiskUniform($AJ$4,$AK$4)+$AJ$6)</f>
        <v>464.66065967869963</v>
      </c>
      <c r="J885" s="23">
        <f t="shared" ca="1" si="202"/>
        <v>34.77372750731881</v>
      </c>
      <c r="K885" s="23">
        <f t="shared" ca="1" si="203"/>
        <v>599.67547740078521</v>
      </c>
      <c r="L885" s="23">
        <f ca="1">IF(A885&gt;$AJ$17,"",_xll.RiskUniform($AJ$3,$AK$3))</f>
        <v>328.23850958855519</v>
      </c>
      <c r="M885" s="23">
        <f ca="1">IF(L885="","",_xll.RiskUniform($AJ$4,$AK$4)+$AJ$7)</f>
        <v>600.68285335991811</v>
      </c>
      <c r="N885" s="23">
        <f t="shared" ca="1" si="204"/>
        <v>362.67122741394917</v>
      </c>
      <c r="O885" s="23">
        <f t="shared" ca="1" si="205"/>
        <v>927.14634923473409</v>
      </c>
      <c r="P885" s="23">
        <f ca="1">IF($A885&gt;$AJ$18,"",_xll.RiskUniform($AJ$3,$AK$3))</f>
        <v>302.79082043375831</v>
      </c>
      <c r="Q885" s="23">
        <f ca="1">IF(P885="","",_xll.RiskUniform($AJ$4,$AK$4)+$AJ$8)</f>
        <v>995.55550929781703</v>
      </c>
      <c r="R885" s="23">
        <f t="shared" ca="1" si="192"/>
        <v>-1093.4646866728708</v>
      </c>
      <c r="S885" s="23">
        <f t="shared" ca="1" si="193"/>
        <v>541.96861206323297</v>
      </c>
      <c r="T885" s="23">
        <f ca="1">IF($A885&gt;$AJ$19,"",_xll.RiskUniform($AJ$3,$AK$3))</f>
        <v>297.99114579020102</v>
      </c>
      <c r="U885" s="23">
        <f ca="1">IF(T885="","",_xll.RiskUniform($AJ$4,$AK$4)+$AJ$9)</f>
        <v>1220.4077177166437</v>
      </c>
      <c r="V885" s="23" t="str">
        <f t="shared" si="194"/>
        <v/>
      </c>
      <c r="W885" s="23" t="str">
        <f t="shared" si="195"/>
        <v/>
      </c>
      <c r="X885" s="23" t="str">
        <f>IF($A885&gt;$AJ$20,"",_xll.RiskUniform($AJ$3,$AK$3))</f>
        <v/>
      </c>
      <c r="Y885" s="23" t="str">
        <f>IF(X885="","",_xll.RiskUniform($AJ$4,$AK$4)+$AJ$10)</f>
        <v/>
      </c>
      <c r="Z885" s="23" t="str">
        <f t="shared" si="196"/>
        <v/>
      </c>
      <c r="AA885" s="23" t="str">
        <f t="shared" si="197"/>
        <v/>
      </c>
      <c r="AB885" s="23" t="str">
        <f>IF($A885&gt;$AJ$21,"",_xll.RiskUniform($AJ$3,$AK$3))</f>
        <v/>
      </c>
      <c r="AC885" s="23" t="str">
        <f>IF(AB885="","",_xll.RiskUniform($AJ$4,$AK$4)+$AJ$11)</f>
        <v/>
      </c>
    </row>
    <row r="886" spans="1:29" x14ac:dyDescent="0.2">
      <c r="A886">
        <v>884</v>
      </c>
      <c r="B886" s="23">
        <f t="shared" ca="1" si="198"/>
        <v>12.16733819407014</v>
      </c>
      <c r="C886" s="23">
        <f t="shared" ca="1" si="199"/>
        <v>81.578072562643058</v>
      </c>
      <c r="D886" s="23">
        <f ca="1">IF(A886&gt;$AJ$15,"",_xll.RiskUniform($AJ$3,$AK$3))</f>
        <v>101.95370306905714</v>
      </c>
      <c r="E886" s="23">
        <f ca="1">IF(D886="","",_xll.RiskUniform($AJ$4,$AK$4))</f>
        <v>82.480458544825836</v>
      </c>
      <c r="F886" s="23">
        <f t="shared" ca="1" si="200"/>
        <v>313.57035075615954</v>
      </c>
      <c r="G886" s="23">
        <f t="shared" ca="1" si="201"/>
        <v>166.12124796676954</v>
      </c>
      <c r="H886" s="23">
        <f ca="1">IF(A886&gt;$AJ$16,"",_xll.RiskUniform($AJ$3,$AK$3))</f>
        <v>327.21281767199548</v>
      </c>
      <c r="I886" s="23">
        <f ca="1">IF(H886="","",_xll.RiskUniform($AJ$4,$AK$4)+$AJ$6)</f>
        <v>354.8557931038718</v>
      </c>
      <c r="J886" s="23">
        <f t="shared" ca="1" si="202"/>
        <v>-707.83119701770602</v>
      </c>
      <c r="K886" s="23">
        <f t="shared" ca="1" si="203"/>
        <v>40.271774399844183</v>
      </c>
      <c r="L886" s="23">
        <f ca="1">IF(A886&gt;$AJ$17,"",_xll.RiskUniform($AJ$3,$AK$3))</f>
        <v>34.500685857498873</v>
      </c>
      <c r="M886" s="23">
        <f ca="1">IF(L886="","",_xll.RiskUniform($AJ$4,$AK$4)+$AJ$7)</f>
        <v>708.97589471351603</v>
      </c>
      <c r="N886" s="23">
        <f t="shared" ca="1" si="204"/>
        <v>-398.18580366692009</v>
      </c>
      <c r="O886" s="23">
        <f t="shared" ca="1" si="205"/>
        <v>-776.21470166274457</v>
      </c>
      <c r="P886" s="23">
        <f ca="1">IF($A886&gt;$AJ$18,"",_xll.RiskUniform($AJ$3,$AK$3))</f>
        <v>29.371149353355651</v>
      </c>
      <c r="Q886" s="23">
        <f ca="1">IF(P886="","",_xll.RiskUniform($AJ$4,$AK$4)+$AJ$8)</f>
        <v>872.38821479846604</v>
      </c>
      <c r="R886" s="23">
        <f t="shared" ca="1" si="192"/>
        <v>180.4908608673006</v>
      </c>
      <c r="S886" s="23">
        <f t="shared" ca="1" si="193"/>
        <v>-1157.9786278125814</v>
      </c>
      <c r="T886" s="23">
        <f ca="1">IF($A886&gt;$AJ$19,"",_xll.RiskUniform($AJ$3,$AK$3))</f>
        <v>180.79620060300255</v>
      </c>
      <c r="U886" s="23">
        <f ca="1">IF(T886="","",_xll.RiskUniform($AJ$4,$AK$4)+$AJ$9)</f>
        <v>1171.9605169660488</v>
      </c>
      <c r="V886" s="23" t="str">
        <f t="shared" si="194"/>
        <v/>
      </c>
      <c r="W886" s="23" t="str">
        <f t="shared" si="195"/>
        <v/>
      </c>
      <c r="X886" s="23" t="str">
        <f>IF($A886&gt;$AJ$20,"",_xll.RiskUniform($AJ$3,$AK$3))</f>
        <v/>
      </c>
      <c r="Y886" s="23" t="str">
        <f>IF(X886="","",_xll.RiskUniform($AJ$4,$AK$4)+$AJ$10)</f>
        <v/>
      </c>
      <c r="Z886" s="23" t="str">
        <f t="shared" si="196"/>
        <v/>
      </c>
      <c r="AA886" s="23" t="str">
        <f t="shared" si="197"/>
        <v/>
      </c>
      <c r="AB886" s="23" t="str">
        <f>IF($A886&gt;$AJ$21,"",_xll.RiskUniform($AJ$3,$AK$3))</f>
        <v/>
      </c>
      <c r="AC886" s="23" t="str">
        <f>IF(AB886="","",_xll.RiskUniform($AJ$4,$AK$4)+$AJ$11)</f>
        <v/>
      </c>
    </row>
    <row r="887" spans="1:29" x14ac:dyDescent="0.2">
      <c r="A887">
        <v>885</v>
      </c>
      <c r="B887" s="23">
        <f t="shared" ca="1" si="198"/>
        <v>-62.963052663440742</v>
      </c>
      <c r="C887" s="23">
        <f t="shared" ca="1" si="199"/>
        <v>-70.914781508046048</v>
      </c>
      <c r="D887" s="23">
        <f ca="1">IF(A887&gt;$AJ$15,"",_xll.RiskUniform($AJ$3,$AK$3))</f>
        <v>179.91550513010682</v>
      </c>
      <c r="E887" s="23">
        <f ca="1">IF(D887="","",_xll.RiskUniform($AJ$4,$AK$4))</f>
        <v>94.832759303065316</v>
      </c>
      <c r="F887" s="23">
        <f t="shared" ca="1" si="200"/>
        <v>-111.74204229003216</v>
      </c>
      <c r="G887" s="23">
        <f t="shared" ca="1" si="201"/>
        <v>-473.90528385547157</v>
      </c>
      <c r="H887" s="23">
        <f ca="1">IF(A887&gt;$AJ$16,"",_xll.RiskUniform($AJ$3,$AK$3))</f>
        <v>61.029496430023862</v>
      </c>
      <c r="I887" s="23">
        <f ca="1">IF(H887="","",_xll.RiskUniform($AJ$4,$AK$4)+$AJ$6)</f>
        <v>486.90091608178597</v>
      </c>
      <c r="J887" s="23">
        <f t="shared" ca="1" si="202"/>
        <v>374.42964983055725</v>
      </c>
      <c r="K887" s="23">
        <f t="shared" ca="1" si="203"/>
        <v>-538.14592511186754</v>
      </c>
      <c r="L887" s="23">
        <f ca="1">IF(A887&gt;$AJ$17,"",_xll.RiskUniform($AJ$3,$AK$3))</f>
        <v>313.19635525765813</v>
      </c>
      <c r="M887" s="23">
        <f ca="1">IF(L887="","",_xll.RiskUniform($AJ$4,$AK$4)+$AJ$7)</f>
        <v>655.59026791643385</v>
      </c>
      <c r="N887" s="23">
        <f t="shared" ca="1" si="204"/>
        <v>624.49380192487649</v>
      </c>
      <c r="O887" s="23">
        <f t="shared" ca="1" si="205"/>
        <v>-486.6036253279957</v>
      </c>
      <c r="P887" s="23">
        <f ca="1">IF($A887&gt;$AJ$18,"",_xll.RiskUniform($AJ$3,$AK$3))</f>
        <v>300.93096797054625</v>
      </c>
      <c r="Q887" s="23">
        <f ca="1">IF(P887="","",_xll.RiskUniform($AJ$4,$AK$4)+$AJ$8)</f>
        <v>791.69160461946001</v>
      </c>
      <c r="R887" s="23">
        <f t="shared" ca="1" si="192"/>
        <v>1039.4252326666674</v>
      </c>
      <c r="S887" s="23">
        <f t="shared" ca="1" si="193"/>
        <v>212.12108628594743</v>
      </c>
      <c r="T887" s="23">
        <f ca="1">IF($A887&gt;$AJ$19,"",_xll.RiskUniform($AJ$3,$AK$3))</f>
        <v>314.36057645264469</v>
      </c>
      <c r="U887" s="23">
        <f ca="1">IF(T887="","",_xll.RiskUniform($AJ$4,$AK$4)+$AJ$9)</f>
        <v>1060.8487967431015</v>
      </c>
      <c r="V887" s="23" t="str">
        <f t="shared" si="194"/>
        <v/>
      </c>
      <c r="W887" s="23" t="str">
        <f t="shared" si="195"/>
        <v/>
      </c>
      <c r="X887" s="23" t="str">
        <f>IF($A887&gt;$AJ$20,"",_xll.RiskUniform($AJ$3,$AK$3))</f>
        <v/>
      </c>
      <c r="Y887" s="23" t="str">
        <f>IF(X887="","",_xll.RiskUniform($AJ$4,$AK$4)+$AJ$10)</f>
        <v/>
      </c>
      <c r="Z887" s="23" t="str">
        <f t="shared" si="196"/>
        <v/>
      </c>
      <c r="AA887" s="23" t="str">
        <f t="shared" si="197"/>
        <v/>
      </c>
      <c r="AB887" s="23" t="str">
        <f>IF($A887&gt;$AJ$21,"",_xll.RiskUniform($AJ$3,$AK$3))</f>
        <v/>
      </c>
      <c r="AC887" s="23" t="str">
        <f>IF(AB887="","",_xll.RiskUniform($AJ$4,$AK$4)+$AJ$11)</f>
        <v/>
      </c>
    </row>
    <row r="888" spans="1:29" x14ac:dyDescent="0.2">
      <c r="A888">
        <v>886</v>
      </c>
      <c r="B888" s="23">
        <f t="shared" ca="1" si="198"/>
        <v>-56.065326540869158</v>
      </c>
      <c r="C888" s="23">
        <f t="shared" ca="1" si="199"/>
        <v>59.201355000317136</v>
      </c>
      <c r="D888" s="23">
        <f ca="1">IF(A888&gt;$AJ$15,"",_xll.RiskUniform($AJ$3,$AK$3))</f>
        <v>153.12544185125626</v>
      </c>
      <c r="E888" s="23">
        <f ca="1">IF(D888="","",_xll.RiskUniform($AJ$4,$AK$4))</f>
        <v>81.536012129658772</v>
      </c>
      <c r="F888" s="23">
        <f t="shared" ca="1" si="200"/>
        <v>393.18776126686015</v>
      </c>
      <c r="G888" s="23">
        <f t="shared" ca="1" si="201"/>
        <v>-142.46259174350672</v>
      </c>
      <c r="H888" s="23">
        <f ca="1">IF(A888&gt;$AJ$16,"",_xll.RiskUniform($AJ$3,$AK$3))</f>
        <v>288.67890994605102</v>
      </c>
      <c r="I888" s="23">
        <f ca="1">IF(H888="","",_xll.RiskUniform($AJ$4,$AK$4)+$AJ$6)</f>
        <v>418.20115453729022</v>
      </c>
      <c r="J888" s="23">
        <f t="shared" ca="1" si="202"/>
        <v>362.752110976756</v>
      </c>
      <c r="K888" s="23">
        <f t="shared" ca="1" si="203"/>
        <v>-601.03084397764292</v>
      </c>
      <c r="L888" s="23">
        <f ca="1">IF(A888&gt;$AJ$17,"",_xll.RiskUniform($AJ$3,$AK$3))</f>
        <v>212.60052975704917</v>
      </c>
      <c r="M888" s="23">
        <f ca="1">IF(L888="","",_xll.RiskUniform($AJ$4,$AK$4)+$AJ$7)</f>
        <v>702.01650224946309</v>
      </c>
      <c r="N888" s="23">
        <f t="shared" ca="1" si="204"/>
        <v>-28.381554257134049</v>
      </c>
      <c r="O888" s="23">
        <f t="shared" ca="1" si="205"/>
        <v>-909.40621060769172</v>
      </c>
      <c r="P888" s="23">
        <f ca="1">IF($A888&gt;$AJ$18,"",_xll.RiskUniform($AJ$3,$AK$3))</f>
        <v>262.29178781580538</v>
      </c>
      <c r="Q888" s="23">
        <f ca="1">IF(P888="","",_xll.RiskUniform($AJ$4,$AK$4)+$AJ$8)</f>
        <v>909.84898115780288</v>
      </c>
      <c r="R888" s="23">
        <f t="shared" ca="1" si="192"/>
        <v>1074.2409439455901</v>
      </c>
      <c r="S888" s="23">
        <f t="shared" ca="1" si="193"/>
        <v>119.0539985074614</v>
      </c>
      <c r="T888" s="23">
        <f ca="1">IF($A888&gt;$AJ$19,"",_xll.RiskUniform($AJ$3,$AK$3))</f>
        <v>132.05726718684488</v>
      </c>
      <c r="U888" s="23">
        <f ca="1">IF(T888="","",_xll.RiskUniform($AJ$4,$AK$4)+$AJ$9)</f>
        <v>1080.8179588671383</v>
      </c>
      <c r="V888" s="23" t="str">
        <f t="shared" si="194"/>
        <v/>
      </c>
      <c r="W888" s="23" t="str">
        <f t="shared" si="195"/>
        <v/>
      </c>
      <c r="X888" s="23" t="str">
        <f>IF($A888&gt;$AJ$20,"",_xll.RiskUniform($AJ$3,$AK$3))</f>
        <v/>
      </c>
      <c r="Y888" s="23" t="str">
        <f>IF(X888="","",_xll.RiskUniform($AJ$4,$AK$4)+$AJ$10)</f>
        <v/>
      </c>
      <c r="Z888" s="23" t="str">
        <f t="shared" si="196"/>
        <v/>
      </c>
      <c r="AA888" s="23" t="str">
        <f t="shared" si="197"/>
        <v/>
      </c>
      <c r="AB888" s="23" t="str">
        <f>IF($A888&gt;$AJ$21,"",_xll.RiskUniform($AJ$3,$AK$3))</f>
        <v/>
      </c>
      <c r="AC888" s="23" t="str">
        <f>IF(AB888="","",_xll.RiskUniform($AJ$4,$AK$4)+$AJ$11)</f>
        <v/>
      </c>
    </row>
    <row r="889" spans="1:29" x14ac:dyDescent="0.2">
      <c r="A889">
        <v>887</v>
      </c>
      <c r="B889" s="23">
        <f t="shared" ca="1" si="198"/>
        <v>137.45373732514571</v>
      </c>
      <c r="C889" s="23">
        <f t="shared" ca="1" si="199"/>
        <v>-57.568273490045229</v>
      </c>
      <c r="D889" s="23">
        <f ca="1">IF(A889&gt;$AJ$15,"",_xll.RiskUniform($AJ$3,$AK$3))</f>
        <v>206.94849125175747</v>
      </c>
      <c r="E889" s="23">
        <f ca="1">IF(D889="","",_xll.RiskUniform($AJ$4,$AK$4))</f>
        <v>149.02226685054418</v>
      </c>
      <c r="F889" s="23">
        <f t="shared" ca="1" si="200"/>
        <v>66.661411552739168</v>
      </c>
      <c r="G889" s="23">
        <f t="shared" ca="1" si="201"/>
        <v>-321.64310015137625</v>
      </c>
      <c r="H889" s="23">
        <f ca="1">IF(A889&gt;$AJ$16,"",_xll.RiskUniform($AJ$3,$AK$3))</f>
        <v>199.69549301876268</v>
      </c>
      <c r="I889" s="23">
        <f ca="1">IF(H889="","",_xll.RiskUniform($AJ$4,$AK$4)+$AJ$6)</f>
        <v>328.47835189733877</v>
      </c>
      <c r="J889" s="23">
        <f t="shared" ca="1" si="202"/>
        <v>655.27627909327703</v>
      </c>
      <c r="K889" s="23">
        <f t="shared" ca="1" si="203"/>
        <v>-145.98964334870297</v>
      </c>
      <c r="L889" s="23">
        <f ca="1">IF(A889&gt;$AJ$17,"",_xll.RiskUniform($AJ$3,$AK$3))</f>
        <v>50.04627158569506</v>
      </c>
      <c r="M889" s="23">
        <f ca="1">IF(L889="","",_xll.RiskUniform($AJ$4,$AK$4)+$AJ$7)</f>
        <v>671.34192324583137</v>
      </c>
      <c r="N889" s="23">
        <f t="shared" ca="1" si="204"/>
        <v>-993.37842219638094</v>
      </c>
      <c r="O889" s="23">
        <f t="shared" ca="1" si="205"/>
        <v>109.83400929654246</v>
      </c>
      <c r="P889" s="23">
        <f ca="1">IF($A889&gt;$AJ$18,"",_xll.RiskUniform($AJ$3,$AK$3))</f>
        <v>310.90755384984567</v>
      </c>
      <c r="Q889" s="23">
        <f ca="1">IF(P889="","",_xll.RiskUniform($AJ$4,$AK$4)+$AJ$8)</f>
        <v>999.43193829471159</v>
      </c>
      <c r="R889" s="23">
        <f t="shared" ca="1" si="192"/>
        <v>-569.16319622235619</v>
      </c>
      <c r="S889" s="23">
        <f t="shared" ca="1" si="193"/>
        <v>917.03562927010228</v>
      </c>
      <c r="T889" s="23">
        <f ca="1">IF($A889&gt;$AJ$19,"",_xll.RiskUniform($AJ$3,$AK$3))</f>
        <v>322.56871606313251</v>
      </c>
      <c r="U889" s="23">
        <f ca="1">IF(T889="","",_xll.RiskUniform($AJ$4,$AK$4)+$AJ$9)</f>
        <v>1079.3058367695696</v>
      </c>
      <c r="V889" s="23" t="str">
        <f t="shared" si="194"/>
        <v/>
      </c>
      <c r="W889" s="23" t="str">
        <f t="shared" si="195"/>
        <v/>
      </c>
      <c r="X889" s="23" t="str">
        <f>IF($A889&gt;$AJ$20,"",_xll.RiskUniform($AJ$3,$AK$3))</f>
        <v/>
      </c>
      <c r="Y889" s="23" t="str">
        <f>IF(X889="","",_xll.RiskUniform($AJ$4,$AK$4)+$AJ$10)</f>
        <v/>
      </c>
      <c r="Z889" s="23" t="str">
        <f t="shared" si="196"/>
        <v/>
      </c>
      <c r="AA889" s="23" t="str">
        <f t="shared" si="197"/>
        <v/>
      </c>
      <c r="AB889" s="23" t="str">
        <f>IF($A889&gt;$AJ$21,"",_xll.RiskUniform($AJ$3,$AK$3))</f>
        <v/>
      </c>
      <c r="AC889" s="23" t="str">
        <f>IF(AB889="","",_xll.RiskUniform($AJ$4,$AK$4)+$AJ$11)</f>
        <v/>
      </c>
    </row>
    <row r="890" spans="1:29" x14ac:dyDescent="0.2">
      <c r="A890">
        <v>888</v>
      </c>
      <c r="B890" s="23">
        <f t="shared" ca="1" si="198"/>
        <v>-31.891353676878587</v>
      </c>
      <c r="C890" s="23">
        <f t="shared" ca="1" si="199"/>
        <v>105.39296400869291</v>
      </c>
      <c r="D890" s="23">
        <f ca="1">IF(A890&gt;$AJ$15,"",_xll.RiskUniform($AJ$3,$AK$3))</f>
        <v>303.45752663309941</v>
      </c>
      <c r="E890" s="23">
        <f ca="1">IF(D890="","",_xll.RiskUniform($AJ$4,$AK$4))</f>
        <v>110.11237578892482</v>
      </c>
      <c r="F890" s="23">
        <f t="shared" ca="1" si="200"/>
        <v>-290.00882600224463</v>
      </c>
      <c r="G890" s="23">
        <f t="shared" ca="1" si="201"/>
        <v>-325.0896544850799</v>
      </c>
      <c r="H890" s="23">
        <f ca="1">IF(A890&gt;$AJ$16,"",_xll.RiskUniform($AJ$3,$AK$3))</f>
        <v>98.231741572058326</v>
      </c>
      <c r="I890" s="23">
        <f ca="1">IF(H890="","",_xll.RiskUniform($AJ$4,$AK$4)+$AJ$6)</f>
        <v>435.64710788943478</v>
      </c>
      <c r="J890" s="23">
        <f t="shared" ca="1" si="202"/>
        <v>368.05337663208883</v>
      </c>
      <c r="K890" s="23">
        <f t="shared" ca="1" si="203"/>
        <v>-417.90427062689673</v>
      </c>
      <c r="L890" s="23">
        <f ca="1">IF(A890&gt;$AJ$17,"",_xll.RiskUniform($AJ$3,$AK$3))</f>
        <v>93.399039347695549</v>
      </c>
      <c r="M890" s="23">
        <f ca="1">IF(L890="","",_xll.RiskUniform($AJ$4,$AK$4)+$AJ$7)</f>
        <v>556.87275697279426</v>
      </c>
      <c r="N890" s="23">
        <f t="shared" ca="1" si="204"/>
        <v>-77.809919052156985</v>
      </c>
      <c r="O890" s="23">
        <f t="shared" ca="1" si="205"/>
        <v>897.351851549358</v>
      </c>
      <c r="P890" s="23">
        <f ca="1">IF($A890&gt;$AJ$18,"",_xll.RiskUniform($AJ$3,$AK$3))</f>
        <v>284.40062940896632</v>
      </c>
      <c r="Q890" s="23">
        <f ca="1">IF(P890="","",_xll.RiskUniform($AJ$4,$AK$4)+$AJ$8)</f>
        <v>900.71900667298246</v>
      </c>
      <c r="R890" s="23">
        <f t="shared" ca="1" si="192"/>
        <v>-1067.9961272522646</v>
      </c>
      <c r="S890" s="23">
        <f t="shared" ca="1" si="193"/>
        <v>565.81109160769529</v>
      </c>
      <c r="T890" s="23">
        <f ca="1">IF($A890&gt;$AJ$19,"",_xll.RiskUniform($AJ$3,$AK$3))</f>
        <v>335.6632211999227</v>
      </c>
      <c r="U890" s="23">
        <f ca="1">IF(T890="","",_xll.RiskUniform($AJ$4,$AK$4)+$AJ$9)</f>
        <v>1208.6181858685261</v>
      </c>
      <c r="V890" s="23" t="str">
        <f t="shared" si="194"/>
        <v/>
      </c>
      <c r="W890" s="23" t="str">
        <f t="shared" si="195"/>
        <v/>
      </c>
      <c r="X890" s="23" t="str">
        <f>IF($A890&gt;$AJ$20,"",_xll.RiskUniform($AJ$3,$AK$3))</f>
        <v/>
      </c>
      <c r="Y890" s="23" t="str">
        <f>IF(X890="","",_xll.RiskUniform($AJ$4,$AK$4)+$AJ$10)</f>
        <v/>
      </c>
      <c r="Z890" s="23" t="str">
        <f t="shared" si="196"/>
        <v/>
      </c>
      <c r="AA890" s="23" t="str">
        <f t="shared" si="197"/>
        <v/>
      </c>
      <c r="AB890" s="23" t="str">
        <f>IF($A890&gt;$AJ$21,"",_xll.RiskUniform($AJ$3,$AK$3))</f>
        <v/>
      </c>
      <c r="AC890" s="23" t="str">
        <f>IF(AB890="","",_xll.RiskUniform($AJ$4,$AK$4)+$AJ$11)</f>
        <v/>
      </c>
    </row>
    <row r="891" spans="1:29" x14ac:dyDescent="0.2">
      <c r="A891">
        <v>889</v>
      </c>
      <c r="B891" s="23">
        <f t="shared" ca="1" si="198"/>
        <v>-67.280934915641652</v>
      </c>
      <c r="C891" s="23">
        <f t="shared" ca="1" si="199"/>
        <v>-37.156478499573637</v>
      </c>
      <c r="D891" s="23">
        <f ca="1">IF(A891&gt;$AJ$15,"",_xll.RiskUniform($AJ$3,$AK$3))</f>
        <v>330.37180427452461</v>
      </c>
      <c r="E891" s="23">
        <f ca="1">IF(D891="","",_xll.RiskUniform($AJ$4,$AK$4))</f>
        <v>76.859144528234808</v>
      </c>
      <c r="F891" s="23">
        <f t="shared" ca="1" si="200"/>
        <v>-319.67873222088667</v>
      </c>
      <c r="G891" s="23">
        <f t="shared" ca="1" si="201"/>
        <v>-278.60308871113244</v>
      </c>
      <c r="H891" s="23">
        <f ca="1">IF(A891&gt;$AJ$16,"",_xll.RiskUniform($AJ$3,$AK$3))</f>
        <v>248.90266935496376</v>
      </c>
      <c r="I891" s="23">
        <f ca="1">IF(H891="","",_xll.RiskUniform($AJ$4,$AK$4)+$AJ$6)</f>
        <v>424.04501279196353</v>
      </c>
      <c r="J891" s="23">
        <f t="shared" ca="1" si="202"/>
        <v>136.29500979193523</v>
      </c>
      <c r="K891" s="23">
        <f t="shared" ca="1" si="203"/>
        <v>682.49232997683021</v>
      </c>
      <c r="L891" s="23">
        <f ca="1">IF(A891&gt;$AJ$17,"",_xll.RiskUniform($AJ$3,$AK$3))</f>
        <v>233.85154379101317</v>
      </c>
      <c r="M891" s="23">
        <f ca="1">IF(L891="","",_xll.RiskUniform($AJ$4,$AK$4)+$AJ$7)</f>
        <v>695.96846923649218</v>
      </c>
      <c r="N891" s="23">
        <f t="shared" ca="1" si="204"/>
        <v>-162.6617703847335</v>
      </c>
      <c r="O891" s="23">
        <f t="shared" ca="1" si="205"/>
        <v>-829.26372755148111</v>
      </c>
      <c r="P891" s="23">
        <f ca="1">IF($A891&gt;$AJ$18,"",_xll.RiskUniform($AJ$3,$AK$3))</f>
        <v>79.916919792987613</v>
      </c>
      <c r="Q891" s="23">
        <f ca="1">IF(P891="","",_xll.RiskUniform($AJ$4,$AK$4)+$AJ$8)</f>
        <v>845.0663769061415</v>
      </c>
      <c r="R891" s="23">
        <f t="shared" ca="1" si="192"/>
        <v>987.42150880277006</v>
      </c>
      <c r="S891" s="23">
        <f t="shared" ca="1" si="193"/>
        <v>215.93336893255628</v>
      </c>
      <c r="T891" s="23">
        <f ca="1">IF($A891&gt;$AJ$19,"",_xll.RiskUniform($AJ$3,$AK$3))</f>
        <v>138.44537155165935</v>
      </c>
      <c r="U891" s="23">
        <f ca="1">IF(T891="","",_xll.RiskUniform($AJ$4,$AK$4)+$AJ$9)</f>
        <v>1010.7563780975623</v>
      </c>
      <c r="V891" s="23" t="str">
        <f t="shared" si="194"/>
        <v/>
      </c>
      <c r="W891" s="23" t="str">
        <f t="shared" si="195"/>
        <v/>
      </c>
      <c r="X891" s="23" t="str">
        <f>IF($A891&gt;$AJ$20,"",_xll.RiskUniform($AJ$3,$AK$3))</f>
        <v/>
      </c>
      <c r="Y891" s="23" t="str">
        <f>IF(X891="","",_xll.RiskUniform($AJ$4,$AK$4)+$AJ$10)</f>
        <v/>
      </c>
      <c r="Z891" s="23" t="str">
        <f t="shared" si="196"/>
        <v/>
      </c>
      <c r="AA891" s="23" t="str">
        <f t="shared" si="197"/>
        <v/>
      </c>
      <c r="AB891" s="23" t="str">
        <f>IF($A891&gt;$AJ$21,"",_xll.RiskUniform($AJ$3,$AK$3))</f>
        <v/>
      </c>
      <c r="AC891" s="23" t="str">
        <f>IF(AB891="","",_xll.RiskUniform($AJ$4,$AK$4)+$AJ$11)</f>
        <v/>
      </c>
    </row>
    <row r="892" spans="1:29" x14ac:dyDescent="0.2">
      <c r="A892">
        <v>890</v>
      </c>
      <c r="B892" s="23">
        <f t="shared" ca="1" si="198"/>
        <v>-64.786814714327207</v>
      </c>
      <c r="C892" s="23">
        <f t="shared" ca="1" si="199"/>
        <v>16.002127078084662</v>
      </c>
      <c r="D892" s="23">
        <f ca="1">IF(A892&gt;$AJ$15,"",_xll.RiskUniform($AJ$3,$AK$3))</f>
        <v>304.49233739604307</v>
      </c>
      <c r="E892" s="23">
        <f ca="1">IF(D892="","",_xll.RiskUniform($AJ$4,$AK$4))</f>
        <v>66.733795275345571</v>
      </c>
      <c r="F892" s="23">
        <f t="shared" ca="1" si="200"/>
        <v>175.27356437816076</v>
      </c>
      <c r="G892" s="23">
        <f t="shared" ca="1" si="201"/>
        <v>-212.42227414729712</v>
      </c>
      <c r="H892" s="23">
        <f ca="1">IF(A892&gt;$AJ$16,"",_xll.RiskUniform($AJ$3,$AK$3))</f>
        <v>244.16330124860482</v>
      </c>
      <c r="I892" s="23">
        <f ca="1">IF(H892="","",_xll.RiskUniform($AJ$4,$AK$4)+$AJ$6)</f>
        <v>275.39797552584645</v>
      </c>
      <c r="J892" s="23">
        <f t="shared" ca="1" si="202"/>
        <v>234.22387359827434</v>
      </c>
      <c r="K892" s="23">
        <f t="shared" ca="1" si="203"/>
        <v>-524.08478683582507</v>
      </c>
      <c r="L892" s="23">
        <f ca="1">IF(A892&gt;$AJ$17,"",_xll.RiskUniform($AJ$3,$AK$3))</f>
        <v>99.380458075694037</v>
      </c>
      <c r="M892" s="23">
        <f ca="1">IF(L892="","",_xll.RiskUniform($AJ$4,$AK$4)+$AJ$7)</f>
        <v>574.04327951482242</v>
      </c>
      <c r="N892" s="23">
        <f t="shared" ca="1" si="204"/>
        <v>-463.41391167419977</v>
      </c>
      <c r="O892" s="23">
        <f t="shared" ca="1" si="205"/>
        <v>-826.59158428392118</v>
      </c>
      <c r="P892" s="23">
        <f ca="1">IF($A892&gt;$AJ$18,"",_xll.RiskUniform($AJ$3,$AK$3))</f>
        <v>180.13060806733085</v>
      </c>
      <c r="Q892" s="23">
        <f ca="1">IF(P892="","",_xll.RiskUniform($AJ$4,$AK$4)+$AJ$8)</f>
        <v>947.63183818516029</v>
      </c>
      <c r="R892" s="23">
        <f t="shared" ca="1" si="192"/>
        <v>957.58821192228015</v>
      </c>
      <c r="S892" s="23">
        <f t="shared" ca="1" si="193"/>
        <v>-393.01432570301853</v>
      </c>
      <c r="T892" s="23">
        <f ca="1">IF($A892&gt;$AJ$19,"",_xll.RiskUniform($AJ$3,$AK$3))</f>
        <v>169.25654568904039</v>
      </c>
      <c r="U892" s="23">
        <f ca="1">IF(T892="","",_xll.RiskUniform($AJ$4,$AK$4)+$AJ$9)</f>
        <v>1035.1016586888015</v>
      </c>
      <c r="V892" s="23" t="str">
        <f t="shared" si="194"/>
        <v/>
      </c>
      <c r="W892" s="23" t="str">
        <f t="shared" si="195"/>
        <v/>
      </c>
      <c r="X892" s="23" t="str">
        <f>IF($A892&gt;$AJ$20,"",_xll.RiskUniform($AJ$3,$AK$3))</f>
        <v/>
      </c>
      <c r="Y892" s="23" t="str">
        <f>IF(X892="","",_xll.RiskUniform($AJ$4,$AK$4)+$AJ$10)</f>
        <v/>
      </c>
      <c r="Z892" s="23" t="str">
        <f t="shared" si="196"/>
        <v/>
      </c>
      <c r="AA892" s="23" t="str">
        <f t="shared" si="197"/>
        <v/>
      </c>
      <c r="AB892" s="23" t="str">
        <f>IF($A892&gt;$AJ$21,"",_xll.RiskUniform($AJ$3,$AK$3))</f>
        <v/>
      </c>
      <c r="AC892" s="23" t="str">
        <f>IF(AB892="","",_xll.RiskUniform($AJ$4,$AK$4)+$AJ$11)</f>
        <v/>
      </c>
    </row>
    <row r="893" spans="1:29" x14ac:dyDescent="0.2">
      <c r="A893">
        <v>891</v>
      </c>
      <c r="B893" s="23">
        <f t="shared" ca="1" si="198"/>
        <v>-213.75465375281669</v>
      </c>
      <c r="C893" s="23">
        <f t="shared" ca="1" si="199"/>
        <v>-57.35795152034779</v>
      </c>
      <c r="D893" s="23">
        <f ca="1">IF(A893&gt;$AJ$15,"",_xll.RiskUniform($AJ$3,$AK$3))</f>
        <v>66.235605462969346</v>
      </c>
      <c r="E893" s="23">
        <f ca="1">IF(D893="","",_xll.RiskUniform($AJ$4,$AK$4))</f>
        <v>221.3164851600466</v>
      </c>
      <c r="F893" s="23">
        <f t="shared" ca="1" si="200"/>
        <v>-207.78580167867725</v>
      </c>
      <c r="G893" s="23">
        <f t="shared" ca="1" si="201"/>
        <v>-284.22888780080052</v>
      </c>
      <c r="H893" s="23">
        <f ca="1">IF(A893&gt;$AJ$16,"",_xll.RiskUniform($AJ$3,$AK$3))</f>
        <v>211.42624109981668</v>
      </c>
      <c r="I893" s="23">
        <f ca="1">IF(H893="","",_xll.RiskUniform($AJ$4,$AK$4)+$AJ$6)</f>
        <v>352.08095665589559</v>
      </c>
      <c r="J893" s="23">
        <f t="shared" ca="1" si="202"/>
        <v>-463.71169378911236</v>
      </c>
      <c r="K893" s="23">
        <f t="shared" ca="1" si="203"/>
        <v>432.28676058808645</v>
      </c>
      <c r="L893" s="23">
        <f ca="1">IF(A893&gt;$AJ$17,"",_xll.RiskUniform($AJ$3,$AK$3))</f>
        <v>178.32044125171566</v>
      </c>
      <c r="M893" s="23">
        <f ca="1">IF(L893="","",_xll.RiskUniform($AJ$4,$AK$4)+$AJ$7)</f>
        <v>633.95613281717613</v>
      </c>
      <c r="N893" s="23">
        <f t="shared" ca="1" si="204"/>
        <v>-847.20523879831944</v>
      </c>
      <c r="O893" s="23">
        <f t="shared" ca="1" si="205"/>
        <v>460.58010037201615</v>
      </c>
      <c r="P893" s="23">
        <f ca="1">IF($A893&gt;$AJ$18,"",_xll.RiskUniform($AJ$3,$AK$3))</f>
        <v>228.8383115681149</v>
      </c>
      <c r="Q893" s="23">
        <f ca="1">IF(P893="","",_xll.RiskUniform($AJ$4,$AK$4)+$AJ$8)</f>
        <v>964.30842861919132</v>
      </c>
      <c r="R893" s="23">
        <f t="shared" ca="1" si="192"/>
        <v>-594.58111539997844</v>
      </c>
      <c r="S893" s="23">
        <f t="shared" ca="1" si="193"/>
        <v>1011.1139265526234</v>
      </c>
      <c r="T893" s="23">
        <f ca="1">IF($A893&gt;$AJ$19,"",_xll.RiskUniform($AJ$3,$AK$3))</f>
        <v>222.01386521863805</v>
      </c>
      <c r="U893" s="23">
        <f ca="1">IF(T893="","",_xll.RiskUniform($AJ$4,$AK$4)+$AJ$9)</f>
        <v>1172.978292748398</v>
      </c>
      <c r="V893" s="23" t="str">
        <f t="shared" si="194"/>
        <v/>
      </c>
      <c r="W893" s="23" t="str">
        <f t="shared" si="195"/>
        <v/>
      </c>
      <c r="X893" s="23" t="str">
        <f>IF($A893&gt;$AJ$20,"",_xll.RiskUniform($AJ$3,$AK$3))</f>
        <v/>
      </c>
      <c r="Y893" s="23" t="str">
        <f>IF(X893="","",_xll.RiskUniform($AJ$4,$AK$4)+$AJ$10)</f>
        <v/>
      </c>
      <c r="Z893" s="23" t="str">
        <f t="shared" si="196"/>
        <v/>
      </c>
      <c r="AA893" s="23" t="str">
        <f t="shared" si="197"/>
        <v/>
      </c>
      <c r="AB893" s="23" t="str">
        <f>IF($A893&gt;$AJ$21,"",_xll.RiskUniform($AJ$3,$AK$3))</f>
        <v/>
      </c>
      <c r="AC893" s="23" t="str">
        <f>IF(AB893="","",_xll.RiskUniform($AJ$4,$AK$4)+$AJ$11)</f>
        <v/>
      </c>
    </row>
    <row r="894" spans="1:29" x14ac:dyDescent="0.2">
      <c r="A894">
        <v>892</v>
      </c>
      <c r="B894" s="23">
        <f t="shared" ca="1" si="198"/>
        <v>233.05713507040554</v>
      </c>
      <c r="C894" s="23">
        <f t="shared" ca="1" si="199"/>
        <v>-51.294929253806245</v>
      </c>
      <c r="D894" s="23">
        <f ca="1">IF(A894&gt;$AJ$15,"",_xll.RiskUniform($AJ$3,$AK$3))</f>
        <v>169.42936147969107</v>
      </c>
      <c r="E894" s="23">
        <f ca="1">IF(D894="","",_xll.RiskUniform($AJ$4,$AK$4))</f>
        <v>238.63528233347691</v>
      </c>
      <c r="F894" s="23">
        <f t="shared" ca="1" si="200"/>
        <v>-299.20940136890442</v>
      </c>
      <c r="G894" s="23">
        <f t="shared" ca="1" si="201"/>
        <v>12.17668262537955</v>
      </c>
      <c r="H894" s="23">
        <f ca="1">IF(A894&gt;$AJ$16,"",_xll.RiskUniform($AJ$3,$AK$3))</f>
        <v>78.499142594257989</v>
      </c>
      <c r="I894" s="23">
        <f ca="1">IF(H894="","",_xll.RiskUniform($AJ$4,$AK$4)+$AJ$6)</f>
        <v>299.45707115928548</v>
      </c>
      <c r="J894" s="23">
        <f t="shared" ca="1" si="202"/>
        <v>141.74700831438025</v>
      </c>
      <c r="K894" s="23">
        <f t="shared" ca="1" si="203"/>
        <v>-668.66491991583098</v>
      </c>
      <c r="L894" s="23">
        <f ca="1">IF(A894&gt;$AJ$17,"",_xll.RiskUniform($AJ$3,$AK$3))</f>
        <v>155.71772905251839</v>
      </c>
      <c r="M894" s="23">
        <f ca="1">IF(L894="","",_xll.RiskUniform($AJ$4,$AK$4)+$AJ$7)</f>
        <v>683.52394946491938</v>
      </c>
      <c r="N894" s="23">
        <f t="shared" ca="1" si="204"/>
        <v>739.9333210885942</v>
      </c>
      <c r="O894" s="23">
        <f t="shared" ca="1" si="205"/>
        <v>-434.43750502547033</v>
      </c>
      <c r="P894" s="23">
        <f ca="1">IF($A894&gt;$AJ$18,"",_xll.RiskUniform($AJ$3,$AK$3))</f>
        <v>294.77880646715204</v>
      </c>
      <c r="Q894" s="23">
        <f ca="1">IF(P894="","",_xll.RiskUniform($AJ$4,$AK$4)+$AJ$8)</f>
        <v>858.04269440975497</v>
      </c>
      <c r="R894" s="23">
        <f t="shared" ca="1" si="192"/>
        <v>-936.39101750107329</v>
      </c>
      <c r="S894" s="23">
        <f t="shared" ca="1" si="193"/>
        <v>-732.96580818472819</v>
      </c>
      <c r="T894" s="23">
        <f ca="1">IF($A894&gt;$AJ$19,"",_xll.RiskUniform($AJ$3,$AK$3))</f>
        <v>217.43403068691649</v>
      </c>
      <c r="U894" s="23">
        <f ca="1">IF(T894="","",_xll.RiskUniform($AJ$4,$AK$4)+$AJ$9)</f>
        <v>1189.1454972477452</v>
      </c>
      <c r="V894" s="23" t="str">
        <f t="shared" si="194"/>
        <v/>
      </c>
      <c r="W894" s="23" t="str">
        <f t="shared" si="195"/>
        <v/>
      </c>
      <c r="X894" s="23" t="str">
        <f>IF($A894&gt;$AJ$20,"",_xll.RiskUniform($AJ$3,$AK$3))</f>
        <v/>
      </c>
      <c r="Y894" s="23" t="str">
        <f>IF(X894="","",_xll.RiskUniform($AJ$4,$AK$4)+$AJ$10)</f>
        <v/>
      </c>
      <c r="Z894" s="23" t="str">
        <f t="shared" si="196"/>
        <v/>
      </c>
      <c r="AA894" s="23" t="str">
        <f t="shared" si="197"/>
        <v/>
      </c>
      <c r="AB894" s="23" t="str">
        <f>IF($A894&gt;$AJ$21,"",_xll.RiskUniform($AJ$3,$AK$3))</f>
        <v/>
      </c>
      <c r="AC894" s="23" t="str">
        <f>IF(AB894="","",_xll.RiskUniform($AJ$4,$AK$4)+$AJ$11)</f>
        <v/>
      </c>
    </row>
    <row r="895" spans="1:29" x14ac:dyDescent="0.2">
      <c r="A895">
        <v>893</v>
      </c>
      <c r="B895" s="23">
        <f t="shared" ca="1" si="198"/>
        <v>-135.17490387456374</v>
      </c>
      <c r="C895" s="23">
        <f t="shared" ca="1" si="199"/>
        <v>-82.485644304684143</v>
      </c>
      <c r="D895" s="23">
        <f ca="1">IF(A895&gt;$AJ$15,"",_xll.RiskUniform($AJ$3,$AK$3))</f>
        <v>91.654083055813587</v>
      </c>
      <c r="E895" s="23">
        <f ca="1">IF(D895="","",_xll.RiskUniform($AJ$4,$AK$4))</f>
        <v>158.35446363729827</v>
      </c>
      <c r="F895" s="23">
        <f t="shared" ca="1" si="200"/>
        <v>-168.44815717929407</v>
      </c>
      <c r="G895" s="23">
        <f t="shared" ca="1" si="201"/>
        <v>-261.22798023856268</v>
      </c>
      <c r="H895" s="23">
        <f ca="1">IF(A895&gt;$AJ$16,"",_xll.RiskUniform($AJ$3,$AK$3))</f>
        <v>274.31662360269024</v>
      </c>
      <c r="I895" s="23">
        <f ca="1">IF(H895="","",_xll.RiskUniform($AJ$4,$AK$4)+$AJ$6)</f>
        <v>310.82927680097811</v>
      </c>
      <c r="J895" s="23">
        <f t="shared" ca="1" si="202"/>
        <v>-731.92776386718742</v>
      </c>
      <c r="K895" s="23">
        <f t="shared" ca="1" si="203"/>
        <v>81.559740367331656</v>
      </c>
      <c r="L895" s="23">
        <f ca="1">IF(A895&gt;$AJ$17,"",_xll.RiskUniform($AJ$3,$AK$3))</f>
        <v>210.37573419088008</v>
      </c>
      <c r="M895" s="23">
        <f ca="1">IF(L895="","",_xll.RiskUniform($AJ$4,$AK$4)+$AJ$7)</f>
        <v>736.45790291666219</v>
      </c>
      <c r="N895" s="23">
        <f t="shared" ca="1" si="204"/>
        <v>621.92030975735099</v>
      </c>
      <c r="O895" s="23">
        <f t="shared" ca="1" si="205"/>
        <v>-694.60213914412452</v>
      </c>
      <c r="P895" s="23">
        <f ca="1">IF($A895&gt;$AJ$18,"",_xll.RiskUniform($AJ$3,$AK$3))</f>
        <v>338.45145697373658</v>
      </c>
      <c r="Q895" s="23">
        <f ca="1">IF(P895="","",_xll.RiskUniform($AJ$4,$AK$4)+$AJ$8)</f>
        <v>932.33953224792151</v>
      </c>
      <c r="R895" s="23">
        <f t="shared" ca="1" si="192"/>
        <v>-1127.4748808711774</v>
      </c>
      <c r="S895" s="23">
        <f t="shared" ca="1" si="193"/>
        <v>-501.23379830810512</v>
      </c>
      <c r="T895" s="23">
        <f ca="1">IF($A895&gt;$AJ$19,"",_xll.RiskUniform($AJ$3,$AK$3))</f>
        <v>298.86962555166241</v>
      </c>
      <c r="U895" s="23">
        <f ca="1">IF(T895="","",_xll.RiskUniform($AJ$4,$AK$4)+$AJ$9)</f>
        <v>1233.8698989609261</v>
      </c>
      <c r="V895" s="23" t="str">
        <f t="shared" si="194"/>
        <v/>
      </c>
      <c r="W895" s="23" t="str">
        <f t="shared" si="195"/>
        <v/>
      </c>
      <c r="X895" s="23" t="str">
        <f>IF($A895&gt;$AJ$20,"",_xll.RiskUniform($AJ$3,$AK$3))</f>
        <v/>
      </c>
      <c r="Y895" s="23" t="str">
        <f>IF(X895="","",_xll.RiskUniform($AJ$4,$AK$4)+$AJ$10)</f>
        <v/>
      </c>
      <c r="Z895" s="23" t="str">
        <f t="shared" si="196"/>
        <v/>
      </c>
      <c r="AA895" s="23" t="str">
        <f t="shared" si="197"/>
        <v/>
      </c>
      <c r="AB895" s="23" t="str">
        <f>IF($A895&gt;$AJ$21,"",_xll.RiskUniform($AJ$3,$AK$3))</f>
        <v/>
      </c>
      <c r="AC895" s="23" t="str">
        <f>IF(AB895="","",_xll.RiskUniform($AJ$4,$AK$4)+$AJ$11)</f>
        <v/>
      </c>
    </row>
    <row r="896" spans="1:29" x14ac:dyDescent="0.2">
      <c r="A896">
        <v>894</v>
      </c>
      <c r="B896" s="23">
        <f t="shared" ca="1" si="198"/>
        <v>54.937249294602019</v>
      </c>
      <c r="C896" s="23">
        <f t="shared" ca="1" si="199"/>
        <v>71.898644365506613</v>
      </c>
      <c r="D896" s="23">
        <f ca="1">IF(A896&gt;$AJ$15,"",_xll.RiskUniform($AJ$3,$AK$3))</f>
        <v>201.9802663850939</v>
      </c>
      <c r="E896" s="23">
        <f ca="1">IF(D896="","",_xll.RiskUniform($AJ$4,$AK$4))</f>
        <v>90.484896096834007</v>
      </c>
      <c r="F896" s="23">
        <f t="shared" ca="1" si="200"/>
        <v>157.88697509441579</v>
      </c>
      <c r="G896" s="23">
        <f t="shared" ca="1" si="201"/>
        <v>448.56053521584704</v>
      </c>
      <c r="H896" s="23">
        <f ca="1">IF(A896&gt;$AJ$16,"",_xll.RiskUniform($AJ$3,$AK$3))</f>
        <v>239.99339511799963</v>
      </c>
      <c r="I896" s="23">
        <f ca="1">IF(H896="","",_xll.RiskUniform($AJ$4,$AK$4)+$AJ$6)</f>
        <v>475.53638205461402</v>
      </c>
      <c r="J896" s="23">
        <f t="shared" ca="1" si="202"/>
        <v>536.26803726593675</v>
      </c>
      <c r="K896" s="23">
        <f t="shared" ca="1" si="203"/>
        <v>182.68531337227574</v>
      </c>
      <c r="L896" s="23">
        <f ca="1">IF(A896&gt;$AJ$17,"",_xll.RiskUniform($AJ$3,$AK$3))</f>
        <v>75.726554091131831</v>
      </c>
      <c r="M896" s="23">
        <f ca="1">IF(L896="","",_xll.RiskUniform($AJ$4,$AK$4)+$AJ$7)</f>
        <v>566.53096253866545</v>
      </c>
      <c r="N896" s="23">
        <f t="shared" ca="1" si="204"/>
        <v>-614.67993353010706</v>
      </c>
      <c r="O896" s="23">
        <f t="shared" ca="1" si="205"/>
        <v>523.82326740929057</v>
      </c>
      <c r="P896" s="23">
        <f ca="1">IF($A896&gt;$AJ$18,"",_xll.RiskUniform($AJ$3,$AK$3))</f>
        <v>335.44465061288332</v>
      </c>
      <c r="Q896" s="23">
        <f ca="1">IF(P896="","",_xll.RiskUniform($AJ$4,$AK$4)+$AJ$8)</f>
        <v>807.60277127058077</v>
      </c>
      <c r="R896" s="23">
        <f t="shared" ca="1" si="192"/>
        <v>1104.9223242660451</v>
      </c>
      <c r="S896" s="23">
        <f t="shared" ca="1" si="193"/>
        <v>400.25982513487969</v>
      </c>
      <c r="T896" s="23">
        <f ca="1">IF($A896&gt;$AJ$19,"",_xll.RiskUniform($AJ$3,$AK$3))</f>
        <v>12.913917991191246</v>
      </c>
      <c r="U896" s="23">
        <f ca="1">IF(T896="","",_xll.RiskUniform($AJ$4,$AK$4)+$AJ$9)</f>
        <v>1175.1856322634667</v>
      </c>
      <c r="V896" s="23" t="str">
        <f t="shared" si="194"/>
        <v/>
      </c>
      <c r="W896" s="23" t="str">
        <f t="shared" si="195"/>
        <v/>
      </c>
      <c r="X896" s="23" t="str">
        <f>IF($A896&gt;$AJ$20,"",_xll.RiskUniform($AJ$3,$AK$3))</f>
        <v/>
      </c>
      <c r="Y896" s="23" t="str">
        <f>IF(X896="","",_xll.RiskUniform($AJ$4,$AK$4)+$AJ$10)</f>
        <v/>
      </c>
      <c r="Z896" s="23" t="str">
        <f t="shared" si="196"/>
        <v/>
      </c>
      <c r="AA896" s="23" t="str">
        <f t="shared" si="197"/>
        <v/>
      </c>
      <c r="AB896" s="23" t="str">
        <f>IF($A896&gt;$AJ$21,"",_xll.RiskUniform($AJ$3,$AK$3))</f>
        <v/>
      </c>
      <c r="AC896" s="23" t="str">
        <f>IF(AB896="","",_xll.RiskUniform($AJ$4,$AK$4)+$AJ$11)</f>
        <v/>
      </c>
    </row>
    <row r="897" spans="1:29" x14ac:dyDescent="0.2">
      <c r="A897">
        <v>895</v>
      </c>
      <c r="B897" s="23">
        <f t="shared" ca="1" si="198"/>
        <v>161.12135590679256</v>
      </c>
      <c r="C897" s="23">
        <f t="shared" ca="1" si="199"/>
        <v>70.434785683635198</v>
      </c>
      <c r="D897" s="23">
        <f ca="1">IF(A897&gt;$AJ$15,"",_xll.RiskUniform($AJ$3,$AK$3))</f>
        <v>333.42094096187805</v>
      </c>
      <c r="E897" s="23">
        <f ca="1">IF(D897="","",_xll.RiskUniform($AJ$4,$AK$4))</f>
        <v>175.84410812860048</v>
      </c>
      <c r="F897" s="23">
        <f t="shared" ca="1" si="200"/>
        <v>196.66686310310934</v>
      </c>
      <c r="G897" s="23">
        <f t="shared" ca="1" si="201"/>
        <v>287.43773657776444</v>
      </c>
      <c r="H897" s="23">
        <f ca="1">IF(A897&gt;$AJ$16,"",_xll.RiskUniform($AJ$3,$AK$3))</f>
        <v>277.43090214570634</v>
      </c>
      <c r="I897" s="23">
        <f ca="1">IF(H897="","",_xll.RiskUniform($AJ$4,$AK$4)+$AJ$6)</f>
        <v>348.27906548020576</v>
      </c>
      <c r="J897" s="23">
        <f t="shared" ca="1" si="202"/>
        <v>-189.15543573949952</v>
      </c>
      <c r="K897" s="23">
        <f t="shared" ca="1" si="203"/>
        <v>-644.95879944504361</v>
      </c>
      <c r="L897" s="23">
        <f ca="1">IF(A897&gt;$AJ$17,"",_xll.RiskUniform($AJ$3,$AK$3))</f>
        <v>236.90496229464489</v>
      </c>
      <c r="M897" s="23">
        <f ca="1">IF(L897="","",_xll.RiskUniform($AJ$4,$AK$4)+$AJ$7)</f>
        <v>672.12471450720511</v>
      </c>
      <c r="N897" s="23">
        <f t="shared" ca="1" si="204"/>
        <v>-198.62024249756342</v>
      </c>
      <c r="O897" s="23">
        <f t="shared" ca="1" si="205"/>
        <v>-954.92638207102596</v>
      </c>
      <c r="P897" s="23">
        <f ca="1">IF($A897&gt;$AJ$18,"",_xll.RiskUniform($AJ$3,$AK$3))</f>
        <v>98.755097149447849</v>
      </c>
      <c r="Q897" s="23">
        <f ca="1">IF(P897="","",_xll.RiskUniform($AJ$4,$AK$4)+$AJ$8)</f>
        <v>975.36372492780856</v>
      </c>
      <c r="R897" s="23">
        <f t="shared" ca="1" si="192"/>
        <v>-591.82930231653131</v>
      </c>
      <c r="S897" s="23">
        <f t="shared" ca="1" si="193"/>
        <v>876.63001282124958</v>
      </c>
      <c r="T897" s="23">
        <f ca="1">IF($A897&gt;$AJ$19,"",_xll.RiskUniform($AJ$3,$AK$3))</f>
        <v>178.09381612611935</v>
      </c>
      <c r="U897" s="23">
        <f ca="1">IF(T897="","",_xll.RiskUniform($AJ$4,$AK$4)+$AJ$9)</f>
        <v>1057.7060567376252</v>
      </c>
      <c r="V897" s="23" t="str">
        <f t="shared" si="194"/>
        <v/>
      </c>
      <c r="W897" s="23" t="str">
        <f t="shared" si="195"/>
        <v/>
      </c>
      <c r="X897" s="23" t="str">
        <f>IF($A897&gt;$AJ$20,"",_xll.RiskUniform($AJ$3,$AK$3))</f>
        <v/>
      </c>
      <c r="Y897" s="23" t="str">
        <f>IF(X897="","",_xll.RiskUniform($AJ$4,$AK$4)+$AJ$10)</f>
        <v/>
      </c>
      <c r="Z897" s="23" t="str">
        <f t="shared" si="196"/>
        <v/>
      </c>
      <c r="AA897" s="23" t="str">
        <f t="shared" si="197"/>
        <v/>
      </c>
      <c r="AB897" s="23" t="str">
        <f>IF($A897&gt;$AJ$21,"",_xll.RiskUniform($AJ$3,$AK$3))</f>
        <v/>
      </c>
      <c r="AC897" s="23" t="str">
        <f>IF(AB897="","",_xll.RiskUniform($AJ$4,$AK$4)+$AJ$11)</f>
        <v/>
      </c>
    </row>
    <row r="898" spans="1:29" x14ac:dyDescent="0.2">
      <c r="A898">
        <v>896</v>
      </c>
      <c r="B898" s="23">
        <f t="shared" ca="1" si="198"/>
        <v>-132.60841742495472</v>
      </c>
      <c r="C898" s="23">
        <f t="shared" ca="1" si="199"/>
        <v>130.62288288298114</v>
      </c>
      <c r="D898" s="23">
        <f ca="1">IF(A898&gt;$AJ$15,"",_xll.RiskUniform($AJ$3,$AK$3))</f>
        <v>247.40796425437415</v>
      </c>
      <c r="E898" s="23">
        <f ca="1">IF(D898="","",_xll.RiskUniform($AJ$4,$AK$4))</f>
        <v>186.13793247108995</v>
      </c>
      <c r="F898" s="23">
        <f t="shared" ca="1" si="200"/>
        <v>-288.66118543535561</v>
      </c>
      <c r="G898" s="23">
        <f t="shared" ca="1" si="201"/>
        <v>115.32043631315307</v>
      </c>
      <c r="H898" s="23">
        <f ca="1">IF(A898&gt;$AJ$16,"",_xll.RiskUniform($AJ$3,$AK$3))</f>
        <v>310.63759656253586</v>
      </c>
      <c r="I898" s="23">
        <f ca="1">IF(H898="","",_xll.RiskUniform($AJ$4,$AK$4)+$AJ$6)</f>
        <v>310.84414584868853</v>
      </c>
      <c r="J898" s="23">
        <f t="shared" ca="1" si="202"/>
        <v>107.36601379480869</v>
      </c>
      <c r="K898" s="23">
        <f t="shared" ca="1" si="203"/>
        <v>-715.34927143853395</v>
      </c>
      <c r="L898" s="23">
        <f ca="1">IF(A898&gt;$AJ$17,"",_xll.RiskUniform($AJ$3,$AK$3))</f>
        <v>344.15337249732539</v>
      </c>
      <c r="M898" s="23">
        <f ca="1">IF(L898="","",_xll.RiskUniform($AJ$4,$AK$4)+$AJ$7)</f>
        <v>723.36162537546068</v>
      </c>
      <c r="N898" s="23">
        <f t="shared" ca="1" si="204"/>
        <v>265.7941199685755</v>
      </c>
      <c r="O898" s="23">
        <f t="shared" ca="1" si="205"/>
        <v>735.62139499838315</v>
      </c>
      <c r="P898" s="23">
        <f ca="1">IF($A898&gt;$AJ$18,"",_xll.RiskUniform($AJ$3,$AK$3))</f>
        <v>95.471853015001344</v>
      </c>
      <c r="Q898" s="23">
        <f ca="1">IF(P898="","",_xll.RiskUniform($AJ$4,$AK$4)+$AJ$8)</f>
        <v>782.16708636277758</v>
      </c>
      <c r="R898" s="23">
        <f t="shared" ca="1" si="192"/>
        <v>-938.08085424920523</v>
      </c>
      <c r="S898" s="23">
        <f t="shared" ca="1" si="193"/>
        <v>688.90453110934311</v>
      </c>
      <c r="T898" s="23">
        <f ca="1">IF($A898&gt;$AJ$19,"",_xll.RiskUniform($AJ$3,$AK$3))</f>
        <v>128.17187194206915</v>
      </c>
      <c r="U898" s="23">
        <f ca="1">IF(T898="","",_xll.RiskUniform($AJ$4,$AK$4)+$AJ$9)</f>
        <v>1163.8664623108195</v>
      </c>
      <c r="V898" s="23" t="str">
        <f t="shared" si="194"/>
        <v/>
      </c>
      <c r="W898" s="23" t="str">
        <f t="shared" si="195"/>
        <v/>
      </c>
      <c r="X898" s="23" t="str">
        <f>IF($A898&gt;$AJ$20,"",_xll.RiskUniform($AJ$3,$AK$3))</f>
        <v/>
      </c>
      <c r="Y898" s="23" t="str">
        <f>IF(X898="","",_xll.RiskUniform($AJ$4,$AK$4)+$AJ$10)</f>
        <v/>
      </c>
      <c r="Z898" s="23" t="str">
        <f t="shared" si="196"/>
        <v/>
      </c>
      <c r="AA898" s="23" t="str">
        <f t="shared" si="197"/>
        <v/>
      </c>
      <c r="AB898" s="23" t="str">
        <f>IF($A898&gt;$AJ$21,"",_xll.RiskUniform($AJ$3,$AK$3))</f>
        <v/>
      </c>
      <c r="AC898" s="23" t="str">
        <f>IF(AB898="","",_xll.RiskUniform($AJ$4,$AK$4)+$AJ$11)</f>
        <v/>
      </c>
    </row>
    <row r="899" spans="1:29" x14ac:dyDescent="0.2">
      <c r="A899">
        <v>897</v>
      </c>
      <c r="B899" s="23">
        <f t="shared" ca="1" si="198"/>
        <v>74.719834694335233</v>
      </c>
      <c r="C899" s="23">
        <f t="shared" ca="1" si="199"/>
        <v>33.10361037344439</v>
      </c>
      <c r="D899" s="23">
        <f ca="1">IF(A899&gt;$AJ$15,"",_xll.RiskUniform($AJ$3,$AK$3))</f>
        <v>195.19579249077415</v>
      </c>
      <c r="E899" s="23">
        <f ca="1">IF(D899="","",_xll.RiskUniform($AJ$4,$AK$4))</f>
        <v>81.724553938859756</v>
      </c>
      <c r="F899" s="23">
        <f t="shared" ca="1" si="200"/>
        <v>183.41296412148708</v>
      </c>
      <c r="G899" s="23">
        <f t="shared" ca="1" si="201"/>
        <v>255.44464785546967</v>
      </c>
      <c r="H899" s="23">
        <f ca="1">IF(A899&gt;$AJ$16,"",_xll.RiskUniform($AJ$3,$AK$3))</f>
        <v>57.49674988862968</v>
      </c>
      <c r="I899" s="23">
        <f ca="1">IF(H899="","",_xll.RiskUniform($AJ$4,$AK$4)+$AJ$6)</f>
        <v>314.47143515084929</v>
      </c>
      <c r="J899" s="23">
        <f t="shared" ca="1" si="202"/>
        <v>567.3876319403131</v>
      </c>
      <c r="K899" s="23">
        <f t="shared" ca="1" si="203"/>
        <v>-332.58069874706882</v>
      </c>
      <c r="L899" s="23">
        <f ca="1">IF(A899&gt;$AJ$17,"",_xll.RiskUniform($AJ$3,$AK$3))</f>
        <v>187.96537734325699</v>
      </c>
      <c r="M899" s="23">
        <f ca="1">IF(L899="","",_xll.RiskUniform($AJ$4,$AK$4)+$AJ$7)</f>
        <v>657.67670329571865</v>
      </c>
      <c r="N899" s="23">
        <f t="shared" ca="1" si="204"/>
        <v>491.9281146827804</v>
      </c>
      <c r="O899" s="23">
        <f t="shared" ca="1" si="205"/>
        <v>735.48897077775348</v>
      </c>
      <c r="P899" s="23">
        <f ca="1">IF($A899&gt;$AJ$18,"",_xll.RiskUniform($AJ$3,$AK$3))</f>
        <v>95.229066775447222</v>
      </c>
      <c r="Q899" s="23">
        <f ca="1">IF(P899="","",_xll.RiskUniform($AJ$4,$AK$4)+$AJ$8)</f>
        <v>884.8374405228758</v>
      </c>
      <c r="R899" s="23">
        <f t="shared" ref="R899:R962" ca="1" si="206">IF(T899="","",U899*COS(T899))</f>
        <v>-1171.8161870781237</v>
      </c>
      <c r="S899" s="23">
        <f t="shared" ref="S899:S962" ca="1" si="207">IF(T899="","",U899*SIN(T899))</f>
        <v>172.43286823467113</v>
      </c>
      <c r="T899" s="23">
        <f ca="1">IF($A899&gt;$AJ$19,"",_xll.RiskUniform($AJ$3,$AK$3))</f>
        <v>329.72112702683791</v>
      </c>
      <c r="U899" s="23">
        <f ca="1">IF(T899="","",_xll.RiskUniform($AJ$4,$AK$4)+$AJ$9)</f>
        <v>1184.4350004731991</v>
      </c>
      <c r="V899" s="23" t="str">
        <f t="shared" ref="V899:V962" si="208">IF(X899="","",Y899*COS(X899))</f>
        <v/>
      </c>
      <c r="W899" s="23" t="str">
        <f t="shared" ref="W899:W962" si="209">IF(X899="","",Y899*SIN(X899))</f>
        <v/>
      </c>
      <c r="X899" s="23" t="str">
        <f>IF($A899&gt;$AJ$20,"",_xll.RiskUniform($AJ$3,$AK$3))</f>
        <v/>
      </c>
      <c r="Y899" s="23" t="str">
        <f>IF(X899="","",_xll.RiskUniform($AJ$4,$AK$4)+$AJ$10)</f>
        <v/>
      </c>
      <c r="Z899" s="23" t="str">
        <f t="shared" ref="Z899:Z962" si="210">IF(AB899="","",AC899*COS(AB899))</f>
        <v/>
      </c>
      <c r="AA899" s="23" t="str">
        <f t="shared" ref="AA899:AA962" si="211">IF(AB899="","",AC899*SIN(AB899))</f>
        <v/>
      </c>
      <c r="AB899" s="23" t="str">
        <f>IF($A899&gt;$AJ$21,"",_xll.RiskUniform($AJ$3,$AK$3))</f>
        <v/>
      </c>
      <c r="AC899" s="23" t="str">
        <f>IF(AB899="","",_xll.RiskUniform($AJ$4,$AK$4)+$AJ$11)</f>
        <v/>
      </c>
    </row>
    <row r="900" spans="1:29" x14ac:dyDescent="0.2">
      <c r="A900">
        <v>898</v>
      </c>
      <c r="B900" s="23">
        <f t="shared" ref="B900:B963" ca="1" si="212">IF(D900="","",E900*COS(D900))</f>
        <v>132.74766763368618</v>
      </c>
      <c r="C900" s="23">
        <f t="shared" ref="C900:C963" ca="1" si="213">IF(D900="","",E900*SIN(D900))</f>
        <v>-28.076439082100045</v>
      </c>
      <c r="D900" s="23">
        <f ca="1">IF(A900&gt;$AJ$15,"",_xll.RiskUniform($AJ$3,$AK$3))</f>
        <v>131.73846083047846</v>
      </c>
      <c r="E900" s="23">
        <f ca="1">IF(D900="","",_xll.RiskUniform($AJ$4,$AK$4))</f>
        <v>135.68430157433278</v>
      </c>
      <c r="F900" s="23">
        <f t="shared" ref="F900:F963" ca="1" si="214">IF(H900="","",I900*COS(H900))</f>
        <v>250.67787156049766</v>
      </c>
      <c r="G900" s="23">
        <f t="shared" ref="G900:G963" ca="1" si="215">IF(H900="","",I900*SIN(H900))</f>
        <v>-404.1442512875758</v>
      </c>
      <c r="H900" s="23">
        <f ca="1">IF(A900&gt;$AJ$16,"",_xll.RiskUniform($AJ$3,$AK$3))</f>
        <v>281.72773200960455</v>
      </c>
      <c r="I900" s="23">
        <f ca="1">IF(H900="","",_xll.RiskUniform($AJ$4,$AK$4)+$AJ$6)</f>
        <v>475.5754105700762</v>
      </c>
      <c r="J900" s="23">
        <f t="shared" ref="J900:J963" ca="1" si="216">IF(L900="","",M900*COS(L900))</f>
        <v>-643.0607042667325</v>
      </c>
      <c r="K900" s="23">
        <f t="shared" ref="K900:K963" ca="1" si="217">IF(L900="","",M900*SIN(L900))</f>
        <v>-233.27919219370534</v>
      </c>
      <c r="L900" s="23">
        <f ca="1">IF(A900&gt;$AJ$17,"",_xll.RiskUniform($AJ$3,$AK$3))</f>
        <v>3.489592848155203</v>
      </c>
      <c r="M900" s="23">
        <f ca="1">IF(L900="","",_xll.RiskUniform($AJ$4,$AK$4)+$AJ$7)</f>
        <v>684.06596968609222</v>
      </c>
      <c r="N900" s="23">
        <f t="shared" ref="N900:N963" ca="1" si="218">IF(P900="","",Q900*COS(P900))</f>
        <v>742.52097984604268</v>
      </c>
      <c r="O900" s="23">
        <f t="shared" ref="O900:O963" ca="1" si="219">IF(P900="","",Q900*SIN(P900))</f>
        <v>-137.02388838384402</v>
      </c>
      <c r="P900" s="23">
        <f ca="1">IF($A900&gt;$AJ$18,"",_xll.RiskUniform($AJ$3,$AK$3))</f>
        <v>332.82633554380243</v>
      </c>
      <c r="Q900" s="23">
        <f ca="1">IF(P900="","",_xll.RiskUniform($AJ$4,$AK$4)+$AJ$8)</f>
        <v>755.05824377948181</v>
      </c>
      <c r="R900" s="23">
        <f t="shared" ca="1" si="206"/>
        <v>-752.95790524057247</v>
      </c>
      <c r="S900" s="23">
        <f t="shared" ca="1" si="207"/>
        <v>-677.52918855386099</v>
      </c>
      <c r="T900" s="23">
        <f ca="1">IF($A900&gt;$AJ$19,"",_xll.RiskUniform($AJ$3,$AK$3))</f>
        <v>123.25483104806739</v>
      </c>
      <c r="U900" s="23">
        <f ca="1">IF(T900="","",_xll.RiskUniform($AJ$4,$AK$4)+$AJ$9)</f>
        <v>1012.9123399419735</v>
      </c>
      <c r="V900" s="23" t="str">
        <f t="shared" si="208"/>
        <v/>
      </c>
      <c r="W900" s="23" t="str">
        <f t="shared" si="209"/>
        <v/>
      </c>
      <c r="X900" s="23" t="str">
        <f>IF($A900&gt;$AJ$20,"",_xll.RiskUniform($AJ$3,$AK$3))</f>
        <v/>
      </c>
      <c r="Y900" s="23" t="str">
        <f>IF(X900="","",_xll.RiskUniform($AJ$4,$AK$4)+$AJ$10)</f>
        <v/>
      </c>
      <c r="Z900" s="23" t="str">
        <f t="shared" si="210"/>
        <v/>
      </c>
      <c r="AA900" s="23" t="str">
        <f t="shared" si="211"/>
        <v/>
      </c>
      <c r="AB900" s="23" t="str">
        <f>IF($A900&gt;$AJ$21,"",_xll.RiskUniform($AJ$3,$AK$3))</f>
        <v/>
      </c>
      <c r="AC900" s="23" t="str">
        <f>IF(AB900="","",_xll.RiskUniform($AJ$4,$AK$4)+$AJ$11)</f>
        <v/>
      </c>
    </row>
    <row r="901" spans="1:29" x14ac:dyDescent="0.2">
      <c r="A901">
        <v>899</v>
      </c>
      <c r="B901" s="23">
        <f t="shared" ca="1" si="212"/>
        <v>152.95211138458893</v>
      </c>
      <c r="C901" s="23">
        <f t="shared" ca="1" si="213"/>
        <v>29.663651804670138</v>
      </c>
      <c r="D901" s="23">
        <f ca="1">IF(A901&gt;$AJ$15,"",_xll.RiskUniform($AJ$3,$AK$3))</f>
        <v>345.76675455114986</v>
      </c>
      <c r="E901" s="23">
        <f ca="1">IF(D901="","",_xll.RiskUniform($AJ$4,$AK$4))</f>
        <v>155.80205587665526</v>
      </c>
      <c r="F901" s="23">
        <f t="shared" ca="1" si="214"/>
        <v>359.0399586126876</v>
      </c>
      <c r="G901" s="23">
        <f t="shared" ca="1" si="215"/>
        <v>-235.81377887035359</v>
      </c>
      <c r="H901" s="23">
        <f ca="1">IF(A901&gt;$AJ$16,"",_xll.RiskUniform($AJ$3,$AK$3))</f>
        <v>338.71087302752051</v>
      </c>
      <c r="I901" s="23">
        <f ca="1">IF(H901="","",_xll.RiskUniform($AJ$4,$AK$4)+$AJ$6)</f>
        <v>429.55538663333795</v>
      </c>
      <c r="J901" s="23">
        <f t="shared" ca="1" si="216"/>
        <v>274.43040301923298</v>
      </c>
      <c r="K901" s="23">
        <f t="shared" ca="1" si="217"/>
        <v>424.8088797294883</v>
      </c>
      <c r="L901" s="23">
        <f ca="1">IF(A901&gt;$AJ$17,"",_xll.RiskUniform($AJ$3,$AK$3))</f>
        <v>151.79367914871438</v>
      </c>
      <c r="M901" s="23">
        <f ca="1">IF(L901="","",_xll.RiskUniform($AJ$4,$AK$4)+$AJ$7)</f>
        <v>505.7416636963199</v>
      </c>
      <c r="N901" s="23">
        <f t="shared" ca="1" si="218"/>
        <v>765.58055801227567</v>
      </c>
      <c r="O901" s="23">
        <f t="shared" ca="1" si="219"/>
        <v>-190.21109171005452</v>
      </c>
      <c r="P901" s="23">
        <f ca="1">IF($A901&gt;$AJ$18,"",_xll.RiskUniform($AJ$3,$AK$3))</f>
        <v>112.85381301961839</v>
      </c>
      <c r="Q901" s="23">
        <f ca="1">IF(P901="","",_xll.RiskUniform($AJ$4,$AK$4)+$AJ$8)</f>
        <v>788.85603896776888</v>
      </c>
      <c r="R901" s="23">
        <f t="shared" ca="1" si="206"/>
        <v>415.4875244499874</v>
      </c>
      <c r="S901" s="23">
        <f t="shared" ca="1" si="207"/>
        <v>-1058.4169720989707</v>
      </c>
      <c r="T901" s="23">
        <f ca="1">IF($A901&gt;$AJ$19,"",_xll.RiskUniform($AJ$3,$AK$3))</f>
        <v>224.99794710700769</v>
      </c>
      <c r="U901" s="23">
        <f ca="1">IF(T901="","",_xll.RiskUniform($AJ$4,$AK$4)+$AJ$9)</f>
        <v>1137.0472152908744</v>
      </c>
      <c r="V901" s="23" t="str">
        <f t="shared" si="208"/>
        <v/>
      </c>
      <c r="W901" s="23" t="str">
        <f t="shared" si="209"/>
        <v/>
      </c>
      <c r="X901" s="23" t="str">
        <f>IF($A901&gt;$AJ$20,"",_xll.RiskUniform($AJ$3,$AK$3))</f>
        <v/>
      </c>
      <c r="Y901" s="23" t="str">
        <f>IF(X901="","",_xll.RiskUniform($AJ$4,$AK$4)+$AJ$10)</f>
        <v/>
      </c>
      <c r="Z901" s="23" t="str">
        <f t="shared" si="210"/>
        <v/>
      </c>
      <c r="AA901" s="23" t="str">
        <f t="shared" si="211"/>
        <v/>
      </c>
      <c r="AB901" s="23" t="str">
        <f>IF($A901&gt;$AJ$21,"",_xll.RiskUniform($AJ$3,$AK$3))</f>
        <v/>
      </c>
      <c r="AC901" s="23" t="str">
        <f>IF(AB901="","",_xll.RiskUniform($AJ$4,$AK$4)+$AJ$11)</f>
        <v/>
      </c>
    </row>
    <row r="902" spans="1:29" x14ac:dyDescent="0.2">
      <c r="A902">
        <v>900</v>
      </c>
      <c r="B902" s="23">
        <f t="shared" ca="1" si="212"/>
        <v>171.6903858087978</v>
      </c>
      <c r="C902" s="23">
        <f t="shared" ca="1" si="213"/>
        <v>91.872681689542432</v>
      </c>
      <c r="D902" s="23">
        <f ca="1">IF(A902&gt;$AJ$15,"",_xll.RiskUniform($AJ$3,$AK$3))</f>
        <v>276.95149050097666</v>
      </c>
      <c r="E902" s="23">
        <f ca="1">IF(D902="","",_xll.RiskUniform($AJ$4,$AK$4))</f>
        <v>194.72590536444253</v>
      </c>
      <c r="F902" s="23">
        <f t="shared" ca="1" si="214"/>
        <v>352.64380966089618</v>
      </c>
      <c r="G902" s="23">
        <f t="shared" ca="1" si="215"/>
        <v>-305.91798071522902</v>
      </c>
      <c r="H902" s="23">
        <f ca="1">IF(A902&gt;$AJ$16,"",_xll.RiskUniform($AJ$3,$AK$3))</f>
        <v>200.34736428716488</v>
      </c>
      <c r="I902" s="23">
        <f ca="1">IF(H902="","",_xll.RiskUniform($AJ$4,$AK$4)+$AJ$6)</f>
        <v>466.84415752693491</v>
      </c>
      <c r="J902" s="23">
        <f t="shared" ca="1" si="216"/>
        <v>199.00541672540621</v>
      </c>
      <c r="K902" s="23">
        <f t="shared" ca="1" si="217"/>
        <v>-587.64739232039062</v>
      </c>
      <c r="L902" s="23">
        <f ca="1">IF(A902&gt;$AJ$17,"",_xll.RiskUniform($AJ$3,$AK$3))</f>
        <v>331.76455075628303</v>
      </c>
      <c r="M902" s="23">
        <f ca="1">IF(L902="","",_xll.RiskUniform($AJ$4,$AK$4)+$AJ$7)</f>
        <v>620.42937840418847</v>
      </c>
      <c r="N902" s="23">
        <f t="shared" ca="1" si="218"/>
        <v>-776.18958162179138</v>
      </c>
      <c r="O902" s="23">
        <f t="shared" ca="1" si="219"/>
        <v>190.69082908595934</v>
      </c>
      <c r="P902" s="23">
        <f ca="1">IF($A902&gt;$AJ$18,"",_xll.RiskUniform($AJ$3,$AK$3))</f>
        <v>59.449355916250404</v>
      </c>
      <c r="Q902" s="23">
        <f ca="1">IF(P902="","",_xll.RiskUniform($AJ$4,$AK$4)+$AJ$8)</f>
        <v>799.27045417411875</v>
      </c>
      <c r="R902" s="23">
        <f t="shared" ca="1" si="206"/>
        <v>733.63079155855303</v>
      </c>
      <c r="S902" s="23">
        <f t="shared" ca="1" si="207"/>
        <v>804.23605533464547</v>
      </c>
      <c r="T902" s="23">
        <f ca="1">IF($A902&gt;$AJ$19,"",_xll.RiskUniform($AJ$3,$AK$3))</f>
        <v>63.663130186594508</v>
      </c>
      <c r="U902" s="23">
        <f ca="1">IF(T902="","",_xll.RiskUniform($AJ$4,$AK$4)+$AJ$9)</f>
        <v>1088.5815408241406</v>
      </c>
      <c r="V902" s="23" t="str">
        <f t="shared" si="208"/>
        <v/>
      </c>
      <c r="W902" s="23" t="str">
        <f t="shared" si="209"/>
        <v/>
      </c>
      <c r="X902" s="23" t="str">
        <f>IF($A902&gt;$AJ$20,"",_xll.RiskUniform($AJ$3,$AK$3))</f>
        <v/>
      </c>
      <c r="Y902" s="23" t="str">
        <f>IF(X902="","",_xll.RiskUniform($AJ$4,$AK$4)+$AJ$10)</f>
        <v/>
      </c>
      <c r="Z902" s="23" t="str">
        <f t="shared" si="210"/>
        <v/>
      </c>
      <c r="AA902" s="23" t="str">
        <f t="shared" si="211"/>
        <v/>
      </c>
      <c r="AB902" s="23" t="str">
        <f>IF($A902&gt;$AJ$21,"",_xll.RiskUniform($AJ$3,$AK$3))</f>
        <v/>
      </c>
      <c r="AC902" s="23" t="str">
        <f>IF(AB902="","",_xll.RiskUniform($AJ$4,$AK$4)+$AJ$11)</f>
        <v/>
      </c>
    </row>
    <row r="903" spans="1:29" x14ac:dyDescent="0.2">
      <c r="A903">
        <v>901</v>
      </c>
      <c r="B903" s="23">
        <f t="shared" ca="1" si="212"/>
        <v>-3.4326705025619457</v>
      </c>
      <c r="C903" s="23">
        <f t="shared" ca="1" si="213"/>
        <v>50.471623981533781</v>
      </c>
      <c r="D903" s="23">
        <f ca="1">IF(A903&gt;$AJ$15,"",_xll.RiskUniform($AJ$3,$AK$3))</f>
        <v>102.16966855538963</v>
      </c>
      <c r="E903" s="23">
        <f ca="1">IF(D903="","",_xll.RiskUniform($AJ$4,$AK$4))</f>
        <v>50.588220507470851</v>
      </c>
      <c r="F903" s="23">
        <f t="shared" ca="1" si="214"/>
        <v>42.220170863183007</v>
      </c>
      <c r="G903" s="23">
        <f t="shared" ca="1" si="215"/>
        <v>281.44947157278949</v>
      </c>
      <c r="H903" s="23">
        <f ca="1">IF(A903&gt;$AJ$16,"",_xll.RiskUniform($AJ$3,$AK$3))</f>
        <v>340.713903410613</v>
      </c>
      <c r="I903" s="23">
        <f ca="1">IF(H903="","",_xll.RiskUniform($AJ$4,$AK$4)+$AJ$6)</f>
        <v>284.59857321553602</v>
      </c>
      <c r="J903" s="23">
        <f t="shared" ca="1" si="216"/>
        <v>-384.52318403856805</v>
      </c>
      <c r="K903" s="23">
        <f t="shared" ca="1" si="217"/>
        <v>472.47149785952149</v>
      </c>
      <c r="L903" s="23">
        <f ca="1">IF(A903&gt;$AJ$17,"",_xll.RiskUniform($AJ$3,$AK$3))</f>
        <v>190.74948760816804</v>
      </c>
      <c r="M903" s="23">
        <f ca="1">IF(L903="","",_xll.RiskUniform($AJ$4,$AK$4)+$AJ$7)</f>
        <v>609.16943074384346</v>
      </c>
      <c r="N903" s="23">
        <f t="shared" ca="1" si="218"/>
        <v>808.88868269099919</v>
      </c>
      <c r="O903" s="23">
        <f t="shared" ca="1" si="219"/>
        <v>402.47388636772178</v>
      </c>
      <c r="P903" s="23">
        <f ca="1">IF($A903&gt;$AJ$18,"",_xll.RiskUniform($AJ$3,$AK$3))</f>
        <v>270.6386651173072</v>
      </c>
      <c r="Q903" s="23">
        <f ca="1">IF(P903="","",_xll.RiskUniform($AJ$4,$AK$4)+$AJ$8)</f>
        <v>903.48554509384257</v>
      </c>
      <c r="R903" s="23">
        <f t="shared" ca="1" si="206"/>
        <v>-624.37883068861731</v>
      </c>
      <c r="S903" s="23">
        <f t="shared" ca="1" si="207"/>
        <v>-1026.6762471149523</v>
      </c>
      <c r="T903" s="23">
        <f ca="1">IF($A903&gt;$AJ$19,"",_xll.RiskUniform($AJ$3,$AK$3))</f>
        <v>54.43147679904488</v>
      </c>
      <c r="U903" s="23">
        <f ca="1">IF(T903="","",_xll.RiskUniform($AJ$4,$AK$4)+$AJ$9)</f>
        <v>1201.6293274559039</v>
      </c>
      <c r="V903" s="23" t="str">
        <f t="shared" si="208"/>
        <v/>
      </c>
      <c r="W903" s="23" t="str">
        <f t="shared" si="209"/>
        <v/>
      </c>
      <c r="X903" s="23" t="str">
        <f>IF($A903&gt;$AJ$20,"",_xll.RiskUniform($AJ$3,$AK$3))</f>
        <v/>
      </c>
      <c r="Y903" s="23" t="str">
        <f>IF(X903="","",_xll.RiskUniform($AJ$4,$AK$4)+$AJ$10)</f>
        <v/>
      </c>
      <c r="Z903" s="23" t="str">
        <f t="shared" si="210"/>
        <v/>
      </c>
      <c r="AA903" s="23" t="str">
        <f t="shared" si="211"/>
        <v/>
      </c>
      <c r="AB903" s="23" t="str">
        <f>IF($A903&gt;$AJ$21,"",_xll.RiskUniform($AJ$3,$AK$3))</f>
        <v/>
      </c>
      <c r="AC903" s="23" t="str">
        <f>IF(AB903="","",_xll.RiskUniform($AJ$4,$AK$4)+$AJ$11)</f>
        <v/>
      </c>
    </row>
    <row r="904" spans="1:29" x14ac:dyDescent="0.2">
      <c r="A904">
        <v>902</v>
      </c>
      <c r="B904" s="23">
        <f t="shared" ca="1" si="212"/>
        <v>-78.045119310930161</v>
      </c>
      <c r="C904" s="23">
        <f t="shared" ca="1" si="213"/>
        <v>-62.405259179469574</v>
      </c>
      <c r="D904" s="23">
        <f ca="1">IF(A904&gt;$AJ$15,"",_xll.RiskUniform($AJ$3,$AK$3))</f>
        <v>142.04616938767117</v>
      </c>
      <c r="E904" s="23">
        <f ca="1">IF(D904="","",_xll.RiskUniform($AJ$4,$AK$4))</f>
        <v>99.927258651051247</v>
      </c>
      <c r="F904" s="23">
        <f t="shared" ca="1" si="214"/>
        <v>-40.477863359462994</v>
      </c>
      <c r="G904" s="23">
        <f t="shared" ca="1" si="215"/>
        <v>-436.99041242364626</v>
      </c>
      <c r="H904" s="23">
        <f ca="1">IF(A904&gt;$AJ$16,"",_xll.RiskUniform($AJ$3,$AK$3))</f>
        <v>42.319135666718324</v>
      </c>
      <c r="I904" s="23">
        <f ca="1">IF(H904="","",_xll.RiskUniform($AJ$4,$AK$4)+$AJ$6)</f>
        <v>438.86111467335058</v>
      </c>
      <c r="J904" s="23">
        <f t="shared" ca="1" si="216"/>
        <v>-671.33773463660077</v>
      </c>
      <c r="K904" s="23">
        <f t="shared" ca="1" si="217"/>
        <v>-197.47009083995169</v>
      </c>
      <c r="L904" s="23">
        <f ca="1">IF(A904&gt;$AJ$17,"",_xll.RiskUniform($AJ$3,$AK$3))</f>
        <v>22.277224441753162</v>
      </c>
      <c r="M904" s="23">
        <f ca="1">IF(L904="","",_xll.RiskUniform($AJ$4,$AK$4)+$AJ$7)</f>
        <v>699.77767235268504</v>
      </c>
      <c r="N904" s="23">
        <f t="shared" ca="1" si="218"/>
        <v>-935.66824216766383</v>
      </c>
      <c r="O904" s="23">
        <f t="shared" ca="1" si="219"/>
        <v>-135.35551980285561</v>
      </c>
      <c r="P904" s="23">
        <f ca="1">IF($A904&gt;$AJ$18,"",_xll.RiskUniform($AJ$3,$AK$3))</f>
        <v>210.63037303141849</v>
      </c>
      <c r="Q904" s="23">
        <f ca="1">IF(P904="","",_xll.RiskUniform($AJ$4,$AK$4)+$AJ$8)</f>
        <v>945.40794165388058</v>
      </c>
      <c r="R904" s="23">
        <f t="shared" ca="1" si="206"/>
        <v>-666.59013978717815</v>
      </c>
      <c r="S904" s="23">
        <f t="shared" ca="1" si="207"/>
        <v>-773.08605219873675</v>
      </c>
      <c r="T904" s="23">
        <f ca="1">IF($A904&gt;$AJ$19,"",_xll.RiskUniform($AJ$3,$AK$3))</f>
        <v>236.47868483037075</v>
      </c>
      <c r="U904" s="23">
        <f ca="1">IF(T904="","",_xll.RiskUniform($AJ$4,$AK$4)+$AJ$9)</f>
        <v>1020.7861963044551</v>
      </c>
      <c r="V904" s="23" t="str">
        <f t="shared" si="208"/>
        <v/>
      </c>
      <c r="W904" s="23" t="str">
        <f t="shared" si="209"/>
        <v/>
      </c>
      <c r="X904" s="23" t="str">
        <f>IF($A904&gt;$AJ$20,"",_xll.RiskUniform($AJ$3,$AK$3))</f>
        <v/>
      </c>
      <c r="Y904" s="23" t="str">
        <f>IF(X904="","",_xll.RiskUniform($AJ$4,$AK$4)+$AJ$10)</f>
        <v/>
      </c>
      <c r="Z904" s="23" t="str">
        <f t="shared" si="210"/>
        <v/>
      </c>
      <c r="AA904" s="23" t="str">
        <f t="shared" si="211"/>
        <v/>
      </c>
      <c r="AB904" s="23" t="str">
        <f>IF($A904&gt;$AJ$21,"",_xll.RiskUniform($AJ$3,$AK$3))</f>
        <v/>
      </c>
      <c r="AC904" s="23" t="str">
        <f>IF(AB904="","",_xll.RiskUniform($AJ$4,$AK$4)+$AJ$11)</f>
        <v/>
      </c>
    </row>
    <row r="905" spans="1:29" x14ac:dyDescent="0.2">
      <c r="A905">
        <v>903</v>
      </c>
      <c r="B905" s="23">
        <f t="shared" ca="1" si="212"/>
        <v>19.58956610457826</v>
      </c>
      <c r="C905" s="23">
        <f t="shared" ca="1" si="213"/>
        <v>-102.46234865138042</v>
      </c>
      <c r="D905" s="23">
        <f ca="1">IF(A905&gt;$AJ$15,"",_xll.RiskUniform($AJ$3,$AK$3))</f>
        <v>262.51189482755711</v>
      </c>
      <c r="E905" s="23">
        <f ca="1">IF(D905="","",_xll.RiskUniform($AJ$4,$AK$4))</f>
        <v>104.31818629233678</v>
      </c>
      <c r="F905" s="23">
        <f t="shared" ca="1" si="214"/>
        <v>-160.06950317696035</v>
      </c>
      <c r="G905" s="23">
        <f t="shared" ca="1" si="215"/>
        <v>231.48880044322399</v>
      </c>
      <c r="H905" s="23">
        <f ca="1">IF(A905&gt;$AJ$16,"",_xll.RiskUniform($AJ$3,$AK$3))</f>
        <v>71.290818543829204</v>
      </c>
      <c r="I905" s="23">
        <f ca="1">IF(H905="","",_xll.RiskUniform($AJ$4,$AK$4)+$AJ$6)</f>
        <v>281.44148695237118</v>
      </c>
      <c r="J905" s="23">
        <f t="shared" ca="1" si="216"/>
        <v>-122.72670958792528</v>
      </c>
      <c r="K905" s="23">
        <f t="shared" ca="1" si="217"/>
        <v>541.58067311074512</v>
      </c>
      <c r="L905" s="23">
        <f ca="1">IF(A905&gt;$AJ$17,"",_xll.RiskUniform($AJ$3,$AK$3))</f>
        <v>52.05912356101426</v>
      </c>
      <c r="M905" s="23">
        <f ca="1">IF(L905="","",_xll.RiskUniform($AJ$4,$AK$4)+$AJ$7)</f>
        <v>555.31204807150255</v>
      </c>
      <c r="N905" s="23">
        <f t="shared" ca="1" si="218"/>
        <v>-790.41063924162233</v>
      </c>
      <c r="O905" s="23">
        <f t="shared" ca="1" si="219"/>
        <v>-541.25002473968539</v>
      </c>
      <c r="P905" s="23">
        <f ca="1">IF($A905&gt;$AJ$18,"",_xll.RiskUniform($AJ$3,$AK$3))</f>
        <v>22.591580222260795</v>
      </c>
      <c r="Q905" s="23">
        <f ca="1">IF(P905="","",_xll.RiskUniform($AJ$4,$AK$4)+$AJ$8)</f>
        <v>957.96689290760992</v>
      </c>
      <c r="R905" s="23">
        <f t="shared" ca="1" si="206"/>
        <v>1069.8684479607623</v>
      </c>
      <c r="S905" s="23">
        <f t="shared" ca="1" si="207"/>
        <v>181.29479489132996</v>
      </c>
      <c r="T905" s="23">
        <f ca="1">IF($A905&gt;$AJ$19,"",_xll.RiskUniform($AJ$3,$AK$3))</f>
        <v>50.433343090405387</v>
      </c>
      <c r="U905" s="23">
        <f ca="1">IF(T905="","",_xll.RiskUniform($AJ$4,$AK$4)+$AJ$9)</f>
        <v>1085.1204074187619</v>
      </c>
      <c r="V905" s="23" t="str">
        <f t="shared" si="208"/>
        <v/>
      </c>
      <c r="W905" s="23" t="str">
        <f t="shared" si="209"/>
        <v/>
      </c>
      <c r="X905" s="23" t="str">
        <f>IF($A905&gt;$AJ$20,"",_xll.RiskUniform($AJ$3,$AK$3))</f>
        <v/>
      </c>
      <c r="Y905" s="23" t="str">
        <f>IF(X905="","",_xll.RiskUniform($AJ$4,$AK$4)+$AJ$10)</f>
        <v/>
      </c>
      <c r="Z905" s="23" t="str">
        <f t="shared" si="210"/>
        <v/>
      </c>
      <c r="AA905" s="23" t="str">
        <f t="shared" si="211"/>
        <v/>
      </c>
      <c r="AB905" s="23" t="str">
        <f>IF($A905&gt;$AJ$21,"",_xll.RiskUniform($AJ$3,$AK$3))</f>
        <v/>
      </c>
      <c r="AC905" s="23" t="str">
        <f>IF(AB905="","",_xll.RiskUniform($AJ$4,$AK$4)+$AJ$11)</f>
        <v/>
      </c>
    </row>
    <row r="906" spans="1:29" x14ac:dyDescent="0.2">
      <c r="A906">
        <v>904</v>
      </c>
      <c r="B906" s="23">
        <f t="shared" ca="1" si="212"/>
        <v>-121.48793011879812</v>
      </c>
      <c r="C906" s="23">
        <f t="shared" ca="1" si="213"/>
        <v>-212.9627677668181</v>
      </c>
      <c r="D906" s="23">
        <f ca="1">IF(A906&gt;$AJ$15,"",_xll.RiskUniform($AJ$3,$AK$3))</f>
        <v>35.609895646003629</v>
      </c>
      <c r="E906" s="23">
        <f ca="1">IF(D906="","",_xll.RiskUniform($AJ$4,$AK$4))</f>
        <v>245.17841997095437</v>
      </c>
      <c r="F906" s="23">
        <f t="shared" ca="1" si="214"/>
        <v>-398.7106213255401</v>
      </c>
      <c r="G906" s="23">
        <f t="shared" ca="1" si="215"/>
        <v>-162.75476037332606</v>
      </c>
      <c r="H906" s="23">
        <f ca="1">IF(A906&gt;$AJ$16,"",_xll.RiskUniform($AJ$3,$AK$3))</f>
        <v>336.53797156029157</v>
      </c>
      <c r="I906" s="23">
        <f ca="1">IF(H906="","",_xll.RiskUniform($AJ$4,$AK$4)+$AJ$6)</f>
        <v>430.64982477876038</v>
      </c>
      <c r="J906" s="23">
        <f t="shared" ca="1" si="216"/>
        <v>-145.53744081002154</v>
      </c>
      <c r="K906" s="23">
        <f t="shared" ca="1" si="217"/>
        <v>-524.17751018406602</v>
      </c>
      <c r="L906" s="23">
        <f ca="1">IF(A906&gt;$AJ$17,"",_xll.RiskUniform($AJ$3,$AK$3))</f>
        <v>48.423858696851546</v>
      </c>
      <c r="M906" s="23">
        <f ca="1">IF(L906="","",_xll.RiskUniform($AJ$4,$AK$4)+$AJ$7)</f>
        <v>544.00662575036449</v>
      </c>
      <c r="N906" s="23">
        <f t="shared" ca="1" si="218"/>
        <v>730.33146869816949</v>
      </c>
      <c r="O906" s="23">
        <f t="shared" ca="1" si="219"/>
        <v>-589.4602271877593</v>
      </c>
      <c r="P906" s="23">
        <f ca="1">IF($A906&gt;$AJ$18,"",_xll.RiskUniform($AJ$3,$AK$3))</f>
        <v>288.34746084725396</v>
      </c>
      <c r="Q906" s="23">
        <f ca="1">IF(P906="","",_xll.RiskUniform($AJ$4,$AK$4)+$AJ$8)</f>
        <v>938.5347162503208</v>
      </c>
      <c r="R906" s="23">
        <f t="shared" ca="1" si="206"/>
        <v>1007.1687925902678</v>
      </c>
      <c r="S906" s="23">
        <f t="shared" ca="1" si="207"/>
        <v>444.80525595067729</v>
      </c>
      <c r="T906" s="23">
        <f ca="1">IF($A906&gt;$AJ$19,"",_xll.RiskUniform($AJ$3,$AK$3))</f>
        <v>6.6990647059665065</v>
      </c>
      <c r="U906" s="23">
        <f ca="1">IF(T906="","",_xll.RiskUniform($AJ$4,$AK$4)+$AJ$9)</f>
        <v>1101.0180255059793</v>
      </c>
      <c r="V906" s="23" t="str">
        <f t="shared" si="208"/>
        <v/>
      </c>
      <c r="W906" s="23" t="str">
        <f t="shared" si="209"/>
        <v/>
      </c>
      <c r="X906" s="23" t="str">
        <f>IF($A906&gt;$AJ$20,"",_xll.RiskUniform($AJ$3,$AK$3))</f>
        <v/>
      </c>
      <c r="Y906" s="23" t="str">
        <f>IF(X906="","",_xll.RiskUniform($AJ$4,$AK$4)+$AJ$10)</f>
        <v/>
      </c>
      <c r="Z906" s="23" t="str">
        <f t="shared" si="210"/>
        <v/>
      </c>
      <c r="AA906" s="23" t="str">
        <f t="shared" si="211"/>
        <v/>
      </c>
      <c r="AB906" s="23" t="str">
        <f>IF($A906&gt;$AJ$21,"",_xll.RiskUniform($AJ$3,$AK$3))</f>
        <v/>
      </c>
      <c r="AC906" s="23" t="str">
        <f>IF(AB906="","",_xll.RiskUniform($AJ$4,$AK$4)+$AJ$11)</f>
        <v/>
      </c>
    </row>
    <row r="907" spans="1:29" x14ac:dyDescent="0.2">
      <c r="A907">
        <v>905</v>
      </c>
      <c r="B907" s="23">
        <f t="shared" ca="1" si="212"/>
        <v>151.90658160961124</v>
      </c>
      <c r="C907" s="23">
        <f t="shared" ca="1" si="213"/>
        <v>-81.700880680810613</v>
      </c>
      <c r="D907" s="23">
        <f ca="1">IF(A907&gt;$AJ$15,"",_xll.RiskUniform($AJ$3,$AK$3))</f>
        <v>288.53306755591137</v>
      </c>
      <c r="E907" s="23">
        <f ca="1">IF(D907="","",_xll.RiskUniform($AJ$4,$AK$4))</f>
        <v>172.4837483368724</v>
      </c>
      <c r="F907" s="23">
        <f t="shared" ca="1" si="214"/>
        <v>135.80259814229399</v>
      </c>
      <c r="G907" s="23">
        <f t="shared" ca="1" si="215"/>
        <v>-419.11571384228097</v>
      </c>
      <c r="H907" s="23">
        <f ca="1">IF(A907&gt;$AJ$16,"",_xll.RiskUniform($AJ$3,$AK$3))</f>
        <v>143.25581257024186</v>
      </c>
      <c r="I907" s="23">
        <f ca="1">IF(H907="","",_xll.RiskUniform($AJ$4,$AK$4)+$AJ$6)</f>
        <v>440.56818683572936</v>
      </c>
      <c r="J907" s="23">
        <f t="shared" ca="1" si="216"/>
        <v>-655.05622481345517</v>
      </c>
      <c r="K907" s="23">
        <f t="shared" ca="1" si="217"/>
        <v>-316.29689629329914</v>
      </c>
      <c r="L907" s="23">
        <f ca="1">IF(A907&gt;$AJ$17,"",_xll.RiskUniform($AJ$3,$AK$3))</f>
        <v>185.80380399180183</v>
      </c>
      <c r="M907" s="23">
        <f ca="1">IF(L907="","",_xll.RiskUniform($AJ$4,$AK$4)+$AJ$7)</f>
        <v>727.42173755781448</v>
      </c>
      <c r="N907" s="23">
        <f t="shared" ca="1" si="218"/>
        <v>-388.56430658631581</v>
      </c>
      <c r="O907" s="23">
        <f t="shared" ca="1" si="219"/>
        <v>-832.35848056445786</v>
      </c>
      <c r="P907" s="23">
        <f ca="1">IF($A907&gt;$AJ$18,"",_xll.RiskUniform($AJ$3,$AK$3))</f>
        <v>192.77119244715647</v>
      </c>
      <c r="Q907" s="23">
        <f ca="1">IF(P907="","",_xll.RiskUniform($AJ$4,$AK$4)+$AJ$8)</f>
        <v>918.58742671586651</v>
      </c>
      <c r="R907" s="23">
        <f t="shared" ca="1" si="206"/>
        <v>-1165.8684848617181</v>
      </c>
      <c r="S907" s="23">
        <f t="shared" ca="1" si="207"/>
        <v>145.09142872112528</v>
      </c>
      <c r="T907" s="23">
        <f ca="1">IF($A907&gt;$AJ$19,"",_xll.RiskUniform($AJ$3,$AK$3))</f>
        <v>122.39830083427179</v>
      </c>
      <c r="U907" s="23">
        <f ca="1">IF(T907="","",_xll.RiskUniform($AJ$4,$AK$4)+$AJ$9)</f>
        <v>1174.8620543204618</v>
      </c>
      <c r="V907" s="23" t="str">
        <f t="shared" si="208"/>
        <v/>
      </c>
      <c r="W907" s="23" t="str">
        <f t="shared" si="209"/>
        <v/>
      </c>
      <c r="X907" s="23" t="str">
        <f>IF($A907&gt;$AJ$20,"",_xll.RiskUniform($AJ$3,$AK$3))</f>
        <v/>
      </c>
      <c r="Y907" s="23" t="str">
        <f>IF(X907="","",_xll.RiskUniform($AJ$4,$AK$4)+$AJ$10)</f>
        <v/>
      </c>
      <c r="Z907" s="23" t="str">
        <f t="shared" si="210"/>
        <v/>
      </c>
      <c r="AA907" s="23" t="str">
        <f t="shared" si="211"/>
        <v/>
      </c>
      <c r="AB907" s="23" t="str">
        <f>IF($A907&gt;$AJ$21,"",_xll.RiskUniform($AJ$3,$AK$3))</f>
        <v/>
      </c>
      <c r="AC907" s="23" t="str">
        <f>IF(AB907="","",_xll.RiskUniform($AJ$4,$AK$4)+$AJ$11)</f>
        <v/>
      </c>
    </row>
    <row r="908" spans="1:29" x14ac:dyDescent="0.2">
      <c r="A908">
        <v>906</v>
      </c>
      <c r="B908" s="23">
        <f t="shared" ca="1" si="212"/>
        <v>-8.7076363323788666</v>
      </c>
      <c r="C908" s="23">
        <f t="shared" ca="1" si="213"/>
        <v>21.001418779513333</v>
      </c>
      <c r="D908" s="23">
        <f ca="1">IF(A908&gt;$AJ$15,"",_xll.RiskUniform($AJ$3,$AK$3))</f>
        <v>322.40629408184589</v>
      </c>
      <c r="E908" s="23">
        <f ca="1">IF(D908="","",_xll.RiskUniform($AJ$4,$AK$4))</f>
        <v>22.73505050026192</v>
      </c>
      <c r="F908" s="23">
        <f t="shared" ca="1" si="214"/>
        <v>-197.2594564205605</v>
      </c>
      <c r="G908" s="23">
        <f t="shared" ca="1" si="215"/>
        <v>165.59143799494495</v>
      </c>
      <c r="H908" s="23">
        <f ca="1">IF(A908&gt;$AJ$16,"",_xll.RiskUniform($AJ$3,$AK$3))</f>
        <v>27.57599070218664</v>
      </c>
      <c r="I908" s="23">
        <f ca="1">IF(H908="","",_xll.RiskUniform($AJ$4,$AK$4)+$AJ$6)</f>
        <v>257.54964081622927</v>
      </c>
      <c r="J908" s="23">
        <f t="shared" ca="1" si="216"/>
        <v>-742.10963124944169</v>
      </c>
      <c r="K908" s="23">
        <f t="shared" ca="1" si="217"/>
        <v>61.55852903073685</v>
      </c>
      <c r="L908" s="23">
        <f ca="1">IF(A908&gt;$AJ$17,"",_xll.RiskUniform($AJ$3,$AK$3))</f>
        <v>160.13846408675533</v>
      </c>
      <c r="M908" s="23">
        <f ca="1">IF(L908="","",_xll.RiskUniform($AJ$4,$AK$4)+$AJ$7)</f>
        <v>744.65841651700305</v>
      </c>
      <c r="N908" s="23">
        <f t="shared" ca="1" si="218"/>
        <v>452.3473697672552</v>
      </c>
      <c r="O908" s="23">
        <f t="shared" ca="1" si="219"/>
        <v>689.3900857179666</v>
      </c>
      <c r="P908" s="23">
        <f ca="1">IF($A908&gt;$AJ$18,"",_xll.RiskUniform($AJ$3,$AK$3))</f>
        <v>158.06973843161921</v>
      </c>
      <c r="Q908" s="23">
        <f ca="1">IF(P908="","",_xll.RiskUniform($AJ$4,$AK$4)+$AJ$8)</f>
        <v>824.54644091256569</v>
      </c>
      <c r="R908" s="23">
        <f t="shared" ca="1" si="206"/>
        <v>-892.65819248918172</v>
      </c>
      <c r="S908" s="23">
        <f t="shared" ca="1" si="207"/>
        <v>-517.94642675290288</v>
      </c>
      <c r="T908" s="23">
        <f ca="1">IF($A908&gt;$AJ$19,"",_xll.RiskUniform($AJ$3,$AK$3))</f>
        <v>53.932830458301886</v>
      </c>
      <c r="U908" s="23">
        <f ca="1">IF(T908="","",_xll.RiskUniform($AJ$4,$AK$4)+$AJ$9)</f>
        <v>1032.0402848746521</v>
      </c>
      <c r="V908" s="23" t="str">
        <f t="shared" si="208"/>
        <v/>
      </c>
      <c r="W908" s="23" t="str">
        <f t="shared" si="209"/>
        <v/>
      </c>
      <c r="X908" s="23" t="str">
        <f>IF($A908&gt;$AJ$20,"",_xll.RiskUniform($AJ$3,$AK$3))</f>
        <v/>
      </c>
      <c r="Y908" s="23" t="str">
        <f>IF(X908="","",_xll.RiskUniform($AJ$4,$AK$4)+$AJ$10)</f>
        <v/>
      </c>
      <c r="Z908" s="23" t="str">
        <f t="shared" si="210"/>
        <v/>
      </c>
      <c r="AA908" s="23" t="str">
        <f t="shared" si="211"/>
        <v/>
      </c>
      <c r="AB908" s="23" t="str">
        <f>IF($A908&gt;$AJ$21,"",_xll.RiskUniform($AJ$3,$AK$3))</f>
        <v/>
      </c>
      <c r="AC908" s="23" t="str">
        <f>IF(AB908="","",_xll.RiskUniform($AJ$4,$AK$4)+$AJ$11)</f>
        <v/>
      </c>
    </row>
    <row r="909" spans="1:29" x14ac:dyDescent="0.2">
      <c r="A909">
        <v>907</v>
      </c>
      <c r="B909" s="23">
        <f t="shared" ca="1" si="212"/>
        <v>11.394733405833254</v>
      </c>
      <c r="C909" s="23">
        <f t="shared" ca="1" si="213"/>
        <v>2.201609052790003</v>
      </c>
      <c r="D909" s="23">
        <f ca="1">IF(A909&gt;$AJ$15,"",_xll.RiskUniform($AJ$3,$AK$3))</f>
        <v>107.00501125154494</v>
      </c>
      <c r="E909" s="23">
        <f ca="1">IF(D909="","",_xll.RiskUniform($AJ$4,$AK$4))</f>
        <v>11.605474217425982</v>
      </c>
      <c r="F909" s="23">
        <f t="shared" ca="1" si="214"/>
        <v>-47.408801633036568</v>
      </c>
      <c r="G909" s="23">
        <f t="shared" ca="1" si="215"/>
        <v>-318.84600589486922</v>
      </c>
      <c r="H909" s="23">
        <f ca="1">IF(A909&gt;$AJ$16,"",_xll.RiskUniform($AJ$3,$AK$3))</f>
        <v>281.02493522891876</v>
      </c>
      <c r="I909" s="23">
        <f ca="1">IF(H909="","",_xll.RiskUniform($AJ$4,$AK$4)+$AJ$6)</f>
        <v>322.35131448063242</v>
      </c>
      <c r="J909" s="23">
        <f t="shared" ca="1" si="216"/>
        <v>574.38834554461437</v>
      </c>
      <c r="K909" s="23">
        <f t="shared" ca="1" si="217"/>
        <v>323.15130944052754</v>
      </c>
      <c r="L909" s="23">
        <f ca="1">IF(A909&gt;$AJ$17,"",_xll.RiskUniform($AJ$3,$AK$3))</f>
        <v>0.51246598511808905</v>
      </c>
      <c r="M909" s="23">
        <f ca="1">IF(L909="","",_xll.RiskUniform($AJ$4,$AK$4)+$AJ$7)</f>
        <v>659.05139427104382</v>
      </c>
      <c r="N909" s="23">
        <f t="shared" ca="1" si="218"/>
        <v>366.72133735139408</v>
      </c>
      <c r="O909" s="23">
        <f t="shared" ca="1" si="219"/>
        <v>-882.92558607020612</v>
      </c>
      <c r="P909" s="23">
        <f ca="1">IF($A909&gt;$AJ$18,"",_xll.RiskUniform($AJ$3,$AK$3))</f>
        <v>262.71665353336664</v>
      </c>
      <c r="Q909" s="23">
        <f ca="1">IF(P909="","",_xll.RiskUniform($AJ$4,$AK$4)+$AJ$8)</f>
        <v>956.055505609487</v>
      </c>
      <c r="R909" s="23">
        <f t="shared" ca="1" si="206"/>
        <v>1115.6412689282508</v>
      </c>
      <c r="S909" s="23">
        <f t="shared" ca="1" si="207"/>
        <v>-17.584317627349055</v>
      </c>
      <c r="T909" s="23">
        <f ca="1">IF($A909&gt;$AJ$19,"",_xll.RiskUniform($AJ$3,$AK$3))</f>
        <v>345.55943157640939</v>
      </c>
      <c r="U909" s="23">
        <f ca="1">IF(T909="","",_xll.RiskUniform($AJ$4,$AK$4)+$AJ$9)</f>
        <v>1115.7798390194444</v>
      </c>
      <c r="V909" s="23" t="str">
        <f t="shared" si="208"/>
        <v/>
      </c>
      <c r="W909" s="23" t="str">
        <f t="shared" si="209"/>
        <v/>
      </c>
      <c r="X909" s="23" t="str">
        <f>IF($A909&gt;$AJ$20,"",_xll.RiskUniform($AJ$3,$AK$3))</f>
        <v/>
      </c>
      <c r="Y909" s="23" t="str">
        <f>IF(X909="","",_xll.RiskUniform($AJ$4,$AK$4)+$AJ$10)</f>
        <v/>
      </c>
      <c r="Z909" s="23" t="str">
        <f t="shared" si="210"/>
        <v/>
      </c>
      <c r="AA909" s="23" t="str">
        <f t="shared" si="211"/>
        <v/>
      </c>
      <c r="AB909" s="23" t="str">
        <f>IF($A909&gt;$AJ$21,"",_xll.RiskUniform($AJ$3,$AK$3))</f>
        <v/>
      </c>
      <c r="AC909" s="23" t="str">
        <f>IF(AB909="","",_xll.RiskUniform($AJ$4,$AK$4)+$AJ$11)</f>
        <v/>
      </c>
    </row>
    <row r="910" spans="1:29" x14ac:dyDescent="0.2">
      <c r="A910">
        <v>908</v>
      </c>
      <c r="B910" s="23">
        <f t="shared" ca="1" si="212"/>
        <v>-91.985442637733982</v>
      </c>
      <c r="C910" s="23">
        <f t="shared" ca="1" si="213"/>
        <v>178.63028605076906</v>
      </c>
      <c r="D910" s="23">
        <f ca="1">IF(A910&gt;$AJ$15,"",_xll.RiskUniform($AJ$3,$AK$3))</f>
        <v>303.63922603720573</v>
      </c>
      <c r="E910" s="23">
        <f ca="1">IF(D910="","",_xll.RiskUniform($AJ$4,$AK$4))</f>
        <v>200.92312149635598</v>
      </c>
      <c r="F910" s="23">
        <f t="shared" ca="1" si="214"/>
        <v>-339.39893494613136</v>
      </c>
      <c r="G910" s="23">
        <f t="shared" ca="1" si="215"/>
        <v>-158.49717633387547</v>
      </c>
      <c r="H910" s="23">
        <f ca="1">IF(A910&gt;$AJ$16,"",_xll.RiskUniform($AJ$3,$AK$3))</f>
        <v>355.43686555992326</v>
      </c>
      <c r="I910" s="23">
        <f ca="1">IF(H910="","",_xll.RiskUniform($AJ$4,$AK$4)+$AJ$6)</f>
        <v>374.58375825491942</v>
      </c>
      <c r="J910" s="23">
        <f t="shared" ca="1" si="216"/>
        <v>587.78151541748741</v>
      </c>
      <c r="K910" s="23">
        <f t="shared" ca="1" si="217"/>
        <v>-113.53092572951657</v>
      </c>
      <c r="L910" s="23">
        <f ca="1">IF(A910&gt;$AJ$17,"",_xll.RiskUniform($AJ$3,$AK$3))</f>
        <v>24.941939280852303</v>
      </c>
      <c r="M910" s="23">
        <f ca="1">IF(L910="","",_xll.RiskUniform($AJ$4,$AK$4)+$AJ$7)</f>
        <v>598.64545514309134</v>
      </c>
      <c r="N910" s="23">
        <f t="shared" ca="1" si="218"/>
        <v>343.69847675536607</v>
      </c>
      <c r="O910" s="23">
        <f t="shared" ca="1" si="219"/>
        <v>792.78314922703055</v>
      </c>
      <c r="P910" s="23">
        <f ca="1">IF($A910&gt;$AJ$18,"",_xll.RiskUniform($AJ$3,$AK$3))</f>
        <v>302.75461428329214</v>
      </c>
      <c r="Q910" s="23">
        <f ca="1">IF(P910="","",_xll.RiskUniform($AJ$4,$AK$4)+$AJ$8)</f>
        <v>864.07972121922126</v>
      </c>
      <c r="R910" s="23">
        <f t="shared" ca="1" si="206"/>
        <v>1072.3283491025654</v>
      </c>
      <c r="S910" s="23">
        <f t="shared" ca="1" si="207"/>
        <v>235.44743841610827</v>
      </c>
      <c r="T910" s="23">
        <f ca="1">IF($A910&gt;$AJ$19,"",_xll.RiskUniform($AJ$3,$AK$3))</f>
        <v>352.07451403199974</v>
      </c>
      <c r="U910" s="23">
        <f ca="1">IF(T910="","",_xll.RiskUniform($AJ$4,$AK$4)+$AJ$9)</f>
        <v>1097.8722988334027</v>
      </c>
      <c r="V910" s="23" t="str">
        <f t="shared" si="208"/>
        <v/>
      </c>
      <c r="W910" s="23" t="str">
        <f t="shared" si="209"/>
        <v/>
      </c>
      <c r="X910" s="23" t="str">
        <f>IF($A910&gt;$AJ$20,"",_xll.RiskUniform($AJ$3,$AK$3))</f>
        <v/>
      </c>
      <c r="Y910" s="23" t="str">
        <f>IF(X910="","",_xll.RiskUniform($AJ$4,$AK$4)+$AJ$10)</f>
        <v/>
      </c>
      <c r="Z910" s="23" t="str">
        <f t="shared" si="210"/>
        <v/>
      </c>
      <c r="AA910" s="23" t="str">
        <f t="shared" si="211"/>
        <v/>
      </c>
      <c r="AB910" s="23" t="str">
        <f>IF($A910&gt;$AJ$21,"",_xll.RiskUniform($AJ$3,$AK$3))</f>
        <v/>
      </c>
      <c r="AC910" s="23" t="str">
        <f>IF(AB910="","",_xll.RiskUniform($AJ$4,$AK$4)+$AJ$11)</f>
        <v/>
      </c>
    </row>
    <row r="911" spans="1:29" x14ac:dyDescent="0.2">
      <c r="A911">
        <v>909</v>
      </c>
      <c r="B911" s="23">
        <f t="shared" ca="1" si="212"/>
        <v>-82.095364587289183</v>
      </c>
      <c r="C911" s="23">
        <f t="shared" ca="1" si="213"/>
        <v>231.52508061830173</v>
      </c>
      <c r="D911" s="23">
        <f ca="1">IF(A911&gt;$AJ$15,"",_xll.RiskUniform($AJ$3,$AK$3))</f>
        <v>165.27436807995073</v>
      </c>
      <c r="E911" s="23">
        <f ca="1">IF(D911="","",_xll.RiskUniform($AJ$4,$AK$4))</f>
        <v>245.64916413867778</v>
      </c>
      <c r="F911" s="23">
        <f t="shared" ca="1" si="214"/>
        <v>-183.813737716682</v>
      </c>
      <c r="G911" s="23">
        <f t="shared" ca="1" si="215"/>
        <v>-232.70803887384571</v>
      </c>
      <c r="H911" s="23">
        <f ca="1">IF(A911&gt;$AJ$16,"",_xll.RiskUniform($AJ$3,$AK$3))</f>
        <v>10.327028493062539</v>
      </c>
      <c r="I911" s="23">
        <f ca="1">IF(H911="","",_xll.RiskUniform($AJ$4,$AK$4)+$AJ$6)</f>
        <v>296.54767159748269</v>
      </c>
      <c r="J911" s="23">
        <f t="shared" ca="1" si="216"/>
        <v>-5.3366320559279297</v>
      </c>
      <c r="K911" s="23">
        <f t="shared" ca="1" si="217"/>
        <v>702.54041721788235</v>
      </c>
      <c r="L911" s="23">
        <f ca="1">IF(A911&gt;$AJ$17,"",_xll.RiskUniform($AJ$3,$AK$3))</f>
        <v>89.542986673434953</v>
      </c>
      <c r="M911" s="23">
        <f ca="1">IF(L911="","",_xll.RiskUniform($AJ$4,$AK$4)+$AJ$7)</f>
        <v>702.56068596696798</v>
      </c>
      <c r="N911" s="23">
        <f t="shared" ca="1" si="218"/>
        <v>607.88755866181884</v>
      </c>
      <c r="O911" s="23">
        <f t="shared" ca="1" si="219"/>
        <v>478.57616264212481</v>
      </c>
      <c r="P911" s="23">
        <f ca="1">IF($A911&gt;$AJ$18,"",_xll.RiskUniform($AJ$3,$AK$3))</f>
        <v>251.99434728542425</v>
      </c>
      <c r="Q911" s="23">
        <f ca="1">IF(P911="","",_xll.RiskUniform($AJ$4,$AK$4)+$AJ$8)</f>
        <v>773.6681636367673</v>
      </c>
      <c r="R911" s="23">
        <f t="shared" ca="1" si="206"/>
        <v>381.58894218475365</v>
      </c>
      <c r="S911" s="23">
        <f t="shared" ca="1" si="207"/>
        <v>-999.10682987259725</v>
      </c>
      <c r="T911" s="23">
        <f ca="1">IF($A911&gt;$AJ$19,"",_xll.RiskUniform($AJ$3,$AK$3))</f>
        <v>212.42233658053433</v>
      </c>
      <c r="U911" s="23">
        <f ca="1">IF(T911="","",_xll.RiskUniform($AJ$4,$AK$4)+$AJ$9)</f>
        <v>1069.4973484285738</v>
      </c>
      <c r="V911" s="23" t="str">
        <f t="shared" si="208"/>
        <v/>
      </c>
      <c r="W911" s="23" t="str">
        <f t="shared" si="209"/>
        <v/>
      </c>
      <c r="X911" s="23" t="str">
        <f>IF($A911&gt;$AJ$20,"",_xll.RiskUniform($AJ$3,$AK$3))</f>
        <v/>
      </c>
      <c r="Y911" s="23" t="str">
        <f>IF(X911="","",_xll.RiskUniform($AJ$4,$AK$4)+$AJ$10)</f>
        <v/>
      </c>
      <c r="Z911" s="23" t="str">
        <f t="shared" si="210"/>
        <v/>
      </c>
      <c r="AA911" s="23" t="str">
        <f t="shared" si="211"/>
        <v/>
      </c>
      <c r="AB911" s="23" t="str">
        <f>IF($A911&gt;$AJ$21,"",_xll.RiskUniform($AJ$3,$AK$3))</f>
        <v/>
      </c>
      <c r="AC911" s="23" t="str">
        <f>IF(AB911="","",_xll.RiskUniform($AJ$4,$AK$4)+$AJ$11)</f>
        <v/>
      </c>
    </row>
    <row r="912" spans="1:29" x14ac:dyDescent="0.2">
      <c r="A912">
        <v>910</v>
      </c>
      <c r="B912" s="23">
        <f t="shared" ca="1" si="212"/>
        <v>-41.131908543219602</v>
      </c>
      <c r="C912" s="23">
        <f t="shared" ca="1" si="213"/>
        <v>121.31753640605484</v>
      </c>
      <c r="D912" s="23">
        <f ca="1">IF(A912&gt;$AJ$15,"",_xll.RiskUniform($AJ$3,$AK$3))</f>
        <v>290.92420122724803</v>
      </c>
      <c r="E912" s="23">
        <f ca="1">IF(D912="","",_xll.RiskUniform($AJ$4,$AK$4))</f>
        <v>128.10065784390892</v>
      </c>
      <c r="F912" s="23">
        <f t="shared" ca="1" si="214"/>
        <v>166.6356583045399</v>
      </c>
      <c r="G912" s="23">
        <f t="shared" ca="1" si="215"/>
        <v>212.29135378713499</v>
      </c>
      <c r="H912" s="23">
        <f ca="1">IF(A912&gt;$AJ$16,"",_xll.RiskUniform($AJ$3,$AK$3))</f>
        <v>220.81679268275249</v>
      </c>
      <c r="I912" s="23">
        <f ca="1">IF(H912="","",_xll.RiskUniform($AJ$4,$AK$4)+$AJ$6)</f>
        <v>269.87971674685355</v>
      </c>
      <c r="J912" s="23">
        <f t="shared" ca="1" si="216"/>
        <v>541.30994562591923</v>
      </c>
      <c r="K912" s="23">
        <f t="shared" ca="1" si="217"/>
        <v>32.668987822517202</v>
      </c>
      <c r="L912" s="23">
        <f ca="1">IF(A912&gt;$AJ$17,"",_xll.RiskUniform($AJ$3,$AK$3))</f>
        <v>119.4407994453545</v>
      </c>
      <c r="M912" s="23">
        <f ca="1">IF(L912="","",_xll.RiskUniform($AJ$4,$AK$4)+$AJ$7)</f>
        <v>542.29486444081635</v>
      </c>
      <c r="N912" s="23">
        <f t="shared" ca="1" si="218"/>
        <v>324.58160073653374</v>
      </c>
      <c r="O912" s="23">
        <f t="shared" ca="1" si="219"/>
        <v>845.64834989477561</v>
      </c>
      <c r="P912" s="23">
        <f ca="1">IF($A912&gt;$AJ$18,"",_xll.RiskUniform($AJ$3,$AK$3))</f>
        <v>32.62023710012992</v>
      </c>
      <c r="Q912" s="23">
        <f ca="1">IF(P912="","",_xll.RiskUniform($AJ$4,$AK$4)+$AJ$8)</f>
        <v>905.80039038214568</v>
      </c>
      <c r="R912" s="23">
        <f t="shared" ca="1" si="206"/>
        <v>1035.4449739064205</v>
      </c>
      <c r="S912" s="23">
        <f t="shared" ca="1" si="207"/>
        <v>-330.99916205680159</v>
      </c>
      <c r="T912" s="23">
        <f ca="1">IF($A912&gt;$AJ$19,"",_xll.RiskUniform($AJ$3,$AK$3))</f>
        <v>119.07111861045786</v>
      </c>
      <c r="U912" s="23">
        <f ca="1">IF(T912="","",_xll.RiskUniform($AJ$4,$AK$4)+$AJ$9)</f>
        <v>1087.0633556837304</v>
      </c>
      <c r="V912" s="23" t="str">
        <f t="shared" si="208"/>
        <v/>
      </c>
      <c r="W912" s="23" t="str">
        <f t="shared" si="209"/>
        <v/>
      </c>
      <c r="X912" s="23" t="str">
        <f>IF($A912&gt;$AJ$20,"",_xll.RiskUniform($AJ$3,$AK$3))</f>
        <v/>
      </c>
      <c r="Y912" s="23" t="str">
        <f>IF(X912="","",_xll.RiskUniform($AJ$4,$AK$4)+$AJ$10)</f>
        <v/>
      </c>
      <c r="Z912" s="23" t="str">
        <f t="shared" si="210"/>
        <v/>
      </c>
      <c r="AA912" s="23" t="str">
        <f t="shared" si="211"/>
        <v/>
      </c>
      <c r="AB912" s="23" t="str">
        <f>IF($A912&gt;$AJ$21,"",_xll.RiskUniform($AJ$3,$AK$3))</f>
        <v/>
      </c>
      <c r="AC912" s="23" t="str">
        <f>IF(AB912="","",_xll.RiskUniform($AJ$4,$AK$4)+$AJ$11)</f>
        <v/>
      </c>
    </row>
    <row r="913" spans="1:29" x14ac:dyDescent="0.2">
      <c r="A913">
        <v>911</v>
      </c>
      <c r="B913" s="23">
        <f t="shared" ca="1" si="212"/>
        <v>128.58486790355974</v>
      </c>
      <c r="C913" s="23">
        <f t="shared" ca="1" si="213"/>
        <v>-41.750945292009959</v>
      </c>
      <c r="D913" s="23">
        <f ca="1">IF(A913&gt;$AJ$15,"",_xll.RiskUniform($AJ$3,$AK$3))</f>
        <v>345.26123530845575</v>
      </c>
      <c r="E913" s="23">
        <f ca="1">IF(D913="","",_xll.RiskUniform($AJ$4,$AK$4))</f>
        <v>135.19323091986638</v>
      </c>
      <c r="F913" s="23">
        <f t="shared" ca="1" si="214"/>
        <v>429.374282034082</v>
      </c>
      <c r="G913" s="23">
        <f t="shared" ca="1" si="215"/>
        <v>177.09514856937489</v>
      </c>
      <c r="H913" s="23">
        <f ca="1">IF(A913&gt;$AJ$16,"",_xll.RiskUniform($AJ$3,$AK$3))</f>
        <v>358.53275481279996</v>
      </c>
      <c r="I913" s="23">
        <f ca="1">IF(H913="","",_xll.RiskUniform($AJ$4,$AK$4)+$AJ$6)</f>
        <v>464.46201752036984</v>
      </c>
      <c r="J913" s="23">
        <f t="shared" ca="1" si="216"/>
        <v>326.69628941712892</v>
      </c>
      <c r="K913" s="23">
        <f t="shared" ca="1" si="217"/>
        <v>-435.71884666974012</v>
      </c>
      <c r="L913" s="23">
        <f ca="1">IF(A913&gt;$AJ$17,"",_xll.RiskUniform($AJ$3,$AK$3))</f>
        <v>17.9221243145494</v>
      </c>
      <c r="M913" s="23">
        <f ca="1">IF(L913="","",_xll.RiskUniform($AJ$4,$AK$4)+$AJ$7)</f>
        <v>544.59285605131561</v>
      </c>
      <c r="N913" s="23">
        <f t="shared" ca="1" si="218"/>
        <v>684.91748916729159</v>
      </c>
      <c r="O913" s="23">
        <f t="shared" ca="1" si="219"/>
        <v>-664.80091846920254</v>
      </c>
      <c r="P913" s="23">
        <f ca="1">IF($A913&gt;$AJ$18,"",_xll.RiskUniform($AJ$3,$AK$3))</f>
        <v>168.87550829931658</v>
      </c>
      <c r="Q913" s="23">
        <f ca="1">IF(P913="","",_xll.RiskUniform($AJ$4,$AK$4)+$AJ$8)</f>
        <v>954.50103623030304</v>
      </c>
      <c r="R913" s="23">
        <f t="shared" ca="1" si="206"/>
        <v>20.479373931947233</v>
      </c>
      <c r="S913" s="23">
        <f t="shared" ca="1" si="207"/>
        <v>1202.4464312646987</v>
      </c>
      <c r="T913" s="23">
        <f ca="1">IF($A913&gt;$AJ$19,"",_xll.RiskUniform($AJ$3,$AK$3))</f>
        <v>353.41214375222495</v>
      </c>
      <c r="U913" s="23">
        <f ca="1">IF(T913="","",_xll.RiskUniform($AJ$4,$AK$4)+$AJ$9)</f>
        <v>1202.6208150609461</v>
      </c>
      <c r="V913" s="23" t="str">
        <f t="shared" si="208"/>
        <v/>
      </c>
      <c r="W913" s="23" t="str">
        <f t="shared" si="209"/>
        <v/>
      </c>
      <c r="X913" s="23" t="str">
        <f>IF($A913&gt;$AJ$20,"",_xll.RiskUniform($AJ$3,$AK$3))</f>
        <v/>
      </c>
      <c r="Y913" s="23" t="str">
        <f>IF(X913="","",_xll.RiskUniform($AJ$4,$AK$4)+$AJ$10)</f>
        <v/>
      </c>
      <c r="Z913" s="23" t="str">
        <f t="shared" si="210"/>
        <v/>
      </c>
      <c r="AA913" s="23" t="str">
        <f t="shared" si="211"/>
        <v/>
      </c>
      <c r="AB913" s="23" t="str">
        <f>IF($A913&gt;$AJ$21,"",_xll.RiskUniform($AJ$3,$AK$3))</f>
        <v/>
      </c>
      <c r="AC913" s="23" t="str">
        <f>IF(AB913="","",_xll.RiskUniform($AJ$4,$AK$4)+$AJ$11)</f>
        <v/>
      </c>
    </row>
    <row r="914" spans="1:29" x14ac:dyDescent="0.2">
      <c r="A914">
        <v>912</v>
      </c>
      <c r="B914" s="23">
        <f t="shared" ca="1" si="212"/>
        <v>13.89524976992716</v>
      </c>
      <c r="C914" s="23">
        <f t="shared" ca="1" si="213"/>
        <v>-32.441685140148621</v>
      </c>
      <c r="D914" s="23">
        <f ca="1">IF(A914&gt;$AJ$15,"",_xll.RiskUniform($AJ$3,$AK$3))</f>
        <v>187.3294377407214</v>
      </c>
      <c r="E914" s="23">
        <f ca="1">IF(D914="","",_xll.RiskUniform($AJ$4,$AK$4))</f>
        <v>35.292221535363858</v>
      </c>
      <c r="F914" s="23">
        <f t="shared" ca="1" si="214"/>
        <v>219.06044449322491</v>
      </c>
      <c r="G914" s="23">
        <f t="shared" ca="1" si="215"/>
        <v>295.68734346099581</v>
      </c>
      <c r="H914" s="23">
        <f ca="1">IF(A914&gt;$AJ$16,"",_xll.RiskUniform($AJ$3,$AK$3))</f>
        <v>308.80925599543667</v>
      </c>
      <c r="I914" s="23">
        <f ca="1">IF(H914="","",_xll.RiskUniform($AJ$4,$AK$4)+$AJ$6)</f>
        <v>367.99250457664238</v>
      </c>
      <c r="J914" s="23">
        <f t="shared" ca="1" si="216"/>
        <v>490.0855757371246</v>
      </c>
      <c r="K914" s="23">
        <f t="shared" ca="1" si="217"/>
        <v>381.65820575079692</v>
      </c>
      <c r="L914" s="23">
        <f ca="1">IF(A914&gt;$AJ$17,"",_xll.RiskUniform($AJ$3,$AK$3))</f>
        <v>44.643950964471628</v>
      </c>
      <c r="M914" s="23">
        <f ca="1">IF(L914="","",_xll.RiskUniform($AJ$4,$AK$4)+$AJ$7)</f>
        <v>621.16572471644508</v>
      </c>
      <c r="N914" s="23">
        <f t="shared" ca="1" si="218"/>
        <v>751.103237336034</v>
      </c>
      <c r="O914" s="23">
        <f t="shared" ca="1" si="219"/>
        <v>463.07301575502601</v>
      </c>
      <c r="P914" s="23">
        <f ca="1">IF($A914&gt;$AJ$18,"",_xll.RiskUniform($AJ$3,$AK$3))</f>
        <v>63.384333903647786</v>
      </c>
      <c r="Q914" s="23">
        <f ca="1">IF(P914="","",_xll.RiskUniform($AJ$4,$AK$4)+$AJ$8)</f>
        <v>882.37899513594789</v>
      </c>
      <c r="R914" s="23">
        <f t="shared" ca="1" si="206"/>
        <v>-1084.8564523225023</v>
      </c>
      <c r="S914" s="23">
        <f t="shared" ca="1" si="207"/>
        <v>460.20427692735336</v>
      </c>
      <c r="T914" s="23">
        <f ca="1">IF($A914&gt;$AJ$19,"",_xll.RiskUniform($AJ$3,$AK$3))</f>
        <v>78.138617112273266</v>
      </c>
      <c r="U914" s="23">
        <f ca="1">IF(T914="","",_xll.RiskUniform($AJ$4,$AK$4)+$AJ$9)</f>
        <v>1178.4317963497056</v>
      </c>
      <c r="V914" s="23" t="str">
        <f t="shared" si="208"/>
        <v/>
      </c>
      <c r="W914" s="23" t="str">
        <f t="shared" si="209"/>
        <v/>
      </c>
      <c r="X914" s="23" t="str">
        <f>IF($A914&gt;$AJ$20,"",_xll.RiskUniform($AJ$3,$AK$3))</f>
        <v/>
      </c>
      <c r="Y914" s="23" t="str">
        <f>IF(X914="","",_xll.RiskUniform($AJ$4,$AK$4)+$AJ$10)</f>
        <v/>
      </c>
      <c r="Z914" s="23" t="str">
        <f t="shared" si="210"/>
        <v/>
      </c>
      <c r="AA914" s="23" t="str">
        <f t="shared" si="211"/>
        <v/>
      </c>
      <c r="AB914" s="23" t="str">
        <f>IF($A914&gt;$AJ$21,"",_xll.RiskUniform($AJ$3,$AK$3))</f>
        <v/>
      </c>
      <c r="AC914" s="23" t="str">
        <f>IF(AB914="","",_xll.RiskUniform($AJ$4,$AK$4)+$AJ$11)</f>
        <v/>
      </c>
    </row>
    <row r="915" spans="1:29" x14ac:dyDescent="0.2">
      <c r="A915">
        <v>913</v>
      </c>
      <c r="B915" s="23">
        <f t="shared" ca="1" si="212"/>
        <v>-45.724314686218442</v>
      </c>
      <c r="C915" s="23">
        <f t="shared" ca="1" si="213"/>
        <v>-4.1172675399067336</v>
      </c>
      <c r="D915" s="23">
        <f ca="1">IF(A915&gt;$AJ$15,"",_xll.RiskUniform($AJ$3,$AK$3))</f>
        <v>72.346434314121836</v>
      </c>
      <c r="E915" s="23">
        <f ca="1">IF(D915="","",_xll.RiskUniform($AJ$4,$AK$4))</f>
        <v>45.909311098289216</v>
      </c>
      <c r="F915" s="23">
        <f t="shared" ca="1" si="214"/>
        <v>-258.58070983688168</v>
      </c>
      <c r="G915" s="23">
        <f t="shared" ca="1" si="215"/>
        <v>305.45540807756197</v>
      </c>
      <c r="H915" s="23">
        <f ca="1">IF(A915&gt;$AJ$16,"",_xll.RiskUniform($AJ$3,$AK$3))</f>
        <v>115.37061471114468</v>
      </c>
      <c r="I915" s="23">
        <f ca="1">IF(H915="","",_xll.RiskUniform($AJ$4,$AK$4)+$AJ$6)</f>
        <v>400.20868284380776</v>
      </c>
      <c r="J915" s="23">
        <f t="shared" ca="1" si="216"/>
        <v>150.91264425744345</v>
      </c>
      <c r="K915" s="23">
        <f t="shared" ca="1" si="217"/>
        <v>-533.8947593606697</v>
      </c>
      <c r="L915" s="23">
        <f ca="1">IF(A915&gt;$AJ$17,"",_xll.RiskUniform($AJ$3,$AK$3))</f>
        <v>67.819719049996962</v>
      </c>
      <c r="M915" s="23">
        <f ca="1">IF(L915="","",_xll.RiskUniform($AJ$4,$AK$4)+$AJ$7)</f>
        <v>554.81369870395326</v>
      </c>
      <c r="N915" s="23">
        <f t="shared" ca="1" si="218"/>
        <v>-168.26923844078124</v>
      </c>
      <c r="O915" s="23">
        <f t="shared" ca="1" si="219"/>
        <v>877.5877183445258</v>
      </c>
      <c r="P915" s="23">
        <f ca="1">IF($A915&gt;$AJ$18,"",_xll.RiskUniform($AJ$3,$AK$3))</f>
        <v>108.57438795841037</v>
      </c>
      <c r="Q915" s="23">
        <f ca="1">IF(P915="","",_xll.RiskUniform($AJ$4,$AK$4)+$AJ$8)</f>
        <v>893.57413793965145</v>
      </c>
      <c r="R915" s="23">
        <f t="shared" ca="1" si="206"/>
        <v>-1172.6458273603134</v>
      </c>
      <c r="S915" s="23">
        <f t="shared" ca="1" si="207"/>
        <v>44.816071382306824</v>
      </c>
      <c r="T915" s="23">
        <f ca="1">IF($A915&gt;$AJ$19,"",_xll.RiskUniform($AJ$3,$AK$3))</f>
        <v>354.96177053760874</v>
      </c>
      <c r="U915" s="23">
        <f ca="1">IF(T915="","",_xll.RiskUniform($AJ$4,$AK$4)+$AJ$9)</f>
        <v>1173.5019031427678</v>
      </c>
      <c r="V915" s="23" t="str">
        <f t="shared" si="208"/>
        <v/>
      </c>
      <c r="W915" s="23" t="str">
        <f t="shared" si="209"/>
        <v/>
      </c>
      <c r="X915" s="23" t="str">
        <f>IF($A915&gt;$AJ$20,"",_xll.RiskUniform($AJ$3,$AK$3))</f>
        <v/>
      </c>
      <c r="Y915" s="23" t="str">
        <f>IF(X915="","",_xll.RiskUniform($AJ$4,$AK$4)+$AJ$10)</f>
        <v/>
      </c>
      <c r="Z915" s="23" t="str">
        <f t="shared" si="210"/>
        <v/>
      </c>
      <c r="AA915" s="23" t="str">
        <f t="shared" si="211"/>
        <v/>
      </c>
      <c r="AB915" s="23" t="str">
        <f>IF($A915&gt;$AJ$21,"",_xll.RiskUniform($AJ$3,$AK$3))</f>
        <v/>
      </c>
      <c r="AC915" s="23" t="str">
        <f>IF(AB915="","",_xll.RiskUniform($AJ$4,$AK$4)+$AJ$11)</f>
        <v/>
      </c>
    </row>
    <row r="916" spans="1:29" x14ac:dyDescent="0.2">
      <c r="A916">
        <v>914</v>
      </c>
      <c r="B916" s="23">
        <f t="shared" ca="1" si="212"/>
        <v>-143.24994242517781</v>
      </c>
      <c r="C916" s="23">
        <f t="shared" ca="1" si="213"/>
        <v>-86.680735315113424</v>
      </c>
      <c r="D916" s="23">
        <f ca="1">IF(A916&gt;$AJ$15,"",_xll.RiskUniform($AJ$3,$AK$3))</f>
        <v>110.49990493710109</v>
      </c>
      <c r="E916" s="23">
        <f ca="1">IF(D916="","",_xll.RiskUniform($AJ$4,$AK$4))</f>
        <v>167.43385523718166</v>
      </c>
      <c r="F916" s="23">
        <f t="shared" ca="1" si="214"/>
        <v>-339.25162758624271</v>
      </c>
      <c r="G916" s="23">
        <f t="shared" ca="1" si="215"/>
        <v>328.57884162716158</v>
      </c>
      <c r="H916" s="23">
        <f ca="1">IF(A916&gt;$AJ$16,"",_xll.RiskUniform($AJ$3,$AK$3))</f>
        <v>140.60225116816144</v>
      </c>
      <c r="I916" s="23">
        <f ca="1">IF(H916="","",_xll.RiskUniform($AJ$4,$AK$4)+$AJ$6)</f>
        <v>472.28775337177865</v>
      </c>
      <c r="J916" s="23">
        <f t="shared" ca="1" si="216"/>
        <v>264.59478427878827</v>
      </c>
      <c r="K916" s="23">
        <f t="shared" ca="1" si="217"/>
        <v>-425.49428228707103</v>
      </c>
      <c r="L916" s="23">
        <f ca="1">IF(A916&gt;$AJ$17,"",_xll.RiskUniform($AJ$3,$AK$3))</f>
        <v>162.3483545733487</v>
      </c>
      <c r="M916" s="23">
        <f ca="1">IF(L916="","",_xll.RiskUniform($AJ$4,$AK$4)+$AJ$7)</f>
        <v>501.05467179393526</v>
      </c>
      <c r="N916" s="23">
        <f t="shared" ca="1" si="218"/>
        <v>-227.94651831883721</v>
      </c>
      <c r="O916" s="23">
        <f t="shared" ca="1" si="219"/>
        <v>874.86157209254168</v>
      </c>
      <c r="P916" s="23">
        <f ca="1">IF($A916&gt;$AJ$18,"",_xll.RiskUniform($AJ$3,$AK$3))</f>
        <v>209.17079605716475</v>
      </c>
      <c r="Q916" s="23">
        <f ca="1">IF(P916="","",_xll.RiskUniform($AJ$4,$AK$4)+$AJ$8)</f>
        <v>904.06990080298181</v>
      </c>
      <c r="R916" s="23">
        <f t="shared" ca="1" si="206"/>
        <v>33.775068673819639</v>
      </c>
      <c r="S916" s="23">
        <f t="shared" ca="1" si="207"/>
        <v>-1126.3213738516401</v>
      </c>
      <c r="T916" s="23">
        <f ca="1">IF($A916&gt;$AJ$19,"",_xll.RiskUniform($AJ$3,$AK$3))</f>
        <v>61.291034823312884</v>
      </c>
      <c r="U916" s="23">
        <f ca="1">IF(T916="","",_xll.RiskUniform($AJ$4,$AK$4)+$AJ$9)</f>
        <v>1126.8276675956122</v>
      </c>
      <c r="V916" s="23" t="str">
        <f t="shared" si="208"/>
        <v/>
      </c>
      <c r="W916" s="23" t="str">
        <f t="shared" si="209"/>
        <v/>
      </c>
      <c r="X916" s="23" t="str">
        <f>IF($A916&gt;$AJ$20,"",_xll.RiskUniform($AJ$3,$AK$3))</f>
        <v/>
      </c>
      <c r="Y916" s="23" t="str">
        <f>IF(X916="","",_xll.RiskUniform($AJ$4,$AK$4)+$AJ$10)</f>
        <v/>
      </c>
      <c r="Z916" s="23" t="str">
        <f t="shared" si="210"/>
        <v/>
      </c>
      <c r="AA916" s="23" t="str">
        <f t="shared" si="211"/>
        <v/>
      </c>
      <c r="AB916" s="23" t="str">
        <f>IF($A916&gt;$AJ$21,"",_xll.RiskUniform($AJ$3,$AK$3))</f>
        <v/>
      </c>
      <c r="AC916" s="23" t="str">
        <f>IF(AB916="","",_xll.RiskUniform($AJ$4,$AK$4)+$AJ$11)</f>
        <v/>
      </c>
    </row>
    <row r="917" spans="1:29" x14ac:dyDescent="0.2">
      <c r="A917">
        <v>915</v>
      </c>
      <c r="B917" s="23">
        <f t="shared" ca="1" si="212"/>
        <v>-3.3681050725788553</v>
      </c>
      <c r="C917" s="23">
        <f t="shared" ca="1" si="213"/>
        <v>-6.1855365635930646</v>
      </c>
      <c r="D917" s="23">
        <f ca="1">IF(A917&gt;$AJ$15,"",_xll.RiskUniform($AJ$3,$AK$3))</f>
        <v>198.99251271794273</v>
      </c>
      <c r="E917" s="23">
        <f ca="1">IF(D917="","",_xll.RiskUniform($AJ$4,$AK$4))</f>
        <v>7.0430813114345137</v>
      </c>
      <c r="F917" s="23">
        <f t="shared" ca="1" si="214"/>
        <v>43.976341005780903</v>
      </c>
      <c r="G917" s="23">
        <f t="shared" ca="1" si="215"/>
        <v>-260.7575783568912</v>
      </c>
      <c r="H917" s="23">
        <f ca="1">IF(A917&gt;$AJ$16,"",_xll.RiskUniform($AJ$3,$AK$3))</f>
        <v>23.729021102991492</v>
      </c>
      <c r="I917" s="23">
        <f ca="1">IF(H917="","",_xll.RiskUniform($AJ$4,$AK$4)+$AJ$6)</f>
        <v>264.43984805397048</v>
      </c>
      <c r="J917" s="23">
        <f t="shared" ca="1" si="216"/>
        <v>-498.24997510651269</v>
      </c>
      <c r="K917" s="23">
        <f t="shared" ca="1" si="217"/>
        <v>280.05003317017122</v>
      </c>
      <c r="L917" s="23">
        <f ca="1">IF(A917&gt;$AJ$17,"",_xll.RiskUniform($AJ$3,$AK$3))</f>
        <v>52.895014386630088</v>
      </c>
      <c r="M917" s="23">
        <f ca="1">IF(L917="","",_xll.RiskUniform($AJ$4,$AK$4)+$AJ$7)</f>
        <v>571.56019698038324</v>
      </c>
      <c r="N917" s="23">
        <f t="shared" ca="1" si="218"/>
        <v>105.40383050914502</v>
      </c>
      <c r="O917" s="23">
        <f t="shared" ca="1" si="219"/>
        <v>-827.12154156425572</v>
      </c>
      <c r="P917" s="23">
        <f ca="1">IF($A917&gt;$AJ$18,"",_xll.RiskUniform($AJ$3,$AK$3))</f>
        <v>312.71522036268192</v>
      </c>
      <c r="Q917" s="23">
        <f ca="1">IF(P917="","",_xll.RiskUniform($AJ$4,$AK$4)+$AJ$8)</f>
        <v>833.81053723590674</v>
      </c>
      <c r="R917" s="23">
        <f t="shared" ca="1" si="206"/>
        <v>792.34906614098009</v>
      </c>
      <c r="S917" s="23">
        <f t="shared" ca="1" si="207"/>
        <v>-714.78235000159623</v>
      </c>
      <c r="T917" s="23">
        <f ca="1">IF($A917&gt;$AJ$19,"",_xll.RiskUniform($AJ$3,$AK$3))</f>
        <v>313.425288284548</v>
      </c>
      <c r="U917" s="23">
        <f ca="1">IF(T917="","",_xll.RiskUniform($AJ$4,$AK$4)+$AJ$9)</f>
        <v>1067.1133259819633</v>
      </c>
      <c r="V917" s="23" t="str">
        <f t="shared" si="208"/>
        <v/>
      </c>
      <c r="W917" s="23" t="str">
        <f t="shared" si="209"/>
        <v/>
      </c>
      <c r="X917" s="23" t="str">
        <f>IF($A917&gt;$AJ$20,"",_xll.RiskUniform($AJ$3,$AK$3))</f>
        <v/>
      </c>
      <c r="Y917" s="23" t="str">
        <f>IF(X917="","",_xll.RiskUniform($AJ$4,$AK$4)+$AJ$10)</f>
        <v/>
      </c>
      <c r="Z917" s="23" t="str">
        <f t="shared" si="210"/>
        <v/>
      </c>
      <c r="AA917" s="23" t="str">
        <f t="shared" si="211"/>
        <v/>
      </c>
      <c r="AB917" s="23" t="str">
        <f>IF($A917&gt;$AJ$21,"",_xll.RiskUniform($AJ$3,$AK$3))</f>
        <v/>
      </c>
      <c r="AC917" s="23" t="str">
        <f>IF(AB917="","",_xll.RiskUniform($AJ$4,$AK$4)+$AJ$11)</f>
        <v/>
      </c>
    </row>
    <row r="918" spans="1:29" x14ac:dyDescent="0.2">
      <c r="A918">
        <v>916</v>
      </c>
      <c r="B918" s="23">
        <f t="shared" ca="1" si="212"/>
        <v>-172.77130912574634</v>
      </c>
      <c r="C918" s="23">
        <f t="shared" ca="1" si="213"/>
        <v>25.849341784844768</v>
      </c>
      <c r="D918" s="23">
        <f ca="1">IF(A918&gt;$AJ$15,"",_xll.RiskUniform($AJ$3,$AK$3))</f>
        <v>285.7364171592078</v>
      </c>
      <c r="E918" s="23">
        <f ca="1">IF(D918="","",_xll.RiskUniform($AJ$4,$AK$4))</f>
        <v>174.69434371992105</v>
      </c>
      <c r="F918" s="23">
        <f t="shared" ca="1" si="214"/>
        <v>351.66347524193151</v>
      </c>
      <c r="G918" s="23">
        <f t="shared" ca="1" si="215"/>
        <v>292.43703100566432</v>
      </c>
      <c r="H918" s="23">
        <f ca="1">IF(A918&gt;$AJ$16,"",_xll.RiskUniform($AJ$3,$AK$3))</f>
        <v>339.98571042460713</v>
      </c>
      <c r="I918" s="23">
        <f ca="1">IF(H918="","",_xll.RiskUniform($AJ$4,$AK$4)+$AJ$6)</f>
        <v>457.36923477934153</v>
      </c>
      <c r="J918" s="23">
        <f t="shared" ca="1" si="216"/>
        <v>-692.54018359148711</v>
      </c>
      <c r="K918" s="23">
        <f t="shared" ca="1" si="217"/>
        <v>-254.59909340732747</v>
      </c>
      <c r="L918" s="23">
        <f ca="1">IF(A918&gt;$AJ$17,"",_xll.RiskUniform($AJ$3,$AK$3))</f>
        <v>242.25492871755071</v>
      </c>
      <c r="M918" s="23">
        <f ca="1">IF(L918="","",_xll.RiskUniform($AJ$4,$AK$4)+$AJ$7)</f>
        <v>737.85676404893366</v>
      </c>
      <c r="N918" s="23">
        <f t="shared" ca="1" si="218"/>
        <v>804.25657590861317</v>
      </c>
      <c r="O918" s="23">
        <f t="shared" ca="1" si="219"/>
        <v>-482.33342470426982</v>
      </c>
      <c r="P918" s="23">
        <f ca="1">IF($A918&gt;$AJ$18,"",_xll.RiskUniform($AJ$3,$AK$3))</f>
        <v>24.592523364712484</v>
      </c>
      <c r="Q918" s="23">
        <f ca="1">IF(P918="","",_xll.RiskUniform($AJ$4,$AK$4)+$AJ$8)</f>
        <v>937.80284307480974</v>
      </c>
      <c r="R918" s="23">
        <f t="shared" ca="1" si="206"/>
        <v>981.59842789183585</v>
      </c>
      <c r="S918" s="23">
        <f t="shared" ca="1" si="207"/>
        <v>-645.97783879006204</v>
      </c>
      <c r="T918" s="23">
        <f ca="1">IF($A918&gt;$AJ$19,"",_xll.RiskUniform($AJ$3,$AK$3))</f>
        <v>269.59492843854105</v>
      </c>
      <c r="U918" s="23">
        <f ca="1">IF(T918="","",_xll.RiskUniform($AJ$4,$AK$4)+$AJ$9)</f>
        <v>1175.0841850044631</v>
      </c>
      <c r="V918" s="23" t="str">
        <f t="shared" si="208"/>
        <v/>
      </c>
      <c r="W918" s="23" t="str">
        <f t="shared" si="209"/>
        <v/>
      </c>
      <c r="X918" s="23" t="str">
        <f>IF($A918&gt;$AJ$20,"",_xll.RiskUniform($AJ$3,$AK$3))</f>
        <v/>
      </c>
      <c r="Y918" s="23" t="str">
        <f>IF(X918="","",_xll.RiskUniform($AJ$4,$AK$4)+$AJ$10)</f>
        <v/>
      </c>
      <c r="Z918" s="23" t="str">
        <f t="shared" si="210"/>
        <v/>
      </c>
      <c r="AA918" s="23" t="str">
        <f t="shared" si="211"/>
        <v/>
      </c>
      <c r="AB918" s="23" t="str">
        <f>IF($A918&gt;$AJ$21,"",_xll.RiskUniform($AJ$3,$AK$3))</f>
        <v/>
      </c>
      <c r="AC918" s="23" t="str">
        <f>IF(AB918="","",_xll.RiskUniform($AJ$4,$AK$4)+$AJ$11)</f>
        <v/>
      </c>
    </row>
    <row r="919" spans="1:29" x14ac:dyDescent="0.2">
      <c r="A919">
        <v>917</v>
      </c>
      <c r="B919" s="23">
        <f t="shared" ca="1" si="212"/>
        <v>152.17553482767016</v>
      </c>
      <c r="C919" s="23">
        <f t="shared" ca="1" si="213"/>
        <v>91.920735918065404</v>
      </c>
      <c r="D919" s="23">
        <f ca="1">IF(A919&gt;$AJ$15,"",_xll.RiskUniform($AJ$3,$AK$3))</f>
        <v>176.47257640892815</v>
      </c>
      <c r="E919" s="23">
        <f ca="1">IF(D919="","",_xll.RiskUniform($AJ$4,$AK$4))</f>
        <v>177.78305625623094</v>
      </c>
      <c r="F919" s="23">
        <f t="shared" ca="1" si="214"/>
        <v>115.64622517420537</v>
      </c>
      <c r="G919" s="23">
        <f t="shared" ca="1" si="215"/>
        <v>-342.16950674857623</v>
      </c>
      <c r="H919" s="23">
        <f ca="1">IF(A919&gt;$AJ$16,"",_xll.RiskUniform($AJ$3,$AK$3))</f>
        <v>36.454241635396542</v>
      </c>
      <c r="I919" s="23">
        <f ca="1">IF(H919="","",_xll.RiskUniform($AJ$4,$AK$4)+$AJ$6)</f>
        <v>361.1841922698265</v>
      </c>
      <c r="J919" s="23">
        <f t="shared" ca="1" si="216"/>
        <v>177.15655616332148</v>
      </c>
      <c r="K919" s="23">
        <f t="shared" ca="1" si="217"/>
        <v>-589.37599890708657</v>
      </c>
      <c r="L919" s="23">
        <f ca="1">IF(A919&gt;$AJ$17,"",_xll.RiskUniform($AJ$3,$AK$3))</f>
        <v>237.48223715089088</v>
      </c>
      <c r="M919" s="23">
        <f ca="1">IF(L919="","",_xll.RiskUniform($AJ$4,$AK$4)+$AJ$7)</f>
        <v>615.42547353792088</v>
      </c>
      <c r="N919" s="23">
        <f t="shared" ca="1" si="218"/>
        <v>565.31040314275049</v>
      </c>
      <c r="O919" s="23">
        <f t="shared" ca="1" si="219"/>
        <v>-542.34239415205877</v>
      </c>
      <c r="P919" s="23">
        <f ca="1">IF($A919&gt;$AJ$18,"",_xll.RiskUniform($AJ$3,$AK$3))</f>
        <v>68.350372992161695</v>
      </c>
      <c r="Q919" s="23">
        <f ca="1">IF(P919="","",_xll.RiskUniform($AJ$4,$AK$4)+$AJ$8)</f>
        <v>783.39716899922871</v>
      </c>
      <c r="R919" s="23">
        <f t="shared" ca="1" si="206"/>
        <v>1112.8932027301405</v>
      </c>
      <c r="S919" s="23">
        <f t="shared" ca="1" si="207"/>
        <v>457.82074700351887</v>
      </c>
      <c r="T919" s="23">
        <f ca="1">IF($A919&gt;$AJ$19,"",_xll.RiskUniform($AJ$3,$AK$3))</f>
        <v>232.868133462543</v>
      </c>
      <c r="U919" s="23">
        <f ca="1">IF(T919="","",_xll.RiskUniform($AJ$4,$AK$4)+$AJ$9)</f>
        <v>1203.3831962719978</v>
      </c>
      <c r="V919" s="23" t="str">
        <f t="shared" si="208"/>
        <v/>
      </c>
      <c r="W919" s="23" t="str">
        <f t="shared" si="209"/>
        <v/>
      </c>
      <c r="X919" s="23" t="str">
        <f>IF($A919&gt;$AJ$20,"",_xll.RiskUniform($AJ$3,$AK$3))</f>
        <v/>
      </c>
      <c r="Y919" s="23" t="str">
        <f>IF(X919="","",_xll.RiskUniform($AJ$4,$AK$4)+$AJ$10)</f>
        <v/>
      </c>
      <c r="Z919" s="23" t="str">
        <f t="shared" si="210"/>
        <v/>
      </c>
      <c r="AA919" s="23" t="str">
        <f t="shared" si="211"/>
        <v/>
      </c>
      <c r="AB919" s="23" t="str">
        <f>IF($A919&gt;$AJ$21,"",_xll.RiskUniform($AJ$3,$AK$3))</f>
        <v/>
      </c>
      <c r="AC919" s="23" t="str">
        <f>IF(AB919="","",_xll.RiskUniform($AJ$4,$AK$4)+$AJ$11)</f>
        <v/>
      </c>
    </row>
    <row r="920" spans="1:29" x14ac:dyDescent="0.2">
      <c r="A920">
        <v>918</v>
      </c>
      <c r="B920" s="23">
        <f t="shared" ca="1" si="212"/>
        <v>81.194444043256027</v>
      </c>
      <c r="C920" s="23">
        <f t="shared" ca="1" si="213"/>
        <v>-21.29139157900627</v>
      </c>
      <c r="D920" s="23">
        <f ca="1">IF(A920&gt;$AJ$15,"",_xll.RiskUniform($AJ$3,$AK$3))</f>
        <v>232.22140326804507</v>
      </c>
      <c r="E920" s="23">
        <f ca="1">IF(D920="","",_xll.RiskUniform($AJ$4,$AK$4))</f>
        <v>83.939627702676958</v>
      </c>
      <c r="F920" s="23">
        <f t="shared" ca="1" si="214"/>
        <v>155.75744975173762</v>
      </c>
      <c r="G920" s="23">
        <f t="shared" ca="1" si="215"/>
        <v>375.92259332661018</v>
      </c>
      <c r="H920" s="23">
        <f ca="1">IF(A920&gt;$AJ$16,"",_xll.RiskUniform($AJ$3,$AK$3))</f>
        <v>334.18681587088133</v>
      </c>
      <c r="I920" s="23">
        <f ca="1">IF(H920="","",_xll.RiskUniform($AJ$4,$AK$4)+$AJ$6)</f>
        <v>406.91298741447048</v>
      </c>
      <c r="J920" s="23">
        <f t="shared" ca="1" si="216"/>
        <v>-682.06397260541098</v>
      </c>
      <c r="K920" s="23">
        <f t="shared" ca="1" si="217"/>
        <v>302.57726661985208</v>
      </c>
      <c r="L920" s="23">
        <f ca="1">IF(A920&gt;$AJ$17,"",_xll.RiskUniform($AJ$3,$AK$3))</f>
        <v>122.10457776694834</v>
      </c>
      <c r="M920" s="23">
        <f ca="1">IF(L920="","",_xll.RiskUniform($AJ$4,$AK$4)+$AJ$7)</f>
        <v>746.16637890045399</v>
      </c>
      <c r="N920" s="23">
        <f t="shared" ca="1" si="218"/>
        <v>-721.45022906175177</v>
      </c>
      <c r="O920" s="23">
        <f t="shared" ca="1" si="219"/>
        <v>527.76068604956731</v>
      </c>
      <c r="P920" s="23">
        <f ca="1">IF($A920&gt;$AJ$18,"",_xll.RiskUniform($AJ$3,$AK$3))</f>
        <v>191.00557835590604</v>
      </c>
      <c r="Q920" s="23">
        <f ca="1">IF(P920="","",_xll.RiskUniform($AJ$4,$AK$4)+$AJ$8)</f>
        <v>893.88017919224728</v>
      </c>
      <c r="R920" s="23">
        <f t="shared" ca="1" si="206"/>
        <v>-765.66723498260978</v>
      </c>
      <c r="S920" s="23">
        <f t="shared" ca="1" si="207"/>
        <v>967.12738416970001</v>
      </c>
      <c r="T920" s="23">
        <f ca="1">IF($A920&gt;$AJ$19,"",_xll.RiskUniform($AJ$3,$AK$3))</f>
        <v>335.24927226697906</v>
      </c>
      <c r="U920" s="23">
        <f ca="1">IF(T920="","",_xll.RiskUniform($AJ$4,$AK$4)+$AJ$9)</f>
        <v>1233.5240945911196</v>
      </c>
      <c r="V920" s="23" t="str">
        <f t="shared" si="208"/>
        <v/>
      </c>
      <c r="W920" s="23" t="str">
        <f t="shared" si="209"/>
        <v/>
      </c>
      <c r="X920" s="23" t="str">
        <f>IF($A920&gt;$AJ$20,"",_xll.RiskUniform($AJ$3,$AK$3))</f>
        <v/>
      </c>
      <c r="Y920" s="23" t="str">
        <f>IF(X920="","",_xll.RiskUniform($AJ$4,$AK$4)+$AJ$10)</f>
        <v/>
      </c>
      <c r="Z920" s="23" t="str">
        <f t="shared" si="210"/>
        <v/>
      </c>
      <c r="AA920" s="23" t="str">
        <f t="shared" si="211"/>
        <v/>
      </c>
      <c r="AB920" s="23" t="str">
        <f>IF($A920&gt;$AJ$21,"",_xll.RiskUniform($AJ$3,$AK$3))</f>
        <v/>
      </c>
      <c r="AC920" s="23" t="str">
        <f>IF(AB920="","",_xll.RiskUniform($AJ$4,$AK$4)+$AJ$11)</f>
        <v/>
      </c>
    </row>
    <row r="921" spans="1:29" x14ac:dyDescent="0.2">
      <c r="A921">
        <v>919</v>
      </c>
      <c r="B921" s="23">
        <f t="shared" ca="1" si="212"/>
        <v>-33.018209713888979</v>
      </c>
      <c r="C921" s="23">
        <f t="shared" ca="1" si="213"/>
        <v>6.04623684424004</v>
      </c>
      <c r="D921" s="23">
        <f ca="1">IF(A921&gt;$AJ$15,"",_xll.RiskUniform($AJ$3,$AK$3))</f>
        <v>210.30559611141891</v>
      </c>
      <c r="E921" s="23">
        <f ca="1">IF(D921="","",_xll.RiskUniform($AJ$4,$AK$4))</f>
        <v>33.56723331892276</v>
      </c>
      <c r="F921" s="23">
        <f t="shared" ca="1" si="214"/>
        <v>-413.13313068986525</v>
      </c>
      <c r="G921" s="23">
        <f t="shared" ca="1" si="215"/>
        <v>-153.39323575053177</v>
      </c>
      <c r="H921" s="23">
        <f ca="1">IF(A921&gt;$AJ$16,"",_xll.RiskUniform($AJ$3,$AK$3))</f>
        <v>223.40859471490865</v>
      </c>
      <c r="I921" s="23">
        <f ca="1">IF(H921="","",_xll.RiskUniform($AJ$4,$AK$4)+$AJ$6)</f>
        <v>440.69089898434197</v>
      </c>
      <c r="J921" s="23">
        <f t="shared" ca="1" si="216"/>
        <v>-340.34005546858759</v>
      </c>
      <c r="K921" s="23">
        <f t="shared" ca="1" si="217"/>
        <v>-414.0331588625271</v>
      </c>
      <c r="L921" s="23">
        <f ca="1">IF(A921&gt;$AJ$17,"",_xll.RiskUniform($AJ$3,$AK$3))</f>
        <v>230.21904075819279</v>
      </c>
      <c r="M921" s="23">
        <f ca="1">IF(L921="","",_xll.RiskUniform($AJ$4,$AK$4)+$AJ$7)</f>
        <v>535.9615751096751</v>
      </c>
      <c r="N921" s="23">
        <f t="shared" ca="1" si="218"/>
        <v>765.59231470682255</v>
      </c>
      <c r="O921" s="23">
        <f t="shared" ca="1" si="219"/>
        <v>276.75754924246598</v>
      </c>
      <c r="P921" s="23">
        <f ca="1">IF($A921&gt;$AJ$18,"",_xll.RiskUniform($AJ$3,$AK$3))</f>
        <v>201.40880797409849</v>
      </c>
      <c r="Q921" s="23">
        <f ca="1">IF(P921="","",_xll.RiskUniform($AJ$4,$AK$4)+$AJ$8)</f>
        <v>814.08005343507</v>
      </c>
      <c r="R921" s="23">
        <f t="shared" ca="1" si="206"/>
        <v>-1053.1699480285906</v>
      </c>
      <c r="S921" s="23">
        <f t="shared" ca="1" si="207"/>
        <v>-262.18657596350829</v>
      </c>
      <c r="T921" s="23">
        <f ca="1">IF($A921&gt;$AJ$19,"",_xll.RiskUniform($AJ$3,$AK$3))</f>
        <v>72.500621142656172</v>
      </c>
      <c r="U921" s="23">
        <f ca="1">IF(T921="","",_xll.RiskUniform($AJ$4,$AK$4)+$AJ$9)</f>
        <v>1085.3150418408532</v>
      </c>
      <c r="V921" s="23" t="str">
        <f t="shared" si="208"/>
        <v/>
      </c>
      <c r="W921" s="23" t="str">
        <f t="shared" si="209"/>
        <v/>
      </c>
      <c r="X921" s="23" t="str">
        <f>IF($A921&gt;$AJ$20,"",_xll.RiskUniform($AJ$3,$AK$3))</f>
        <v/>
      </c>
      <c r="Y921" s="23" t="str">
        <f>IF(X921="","",_xll.RiskUniform($AJ$4,$AK$4)+$AJ$10)</f>
        <v/>
      </c>
      <c r="Z921" s="23" t="str">
        <f t="shared" si="210"/>
        <v/>
      </c>
      <c r="AA921" s="23" t="str">
        <f t="shared" si="211"/>
        <v/>
      </c>
      <c r="AB921" s="23" t="str">
        <f>IF($A921&gt;$AJ$21,"",_xll.RiskUniform($AJ$3,$AK$3))</f>
        <v/>
      </c>
      <c r="AC921" s="23" t="str">
        <f>IF(AB921="","",_xll.RiskUniform($AJ$4,$AK$4)+$AJ$11)</f>
        <v/>
      </c>
    </row>
    <row r="922" spans="1:29" x14ac:dyDescent="0.2">
      <c r="A922">
        <v>920</v>
      </c>
      <c r="B922" s="23">
        <f t="shared" ca="1" si="212"/>
        <v>14.417465317383291</v>
      </c>
      <c r="C922" s="23">
        <f t="shared" ca="1" si="213"/>
        <v>-90.04131176678483</v>
      </c>
      <c r="D922" s="23">
        <f ca="1">IF(A922&gt;$AJ$15,"",_xll.RiskUniform($AJ$3,$AK$3))</f>
        <v>256.19857407883154</v>
      </c>
      <c r="E922" s="23">
        <f ca="1">IF(D922="","",_xll.RiskUniform($AJ$4,$AK$4))</f>
        <v>91.188272989794541</v>
      </c>
      <c r="F922" s="23">
        <f t="shared" ca="1" si="214"/>
        <v>396.84203356142797</v>
      </c>
      <c r="G922" s="23">
        <f t="shared" ca="1" si="215"/>
        <v>250.23915801305793</v>
      </c>
      <c r="H922" s="23">
        <f ca="1">IF(A922&gt;$AJ$16,"",_xll.RiskUniform($AJ$3,$AK$3))</f>
        <v>145.07586121636268</v>
      </c>
      <c r="I922" s="23">
        <f ca="1">IF(H922="","",_xll.RiskUniform($AJ$4,$AK$4)+$AJ$6)</f>
        <v>469.15161281216297</v>
      </c>
      <c r="J922" s="23">
        <f t="shared" ca="1" si="216"/>
        <v>184.84543229652843</v>
      </c>
      <c r="K922" s="23">
        <f t="shared" ca="1" si="217"/>
        <v>-507.27996235482533</v>
      </c>
      <c r="L922" s="23">
        <f ca="1">IF(A922&gt;$AJ$17,"",_xll.RiskUniform($AJ$3,$AK$3))</f>
        <v>306.6547161623763</v>
      </c>
      <c r="M922" s="23">
        <f ca="1">IF(L922="","",_xll.RiskUniform($AJ$4,$AK$4)+$AJ$7)</f>
        <v>539.90813482258579</v>
      </c>
      <c r="N922" s="23">
        <f t="shared" ca="1" si="218"/>
        <v>-883.98578445087833</v>
      </c>
      <c r="O922" s="23">
        <f t="shared" ca="1" si="219"/>
        <v>-254.82270198755421</v>
      </c>
      <c r="P922" s="23">
        <f ca="1">IF($A922&gt;$AJ$18,"",_xll.RiskUniform($AJ$3,$AK$3))</f>
        <v>254.74966177896289</v>
      </c>
      <c r="Q922" s="23">
        <f ca="1">IF(P922="","",_xll.RiskUniform($AJ$4,$AK$4)+$AJ$8)</f>
        <v>919.98123706925276</v>
      </c>
      <c r="R922" s="23">
        <f t="shared" ca="1" si="206"/>
        <v>-956.39590872891199</v>
      </c>
      <c r="S922" s="23">
        <f t="shared" ca="1" si="207"/>
        <v>575.79050581191723</v>
      </c>
      <c r="T922" s="23">
        <f ca="1">IF($A922&gt;$AJ$19,"",_xll.RiskUniform($AJ$3,$AK$3))</f>
        <v>222.51115878647369</v>
      </c>
      <c r="U922" s="23">
        <f ca="1">IF(T922="","",_xll.RiskUniform($AJ$4,$AK$4)+$AJ$9)</f>
        <v>1116.3457532577195</v>
      </c>
      <c r="V922" s="23" t="str">
        <f t="shared" si="208"/>
        <v/>
      </c>
      <c r="W922" s="23" t="str">
        <f t="shared" si="209"/>
        <v/>
      </c>
      <c r="X922" s="23" t="str">
        <f>IF($A922&gt;$AJ$20,"",_xll.RiskUniform($AJ$3,$AK$3))</f>
        <v/>
      </c>
      <c r="Y922" s="23" t="str">
        <f>IF(X922="","",_xll.RiskUniform($AJ$4,$AK$4)+$AJ$10)</f>
        <v/>
      </c>
      <c r="Z922" s="23" t="str">
        <f t="shared" si="210"/>
        <v/>
      </c>
      <c r="AA922" s="23" t="str">
        <f t="shared" si="211"/>
        <v/>
      </c>
      <c r="AB922" s="23" t="str">
        <f>IF($A922&gt;$AJ$21,"",_xll.RiskUniform($AJ$3,$AK$3))</f>
        <v/>
      </c>
      <c r="AC922" s="23" t="str">
        <f>IF(AB922="","",_xll.RiskUniform($AJ$4,$AK$4)+$AJ$11)</f>
        <v/>
      </c>
    </row>
    <row r="923" spans="1:29" x14ac:dyDescent="0.2">
      <c r="A923">
        <v>921</v>
      </c>
      <c r="B923" s="23">
        <f t="shared" ca="1" si="212"/>
        <v>3.4673451643166922</v>
      </c>
      <c r="C923" s="23">
        <f t="shared" ca="1" si="213"/>
        <v>-23.71337881889156</v>
      </c>
      <c r="D923" s="23">
        <f ca="1">IF(A923&gt;$AJ$15,"",_xll.RiskUniform($AJ$3,$AK$3))</f>
        <v>130.52128518006441</v>
      </c>
      <c r="E923" s="23">
        <f ca="1">IF(D923="","",_xll.RiskUniform($AJ$4,$AK$4))</f>
        <v>23.965533949753034</v>
      </c>
      <c r="F923" s="23">
        <f t="shared" ca="1" si="214"/>
        <v>-239.82111361332991</v>
      </c>
      <c r="G923" s="23">
        <f t="shared" ca="1" si="215"/>
        <v>-214.18488437141065</v>
      </c>
      <c r="H923" s="23">
        <f ca="1">IF(A923&gt;$AJ$16,"",_xll.RiskUniform($AJ$3,$AK$3))</f>
        <v>217.49888444178609</v>
      </c>
      <c r="I923" s="23">
        <f ca="1">IF(H923="","",_xll.RiskUniform($AJ$4,$AK$4)+$AJ$6)</f>
        <v>321.54211423689469</v>
      </c>
      <c r="J923" s="23">
        <f t="shared" ca="1" si="216"/>
        <v>-126.44974723703021</v>
      </c>
      <c r="K923" s="23">
        <f t="shared" ca="1" si="217"/>
        <v>572.30450499863809</v>
      </c>
      <c r="L923" s="23">
        <f ca="1">IF(A923&gt;$AJ$17,"",_xll.RiskUniform($AJ$3,$AK$3))</f>
        <v>177.71743964003412</v>
      </c>
      <c r="M923" s="23">
        <f ca="1">IF(L923="","",_xll.RiskUniform($AJ$4,$AK$4)+$AJ$7)</f>
        <v>586.10748589149159</v>
      </c>
      <c r="N923" s="23">
        <f t="shared" ca="1" si="218"/>
        <v>843.18453923133995</v>
      </c>
      <c r="O923" s="23">
        <f t="shared" ca="1" si="219"/>
        <v>-193.77777126463232</v>
      </c>
      <c r="P923" s="23">
        <f ca="1">IF($A923&gt;$AJ$18,"",_xll.RiskUniform($AJ$3,$AK$3))</f>
        <v>81.455514834752165</v>
      </c>
      <c r="Q923" s="23">
        <f ca="1">IF(P923="","",_xll.RiskUniform($AJ$4,$AK$4)+$AJ$8)</f>
        <v>865.16471948124149</v>
      </c>
      <c r="R923" s="23">
        <f t="shared" ca="1" si="206"/>
        <v>784.38906942006361</v>
      </c>
      <c r="S923" s="23">
        <f t="shared" ca="1" si="207"/>
        <v>862.35275314010937</v>
      </c>
      <c r="T923" s="23">
        <f ca="1">IF($A923&gt;$AJ$19,"",_xll.RiskUniform($AJ$3,$AK$3))</f>
        <v>88.797301343593517</v>
      </c>
      <c r="U923" s="23">
        <f ca="1">IF(T923="","",_xll.RiskUniform($AJ$4,$AK$4)+$AJ$9)</f>
        <v>1165.7265901891403</v>
      </c>
      <c r="V923" s="23" t="str">
        <f t="shared" si="208"/>
        <v/>
      </c>
      <c r="W923" s="23" t="str">
        <f t="shared" si="209"/>
        <v/>
      </c>
      <c r="X923" s="23" t="str">
        <f>IF($A923&gt;$AJ$20,"",_xll.RiskUniform($AJ$3,$AK$3))</f>
        <v/>
      </c>
      <c r="Y923" s="23" t="str">
        <f>IF(X923="","",_xll.RiskUniform($AJ$4,$AK$4)+$AJ$10)</f>
        <v/>
      </c>
      <c r="Z923" s="23" t="str">
        <f t="shared" si="210"/>
        <v/>
      </c>
      <c r="AA923" s="23" t="str">
        <f t="shared" si="211"/>
        <v/>
      </c>
      <c r="AB923" s="23" t="str">
        <f>IF($A923&gt;$AJ$21,"",_xll.RiskUniform($AJ$3,$AK$3))</f>
        <v/>
      </c>
      <c r="AC923" s="23" t="str">
        <f>IF(AB923="","",_xll.RiskUniform($AJ$4,$AK$4)+$AJ$11)</f>
        <v/>
      </c>
    </row>
    <row r="924" spans="1:29" x14ac:dyDescent="0.2">
      <c r="A924">
        <v>922</v>
      </c>
      <c r="B924" s="23">
        <f t="shared" ca="1" si="212"/>
        <v>112.06594392598198</v>
      </c>
      <c r="C924" s="23">
        <f t="shared" ca="1" si="213"/>
        <v>-221.49960721427908</v>
      </c>
      <c r="D924" s="23">
        <f ca="1">IF(A924&gt;$AJ$15,"",_xll.RiskUniform($AJ$3,$AK$3))</f>
        <v>149.69404091020542</v>
      </c>
      <c r="E924" s="23">
        <f ca="1">IF(D924="","",_xll.RiskUniform($AJ$4,$AK$4))</f>
        <v>248.2354764817093</v>
      </c>
      <c r="F924" s="23">
        <f t="shared" ca="1" si="214"/>
        <v>-253.94660683713246</v>
      </c>
      <c r="G924" s="23">
        <f t="shared" ca="1" si="215"/>
        <v>-73.730951040230536</v>
      </c>
      <c r="H924" s="23">
        <f ca="1">IF(A924&gt;$AJ$16,"",_xll.RiskUniform($AJ$3,$AK$3))</f>
        <v>298.73387344719839</v>
      </c>
      <c r="I924" s="23">
        <f ca="1">IF(H924="","",_xll.RiskUniform($AJ$4,$AK$4)+$AJ$6)</f>
        <v>264.43360653553475</v>
      </c>
      <c r="J924" s="23">
        <f t="shared" ca="1" si="216"/>
        <v>-547.8271975902253</v>
      </c>
      <c r="K924" s="23">
        <f t="shared" ca="1" si="217"/>
        <v>36.537862087427172</v>
      </c>
      <c r="L924" s="23">
        <f ca="1">IF(A924&gt;$AJ$17,"",_xll.RiskUniform($AJ$3,$AK$3))</f>
        <v>21.924551245457266</v>
      </c>
      <c r="M924" s="23">
        <f ca="1">IF(L924="","",_xll.RiskUniform($AJ$4,$AK$4)+$AJ$7)</f>
        <v>549.04430949193852</v>
      </c>
      <c r="N924" s="23">
        <f t="shared" ca="1" si="218"/>
        <v>550.75967662409141</v>
      </c>
      <c r="O924" s="23">
        <f t="shared" ca="1" si="219"/>
        <v>651.72579856751906</v>
      </c>
      <c r="P924" s="23">
        <f ca="1">IF($A924&gt;$AJ$18,"",_xll.RiskUniform($AJ$3,$AK$3))</f>
        <v>340.16117278894478</v>
      </c>
      <c r="Q924" s="23">
        <f ca="1">IF(P924="","",_xll.RiskUniform($AJ$4,$AK$4)+$AJ$8)</f>
        <v>853.27764409572126</v>
      </c>
      <c r="R924" s="23">
        <f t="shared" ca="1" si="206"/>
        <v>381.3201746980539</v>
      </c>
      <c r="S924" s="23">
        <f t="shared" ca="1" si="207"/>
        <v>-1009.926322864265</v>
      </c>
      <c r="T924" s="23">
        <f ca="1">IF($A924&gt;$AJ$19,"",_xll.RiskUniform($AJ$3,$AK$3))</f>
        <v>30.206154111253724</v>
      </c>
      <c r="U924" s="23">
        <f ca="1">IF(T924="","",_xll.RiskUniform($AJ$4,$AK$4)+$AJ$9)</f>
        <v>1079.516675760912</v>
      </c>
      <c r="V924" s="23" t="str">
        <f t="shared" si="208"/>
        <v/>
      </c>
      <c r="W924" s="23" t="str">
        <f t="shared" si="209"/>
        <v/>
      </c>
      <c r="X924" s="23" t="str">
        <f>IF($A924&gt;$AJ$20,"",_xll.RiskUniform($AJ$3,$AK$3))</f>
        <v/>
      </c>
      <c r="Y924" s="23" t="str">
        <f>IF(X924="","",_xll.RiskUniform($AJ$4,$AK$4)+$AJ$10)</f>
        <v/>
      </c>
      <c r="Z924" s="23" t="str">
        <f t="shared" si="210"/>
        <v/>
      </c>
      <c r="AA924" s="23" t="str">
        <f t="shared" si="211"/>
        <v/>
      </c>
      <c r="AB924" s="23" t="str">
        <f>IF($A924&gt;$AJ$21,"",_xll.RiskUniform($AJ$3,$AK$3))</f>
        <v/>
      </c>
      <c r="AC924" s="23" t="str">
        <f>IF(AB924="","",_xll.RiskUniform($AJ$4,$AK$4)+$AJ$11)</f>
        <v/>
      </c>
    </row>
    <row r="925" spans="1:29" x14ac:dyDescent="0.2">
      <c r="A925">
        <v>923</v>
      </c>
      <c r="B925" s="23">
        <f t="shared" ca="1" si="212"/>
        <v>-39.20998782116645</v>
      </c>
      <c r="C925" s="23">
        <f t="shared" ca="1" si="213"/>
        <v>114.82132562541456</v>
      </c>
      <c r="D925" s="23">
        <f ca="1">IF(A925&gt;$AJ$15,"",_xll.RiskUniform($AJ$3,$AK$3))</f>
        <v>297.2095765642793</v>
      </c>
      <c r="E925" s="23">
        <f ca="1">IF(D925="","",_xll.RiskUniform($AJ$4,$AK$4))</f>
        <v>121.33161155821472</v>
      </c>
      <c r="F925" s="23">
        <f t="shared" ca="1" si="214"/>
        <v>180.31093606140641</v>
      </c>
      <c r="G925" s="23">
        <f t="shared" ca="1" si="215"/>
        <v>-420.96933625770134</v>
      </c>
      <c r="H925" s="23">
        <f ca="1">IF(A925&gt;$AJ$16,"",_xll.RiskUniform($AJ$3,$AK$3))</f>
        <v>300.42678048064687</v>
      </c>
      <c r="I925" s="23">
        <f ca="1">IF(H925="","",_xll.RiskUniform($AJ$4,$AK$4)+$AJ$6)</f>
        <v>457.95984074216619</v>
      </c>
      <c r="J925" s="23">
        <f t="shared" ca="1" si="216"/>
        <v>682.87438740417042</v>
      </c>
      <c r="K925" s="23">
        <f t="shared" ca="1" si="217"/>
        <v>258.33178998475626</v>
      </c>
      <c r="L925" s="23">
        <f ca="1">IF(A925&gt;$AJ$17,"",_xll.RiskUniform($AJ$3,$AK$3))</f>
        <v>358.50322371092682</v>
      </c>
      <c r="M925" s="23">
        <f ca="1">IF(L925="","",_xll.RiskUniform($AJ$4,$AK$4)+$AJ$7)</f>
        <v>730.10461078488561</v>
      </c>
      <c r="N925" s="23">
        <f t="shared" ca="1" si="218"/>
        <v>-643.63850909613609</v>
      </c>
      <c r="O925" s="23">
        <f t="shared" ca="1" si="219"/>
        <v>748.03292209632139</v>
      </c>
      <c r="P925" s="23">
        <f ca="1">IF($A925&gt;$AJ$18,"",_xll.RiskUniform($AJ$3,$AK$3))</f>
        <v>316.44058638542162</v>
      </c>
      <c r="Q925" s="23">
        <f ca="1">IF(P925="","",_xll.RiskUniform($AJ$4,$AK$4)+$AJ$8)</f>
        <v>986.82510250371013</v>
      </c>
      <c r="R925" s="23">
        <f t="shared" ca="1" si="206"/>
        <v>617.76711519958428</v>
      </c>
      <c r="S925" s="23">
        <f t="shared" ca="1" si="207"/>
        <v>-953.73034526499032</v>
      </c>
      <c r="T925" s="23">
        <f ca="1">IF($A925&gt;$AJ$19,"",_xll.RiskUniform($AJ$3,$AK$3))</f>
        <v>130.95087834214789</v>
      </c>
      <c r="U925" s="23">
        <f ca="1">IF(T925="","",_xll.RiskUniform($AJ$4,$AK$4)+$AJ$9)</f>
        <v>1136.3264408176437</v>
      </c>
      <c r="V925" s="23" t="str">
        <f t="shared" si="208"/>
        <v/>
      </c>
      <c r="W925" s="23" t="str">
        <f t="shared" si="209"/>
        <v/>
      </c>
      <c r="X925" s="23" t="str">
        <f>IF($A925&gt;$AJ$20,"",_xll.RiskUniform($AJ$3,$AK$3))</f>
        <v/>
      </c>
      <c r="Y925" s="23" t="str">
        <f>IF(X925="","",_xll.RiskUniform($AJ$4,$AK$4)+$AJ$10)</f>
        <v/>
      </c>
      <c r="Z925" s="23" t="str">
        <f t="shared" si="210"/>
        <v/>
      </c>
      <c r="AA925" s="23" t="str">
        <f t="shared" si="211"/>
        <v/>
      </c>
      <c r="AB925" s="23" t="str">
        <f>IF($A925&gt;$AJ$21,"",_xll.RiskUniform($AJ$3,$AK$3))</f>
        <v/>
      </c>
      <c r="AC925" s="23" t="str">
        <f>IF(AB925="","",_xll.RiskUniform($AJ$4,$AK$4)+$AJ$11)</f>
        <v/>
      </c>
    </row>
    <row r="926" spans="1:29" x14ac:dyDescent="0.2">
      <c r="A926">
        <v>924</v>
      </c>
      <c r="B926" s="23">
        <f t="shared" ca="1" si="212"/>
        <v>-73.081611220603378</v>
      </c>
      <c r="C926" s="23">
        <f t="shared" ca="1" si="213"/>
        <v>36.052812154686421</v>
      </c>
      <c r="D926" s="23">
        <f ca="1">IF(A926&gt;$AJ$15,"",_xll.RiskUniform($AJ$3,$AK$3))</f>
        <v>96.931080808672675</v>
      </c>
      <c r="E926" s="23">
        <f ca="1">IF(D926="","",_xll.RiskUniform($AJ$4,$AK$4))</f>
        <v>81.490656905319682</v>
      </c>
      <c r="F926" s="23">
        <f t="shared" ca="1" si="214"/>
        <v>-301.17274291206439</v>
      </c>
      <c r="G926" s="23">
        <f t="shared" ca="1" si="215"/>
        <v>231.29385798607686</v>
      </c>
      <c r="H926" s="23">
        <f ca="1">IF(A926&gt;$AJ$16,"",_xll.RiskUniform($AJ$3,$AK$3))</f>
        <v>40.185796784543093</v>
      </c>
      <c r="I926" s="23">
        <f ca="1">IF(H926="","",_xll.RiskUniform($AJ$4,$AK$4)+$AJ$6)</f>
        <v>379.73921290177543</v>
      </c>
      <c r="J926" s="23">
        <f t="shared" ca="1" si="216"/>
        <v>-293.10187146637537</v>
      </c>
      <c r="K926" s="23">
        <f t="shared" ca="1" si="217"/>
        <v>475.4137762918981</v>
      </c>
      <c r="L926" s="23">
        <f ca="1">IF(A926&gt;$AJ$17,"",_xll.RiskUniform($AJ$3,$AK$3))</f>
        <v>259.73387165529692</v>
      </c>
      <c r="M926" s="23">
        <f ca="1">IF(L926="","",_xll.RiskUniform($AJ$4,$AK$4)+$AJ$7)</f>
        <v>558.50422177922212</v>
      </c>
      <c r="N926" s="23">
        <f t="shared" ca="1" si="218"/>
        <v>779.26005435256616</v>
      </c>
      <c r="O926" s="23">
        <f t="shared" ca="1" si="219"/>
        <v>17.458268451995018</v>
      </c>
      <c r="P926" s="23">
        <f ca="1">IF($A926&gt;$AJ$18,"",_xll.RiskUniform($AJ$3,$AK$3))</f>
        <v>301.61529464607656</v>
      </c>
      <c r="Q926" s="23">
        <f ca="1">IF(P926="","",_xll.RiskUniform($AJ$4,$AK$4)+$AJ$8)</f>
        <v>779.45559427520072</v>
      </c>
      <c r="R926" s="23">
        <f t="shared" ca="1" si="206"/>
        <v>520.13406081444214</v>
      </c>
      <c r="S926" s="23">
        <f t="shared" ca="1" si="207"/>
        <v>-1048.7860424633416</v>
      </c>
      <c r="T926" s="23">
        <f ca="1">IF($A926&gt;$AJ$19,"",_xll.RiskUniform($AJ$3,$AK$3))</f>
        <v>300.48249207458809</v>
      </c>
      <c r="U926" s="23">
        <f ca="1">IF(T926="","",_xll.RiskUniform($AJ$4,$AK$4)+$AJ$9)</f>
        <v>1170.6799750936375</v>
      </c>
      <c r="V926" s="23" t="str">
        <f t="shared" si="208"/>
        <v/>
      </c>
      <c r="W926" s="23" t="str">
        <f t="shared" si="209"/>
        <v/>
      </c>
      <c r="X926" s="23" t="str">
        <f>IF($A926&gt;$AJ$20,"",_xll.RiskUniform($AJ$3,$AK$3))</f>
        <v/>
      </c>
      <c r="Y926" s="23" t="str">
        <f>IF(X926="","",_xll.RiskUniform($AJ$4,$AK$4)+$AJ$10)</f>
        <v/>
      </c>
      <c r="Z926" s="23" t="str">
        <f t="shared" si="210"/>
        <v/>
      </c>
      <c r="AA926" s="23" t="str">
        <f t="shared" si="211"/>
        <v/>
      </c>
      <c r="AB926" s="23" t="str">
        <f>IF($A926&gt;$AJ$21,"",_xll.RiskUniform($AJ$3,$AK$3))</f>
        <v/>
      </c>
      <c r="AC926" s="23" t="str">
        <f>IF(AB926="","",_xll.RiskUniform($AJ$4,$AK$4)+$AJ$11)</f>
        <v/>
      </c>
    </row>
    <row r="927" spans="1:29" x14ac:dyDescent="0.2">
      <c r="A927">
        <v>925</v>
      </c>
      <c r="B927" s="23">
        <f t="shared" ca="1" si="212"/>
        <v>44.850594084465882</v>
      </c>
      <c r="C927" s="23">
        <f t="shared" ca="1" si="213"/>
        <v>52.922956241189105</v>
      </c>
      <c r="D927" s="23">
        <f ca="1">IF(A927&gt;$AJ$15,"",_xll.RiskUniform($AJ$3,$AK$3))</f>
        <v>252.1951854400665</v>
      </c>
      <c r="E927" s="23">
        <f ca="1">IF(D927="","",_xll.RiskUniform($AJ$4,$AK$4))</f>
        <v>69.371572614698181</v>
      </c>
      <c r="F927" s="23">
        <f t="shared" ca="1" si="214"/>
        <v>-130.72827194747896</v>
      </c>
      <c r="G927" s="23">
        <f t="shared" ca="1" si="215"/>
        <v>362.48199929256037</v>
      </c>
      <c r="H927" s="23">
        <f ca="1">IF(A927&gt;$AJ$16,"",_xll.RiskUniform($AJ$3,$AK$3))</f>
        <v>20.766481032465851</v>
      </c>
      <c r="I927" s="23">
        <f ca="1">IF(H927="","",_xll.RiskUniform($AJ$4,$AK$4)+$AJ$6)</f>
        <v>385.3350242289244</v>
      </c>
      <c r="J927" s="23">
        <f t="shared" ca="1" si="216"/>
        <v>-311.21116234749024</v>
      </c>
      <c r="K927" s="23">
        <f t="shared" ca="1" si="217"/>
        <v>-580.87168515929932</v>
      </c>
      <c r="L927" s="23">
        <f ca="1">IF(A927&gt;$AJ$17,"",_xll.RiskUniform($AJ$3,$AK$3))</f>
        <v>305.81343455067122</v>
      </c>
      <c r="M927" s="23">
        <f ca="1">IF(L927="","",_xll.RiskUniform($AJ$4,$AK$4)+$AJ$7)</f>
        <v>658.98733082623073</v>
      </c>
      <c r="N927" s="23">
        <f t="shared" ca="1" si="218"/>
        <v>-717.97015194980986</v>
      </c>
      <c r="O927" s="23">
        <f t="shared" ca="1" si="219"/>
        <v>258.11645083937873</v>
      </c>
      <c r="P927" s="23">
        <f ca="1">IF($A927&gt;$AJ$18,"",_xll.RiskUniform($AJ$3,$AK$3))</f>
        <v>27.929213382856819</v>
      </c>
      <c r="Q927" s="23">
        <f ca="1">IF(P927="","",_xll.RiskUniform($AJ$4,$AK$4)+$AJ$8)</f>
        <v>762.95821726012662</v>
      </c>
      <c r="R927" s="23">
        <f t="shared" ca="1" si="206"/>
        <v>65.567708243232659</v>
      </c>
      <c r="S927" s="23">
        <f t="shared" ca="1" si="207"/>
        <v>1159.2465666893779</v>
      </c>
      <c r="T927" s="23">
        <f ca="1">IF($A927&gt;$AJ$19,"",_xll.RiskUniform($AJ$3,$AK$3))</f>
        <v>240.27533757536185</v>
      </c>
      <c r="U927" s="23">
        <f ca="1">IF(T927="","",_xll.RiskUniform($AJ$4,$AK$4)+$AJ$9)</f>
        <v>1161.099361271627</v>
      </c>
      <c r="V927" s="23" t="str">
        <f t="shared" si="208"/>
        <v/>
      </c>
      <c r="W927" s="23" t="str">
        <f t="shared" si="209"/>
        <v/>
      </c>
      <c r="X927" s="23" t="str">
        <f>IF($A927&gt;$AJ$20,"",_xll.RiskUniform($AJ$3,$AK$3))</f>
        <v/>
      </c>
      <c r="Y927" s="23" t="str">
        <f>IF(X927="","",_xll.RiskUniform($AJ$4,$AK$4)+$AJ$10)</f>
        <v/>
      </c>
      <c r="Z927" s="23" t="str">
        <f t="shared" si="210"/>
        <v/>
      </c>
      <c r="AA927" s="23" t="str">
        <f t="shared" si="211"/>
        <v/>
      </c>
      <c r="AB927" s="23" t="str">
        <f>IF($A927&gt;$AJ$21,"",_xll.RiskUniform($AJ$3,$AK$3))</f>
        <v/>
      </c>
      <c r="AC927" s="23" t="str">
        <f>IF(AB927="","",_xll.RiskUniform($AJ$4,$AK$4)+$AJ$11)</f>
        <v/>
      </c>
    </row>
    <row r="928" spans="1:29" x14ac:dyDescent="0.2">
      <c r="A928">
        <v>926</v>
      </c>
      <c r="B928" s="23">
        <f t="shared" ca="1" si="212"/>
        <v>76.288959863268715</v>
      </c>
      <c r="C928" s="23">
        <f t="shared" ca="1" si="213"/>
        <v>25.927825070354849</v>
      </c>
      <c r="D928" s="23">
        <f ca="1">IF(A928&gt;$AJ$15,"",_xll.RiskUniform($AJ$3,$AK$3))</f>
        <v>88.29221035439447</v>
      </c>
      <c r="E928" s="23">
        <f ca="1">IF(D928="","",_xll.RiskUniform($AJ$4,$AK$4))</f>
        <v>80.574546290366087</v>
      </c>
      <c r="F928" s="23">
        <f t="shared" ca="1" si="214"/>
        <v>275.70541680545807</v>
      </c>
      <c r="G928" s="23">
        <f t="shared" ca="1" si="215"/>
        <v>-29.600755314545001</v>
      </c>
      <c r="H928" s="23">
        <f ca="1">IF(A928&gt;$AJ$16,"",_xll.RiskUniform($AJ$3,$AK$3))</f>
        <v>194.67179051264617</v>
      </c>
      <c r="I928" s="23">
        <f ca="1">IF(H928="","",_xll.RiskUniform($AJ$4,$AK$4)+$AJ$6)</f>
        <v>277.2898872499012</v>
      </c>
      <c r="J928" s="23">
        <f t="shared" ca="1" si="216"/>
        <v>-726.0205833468267</v>
      </c>
      <c r="K928" s="23">
        <f t="shared" ca="1" si="217"/>
        <v>85.579355631651325</v>
      </c>
      <c r="L928" s="23">
        <f ca="1">IF(A928&gt;$AJ$17,"",_xll.RiskUniform($AJ$3,$AK$3))</f>
        <v>185.23663342940489</v>
      </c>
      <c r="M928" s="23">
        <f ca="1">IF(L928="","",_xll.RiskUniform($AJ$4,$AK$4)+$AJ$7)</f>
        <v>731.04699818383438</v>
      </c>
      <c r="N928" s="23">
        <f t="shared" ca="1" si="218"/>
        <v>692.85737072946347</v>
      </c>
      <c r="O928" s="23">
        <f t="shared" ca="1" si="219"/>
        <v>-489.68629300178509</v>
      </c>
      <c r="P928" s="23">
        <f ca="1">IF($A928&gt;$AJ$18,"",_xll.RiskUniform($AJ$3,$AK$3))</f>
        <v>5.6679344967304734</v>
      </c>
      <c r="Q928" s="23">
        <f ca="1">IF(P928="","",_xll.RiskUniform($AJ$4,$AK$4)+$AJ$8)</f>
        <v>848.43620958088252</v>
      </c>
      <c r="R928" s="23">
        <f t="shared" ca="1" si="206"/>
        <v>-314.84767683298583</v>
      </c>
      <c r="S928" s="23">
        <f t="shared" ca="1" si="207"/>
        <v>-1010.5459262297506</v>
      </c>
      <c r="T928" s="23">
        <f ca="1">IF($A928&gt;$AJ$19,"",_xll.RiskUniform($AJ$3,$AK$3))</f>
        <v>349.98555081278408</v>
      </c>
      <c r="U928" s="23">
        <f ca="1">IF(T928="","",_xll.RiskUniform($AJ$4,$AK$4)+$AJ$9)</f>
        <v>1058.4574288211468</v>
      </c>
      <c r="V928" s="23" t="str">
        <f t="shared" si="208"/>
        <v/>
      </c>
      <c r="W928" s="23" t="str">
        <f t="shared" si="209"/>
        <v/>
      </c>
      <c r="X928" s="23" t="str">
        <f>IF($A928&gt;$AJ$20,"",_xll.RiskUniform($AJ$3,$AK$3))</f>
        <v/>
      </c>
      <c r="Y928" s="23" t="str">
        <f>IF(X928="","",_xll.RiskUniform($AJ$4,$AK$4)+$AJ$10)</f>
        <v/>
      </c>
      <c r="Z928" s="23" t="str">
        <f t="shared" si="210"/>
        <v/>
      </c>
      <c r="AA928" s="23" t="str">
        <f t="shared" si="211"/>
        <v/>
      </c>
      <c r="AB928" s="23" t="str">
        <f>IF($A928&gt;$AJ$21,"",_xll.RiskUniform($AJ$3,$AK$3))</f>
        <v/>
      </c>
      <c r="AC928" s="23" t="str">
        <f>IF(AB928="","",_xll.RiskUniform($AJ$4,$AK$4)+$AJ$11)</f>
        <v/>
      </c>
    </row>
    <row r="929" spans="1:29" x14ac:dyDescent="0.2">
      <c r="A929">
        <v>927</v>
      </c>
      <c r="B929" s="23">
        <f t="shared" ca="1" si="212"/>
        <v>66.134328073925104</v>
      </c>
      <c r="C929" s="23">
        <f t="shared" ca="1" si="213"/>
        <v>-116.39648329859141</v>
      </c>
      <c r="D929" s="23">
        <f ca="1">IF(A929&gt;$AJ$15,"",_xll.RiskUniform($AJ$3,$AK$3))</f>
        <v>156.02553124831906</v>
      </c>
      <c r="E929" s="23">
        <f ca="1">IF(D929="","",_xll.RiskUniform($AJ$4,$AK$4))</f>
        <v>133.87266589587594</v>
      </c>
      <c r="F929" s="23">
        <f t="shared" ca="1" si="214"/>
        <v>113.74866566377702</v>
      </c>
      <c r="G929" s="23">
        <f t="shared" ca="1" si="215"/>
        <v>-299.64375671024999</v>
      </c>
      <c r="H929" s="23">
        <f ca="1">IF(A929&gt;$AJ$16,"",_xll.RiskUniform($AJ$3,$AK$3))</f>
        <v>338.0840190596503</v>
      </c>
      <c r="I929" s="23">
        <f ca="1">IF(H929="","",_xll.RiskUniform($AJ$4,$AK$4)+$AJ$6)</f>
        <v>320.50762842048113</v>
      </c>
      <c r="J929" s="23">
        <f t="shared" ca="1" si="216"/>
        <v>164.39520476925293</v>
      </c>
      <c r="K929" s="23">
        <f t="shared" ca="1" si="217"/>
        <v>549.3029473802917</v>
      </c>
      <c r="L929" s="23">
        <f ca="1">IF(A929&gt;$AJ$17,"",_xll.RiskUniform($AJ$3,$AK$3))</f>
        <v>346.85519241144124</v>
      </c>
      <c r="M929" s="23">
        <f ca="1">IF(L929="","",_xll.RiskUniform($AJ$4,$AK$4)+$AJ$7)</f>
        <v>573.37554129191813</v>
      </c>
      <c r="N929" s="23">
        <f t="shared" ca="1" si="218"/>
        <v>733.56340072680621</v>
      </c>
      <c r="O929" s="23">
        <f t="shared" ca="1" si="219"/>
        <v>-475.99446847583226</v>
      </c>
      <c r="P929" s="23">
        <f ca="1">IF($A929&gt;$AJ$18,"",_xll.RiskUniform($AJ$3,$AK$3))</f>
        <v>351.28278987551721</v>
      </c>
      <c r="Q929" s="23">
        <f ca="1">IF(P929="","",_xll.RiskUniform($AJ$4,$AK$4)+$AJ$8)</f>
        <v>874.46326218170361</v>
      </c>
      <c r="R929" s="23">
        <f t="shared" ca="1" si="206"/>
        <v>1108.6668620270505</v>
      </c>
      <c r="S929" s="23">
        <f t="shared" ca="1" si="207"/>
        <v>571.87724098643525</v>
      </c>
      <c r="T929" s="23">
        <f ca="1">IF($A929&gt;$AJ$19,"",_xll.RiskUniform($AJ$3,$AK$3))</f>
        <v>283.21956553408756</v>
      </c>
      <c r="U929" s="23">
        <f ca="1">IF(T929="","",_xll.RiskUniform($AJ$4,$AK$4)+$AJ$9)</f>
        <v>1247.4717590852165</v>
      </c>
      <c r="V929" s="23" t="str">
        <f t="shared" si="208"/>
        <v/>
      </c>
      <c r="W929" s="23" t="str">
        <f t="shared" si="209"/>
        <v/>
      </c>
      <c r="X929" s="23" t="str">
        <f>IF($A929&gt;$AJ$20,"",_xll.RiskUniform($AJ$3,$AK$3))</f>
        <v/>
      </c>
      <c r="Y929" s="23" t="str">
        <f>IF(X929="","",_xll.RiskUniform($AJ$4,$AK$4)+$AJ$10)</f>
        <v/>
      </c>
      <c r="Z929" s="23" t="str">
        <f t="shared" si="210"/>
        <v/>
      </c>
      <c r="AA929" s="23" t="str">
        <f t="shared" si="211"/>
        <v/>
      </c>
      <c r="AB929" s="23" t="str">
        <f>IF($A929&gt;$AJ$21,"",_xll.RiskUniform($AJ$3,$AK$3))</f>
        <v/>
      </c>
      <c r="AC929" s="23" t="str">
        <f>IF(AB929="","",_xll.RiskUniform($AJ$4,$AK$4)+$AJ$11)</f>
        <v/>
      </c>
    </row>
    <row r="930" spans="1:29" x14ac:dyDescent="0.2">
      <c r="A930">
        <v>928</v>
      </c>
      <c r="B930" s="23">
        <f t="shared" ca="1" si="212"/>
        <v>4.8944820796198982</v>
      </c>
      <c r="C930" s="23">
        <f t="shared" ca="1" si="213"/>
        <v>-6.3416361369608847</v>
      </c>
      <c r="D930" s="23">
        <f ca="1">IF(A930&gt;$AJ$15,"",_xll.RiskUniform($AJ$3,$AK$3))</f>
        <v>143.59977421020469</v>
      </c>
      <c r="E930" s="23">
        <f ca="1">IF(D930="","",_xll.RiskUniform($AJ$4,$AK$4))</f>
        <v>8.0107617441369765</v>
      </c>
      <c r="F930" s="23">
        <f t="shared" ca="1" si="214"/>
        <v>386.40141428160854</v>
      </c>
      <c r="G930" s="23">
        <f t="shared" ca="1" si="215"/>
        <v>138.83995604164247</v>
      </c>
      <c r="H930" s="23">
        <f ca="1">IF(A930&gt;$AJ$16,"",_xll.RiskUniform($AJ$3,$AK$3))</f>
        <v>100.87591425602031</v>
      </c>
      <c r="I930" s="23">
        <f ca="1">IF(H930="","",_xll.RiskUniform($AJ$4,$AK$4)+$AJ$6)</f>
        <v>410.58809816222447</v>
      </c>
      <c r="J930" s="23">
        <f t="shared" ca="1" si="216"/>
        <v>-741.94321426450745</v>
      </c>
      <c r="K930" s="23">
        <f t="shared" ca="1" si="217"/>
        <v>57.218202882440266</v>
      </c>
      <c r="L930" s="23">
        <f ca="1">IF(A930&gt;$AJ$17,"",_xll.RiskUniform($AJ$3,$AK$3))</f>
        <v>47.046922764204183</v>
      </c>
      <c r="M930" s="23">
        <f ca="1">IF(L930="","",_xll.RiskUniform($AJ$4,$AK$4)+$AJ$7)</f>
        <v>744.14625977306696</v>
      </c>
      <c r="N930" s="23">
        <f t="shared" ca="1" si="218"/>
        <v>-964.5134952079236</v>
      </c>
      <c r="O930" s="23">
        <f t="shared" ca="1" si="219"/>
        <v>-196.65122243304225</v>
      </c>
      <c r="P930" s="23">
        <f ca="1">IF($A930&gt;$AJ$18,"",_xll.RiskUniform($AJ$3,$AK$3))</f>
        <v>279.80287588219835</v>
      </c>
      <c r="Q930" s="23">
        <f ca="1">IF(P930="","",_xll.RiskUniform($AJ$4,$AK$4)+$AJ$8)</f>
        <v>984.35663543383259</v>
      </c>
      <c r="R930" s="23">
        <f t="shared" ca="1" si="206"/>
        <v>251.83820458407507</v>
      </c>
      <c r="S930" s="23">
        <f t="shared" ca="1" si="207"/>
        <v>1011.9553950920023</v>
      </c>
      <c r="T930" s="23">
        <f ca="1">IF($A930&gt;$AJ$19,"",_xll.RiskUniform($AJ$3,$AK$3))</f>
        <v>39.025999957717936</v>
      </c>
      <c r="U930" s="23">
        <f ca="1">IF(T930="","",_xll.RiskUniform($AJ$4,$AK$4)+$AJ$9)</f>
        <v>1042.8212708532276</v>
      </c>
      <c r="V930" s="23" t="str">
        <f t="shared" si="208"/>
        <v/>
      </c>
      <c r="W930" s="23" t="str">
        <f t="shared" si="209"/>
        <v/>
      </c>
      <c r="X930" s="23" t="str">
        <f>IF($A930&gt;$AJ$20,"",_xll.RiskUniform($AJ$3,$AK$3))</f>
        <v/>
      </c>
      <c r="Y930" s="23" t="str">
        <f>IF(X930="","",_xll.RiskUniform($AJ$4,$AK$4)+$AJ$10)</f>
        <v/>
      </c>
      <c r="Z930" s="23" t="str">
        <f t="shared" si="210"/>
        <v/>
      </c>
      <c r="AA930" s="23" t="str">
        <f t="shared" si="211"/>
        <v/>
      </c>
      <c r="AB930" s="23" t="str">
        <f>IF($A930&gt;$AJ$21,"",_xll.RiskUniform($AJ$3,$AK$3))</f>
        <v/>
      </c>
      <c r="AC930" s="23" t="str">
        <f>IF(AB930="","",_xll.RiskUniform($AJ$4,$AK$4)+$AJ$11)</f>
        <v/>
      </c>
    </row>
    <row r="931" spans="1:29" x14ac:dyDescent="0.2">
      <c r="A931">
        <v>929</v>
      </c>
      <c r="B931" s="23">
        <f t="shared" ca="1" si="212"/>
        <v>11.163204595799112</v>
      </c>
      <c r="C931" s="23">
        <f t="shared" ca="1" si="213"/>
        <v>87.441388808110361</v>
      </c>
      <c r="D931" s="23">
        <f ca="1">IF(A931&gt;$AJ$15,"",_xll.RiskUniform($AJ$3,$AK$3))</f>
        <v>303.03671294672228</v>
      </c>
      <c r="E931" s="23">
        <f ca="1">IF(D931="","",_xll.RiskUniform($AJ$4,$AK$4))</f>
        <v>88.151084017944996</v>
      </c>
      <c r="F931" s="23">
        <f t="shared" ca="1" si="214"/>
        <v>-477.18016868639086</v>
      </c>
      <c r="G931" s="23">
        <f t="shared" ca="1" si="215"/>
        <v>121.81754082387091</v>
      </c>
      <c r="H931" s="23">
        <f ca="1">IF(A931&gt;$AJ$16,"",_xll.RiskUniform($AJ$3,$AK$3))</f>
        <v>134.83853635890674</v>
      </c>
      <c r="I931" s="23">
        <f ca="1">IF(H931="","",_xll.RiskUniform($AJ$4,$AK$4)+$AJ$6)</f>
        <v>492.48393541307303</v>
      </c>
      <c r="J931" s="23">
        <f t="shared" ca="1" si="216"/>
        <v>457.80287868430025</v>
      </c>
      <c r="K931" s="23">
        <f t="shared" ca="1" si="217"/>
        <v>-366.53140578543616</v>
      </c>
      <c r="L931" s="23">
        <f ca="1">IF(A931&gt;$AJ$17,"",_xll.RiskUniform($AJ$3,$AK$3))</f>
        <v>288.35139824523577</v>
      </c>
      <c r="M931" s="23">
        <f ca="1">IF(L931="","",_xll.RiskUniform($AJ$4,$AK$4)+$AJ$7)</f>
        <v>586.45438625581119</v>
      </c>
      <c r="N931" s="23">
        <f t="shared" ca="1" si="218"/>
        <v>-782.78304314961792</v>
      </c>
      <c r="O931" s="23">
        <f t="shared" ca="1" si="219"/>
        <v>-533.15054152998016</v>
      </c>
      <c r="P931" s="23">
        <f ca="1">IF($A931&gt;$AJ$18,"",_xll.RiskUniform($AJ$3,$AK$3))</f>
        <v>72.854556885619601</v>
      </c>
      <c r="Q931" s="23">
        <f ca="1">IF(P931="","",_xll.RiskUniform($AJ$4,$AK$4)+$AJ$8)</f>
        <v>947.10020197246695</v>
      </c>
      <c r="R931" s="23">
        <f t="shared" ca="1" si="206"/>
        <v>370.61811039142219</v>
      </c>
      <c r="S931" s="23">
        <f t="shared" ca="1" si="207"/>
        <v>1183.3657519463152</v>
      </c>
      <c r="T931" s="23">
        <f ca="1">IF($A931&gt;$AJ$19,"",_xll.RiskUniform($AJ$3,$AK$3))</f>
        <v>327.9929191043957</v>
      </c>
      <c r="U931" s="23">
        <f ca="1">IF(T931="","",_xll.RiskUniform($AJ$4,$AK$4)+$AJ$9)</f>
        <v>1240.045276040184</v>
      </c>
      <c r="V931" s="23" t="str">
        <f t="shared" si="208"/>
        <v/>
      </c>
      <c r="W931" s="23" t="str">
        <f t="shared" si="209"/>
        <v/>
      </c>
      <c r="X931" s="23" t="str">
        <f>IF($A931&gt;$AJ$20,"",_xll.RiskUniform($AJ$3,$AK$3))</f>
        <v/>
      </c>
      <c r="Y931" s="23" t="str">
        <f>IF(X931="","",_xll.RiskUniform($AJ$4,$AK$4)+$AJ$10)</f>
        <v/>
      </c>
      <c r="Z931" s="23" t="str">
        <f t="shared" si="210"/>
        <v/>
      </c>
      <c r="AA931" s="23" t="str">
        <f t="shared" si="211"/>
        <v/>
      </c>
      <c r="AB931" s="23" t="str">
        <f>IF($A931&gt;$AJ$21,"",_xll.RiskUniform($AJ$3,$AK$3))</f>
        <v/>
      </c>
      <c r="AC931" s="23" t="str">
        <f>IF(AB931="","",_xll.RiskUniform($AJ$4,$AK$4)+$AJ$11)</f>
        <v/>
      </c>
    </row>
    <row r="932" spans="1:29" x14ac:dyDescent="0.2">
      <c r="A932">
        <v>930</v>
      </c>
      <c r="B932" s="23">
        <f t="shared" ca="1" si="212"/>
        <v>15.592830153600879</v>
      </c>
      <c r="C932" s="23">
        <f t="shared" ca="1" si="213"/>
        <v>-6.1670748050347992</v>
      </c>
      <c r="D932" s="23">
        <f ca="1">IF(A932&gt;$AJ$15,"",_xll.RiskUniform($AJ$3,$AK$3))</f>
        <v>150.41982018808957</v>
      </c>
      <c r="E932" s="23">
        <f ca="1">IF(D932="","",_xll.RiskUniform($AJ$4,$AK$4))</f>
        <v>16.768099589695304</v>
      </c>
      <c r="F932" s="23">
        <f t="shared" ca="1" si="214"/>
        <v>128.36191960869169</v>
      </c>
      <c r="G932" s="23">
        <f t="shared" ca="1" si="215"/>
        <v>374.01025736684801</v>
      </c>
      <c r="H932" s="23">
        <f ca="1">IF(A932&gt;$AJ$16,"",_xll.RiskUniform($AJ$3,$AK$3))</f>
        <v>7.5233736926988293</v>
      </c>
      <c r="I932" s="23">
        <f ca="1">IF(H932="","",_xll.RiskUniform($AJ$4,$AK$4)+$AJ$6)</f>
        <v>395.42439861652963</v>
      </c>
      <c r="J932" s="23">
        <f t="shared" ca="1" si="216"/>
        <v>487.28360420223589</v>
      </c>
      <c r="K932" s="23">
        <f t="shared" ca="1" si="217"/>
        <v>-214.35708155494513</v>
      </c>
      <c r="L932" s="23">
        <f ca="1">IF(A932&gt;$AJ$17,"",_xll.RiskUniform($AJ$3,$AK$3))</f>
        <v>194.36431967039448</v>
      </c>
      <c r="M932" s="23">
        <f ca="1">IF(L932="","",_xll.RiskUniform($AJ$4,$AK$4)+$AJ$7)</f>
        <v>532.34788375372989</v>
      </c>
      <c r="N932" s="23">
        <f t="shared" ca="1" si="218"/>
        <v>-885.89374145217948</v>
      </c>
      <c r="O932" s="23">
        <f t="shared" ca="1" si="219"/>
        <v>204.07850336671757</v>
      </c>
      <c r="P932" s="23">
        <f ca="1">IF($A932&gt;$AJ$18,"",_xll.RiskUniform($AJ$3,$AK$3))</f>
        <v>15.481548683758968</v>
      </c>
      <c r="Q932" s="23">
        <f ca="1">IF(P932="","",_xll.RiskUniform($AJ$4,$AK$4)+$AJ$8)</f>
        <v>909.0961207048133</v>
      </c>
      <c r="R932" s="23">
        <f t="shared" ca="1" si="206"/>
        <v>-1019.8388434844727</v>
      </c>
      <c r="S932" s="23">
        <f t="shared" ca="1" si="207"/>
        <v>-499.55200502330933</v>
      </c>
      <c r="T932" s="23">
        <f ca="1">IF($A932&gt;$AJ$19,"",_xll.RiskUniform($AJ$3,$AK$3))</f>
        <v>104.12803956225642</v>
      </c>
      <c r="U932" s="23">
        <f ca="1">IF(T932="","",_xll.RiskUniform($AJ$4,$AK$4)+$AJ$9)</f>
        <v>1135.6159000307082</v>
      </c>
      <c r="V932" s="23" t="str">
        <f t="shared" si="208"/>
        <v/>
      </c>
      <c r="W932" s="23" t="str">
        <f t="shared" si="209"/>
        <v/>
      </c>
      <c r="X932" s="23" t="str">
        <f>IF($A932&gt;$AJ$20,"",_xll.RiskUniform($AJ$3,$AK$3))</f>
        <v/>
      </c>
      <c r="Y932" s="23" t="str">
        <f>IF(X932="","",_xll.RiskUniform($AJ$4,$AK$4)+$AJ$10)</f>
        <v/>
      </c>
      <c r="Z932" s="23" t="str">
        <f t="shared" si="210"/>
        <v/>
      </c>
      <c r="AA932" s="23" t="str">
        <f t="shared" si="211"/>
        <v/>
      </c>
      <c r="AB932" s="23" t="str">
        <f>IF($A932&gt;$AJ$21,"",_xll.RiskUniform($AJ$3,$AK$3))</f>
        <v/>
      </c>
      <c r="AC932" s="23" t="str">
        <f>IF(AB932="","",_xll.RiskUniform($AJ$4,$AK$4)+$AJ$11)</f>
        <v/>
      </c>
    </row>
    <row r="933" spans="1:29" x14ac:dyDescent="0.2">
      <c r="A933">
        <v>931</v>
      </c>
      <c r="B933" s="23">
        <f t="shared" ca="1" si="212"/>
        <v>-240.7422926667943</v>
      </c>
      <c r="C933" s="23">
        <f t="shared" ca="1" si="213"/>
        <v>27.538439191912595</v>
      </c>
      <c r="D933" s="23">
        <f ca="1">IF(A933&gt;$AJ$15,"",_xll.RiskUniform($AJ$3,$AK$3))</f>
        <v>342.31970458802238</v>
      </c>
      <c r="E933" s="23">
        <f ca="1">IF(D933="","",_xll.RiskUniform($AJ$4,$AK$4))</f>
        <v>242.31223062732741</v>
      </c>
      <c r="F933" s="23">
        <f t="shared" ca="1" si="214"/>
        <v>-73.181448759275227</v>
      </c>
      <c r="G933" s="23">
        <f t="shared" ca="1" si="215"/>
        <v>-285.23946789293018</v>
      </c>
      <c r="H933" s="23">
        <f ca="1">IF(A933&gt;$AJ$16,"",_xll.RiskUniform($AJ$3,$AK$3))</f>
        <v>98.709024049135905</v>
      </c>
      <c r="I933" s="23">
        <f ca="1">IF(H933="","",_xll.RiskUniform($AJ$4,$AK$4)+$AJ$6)</f>
        <v>294.47763664894552</v>
      </c>
      <c r="J933" s="23">
        <f t="shared" ca="1" si="216"/>
        <v>-195.58638769917931</v>
      </c>
      <c r="K933" s="23">
        <f t="shared" ca="1" si="217"/>
        <v>-658.15873488133798</v>
      </c>
      <c r="L933" s="23">
        <f ca="1">IF(A933&gt;$AJ$17,"",_xll.RiskUniform($AJ$3,$AK$3))</f>
        <v>180.35271724147267</v>
      </c>
      <c r="M933" s="23">
        <f ca="1">IF(L933="","",_xll.RiskUniform($AJ$4,$AK$4)+$AJ$7)</f>
        <v>686.6053854681137</v>
      </c>
      <c r="N933" s="23">
        <f t="shared" ca="1" si="218"/>
        <v>965.50330296083905</v>
      </c>
      <c r="O933" s="23">
        <f t="shared" ca="1" si="219"/>
        <v>258.87120553410199</v>
      </c>
      <c r="P933" s="23">
        <f ca="1">IF($A933&gt;$AJ$18,"",_xll.RiskUniform($AJ$3,$AK$3))</f>
        <v>301.85485393567279</v>
      </c>
      <c r="Q933" s="23">
        <f ca="1">IF(P933="","",_xll.RiskUniform($AJ$4,$AK$4)+$AJ$8)</f>
        <v>999.60538668164907</v>
      </c>
      <c r="R933" s="23">
        <f t="shared" ca="1" si="206"/>
        <v>-1182.1935116022455</v>
      </c>
      <c r="S933" s="23">
        <f t="shared" ca="1" si="207"/>
        <v>2.1983313248846521</v>
      </c>
      <c r="T933" s="23">
        <f ca="1">IF($A933&gt;$AJ$19,"",_xll.RiskUniform($AJ$3,$AK$3))</f>
        <v>9.4229184269710089</v>
      </c>
      <c r="U933" s="23">
        <f ca="1">IF(T933="","",_xll.RiskUniform($AJ$4,$AK$4)+$AJ$9)</f>
        <v>1182.1955555385337</v>
      </c>
      <c r="V933" s="23" t="str">
        <f t="shared" si="208"/>
        <v/>
      </c>
      <c r="W933" s="23" t="str">
        <f t="shared" si="209"/>
        <v/>
      </c>
      <c r="X933" s="23" t="str">
        <f>IF($A933&gt;$AJ$20,"",_xll.RiskUniform($AJ$3,$AK$3))</f>
        <v/>
      </c>
      <c r="Y933" s="23" t="str">
        <f>IF(X933="","",_xll.RiskUniform($AJ$4,$AK$4)+$AJ$10)</f>
        <v/>
      </c>
      <c r="Z933" s="23" t="str">
        <f t="shared" si="210"/>
        <v/>
      </c>
      <c r="AA933" s="23" t="str">
        <f t="shared" si="211"/>
        <v/>
      </c>
      <c r="AB933" s="23" t="str">
        <f>IF($A933&gt;$AJ$21,"",_xll.RiskUniform($AJ$3,$AK$3))</f>
        <v/>
      </c>
      <c r="AC933" s="23" t="str">
        <f>IF(AB933="","",_xll.RiskUniform($AJ$4,$AK$4)+$AJ$11)</f>
        <v/>
      </c>
    </row>
    <row r="934" spans="1:29" x14ac:dyDescent="0.2">
      <c r="A934">
        <v>932</v>
      </c>
      <c r="B934" s="23">
        <f t="shared" ca="1" si="212"/>
        <v>-47.502890686657771</v>
      </c>
      <c r="C934" s="23">
        <f t="shared" ca="1" si="213"/>
        <v>5.0788460333782526</v>
      </c>
      <c r="D934" s="23">
        <f ca="1">IF(A934&gt;$AJ$15,"",_xll.RiskUniform($AJ$3,$AK$3))</f>
        <v>285.77841953048471</v>
      </c>
      <c r="E934" s="23">
        <f ca="1">IF(D934="","",_xll.RiskUniform($AJ$4,$AK$4))</f>
        <v>47.773625575408445</v>
      </c>
      <c r="F934" s="23">
        <f t="shared" ca="1" si="214"/>
        <v>191.11805608402565</v>
      </c>
      <c r="G934" s="23">
        <f t="shared" ca="1" si="215"/>
        <v>-295.65543808906114</v>
      </c>
      <c r="H934" s="23">
        <f ca="1">IF(A934&gt;$AJ$16,"",_xll.RiskUniform($AJ$3,$AK$3))</f>
        <v>156.08269187490623</v>
      </c>
      <c r="I934" s="23">
        <f ca="1">IF(H934="","",_xll.RiskUniform($AJ$4,$AK$4)+$AJ$6)</f>
        <v>352.0486464012771</v>
      </c>
      <c r="J934" s="23">
        <f t="shared" ca="1" si="216"/>
        <v>196.07886443786794</v>
      </c>
      <c r="K934" s="23">
        <f t="shared" ca="1" si="217"/>
        <v>486.85128617687866</v>
      </c>
      <c r="L934" s="23">
        <f ca="1">IF(A934&gt;$AJ$17,"",_xll.RiskUniform($AJ$3,$AK$3))</f>
        <v>145.70118444341193</v>
      </c>
      <c r="M934" s="23">
        <f ca="1">IF(L934="","",_xll.RiskUniform($AJ$4,$AK$4)+$AJ$7)</f>
        <v>524.85340422952845</v>
      </c>
      <c r="N934" s="23">
        <f t="shared" ca="1" si="218"/>
        <v>557.4283205451386</v>
      </c>
      <c r="O934" s="23">
        <f t="shared" ca="1" si="219"/>
        <v>-746.48977626826809</v>
      </c>
      <c r="P934" s="23">
        <f ca="1">IF($A934&gt;$AJ$18,"",_xll.RiskUniform($AJ$3,$AK$3))</f>
        <v>105.88476064570085</v>
      </c>
      <c r="Q934" s="23">
        <f ca="1">IF(P934="","",_xll.RiskUniform($AJ$4,$AK$4)+$AJ$8)</f>
        <v>931.65085660821603</v>
      </c>
      <c r="R934" s="23">
        <f t="shared" ca="1" si="206"/>
        <v>618.5779132946401</v>
      </c>
      <c r="S934" s="23">
        <f t="shared" ca="1" si="207"/>
        <v>1007.8587324223424</v>
      </c>
      <c r="T934" s="23">
        <f ca="1">IF($A934&gt;$AJ$19,"",_xll.RiskUniform($AJ$3,$AK$3))</f>
        <v>63.852177576485438</v>
      </c>
      <c r="U934" s="23">
        <f ca="1">IF(T934="","",_xll.RiskUniform($AJ$4,$AK$4)+$AJ$9)</f>
        <v>1182.5471911665607</v>
      </c>
      <c r="V934" s="23" t="str">
        <f t="shared" si="208"/>
        <v/>
      </c>
      <c r="W934" s="23" t="str">
        <f t="shared" si="209"/>
        <v/>
      </c>
      <c r="X934" s="23" t="str">
        <f>IF($A934&gt;$AJ$20,"",_xll.RiskUniform($AJ$3,$AK$3))</f>
        <v/>
      </c>
      <c r="Y934" s="23" t="str">
        <f>IF(X934="","",_xll.RiskUniform($AJ$4,$AK$4)+$AJ$10)</f>
        <v/>
      </c>
      <c r="Z934" s="23" t="str">
        <f t="shared" si="210"/>
        <v/>
      </c>
      <c r="AA934" s="23" t="str">
        <f t="shared" si="211"/>
        <v/>
      </c>
      <c r="AB934" s="23" t="str">
        <f>IF($A934&gt;$AJ$21,"",_xll.RiskUniform($AJ$3,$AK$3))</f>
        <v/>
      </c>
      <c r="AC934" s="23" t="str">
        <f>IF(AB934="","",_xll.RiskUniform($AJ$4,$AK$4)+$AJ$11)</f>
        <v/>
      </c>
    </row>
    <row r="935" spans="1:29" x14ac:dyDescent="0.2">
      <c r="A935">
        <v>933</v>
      </c>
      <c r="B935" s="23">
        <f t="shared" ca="1" si="212"/>
        <v>-44.753597446033787</v>
      </c>
      <c r="C935" s="23">
        <f t="shared" ca="1" si="213"/>
        <v>60.412760357443752</v>
      </c>
      <c r="D935" s="23">
        <f ca="1">IF(A935&gt;$AJ$15,"",_xll.RiskUniform($AJ$3,$AK$3))</f>
        <v>71.323419891880846</v>
      </c>
      <c r="E935" s="23">
        <f ca="1">IF(D935="","",_xll.RiskUniform($AJ$4,$AK$4))</f>
        <v>75.183682394303943</v>
      </c>
      <c r="F935" s="23">
        <f t="shared" ca="1" si="214"/>
        <v>-289.34471054435284</v>
      </c>
      <c r="G935" s="23">
        <f t="shared" ca="1" si="215"/>
        <v>-271.64637362359662</v>
      </c>
      <c r="H935" s="23">
        <f ca="1">IF(A935&gt;$AJ$16,"",_xll.RiskUniform($AJ$3,$AK$3))</f>
        <v>173.54145623221487</v>
      </c>
      <c r="I935" s="23">
        <f ca="1">IF(H935="","",_xll.RiskUniform($AJ$4,$AK$4)+$AJ$6)</f>
        <v>396.87795834846509</v>
      </c>
      <c r="J935" s="23">
        <f t="shared" ca="1" si="216"/>
        <v>-545.54783886618486</v>
      </c>
      <c r="K935" s="23">
        <f t="shared" ca="1" si="217"/>
        <v>-123.91828751566382</v>
      </c>
      <c r="L935" s="23">
        <f ca="1">IF(A935&gt;$AJ$17,"",_xll.RiskUniform($AJ$3,$AK$3))</f>
        <v>242.12598916298967</v>
      </c>
      <c r="M935" s="23">
        <f ca="1">IF(L935="","",_xll.RiskUniform($AJ$4,$AK$4)+$AJ$7)</f>
        <v>559.44453386585121</v>
      </c>
      <c r="N935" s="23">
        <f t="shared" ca="1" si="218"/>
        <v>195.85084812134809</v>
      </c>
      <c r="O935" s="23">
        <f t="shared" ca="1" si="219"/>
        <v>-760.5928048936413</v>
      </c>
      <c r="P935" s="23">
        <f ca="1">IF($A935&gt;$AJ$18,"",_xll.RiskUniform($AJ$3,$AK$3))</f>
        <v>187.1767856054739</v>
      </c>
      <c r="Q935" s="23">
        <f ca="1">IF(P935="","",_xll.RiskUniform($AJ$4,$AK$4)+$AJ$8)</f>
        <v>785.40369846711826</v>
      </c>
      <c r="R935" s="23">
        <f t="shared" ca="1" si="206"/>
        <v>-664.00505695023162</v>
      </c>
      <c r="S935" s="23">
        <f t="shared" ca="1" si="207"/>
        <v>890.19179849377747</v>
      </c>
      <c r="T935" s="23">
        <f ca="1">IF($A935&gt;$AJ$19,"",_xll.RiskUniform($AJ$3,$AK$3))</f>
        <v>121.5921970393662</v>
      </c>
      <c r="U935" s="23">
        <f ca="1">IF(T935="","",_xll.RiskUniform($AJ$4,$AK$4)+$AJ$9)</f>
        <v>1110.5602882153973</v>
      </c>
      <c r="V935" s="23" t="str">
        <f t="shared" si="208"/>
        <v/>
      </c>
      <c r="W935" s="23" t="str">
        <f t="shared" si="209"/>
        <v/>
      </c>
      <c r="X935" s="23" t="str">
        <f>IF($A935&gt;$AJ$20,"",_xll.RiskUniform($AJ$3,$AK$3))</f>
        <v/>
      </c>
      <c r="Y935" s="23" t="str">
        <f>IF(X935="","",_xll.RiskUniform($AJ$4,$AK$4)+$AJ$10)</f>
        <v/>
      </c>
      <c r="Z935" s="23" t="str">
        <f t="shared" si="210"/>
        <v/>
      </c>
      <c r="AA935" s="23" t="str">
        <f t="shared" si="211"/>
        <v/>
      </c>
      <c r="AB935" s="23" t="str">
        <f>IF($A935&gt;$AJ$21,"",_xll.RiskUniform($AJ$3,$AK$3))</f>
        <v/>
      </c>
      <c r="AC935" s="23" t="str">
        <f>IF(AB935="","",_xll.RiskUniform($AJ$4,$AK$4)+$AJ$11)</f>
        <v/>
      </c>
    </row>
    <row r="936" spans="1:29" x14ac:dyDescent="0.2">
      <c r="A936">
        <v>934</v>
      </c>
      <c r="B936" s="23">
        <f t="shared" ca="1" si="212"/>
        <v>174.08796732350825</v>
      </c>
      <c r="C936" s="23">
        <f t="shared" ca="1" si="213"/>
        <v>-52.269859209294026</v>
      </c>
      <c r="D936" s="23">
        <f ca="1">IF(A936&gt;$AJ$15,"",_xll.RiskUniform($AJ$3,$AK$3))</f>
        <v>131.65520559343997</v>
      </c>
      <c r="E936" s="23">
        <f ca="1">IF(D936="","",_xll.RiskUniform($AJ$4,$AK$4))</f>
        <v>181.7656693344216</v>
      </c>
      <c r="F936" s="23">
        <f t="shared" ca="1" si="214"/>
        <v>455.51686237793035</v>
      </c>
      <c r="G936" s="23">
        <f t="shared" ca="1" si="215"/>
        <v>86.281887457290452</v>
      </c>
      <c r="H936" s="23">
        <f ca="1">IF(A936&gt;$AJ$16,"",_xll.RiskUniform($AJ$3,$AK$3))</f>
        <v>301.78009235444102</v>
      </c>
      <c r="I936" s="23">
        <f ca="1">IF(H936="","",_xll.RiskUniform($AJ$4,$AK$4)+$AJ$6)</f>
        <v>463.61641042334435</v>
      </c>
      <c r="J936" s="23">
        <f t="shared" ca="1" si="216"/>
        <v>217.23678856448052</v>
      </c>
      <c r="K936" s="23">
        <f t="shared" ca="1" si="217"/>
        <v>-527.38949457674039</v>
      </c>
      <c r="L936" s="23">
        <f ca="1">IF(A936&gt;$AJ$17,"",_xll.RiskUniform($AJ$3,$AK$3))</f>
        <v>231.29779095332771</v>
      </c>
      <c r="M936" s="23">
        <f ca="1">IF(L936="","",_xll.RiskUniform($AJ$4,$AK$4)+$AJ$7)</f>
        <v>570.3783843166907</v>
      </c>
      <c r="N936" s="23">
        <f t="shared" ca="1" si="218"/>
        <v>-804.8261916748437</v>
      </c>
      <c r="O936" s="23">
        <f t="shared" ca="1" si="219"/>
        <v>78.50279044355355</v>
      </c>
      <c r="P936" s="23">
        <f ca="1">IF($A936&gt;$AJ$18,"",_xll.RiskUniform($AJ$3,$AK$3))</f>
        <v>342.33636676712621</v>
      </c>
      <c r="Q936" s="23">
        <f ca="1">IF(P936="","",_xll.RiskUniform($AJ$4,$AK$4)+$AJ$8)</f>
        <v>808.64571161495485</v>
      </c>
      <c r="R936" s="23">
        <f t="shared" ca="1" si="206"/>
        <v>-506.87730966877825</v>
      </c>
      <c r="S936" s="23">
        <f t="shared" ca="1" si="207"/>
        <v>-882.60144192804</v>
      </c>
      <c r="T936" s="23">
        <f ca="1">IF($A936&gt;$AJ$19,"",_xll.RiskUniform($AJ$3,$AK$3))</f>
        <v>129.85478766693532</v>
      </c>
      <c r="U936" s="23">
        <f ca="1">IF(T936="","",_xll.RiskUniform($AJ$4,$AK$4)+$AJ$9)</f>
        <v>1017.7965967473627</v>
      </c>
      <c r="V936" s="23" t="str">
        <f t="shared" si="208"/>
        <v/>
      </c>
      <c r="W936" s="23" t="str">
        <f t="shared" si="209"/>
        <v/>
      </c>
      <c r="X936" s="23" t="str">
        <f>IF($A936&gt;$AJ$20,"",_xll.RiskUniform($AJ$3,$AK$3))</f>
        <v/>
      </c>
      <c r="Y936" s="23" t="str">
        <f>IF(X936="","",_xll.RiskUniform($AJ$4,$AK$4)+$AJ$10)</f>
        <v/>
      </c>
      <c r="Z936" s="23" t="str">
        <f t="shared" si="210"/>
        <v/>
      </c>
      <c r="AA936" s="23" t="str">
        <f t="shared" si="211"/>
        <v/>
      </c>
      <c r="AB936" s="23" t="str">
        <f>IF($A936&gt;$AJ$21,"",_xll.RiskUniform($AJ$3,$AK$3))</f>
        <v/>
      </c>
      <c r="AC936" s="23" t="str">
        <f>IF(AB936="","",_xll.RiskUniform($AJ$4,$AK$4)+$AJ$11)</f>
        <v/>
      </c>
    </row>
    <row r="937" spans="1:29" x14ac:dyDescent="0.2">
      <c r="A937">
        <v>935</v>
      </c>
      <c r="B937" s="23">
        <f t="shared" ca="1" si="212"/>
        <v>58.80782368367516</v>
      </c>
      <c r="C937" s="23">
        <f t="shared" ca="1" si="213"/>
        <v>-199.24187638476701</v>
      </c>
      <c r="D937" s="23">
        <f ca="1">IF(A937&gt;$AJ$15,"",_xll.RiskUniform($AJ$3,$AK$3))</f>
        <v>92.963991928557036</v>
      </c>
      <c r="E937" s="23">
        <f ca="1">IF(D937="","",_xll.RiskUniform($AJ$4,$AK$4))</f>
        <v>207.73946527256925</v>
      </c>
      <c r="F937" s="23">
        <f t="shared" ca="1" si="214"/>
        <v>373.57117130171514</v>
      </c>
      <c r="G937" s="23">
        <f t="shared" ca="1" si="215"/>
        <v>81.189612176645866</v>
      </c>
      <c r="H937" s="23">
        <f ca="1">IF(A937&gt;$AJ$16,"",_xll.RiskUniform($AJ$3,$AK$3))</f>
        <v>270.39097390542548</v>
      </c>
      <c r="I937" s="23">
        <f ca="1">IF(H937="","",_xll.RiskUniform($AJ$4,$AK$4)+$AJ$6)</f>
        <v>382.29199985499247</v>
      </c>
      <c r="J937" s="23">
        <f t="shared" ca="1" si="216"/>
        <v>-220.99884450548208</v>
      </c>
      <c r="K937" s="23">
        <f t="shared" ca="1" si="217"/>
        <v>-638.63464582072106</v>
      </c>
      <c r="L937" s="23">
        <f ca="1">IF(A937&gt;$AJ$17,"",_xll.RiskUniform($AJ$3,$AK$3))</f>
        <v>148.89250042532097</v>
      </c>
      <c r="M937" s="23">
        <f ca="1">IF(L937="","",_xll.RiskUniform($AJ$4,$AK$4)+$AJ$7)</f>
        <v>675.79190592616305</v>
      </c>
      <c r="N937" s="23">
        <f t="shared" ca="1" si="218"/>
        <v>860.04381533333776</v>
      </c>
      <c r="O937" s="23">
        <f t="shared" ca="1" si="219"/>
        <v>456.13100604500175</v>
      </c>
      <c r="P937" s="23">
        <f ca="1">IF($A937&gt;$AJ$18,"",_xll.RiskUniform($AJ$3,$AK$3))</f>
        <v>264.38142082920206</v>
      </c>
      <c r="Q937" s="23">
        <f ca="1">IF(P937="","",_xll.RiskUniform($AJ$4,$AK$4)+$AJ$8)</f>
        <v>973.51469376109048</v>
      </c>
      <c r="R937" s="23">
        <f t="shared" ca="1" si="206"/>
        <v>1018.1482475473803</v>
      </c>
      <c r="S937" s="23">
        <f t="shared" ca="1" si="207"/>
        <v>-275.63467462967589</v>
      </c>
      <c r="T937" s="23">
        <f ca="1">IF($A937&gt;$AJ$19,"",_xll.RiskUniform($AJ$3,$AK$3))</f>
        <v>163.09843374865974</v>
      </c>
      <c r="U937" s="23">
        <f ca="1">IF(T937="","",_xll.RiskUniform($AJ$4,$AK$4)+$AJ$9)</f>
        <v>1054.7987143725616</v>
      </c>
      <c r="V937" s="23" t="str">
        <f t="shared" si="208"/>
        <v/>
      </c>
      <c r="W937" s="23" t="str">
        <f t="shared" si="209"/>
        <v/>
      </c>
      <c r="X937" s="23" t="str">
        <f>IF($A937&gt;$AJ$20,"",_xll.RiskUniform($AJ$3,$AK$3))</f>
        <v/>
      </c>
      <c r="Y937" s="23" t="str">
        <f>IF(X937="","",_xll.RiskUniform($AJ$4,$AK$4)+$AJ$10)</f>
        <v/>
      </c>
      <c r="Z937" s="23" t="str">
        <f t="shared" si="210"/>
        <v/>
      </c>
      <c r="AA937" s="23" t="str">
        <f t="shared" si="211"/>
        <v/>
      </c>
      <c r="AB937" s="23" t="str">
        <f>IF($A937&gt;$AJ$21,"",_xll.RiskUniform($AJ$3,$AK$3))</f>
        <v/>
      </c>
      <c r="AC937" s="23" t="str">
        <f>IF(AB937="","",_xll.RiskUniform($AJ$4,$AK$4)+$AJ$11)</f>
        <v/>
      </c>
    </row>
    <row r="938" spans="1:29" x14ac:dyDescent="0.2">
      <c r="A938">
        <v>936</v>
      </c>
      <c r="B938" s="23">
        <f t="shared" ca="1" si="212"/>
        <v>41.901647321118915</v>
      </c>
      <c r="C938" s="23">
        <f t="shared" ca="1" si="213"/>
        <v>19.358981638362931</v>
      </c>
      <c r="D938" s="23">
        <f ca="1">IF(A938&gt;$AJ$15,"",_xll.RiskUniform($AJ$3,$AK$3))</f>
        <v>232.91065283384322</v>
      </c>
      <c r="E938" s="23">
        <f ca="1">IF(D938="","",_xll.RiskUniform($AJ$4,$AK$4))</f>
        <v>46.157536960911429</v>
      </c>
      <c r="F938" s="23">
        <f t="shared" ca="1" si="214"/>
        <v>-33.59438559367031</v>
      </c>
      <c r="G938" s="23">
        <f t="shared" ca="1" si="215"/>
        <v>273.05530108626198</v>
      </c>
      <c r="H938" s="23">
        <f ca="1">IF(A938&gt;$AJ$16,"",_xll.RiskUniform($AJ$3,$AK$3))</f>
        <v>297.00292201233754</v>
      </c>
      <c r="I938" s="23">
        <f ca="1">IF(H938="","",_xll.RiskUniform($AJ$4,$AK$4)+$AJ$6)</f>
        <v>275.11412212884562</v>
      </c>
      <c r="J938" s="23">
        <f t="shared" ca="1" si="216"/>
        <v>599.15346323090102</v>
      </c>
      <c r="K938" s="23">
        <f t="shared" ca="1" si="217"/>
        <v>152.51544351848108</v>
      </c>
      <c r="L938" s="23">
        <f ca="1">IF(A938&gt;$AJ$17,"",_xll.RiskUniform($AJ$3,$AK$3))</f>
        <v>213.87755831122428</v>
      </c>
      <c r="M938" s="23">
        <f ca="1">IF(L938="","",_xll.RiskUniform($AJ$4,$AK$4)+$AJ$7)</f>
        <v>618.26032786620044</v>
      </c>
      <c r="N938" s="23">
        <f t="shared" ca="1" si="218"/>
        <v>312.40225062656572</v>
      </c>
      <c r="O938" s="23">
        <f t="shared" ca="1" si="219"/>
        <v>712.83935988299527</v>
      </c>
      <c r="P938" s="23">
        <f ca="1">IF($A938&gt;$AJ$18,"",_xll.RiskUniform($AJ$3,$AK$3))</f>
        <v>183.37012998652744</v>
      </c>
      <c r="Q938" s="23">
        <f ca="1">IF(P938="","",_xll.RiskUniform($AJ$4,$AK$4)+$AJ$8)</f>
        <v>778.2898683620017</v>
      </c>
      <c r="R938" s="23">
        <f t="shared" ca="1" si="206"/>
        <v>784.48258975281919</v>
      </c>
      <c r="S938" s="23">
        <f t="shared" ca="1" si="207"/>
        <v>-774.94209692353911</v>
      </c>
      <c r="T938" s="23">
        <f ca="1">IF($A938&gt;$AJ$19,"",_xll.RiskUniform($AJ$3,$AK$3))</f>
        <v>256.83131731141333</v>
      </c>
      <c r="U938" s="23">
        <f ca="1">IF(T938="","",_xll.RiskUniform($AJ$4,$AK$4)+$AJ$9)</f>
        <v>1102.7004068238762</v>
      </c>
      <c r="V938" s="23" t="str">
        <f t="shared" si="208"/>
        <v/>
      </c>
      <c r="W938" s="23" t="str">
        <f t="shared" si="209"/>
        <v/>
      </c>
      <c r="X938" s="23" t="str">
        <f>IF($A938&gt;$AJ$20,"",_xll.RiskUniform($AJ$3,$AK$3))</f>
        <v/>
      </c>
      <c r="Y938" s="23" t="str">
        <f>IF(X938="","",_xll.RiskUniform($AJ$4,$AK$4)+$AJ$10)</f>
        <v/>
      </c>
      <c r="Z938" s="23" t="str">
        <f t="shared" si="210"/>
        <v/>
      </c>
      <c r="AA938" s="23" t="str">
        <f t="shared" si="211"/>
        <v/>
      </c>
      <c r="AB938" s="23" t="str">
        <f>IF($A938&gt;$AJ$21,"",_xll.RiskUniform($AJ$3,$AK$3))</f>
        <v/>
      </c>
      <c r="AC938" s="23" t="str">
        <f>IF(AB938="","",_xll.RiskUniform($AJ$4,$AK$4)+$AJ$11)</f>
        <v/>
      </c>
    </row>
    <row r="939" spans="1:29" x14ac:dyDescent="0.2">
      <c r="A939">
        <v>937</v>
      </c>
      <c r="B939" s="23">
        <f t="shared" ca="1" si="212"/>
        <v>-2.5311175122441516</v>
      </c>
      <c r="C939" s="23">
        <f t="shared" ca="1" si="213"/>
        <v>5.0262066061069293</v>
      </c>
      <c r="D939" s="23">
        <f ca="1">IF(A939&gt;$AJ$15,"",_xll.RiskUniform($AJ$3,$AK$3))</f>
        <v>209.38242220555196</v>
      </c>
      <c r="E939" s="23">
        <f ca="1">IF(D939="","",_xll.RiskUniform($AJ$4,$AK$4))</f>
        <v>5.6275490853534063</v>
      </c>
      <c r="F939" s="23">
        <f t="shared" ca="1" si="214"/>
        <v>395.77734246318073</v>
      </c>
      <c r="G939" s="23">
        <f t="shared" ca="1" si="215"/>
        <v>-284.98724252477695</v>
      </c>
      <c r="H939" s="23">
        <f ca="1">IF(A939&gt;$AJ$16,"",_xll.RiskUniform($AJ$3,$AK$3))</f>
        <v>169.02193438827416</v>
      </c>
      <c r="I939" s="23">
        <f ca="1">IF(H939="","",_xll.RiskUniform($AJ$4,$AK$4)+$AJ$6)</f>
        <v>487.70629810275557</v>
      </c>
      <c r="J939" s="23">
        <f t="shared" ca="1" si="216"/>
        <v>-57.472021846197194</v>
      </c>
      <c r="K939" s="23">
        <f t="shared" ca="1" si="217"/>
        <v>-688.67528931634206</v>
      </c>
      <c r="L939" s="23">
        <f ca="1">IF(A939&gt;$AJ$17,"",_xll.RiskUniform($AJ$3,$AK$3))</f>
        <v>130.29283504766553</v>
      </c>
      <c r="M939" s="23">
        <f ca="1">IF(L939="","",_xll.RiskUniform($AJ$4,$AK$4)+$AJ$7)</f>
        <v>691.0692348889778</v>
      </c>
      <c r="N939" s="23">
        <f t="shared" ca="1" si="218"/>
        <v>819.0790099169501</v>
      </c>
      <c r="O939" s="23">
        <f t="shared" ca="1" si="219"/>
        <v>143.0372229937787</v>
      </c>
      <c r="P939" s="23">
        <f ca="1">IF($A939&gt;$AJ$18,"",_xll.RiskUniform($AJ$3,$AK$3))</f>
        <v>308.04896841465228</v>
      </c>
      <c r="Q939" s="23">
        <f ca="1">IF(P939="","",_xll.RiskUniform($AJ$4,$AK$4)+$AJ$8)</f>
        <v>831.47463680397561</v>
      </c>
      <c r="R939" s="23">
        <f t="shared" ca="1" si="206"/>
        <v>293.39975403071202</v>
      </c>
      <c r="S939" s="23">
        <f t="shared" ca="1" si="207"/>
        <v>1023.5582771175367</v>
      </c>
      <c r="T939" s="23">
        <f ca="1">IF($A939&gt;$AJ$19,"",_xll.RiskUniform($AJ$3,$AK$3))</f>
        <v>26.424375928693941</v>
      </c>
      <c r="U939" s="23">
        <f ca="1">IF(T939="","",_xll.RiskUniform($AJ$4,$AK$4)+$AJ$9)</f>
        <v>1064.7793021659945</v>
      </c>
      <c r="V939" s="23" t="str">
        <f t="shared" si="208"/>
        <v/>
      </c>
      <c r="W939" s="23" t="str">
        <f t="shared" si="209"/>
        <v/>
      </c>
      <c r="X939" s="23" t="str">
        <f>IF($A939&gt;$AJ$20,"",_xll.RiskUniform($AJ$3,$AK$3))</f>
        <v/>
      </c>
      <c r="Y939" s="23" t="str">
        <f>IF(X939="","",_xll.RiskUniform($AJ$4,$AK$4)+$AJ$10)</f>
        <v/>
      </c>
      <c r="Z939" s="23" t="str">
        <f t="shared" si="210"/>
        <v/>
      </c>
      <c r="AA939" s="23" t="str">
        <f t="shared" si="211"/>
        <v/>
      </c>
      <c r="AB939" s="23" t="str">
        <f>IF($A939&gt;$AJ$21,"",_xll.RiskUniform($AJ$3,$AK$3))</f>
        <v/>
      </c>
      <c r="AC939" s="23" t="str">
        <f>IF(AB939="","",_xll.RiskUniform($AJ$4,$AK$4)+$AJ$11)</f>
        <v/>
      </c>
    </row>
    <row r="940" spans="1:29" x14ac:dyDescent="0.2">
      <c r="A940">
        <v>938</v>
      </c>
      <c r="B940" s="23">
        <f t="shared" ca="1" si="212"/>
        <v>226.7016641770723</v>
      </c>
      <c r="C940" s="23">
        <f t="shared" ca="1" si="213"/>
        <v>-47.232889320417868</v>
      </c>
      <c r="D940" s="23">
        <f ca="1">IF(A940&gt;$AJ$15,"",_xll.RiskUniform($AJ$3,$AK$3))</f>
        <v>175.72377893973331</v>
      </c>
      <c r="E940" s="23">
        <f ca="1">IF(D940="","",_xll.RiskUniform($AJ$4,$AK$4))</f>
        <v>231.5698390857689</v>
      </c>
      <c r="F940" s="23">
        <f t="shared" ca="1" si="214"/>
        <v>419.37189063423978</v>
      </c>
      <c r="G940" s="23">
        <f t="shared" ca="1" si="215"/>
        <v>98.746632235052914</v>
      </c>
      <c r="H940" s="23">
        <f ca="1">IF(A940&gt;$AJ$16,"",_xll.RiskUniform($AJ$3,$AK$3))</f>
        <v>25.363992068164151</v>
      </c>
      <c r="I940" s="23">
        <f ca="1">IF(H940="","",_xll.RiskUniform($AJ$4,$AK$4)+$AJ$6)</f>
        <v>430.84066664127886</v>
      </c>
      <c r="J940" s="23">
        <f t="shared" ca="1" si="216"/>
        <v>518.99258464645879</v>
      </c>
      <c r="K940" s="23">
        <f t="shared" ca="1" si="217"/>
        <v>-226.45463810918224</v>
      </c>
      <c r="L940" s="23">
        <f ca="1">IF(A940&gt;$AJ$17,"",_xll.RiskUniform($AJ$3,$AK$3))</f>
        <v>276.04872131449656</v>
      </c>
      <c r="M940" s="23">
        <f ca="1">IF(L940="","",_xll.RiskUniform($AJ$4,$AK$4)+$AJ$7)</f>
        <v>566.24641812480581</v>
      </c>
      <c r="N940" s="23">
        <f t="shared" ca="1" si="218"/>
        <v>-851.38312969206174</v>
      </c>
      <c r="O940" s="23">
        <f t="shared" ca="1" si="219"/>
        <v>510.31075355195838</v>
      </c>
      <c r="P940" s="23">
        <f ca="1">IF($A940&gt;$AJ$18,"",_xll.RiskUniform($AJ$3,$AK$3))</f>
        <v>172.24762490766375</v>
      </c>
      <c r="Q940" s="23">
        <f ca="1">IF(P940="","",_xll.RiskUniform($AJ$4,$AK$4)+$AJ$8)</f>
        <v>992.60782724851492</v>
      </c>
      <c r="R940" s="23">
        <f t="shared" ca="1" si="206"/>
        <v>329.47852508742244</v>
      </c>
      <c r="S940" s="23">
        <f t="shared" ca="1" si="207"/>
        <v>993.72487737701681</v>
      </c>
      <c r="T940" s="23">
        <f ca="1">IF($A940&gt;$AJ$19,"",_xll.RiskUniform($AJ$3,$AK$3))</f>
        <v>321.69309409840349</v>
      </c>
      <c r="U940" s="23">
        <f ca="1">IF(T940="","",_xll.RiskUniform($AJ$4,$AK$4)+$AJ$9)</f>
        <v>1046.9217881063275</v>
      </c>
      <c r="V940" s="23" t="str">
        <f t="shared" si="208"/>
        <v/>
      </c>
      <c r="W940" s="23" t="str">
        <f t="shared" si="209"/>
        <v/>
      </c>
      <c r="X940" s="23" t="str">
        <f>IF($A940&gt;$AJ$20,"",_xll.RiskUniform($AJ$3,$AK$3))</f>
        <v/>
      </c>
      <c r="Y940" s="23" t="str">
        <f>IF(X940="","",_xll.RiskUniform($AJ$4,$AK$4)+$AJ$10)</f>
        <v/>
      </c>
      <c r="Z940" s="23" t="str">
        <f t="shared" si="210"/>
        <v/>
      </c>
      <c r="AA940" s="23" t="str">
        <f t="shared" si="211"/>
        <v/>
      </c>
      <c r="AB940" s="23" t="str">
        <f>IF($A940&gt;$AJ$21,"",_xll.RiskUniform($AJ$3,$AK$3))</f>
        <v/>
      </c>
      <c r="AC940" s="23" t="str">
        <f>IF(AB940="","",_xll.RiskUniform($AJ$4,$AK$4)+$AJ$11)</f>
        <v/>
      </c>
    </row>
    <row r="941" spans="1:29" x14ac:dyDescent="0.2">
      <c r="A941">
        <v>939</v>
      </c>
      <c r="B941" s="23">
        <f t="shared" ca="1" si="212"/>
        <v>-61.457350363321183</v>
      </c>
      <c r="C941" s="23">
        <f t="shared" ca="1" si="213"/>
        <v>-72.449890710180114</v>
      </c>
      <c r="D941" s="23">
        <f ca="1">IF(A941&gt;$AJ$15,"",_xll.RiskUniform($AJ$3,$AK$3))</f>
        <v>186.22127177618222</v>
      </c>
      <c r="E941" s="23">
        <f ca="1">IF(D941="","",_xll.RiskUniform($AJ$4,$AK$4))</f>
        <v>95.005223948986384</v>
      </c>
      <c r="F941" s="23">
        <f t="shared" ca="1" si="214"/>
        <v>-402.81708341474024</v>
      </c>
      <c r="G941" s="23">
        <f t="shared" ca="1" si="215"/>
        <v>24.196626252062174</v>
      </c>
      <c r="H941" s="23">
        <f ca="1">IF(A941&gt;$AJ$16,"",_xll.RiskUniform($AJ$3,$AK$3))</f>
        <v>84.763005217324434</v>
      </c>
      <c r="I941" s="23">
        <f ca="1">IF(H941="","",_xll.RiskUniform($AJ$4,$AK$4)+$AJ$6)</f>
        <v>403.54315681564935</v>
      </c>
      <c r="J941" s="23">
        <f t="shared" ca="1" si="216"/>
        <v>-527.51967351854694</v>
      </c>
      <c r="K941" s="23">
        <f t="shared" ca="1" si="217"/>
        <v>-491.85625585721823</v>
      </c>
      <c r="L941" s="23">
        <f ca="1">IF(A941&gt;$AJ$17,"",_xll.RiskUniform($AJ$3,$AK$3))</f>
        <v>198.6707640627385</v>
      </c>
      <c r="M941" s="23">
        <f ca="1">IF(L941="","",_xll.RiskUniform($AJ$4,$AK$4)+$AJ$7)</f>
        <v>721.24862729505116</v>
      </c>
      <c r="N941" s="23">
        <f t="shared" ca="1" si="218"/>
        <v>884.53133083552348</v>
      </c>
      <c r="O941" s="23">
        <f t="shared" ca="1" si="219"/>
        <v>-333.02488708135337</v>
      </c>
      <c r="P941" s="23">
        <f ca="1">IF($A941&gt;$AJ$18,"",_xll.RiskUniform($AJ$3,$AK$3))</f>
        <v>200.70184588754682</v>
      </c>
      <c r="Q941" s="23">
        <f ca="1">IF(P941="","",_xll.RiskUniform($AJ$4,$AK$4)+$AJ$8)</f>
        <v>945.14615306057851</v>
      </c>
      <c r="R941" s="23">
        <f t="shared" ca="1" si="206"/>
        <v>-161.124542623586</v>
      </c>
      <c r="S941" s="23">
        <f t="shared" ca="1" si="207"/>
        <v>1218.6802394777371</v>
      </c>
      <c r="T941" s="23">
        <f ca="1">IF($A941&gt;$AJ$19,"",_xll.RiskUniform($AJ$3,$AK$3))</f>
        <v>64.534099337905701</v>
      </c>
      <c r="U941" s="23">
        <f ca="1">IF(T941="","",_xll.RiskUniform($AJ$4,$AK$4)+$AJ$9)</f>
        <v>1229.2854202052404</v>
      </c>
      <c r="V941" s="23" t="str">
        <f t="shared" si="208"/>
        <v/>
      </c>
      <c r="W941" s="23" t="str">
        <f t="shared" si="209"/>
        <v/>
      </c>
      <c r="X941" s="23" t="str">
        <f>IF($A941&gt;$AJ$20,"",_xll.RiskUniform($AJ$3,$AK$3))</f>
        <v/>
      </c>
      <c r="Y941" s="23" t="str">
        <f>IF(X941="","",_xll.RiskUniform($AJ$4,$AK$4)+$AJ$10)</f>
        <v/>
      </c>
      <c r="Z941" s="23" t="str">
        <f t="shared" si="210"/>
        <v/>
      </c>
      <c r="AA941" s="23" t="str">
        <f t="shared" si="211"/>
        <v/>
      </c>
      <c r="AB941" s="23" t="str">
        <f>IF($A941&gt;$AJ$21,"",_xll.RiskUniform($AJ$3,$AK$3))</f>
        <v/>
      </c>
      <c r="AC941" s="23" t="str">
        <f>IF(AB941="","",_xll.RiskUniform($AJ$4,$AK$4)+$AJ$11)</f>
        <v/>
      </c>
    </row>
    <row r="942" spans="1:29" x14ac:dyDescent="0.2">
      <c r="A942">
        <v>940</v>
      </c>
      <c r="B942" s="23">
        <f t="shared" ca="1" si="212"/>
        <v>50.460079699334365</v>
      </c>
      <c r="C942" s="23">
        <f t="shared" ca="1" si="213"/>
        <v>78.580805371563699</v>
      </c>
      <c r="D942" s="23">
        <f ca="1">IF(A942&gt;$AJ$15,"",_xll.RiskUniform($AJ$3,$AK$3))</f>
        <v>264.89374753673798</v>
      </c>
      <c r="E942" s="23">
        <f ca="1">IF(D942="","",_xll.RiskUniform($AJ$4,$AK$4))</f>
        <v>93.387165157246045</v>
      </c>
      <c r="F942" s="23">
        <f t="shared" ca="1" si="214"/>
        <v>400.80860935526511</v>
      </c>
      <c r="G942" s="23">
        <f t="shared" ca="1" si="215"/>
        <v>-105.67443458087538</v>
      </c>
      <c r="H942" s="23">
        <f ca="1">IF(A942&gt;$AJ$16,"",_xll.RiskUniform($AJ$3,$AK$3))</f>
        <v>238.50325487676778</v>
      </c>
      <c r="I942" s="23">
        <f ca="1">IF(H942="","",_xll.RiskUniform($AJ$4,$AK$4)+$AJ$6)</f>
        <v>414.50528037322908</v>
      </c>
      <c r="J942" s="23">
        <f t="shared" ca="1" si="216"/>
        <v>524.28825888506856</v>
      </c>
      <c r="K942" s="23">
        <f t="shared" ca="1" si="217"/>
        <v>-68.266378434357051</v>
      </c>
      <c r="L942" s="23">
        <f ca="1">IF(A942&gt;$AJ$17,"",_xll.RiskUniform($AJ$3,$AK$3))</f>
        <v>43.852817884471662</v>
      </c>
      <c r="M942" s="23">
        <f ca="1">IF(L942="","",_xll.RiskUniform($AJ$4,$AK$4)+$AJ$7)</f>
        <v>528.71398395472715</v>
      </c>
      <c r="N942" s="23">
        <f t="shared" ca="1" si="218"/>
        <v>974.64003900637442</v>
      </c>
      <c r="O942" s="23">
        <f t="shared" ca="1" si="219"/>
        <v>-29.251998358302426</v>
      </c>
      <c r="P942" s="23">
        <f ca="1">IF($A942&gt;$AJ$18,"",_xll.RiskUniform($AJ$3,$AK$3))</f>
        <v>213.59829632089208</v>
      </c>
      <c r="Q942" s="23">
        <f ca="1">IF(P942="","",_xll.RiskUniform($AJ$4,$AK$4)+$AJ$8)</f>
        <v>975.07891221290447</v>
      </c>
      <c r="R942" s="23">
        <f t="shared" ca="1" si="206"/>
        <v>784.37161241576848</v>
      </c>
      <c r="S942" s="23">
        <f t="shared" ca="1" si="207"/>
        <v>813.34639427511502</v>
      </c>
      <c r="T942" s="23">
        <f ca="1">IF($A942&gt;$AJ$19,"",_xll.RiskUniform($AJ$3,$AK$3))</f>
        <v>226.9982023379298</v>
      </c>
      <c r="U942" s="23">
        <f ca="1">IF(T942="","",_xll.RiskUniform($AJ$4,$AK$4)+$AJ$9)</f>
        <v>1129.9430000863067</v>
      </c>
      <c r="V942" s="23" t="str">
        <f t="shared" si="208"/>
        <v/>
      </c>
      <c r="W942" s="23" t="str">
        <f t="shared" si="209"/>
        <v/>
      </c>
      <c r="X942" s="23" t="str">
        <f>IF($A942&gt;$AJ$20,"",_xll.RiskUniform($AJ$3,$AK$3))</f>
        <v/>
      </c>
      <c r="Y942" s="23" t="str">
        <f>IF(X942="","",_xll.RiskUniform($AJ$4,$AK$4)+$AJ$10)</f>
        <v/>
      </c>
      <c r="Z942" s="23" t="str">
        <f t="shared" si="210"/>
        <v/>
      </c>
      <c r="AA942" s="23" t="str">
        <f t="shared" si="211"/>
        <v/>
      </c>
      <c r="AB942" s="23" t="str">
        <f>IF($A942&gt;$AJ$21,"",_xll.RiskUniform($AJ$3,$AK$3))</f>
        <v/>
      </c>
      <c r="AC942" s="23" t="str">
        <f>IF(AB942="","",_xll.RiskUniform($AJ$4,$AK$4)+$AJ$11)</f>
        <v/>
      </c>
    </row>
    <row r="943" spans="1:29" x14ac:dyDescent="0.2">
      <c r="A943">
        <v>941</v>
      </c>
      <c r="B943" s="23">
        <f t="shared" ca="1" si="212"/>
        <v>-69.86438616398101</v>
      </c>
      <c r="C943" s="23">
        <f t="shared" ca="1" si="213"/>
        <v>134.86342353694491</v>
      </c>
      <c r="D943" s="23">
        <f ca="1">IF(A943&gt;$AJ$15,"",_xll.RiskUniform($AJ$3,$AK$3))</f>
        <v>77.446993715973434</v>
      </c>
      <c r="E943" s="23">
        <f ca="1">IF(D943="","",_xll.RiskUniform($AJ$4,$AK$4))</f>
        <v>151.88540239988583</v>
      </c>
      <c r="F943" s="23">
        <f t="shared" ca="1" si="214"/>
        <v>72.901368389324617</v>
      </c>
      <c r="G943" s="23">
        <f t="shared" ca="1" si="215"/>
        <v>320.67371988618225</v>
      </c>
      <c r="H943" s="23">
        <f ca="1">IF(A943&gt;$AJ$16,"",_xll.RiskUniform($AJ$3,$AK$3))</f>
        <v>353.20563472462595</v>
      </c>
      <c r="I943" s="23">
        <f ca="1">IF(H943="","",_xll.RiskUniform($AJ$4,$AK$4)+$AJ$6)</f>
        <v>328.85596260168023</v>
      </c>
      <c r="J943" s="23">
        <f t="shared" ca="1" si="216"/>
        <v>253.59394515474409</v>
      </c>
      <c r="K943" s="23">
        <f t="shared" ca="1" si="217"/>
        <v>538.31208299256241</v>
      </c>
      <c r="L943" s="23">
        <f ca="1">IF(A943&gt;$AJ$17,"",_xll.RiskUniform($AJ$3,$AK$3))</f>
        <v>101.6615071758483</v>
      </c>
      <c r="M943" s="23">
        <f ca="1">IF(L943="","",_xll.RiskUniform($AJ$4,$AK$4)+$AJ$7)</f>
        <v>595.05444096732754</v>
      </c>
      <c r="N943" s="23">
        <f t="shared" ca="1" si="218"/>
        <v>53.652749874560413</v>
      </c>
      <c r="O943" s="23">
        <f t="shared" ca="1" si="219"/>
        <v>838.8572724296647</v>
      </c>
      <c r="P943" s="23">
        <f ca="1">IF($A943&gt;$AJ$18,"",_xll.RiskUniform($AJ$3,$AK$3))</f>
        <v>39.206035840376437</v>
      </c>
      <c r="Q943" s="23">
        <f ca="1">IF(P943="","",_xll.RiskUniform($AJ$4,$AK$4)+$AJ$8)</f>
        <v>840.57131825755209</v>
      </c>
      <c r="R943" s="23">
        <f t="shared" ca="1" si="206"/>
        <v>1012.7882304292104</v>
      </c>
      <c r="S943" s="23">
        <f t="shared" ca="1" si="207"/>
        <v>662.72158460023491</v>
      </c>
      <c r="T943" s="23">
        <f ca="1">IF($A943&gt;$AJ$19,"",_xll.RiskUniform($AJ$3,$AK$3))</f>
        <v>352.43780683637323</v>
      </c>
      <c r="U943" s="23">
        <f ca="1">IF(T943="","",_xll.RiskUniform($AJ$4,$AK$4)+$AJ$9)</f>
        <v>1210.3470156905323</v>
      </c>
      <c r="V943" s="23" t="str">
        <f t="shared" si="208"/>
        <v/>
      </c>
      <c r="W943" s="23" t="str">
        <f t="shared" si="209"/>
        <v/>
      </c>
      <c r="X943" s="23" t="str">
        <f>IF($A943&gt;$AJ$20,"",_xll.RiskUniform($AJ$3,$AK$3))</f>
        <v/>
      </c>
      <c r="Y943" s="23" t="str">
        <f>IF(X943="","",_xll.RiskUniform($AJ$4,$AK$4)+$AJ$10)</f>
        <v/>
      </c>
      <c r="Z943" s="23" t="str">
        <f t="shared" si="210"/>
        <v/>
      </c>
      <c r="AA943" s="23" t="str">
        <f t="shared" si="211"/>
        <v/>
      </c>
      <c r="AB943" s="23" t="str">
        <f>IF($A943&gt;$AJ$21,"",_xll.RiskUniform($AJ$3,$AK$3))</f>
        <v/>
      </c>
      <c r="AC943" s="23" t="str">
        <f>IF(AB943="","",_xll.RiskUniform($AJ$4,$AK$4)+$AJ$11)</f>
        <v/>
      </c>
    </row>
    <row r="944" spans="1:29" x14ac:dyDescent="0.2">
      <c r="A944">
        <v>942</v>
      </c>
      <c r="B944" s="23">
        <f t="shared" ca="1" si="212"/>
        <v>-208.74634351257049</v>
      </c>
      <c r="C944" s="23">
        <f t="shared" ca="1" si="213"/>
        <v>43.143646803643357</v>
      </c>
      <c r="D944" s="23">
        <f ca="1">IF(A944&gt;$AJ$15,"",_xll.RiskUniform($AJ$3,$AK$3))</f>
        <v>90.902376864022145</v>
      </c>
      <c r="E944" s="23">
        <f ca="1">IF(D944="","",_xll.RiskUniform($AJ$4,$AK$4))</f>
        <v>213.1581811457998</v>
      </c>
      <c r="F944" s="23">
        <f t="shared" ca="1" si="214"/>
        <v>-85.026348893691761</v>
      </c>
      <c r="G944" s="23">
        <f t="shared" ca="1" si="215"/>
        <v>284.33144065393725</v>
      </c>
      <c r="H944" s="23">
        <f ca="1">IF(A944&gt;$AJ$16,"",_xll.RiskUniform($AJ$3,$AK$3))</f>
        <v>196.64011627342686</v>
      </c>
      <c r="I944" s="23">
        <f ca="1">IF(H944="","",_xll.RiskUniform($AJ$4,$AK$4)+$AJ$6)</f>
        <v>296.77238441360282</v>
      </c>
      <c r="J944" s="23">
        <f t="shared" ca="1" si="216"/>
        <v>609.52279631419151</v>
      </c>
      <c r="K944" s="23">
        <f t="shared" ca="1" si="217"/>
        <v>307.48973770658193</v>
      </c>
      <c r="L944" s="23">
        <f ca="1">IF(A944&gt;$AJ$17,"",_xll.RiskUniform($AJ$3,$AK$3))</f>
        <v>302.06011688985996</v>
      </c>
      <c r="M944" s="23">
        <f ca="1">IF(L944="","",_xll.RiskUniform($AJ$4,$AK$4)+$AJ$7)</f>
        <v>682.69171521378075</v>
      </c>
      <c r="N944" s="23">
        <f t="shared" ca="1" si="218"/>
        <v>218.58740636275704</v>
      </c>
      <c r="O944" s="23">
        <f t="shared" ca="1" si="219"/>
        <v>-975.65510574915947</v>
      </c>
      <c r="P944" s="23">
        <f ca="1">IF($A944&gt;$AJ$18,"",_xll.RiskUniform($AJ$3,$AK$3))</f>
        <v>218.56109153451331</v>
      </c>
      <c r="Q944" s="23">
        <f ca="1">IF(P944="","",_xll.RiskUniform($AJ$4,$AK$4)+$AJ$8)</f>
        <v>999.84165726118886</v>
      </c>
      <c r="R944" s="23">
        <f t="shared" ca="1" si="206"/>
        <v>-143.37214515834756</v>
      </c>
      <c r="S944" s="23">
        <f t="shared" ca="1" si="207"/>
        <v>-1144.1105504960333</v>
      </c>
      <c r="T944" s="23">
        <f ca="1">IF($A944&gt;$AJ$19,"",_xll.RiskUniform($AJ$3,$AK$3))</f>
        <v>149.10098768913861</v>
      </c>
      <c r="U944" s="23">
        <f ca="1">IF(T944="","",_xll.RiskUniform($AJ$4,$AK$4)+$AJ$9)</f>
        <v>1153.0587685645701</v>
      </c>
      <c r="V944" s="23" t="str">
        <f t="shared" si="208"/>
        <v/>
      </c>
      <c r="W944" s="23" t="str">
        <f t="shared" si="209"/>
        <v/>
      </c>
      <c r="X944" s="23" t="str">
        <f>IF($A944&gt;$AJ$20,"",_xll.RiskUniform($AJ$3,$AK$3))</f>
        <v/>
      </c>
      <c r="Y944" s="23" t="str">
        <f>IF(X944="","",_xll.RiskUniform($AJ$4,$AK$4)+$AJ$10)</f>
        <v/>
      </c>
      <c r="Z944" s="23" t="str">
        <f t="shared" si="210"/>
        <v/>
      </c>
      <c r="AA944" s="23" t="str">
        <f t="shared" si="211"/>
        <v/>
      </c>
      <c r="AB944" s="23" t="str">
        <f>IF($A944&gt;$AJ$21,"",_xll.RiskUniform($AJ$3,$AK$3))</f>
        <v/>
      </c>
      <c r="AC944" s="23" t="str">
        <f>IF(AB944="","",_xll.RiskUniform($AJ$4,$AK$4)+$AJ$11)</f>
        <v/>
      </c>
    </row>
    <row r="945" spans="1:29" x14ac:dyDescent="0.2">
      <c r="A945">
        <v>943</v>
      </c>
      <c r="B945" s="23">
        <f t="shared" ca="1" si="212"/>
        <v>-8.8904575511077635</v>
      </c>
      <c r="C945" s="23">
        <f t="shared" ca="1" si="213"/>
        <v>1.2955212289020313</v>
      </c>
      <c r="D945" s="23">
        <f ca="1">IF(A945&gt;$AJ$15,"",_xll.RiskUniform($AJ$3,$AK$3))</f>
        <v>46.979187867097373</v>
      </c>
      <c r="E945" s="23">
        <f ca="1">IF(D945="","",_xll.RiskUniform($AJ$4,$AK$4))</f>
        <v>8.9843536619272104</v>
      </c>
      <c r="F945" s="23">
        <f t="shared" ca="1" si="214"/>
        <v>61.182855681595541</v>
      </c>
      <c r="G945" s="23">
        <f t="shared" ca="1" si="215"/>
        <v>425.21761530449066</v>
      </c>
      <c r="H945" s="23">
        <f ca="1">IF(A945&gt;$AJ$16,"",_xll.RiskUniform($AJ$3,$AK$3))</f>
        <v>240.18893282465541</v>
      </c>
      <c r="I945" s="23">
        <f ca="1">IF(H945="","",_xll.RiskUniform($AJ$4,$AK$4)+$AJ$6)</f>
        <v>429.59674369644932</v>
      </c>
      <c r="J945" s="23">
        <f t="shared" ca="1" si="216"/>
        <v>738.98881764289956</v>
      </c>
      <c r="K945" s="23">
        <f t="shared" ca="1" si="217"/>
        <v>-40.723115556265505</v>
      </c>
      <c r="L945" s="23">
        <f ca="1">IF(A945&gt;$AJ$17,"",_xll.RiskUniform($AJ$3,$AK$3))</f>
        <v>332.95377042207451</v>
      </c>
      <c r="M945" s="23">
        <f ca="1">IF(L945="","",_xll.RiskUniform($AJ$4,$AK$4)+$AJ$7)</f>
        <v>740.11002205203226</v>
      </c>
      <c r="N945" s="23">
        <f t="shared" ca="1" si="218"/>
        <v>-114.39123746476234</v>
      </c>
      <c r="O945" s="23">
        <f t="shared" ca="1" si="219"/>
        <v>-753.55081808989564</v>
      </c>
      <c r="P945" s="23">
        <f ca="1">IF($A945&gt;$AJ$18,"",_xll.RiskUniform($AJ$3,$AK$3))</f>
        <v>79.959959910326674</v>
      </c>
      <c r="Q945" s="23">
        <f ca="1">IF(P945="","",_xll.RiskUniform($AJ$4,$AK$4)+$AJ$8)</f>
        <v>762.18382996011576</v>
      </c>
      <c r="R945" s="23">
        <f t="shared" ca="1" si="206"/>
        <v>-320.94259280620645</v>
      </c>
      <c r="S945" s="23">
        <f t="shared" ca="1" si="207"/>
        <v>-1174.1029588060471</v>
      </c>
      <c r="T945" s="23">
        <f ca="1">IF($A945&gt;$AJ$19,"",_xll.RiskUniform($AJ$3,$AK$3))</f>
        <v>60.994223944546889</v>
      </c>
      <c r="U945" s="23">
        <f ca="1">IF(T945="","",_xll.RiskUniform($AJ$4,$AK$4)+$AJ$9)</f>
        <v>1217.1778447516554</v>
      </c>
      <c r="V945" s="23" t="str">
        <f t="shared" si="208"/>
        <v/>
      </c>
      <c r="W945" s="23" t="str">
        <f t="shared" si="209"/>
        <v/>
      </c>
      <c r="X945" s="23" t="str">
        <f>IF($A945&gt;$AJ$20,"",_xll.RiskUniform($AJ$3,$AK$3))</f>
        <v/>
      </c>
      <c r="Y945" s="23" t="str">
        <f>IF(X945="","",_xll.RiskUniform($AJ$4,$AK$4)+$AJ$10)</f>
        <v/>
      </c>
      <c r="Z945" s="23" t="str">
        <f t="shared" si="210"/>
        <v/>
      </c>
      <c r="AA945" s="23" t="str">
        <f t="shared" si="211"/>
        <v/>
      </c>
      <c r="AB945" s="23" t="str">
        <f>IF($A945&gt;$AJ$21,"",_xll.RiskUniform($AJ$3,$AK$3))</f>
        <v/>
      </c>
      <c r="AC945" s="23" t="str">
        <f>IF(AB945="","",_xll.RiskUniform($AJ$4,$AK$4)+$AJ$11)</f>
        <v/>
      </c>
    </row>
    <row r="946" spans="1:29" x14ac:dyDescent="0.2">
      <c r="A946">
        <v>944</v>
      </c>
      <c r="B946" s="23">
        <f t="shared" ca="1" si="212"/>
        <v>1.1062302683000913</v>
      </c>
      <c r="C946" s="23">
        <f t="shared" ca="1" si="213"/>
        <v>-12.143953408412242</v>
      </c>
      <c r="D946" s="23">
        <f ca="1">IF(A946&gt;$AJ$15,"",_xll.RiskUniform($AJ$3,$AK$3))</f>
        <v>262.41382895206743</v>
      </c>
      <c r="E946" s="23">
        <f ca="1">IF(D946="","",_xll.RiskUniform($AJ$4,$AK$4))</f>
        <v>12.194234284783551</v>
      </c>
      <c r="F946" s="23">
        <f t="shared" ca="1" si="214"/>
        <v>-248.15361648364376</v>
      </c>
      <c r="G946" s="23">
        <f t="shared" ca="1" si="215"/>
        <v>99.291310210724205</v>
      </c>
      <c r="H946" s="23">
        <f ca="1">IF(A946&gt;$AJ$16,"",_xll.RiskUniform($AJ$3,$AK$3))</f>
        <v>241.52202420941018</v>
      </c>
      <c r="I946" s="23">
        <f ca="1">IF(H946="","",_xll.RiskUniform($AJ$4,$AK$4)+$AJ$6)</f>
        <v>267.28071695742216</v>
      </c>
      <c r="J946" s="23">
        <f t="shared" ca="1" si="216"/>
        <v>-417.66179931897557</v>
      </c>
      <c r="K946" s="23">
        <f t="shared" ca="1" si="217"/>
        <v>-306.6854927134338</v>
      </c>
      <c r="L946" s="23">
        <f ca="1">IF(A946&gt;$AJ$17,"",_xll.RiskUniform($AJ$3,$AK$3))</f>
        <v>22.624520185221591</v>
      </c>
      <c r="M946" s="23">
        <f ca="1">IF(L946="","",_xll.RiskUniform($AJ$4,$AK$4)+$AJ$7)</f>
        <v>518.16731858661819</v>
      </c>
      <c r="N946" s="23">
        <f t="shared" ca="1" si="218"/>
        <v>831.34854232912403</v>
      </c>
      <c r="O946" s="23">
        <f t="shared" ca="1" si="219"/>
        <v>375.78237992150491</v>
      </c>
      <c r="P946" s="23">
        <f ca="1">IF($A946&gt;$AJ$18,"",_xll.RiskUniform($AJ$3,$AK$3))</f>
        <v>100.9554936206352</v>
      </c>
      <c r="Q946" s="23">
        <f ca="1">IF(P946="","",_xll.RiskUniform($AJ$4,$AK$4)+$AJ$8)</f>
        <v>912.3337086243331</v>
      </c>
      <c r="R946" s="23">
        <f t="shared" ca="1" si="206"/>
        <v>1029.3125428221256</v>
      </c>
      <c r="S946" s="23">
        <f t="shared" ca="1" si="207"/>
        <v>468.91310304929965</v>
      </c>
      <c r="T946" s="23">
        <f ca="1">IF($A946&gt;$AJ$19,"",_xll.RiskUniform($AJ$3,$AK$3))</f>
        <v>283.17080639916736</v>
      </c>
      <c r="U946" s="23">
        <f ca="1">IF(T946="","",_xll.RiskUniform($AJ$4,$AK$4)+$AJ$9)</f>
        <v>1131.0896556074913</v>
      </c>
      <c r="V946" s="23" t="str">
        <f t="shared" si="208"/>
        <v/>
      </c>
      <c r="W946" s="23" t="str">
        <f t="shared" si="209"/>
        <v/>
      </c>
      <c r="X946" s="23" t="str">
        <f>IF($A946&gt;$AJ$20,"",_xll.RiskUniform($AJ$3,$AK$3))</f>
        <v/>
      </c>
      <c r="Y946" s="23" t="str">
        <f>IF(X946="","",_xll.RiskUniform($AJ$4,$AK$4)+$AJ$10)</f>
        <v/>
      </c>
      <c r="Z946" s="23" t="str">
        <f t="shared" si="210"/>
        <v/>
      </c>
      <c r="AA946" s="23" t="str">
        <f t="shared" si="211"/>
        <v/>
      </c>
      <c r="AB946" s="23" t="str">
        <f>IF($A946&gt;$AJ$21,"",_xll.RiskUniform($AJ$3,$AK$3))</f>
        <v/>
      </c>
      <c r="AC946" s="23" t="str">
        <f>IF(AB946="","",_xll.RiskUniform($AJ$4,$AK$4)+$AJ$11)</f>
        <v/>
      </c>
    </row>
    <row r="947" spans="1:29" x14ac:dyDescent="0.2">
      <c r="A947">
        <v>945</v>
      </c>
      <c r="B947" s="23">
        <f t="shared" ca="1" si="212"/>
        <v>192.31723427896631</v>
      </c>
      <c r="C947" s="23">
        <f t="shared" ca="1" si="213"/>
        <v>60.317509368122707</v>
      </c>
      <c r="D947" s="23">
        <f ca="1">IF(A947&gt;$AJ$15,"",_xll.RiskUniform($AJ$3,$AK$3))</f>
        <v>270.48088720714929</v>
      </c>
      <c r="E947" s="23">
        <f ca="1">IF(D947="","",_xll.RiskUniform($AJ$4,$AK$4))</f>
        <v>201.55426201666981</v>
      </c>
      <c r="F947" s="23">
        <f t="shared" ca="1" si="214"/>
        <v>181.47065823658312</v>
      </c>
      <c r="G947" s="23">
        <f t="shared" ca="1" si="215"/>
        <v>265.34696952324697</v>
      </c>
      <c r="H947" s="23">
        <f ca="1">IF(A947&gt;$AJ$16,"",_xll.RiskUniform($AJ$3,$AK$3))</f>
        <v>63.802811069869861</v>
      </c>
      <c r="I947" s="23">
        <f ca="1">IF(H947="","",_xll.RiskUniform($AJ$4,$AK$4)+$AJ$6)</f>
        <v>321.46634977239796</v>
      </c>
      <c r="J947" s="23">
        <f t="shared" ca="1" si="216"/>
        <v>-168.30747689899414</v>
      </c>
      <c r="K947" s="23">
        <f t="shared" ca="1" si="217"/>
        <v>479.86428410668373</v>
      </c>
      <c r="L947" s="23">
        <f ca="1">IF(A947&gt;$AJ$17,"",_xll.RiskUniform($AJ$3,$AK$3))</f>
        <v>102.43909492505593</v>
      </c>
      <c r="M947" s="23">
        <f ca="1">IF(L947="","",_xll.RiskUniform($AJ$4,$AK$4)+$AJ$7)</f>
        <v>508.52447132987169</v>
      </c>
      <c r="N947" s="23">
        <f t="shared" ca="1" si="218"/>
        <v>909.0123750230207</v>
      </c>
      <c r="O947" s="23">
        <f t="shared" ca="1" si="219"/>
        <v>-414.4099560018268</v>
      </c>
      <c r="P947" s="23">
        <f ca="1">IF($A947&gt;$AJ$18,"",_xll.RiskUniform($AJ$3,$AK$3))</f>
        <v>276.03241199508557</v>
      </c>
      <c r="Q947" s="23">
        <f ca="1">IF(P947="","",_xll.RiskUniform($AJ$4,$AK$4)+$AJ$8)</f>
        <v>999.01907368099273</v>
      </c>
      <c r="R947" s="23">
        <f t="shared" ca="1" si="206"/>
        <v>761.28797160519571</v>
      </c>
      <c r="S947" s="23">
        <f t="shared" ca="1" si="207"/>
        <v>-908.1041307041462</v>
      </c>
      <c r="T947" s="23">
        <f ca="1">IF($A947&gt;$AJ$19,"",_xll.RiskUniform($AJ$3,$AK$3))</f>
        <v>332.13570292821362</v>
      </c>
      <c r="U947" s="23">
        <f ca="1">IF(T947="","",_xll.RiskUniform($AJ$4,$AK$4)+$AJ$9)</f>
        <v>1184.994720626504</v>
      </c>
      <c r="V947" s="23" t="str">
        <f t="shared" si="208"/>
        <v/>
      </c>
      <c r="W947" s="23" t="str">
        <f t="shared" si="209"/>
        <v/>
      </c>
      <c r="X947" s="23" t="str">
        <f>IF($A947&gt;$AJ$20,"",_xll.RiskUniform($AJ$3,$AK$3))</f>
        <v/>
      </c>
      <c r="Y947" s="23" t="str">
        <f>IF(X947="","",_xll.RiskUniform($AJ$4,$AK$4)+$AJ$10)</f>
        <v/>
      </c>
      <c r="Z947" s="23" t="str">
        <f t="shared" si="210"/>
        <v/>
      </c>
      <c r="AA947" s="23" t="str">
        <f t="shared" si="211"/>
        <v/>
      </c>
      <c r="AB947" s="23" t="str">
        <f>IF($A947&gt;$AJ$21,"",_xll.RiskUniform($AJ$3,$AK$3))</f>
        <v/>
      </c>
      <c r="AC947" s="23" t="str">
        <f>IF(AB947="","",_xll.RiskUniform($AJ$4,$AK$4)+$AJ$11)</f>
        <v/>
      </c>
    </row>
    <row r="948" spans="1:29" x14ac:dyDescent="0.2">
      <c r="A948">
        <v>946</v>
      </c>
      <c r="B948" s="23">
        <f t="shared" ca="1" si="212"/>
        <v>164.458442300249</v>
      </c>
      <c r="C948" s="23">
        <f t="shared" ca="1" si="213"/>
        <v>-181.17561459326521</v>
      </c>
      <c r="D948" s="23">
        <f ca="1">IF(A948&gt;$AJ$15,"",_xll.RiskUniform($AJ$3,$AK$3))</f>
        <v>288.19279694797001</v>
      </c>
      <c r="E948" s="23">
        <f ca="1">IF(D948="","",_xll.RiskUniform($AJ$4,$AK$4))</f>
        <v>244.68588550848557</v>
      </c>
      <c r="F948" s="23">
        <f t="shared" ca="1" si="214"/>
        <v>205.21120887050893</v>
      </c>
      <c r="G948" s="23">
        <f t="shared" ca="1" si="215"/>
        <v>-246.48787138452772</v>
      </c>
      <c r="H948" s="23">
        <f ca="1">IF(A948&gt;$AJ$16,"",_xll.RiskUniform($AJ$3,$AK$3))</f>
        <v>61.955327112438823</v>
      </c>
      <c r="I948" s="23">
        <f ca="1">IF(H948="","",_xll.RiskUniform($AJ$4,$AK$4)+$AJ$6)</f>
        <v>320.73027762556364</v>
      </c>
      <c r="J948" s="23">
        <f t="shared" ca="1" si="216"/>
        <v>619.01690139451614</v>
      </c>
      <c r="K948" s="23">
        <f t="shared" ca="1" si="217"/>
        <v>-33.324253793451014</v>
      </c>
      <c r="L948" s="23">
        <f ca="1">IF(A948&gt;$AJ$17,"",_xll.RiskUniform($AJ$3,$AK$3))</f>
        <v>6.2294030646314313</v>
      </c>
      <c r="M948" s="23">
        <f ca="1">IF(L948="","",_xll.RiskUniform($AJ$4,$AK$4)+$AJ$7)</f>
        <v>619.91324401319127</v>
      </c>
      <c r="N948" s="23">
        <f t="shared" ca="1" si="218"/>
        <v>656.99306616005424</v>
      </c>
      <c r="O948" s="23">
        <f t="shared" ca="1" si="219"/>
        <v>-417.51331811040239</v>
      </c>
      <c r="P948" s="23">
        <f ca="1">IF($A948&gt;$AJ$18,"",_xll.RiskUniform($AJ$3,$AK$3))</f>
        <v>219.34537774195579</v>
      </c>
      <c r="Q948" s="23">
        <f ca="1">IF(P948="","",_xll.RiskUniform($AJ$4,$AK$4)+$AJ$8)</f>
        <v>778.43256598240259</v>
      </c>
      <c r="R948" s="23">
        <f t="shared" ca="1" si="206"/>
        <v>1160.2880071436477</v>
      </c>
      <c r="S948" s="23">
        <f t="shared" ca="1" si="207"/>
        <v>-164.37175428287756</v>
      </c>
      <c r="T948" s="23">
        <f ca="1">IF($A948&gt;$AJ$19,"",_xll.RiskUniform($AJ$3,$AK$3))</f>
        <v>43.84156896717829</v>
      </c>
      <c r="U948" s="23">
        <f ca="1">IF(T948="","",_xll.RiskUniform($AJ$4,$AK$4)+$AJ$9)</f>
        <v>1171.8730021326578</v>
      </c>
      <c r="V948" s="23" t="str">
        <f t="shared" si="208"/>
        <v/>
      </c>
      <c r="W948" s="23" t="str">
        <f t="shared" si="209"/>
        <v/>
      </c>
      <c r="X948" s="23" t="str">
        <f>IF($A948&gt;$AJ$20,"",_xll.RiskUniform($AJ$3,$AK$3))</f>
        <v/>
      </c>
      <c r="Y948" s="23" t="str">
        <f>IF(X948="","",_xll.RiskUniform($AJ$4,$AK$4)+$AJ$10)</f>
        <v/>
      </c>
      <c r="Z948" s="23" t="str">
        <f t="shared" si="210"/>
        <v/>
      </c>
      <c r="AA948" s="23" t="str">
        <f t="shared" si="211"/>
        <v/>
      </c>
      <c r="AB948" s="23" t="str">
        <f>IF($A948&gt;$AJ$21,"",_xll.RiskUniform($AJ$3,$AK$3))</f>
        <v/>
      </c>
      <c r="AC948" s="23" t="str">
        <f>IF(AB948="","",_xll.RiskUniform($AJ$4,$AK$4)+$AJ$11)</f>
        <v/>
      </c>
    </row>
    <row r="949" spans="1:29" x14ac:dyDescent="0.2">
      <c r="A949">
        <v>947</v>
      </c>
      <c r="B949" s="23">
        <f t="shared" ca="1" si="212"/>
        <v>-162.93590454234715</v>
      </c>
      <c r="C949" s="23">
        <f t="shared" ca="1" si="213"/>
        <v>186.98877051336973</v>
      </c>
      <c r="D949" s="23">
        <f ca="1">IF(A949&gt;$AJ$15,"",_xll.RiskUniform($AJ$3,$AK$3))</f>
        <v>184.49993908198951</v>
      </c>
      <c r="E949" s="23">
        <f ca="1">IF(D949="","",_xll.RiskUniform($AJ$4,$AK$4))</f>
        <v>248.01796162200532</v>
      </c>
      <c r="F949" s="23">
        <f t="shared" ca="1" si="214"/>
        <v>-286.94606697423632</v>
      </c>
      <c r="G949" s="23">
        <f t="shared" ca="1" si="215"/>
        <v>-295.29470112249948</v>
      </c>
      <c r="H949" s="23">
        <f ca="1">IF(A949&gt;$AJ$16,"",_xll.RiskUniform($AJ$3,$AK$3))</f>
        <v>267.83511153634203</v>
      </c>
      <c r="I949" s="23">
        <f ca="1">IF(H949="","",_xll.RiskUniform($AJ$4,$AK$4)+$AJ$6)</f>
        <v>411.74871689297248</v>
      </c>
      <c r="J949" s="23">
        <f t="shared" ca="1" si="216"/>
        <v>-156.84236048650322</v>
      </c>
      <c r="K949" s="23">
        <f t="shared" ca="1" si="217"/>
        <v>574.70294736945209</v>
      </c>
      <c r="L949" s="23">
        <f ca="1">IF(A949&gt;$AJ$17,"",_xll.RiskUniform($AJ$3,$AK$3))</f>
        <v>215.46551917915414</v>
      </c>
      <c r="M949" s="23">
        <f ca="1">IF(L949="","",_xll.RiskUniform($AJ$4,$AK$4)+$AJ$7)</f>
        <v>595.72057523482727</v>
      </c>
      <c r="N949" s="23">
        <f t="shared" ca="1" si="218"/>
        <v>80.873543844434934</v>
      </c>
      <c r="O949" s="23">
        <f t="shared" ca="1" si="219"/>
        <v>926.26762312434994</v>
      </c>
      <c r="P949" s="23">
        <f ca="1">IF($A949&gt;$AJ$18,"",_xll.RiskUniform($AJ$3,$AK$3))</f>
        <v>259.09430357017362</v>
      </c>
      <c r="Q949" s="23">
        <f ca="1">IF(P949="","",_xll.RiskUniform($AJ$4,$AK$4)+$AJ$8)</f>
        <v>929.79150337179919</v>
      </c>
      <c r="R949" s="23">
        <f t="shared" ca="1" si="206"/>
        <v>-979.84506105916728</v>
      </c>
      <c r="S949" s="23">
        <f t="shared" ca="1" si="207"/>
        <v>620.69600256035721</v>
      </c>
      <c r="T949" s="23">
        <f ca="1">IF($A949&gt;$AJ$19,"",_xll.RiskUniform($AJ$3,$AK$3))</f>
        <v>147.09019248579776</v>
      </c>
      <c r="U949" s="23">
        <f ca="1">IF(T949="","",_xll.RiskUniform($AJ$4,$AK$4)+$AJ$9)</f>
        <v>1159.8964916217526</v>
      </c>
      <c r="V949" s="23" t="str">
        <f t="shared" si="208"/>
        <v/>
      </c>
      <c r="W949" s="23" t="str">
        <f t="shared" si="209"/>
        <v/>
      </c>
      <c r="X949" s="23" t="str">
        <f>IF($A949&gt;$AJ$20,"",_xll.RiskUniform($AJ$3,$AK$3))</f>
        <v/>
      </c>
      <c r="Y949" s="23" t="str">
        <f>IF(X949="","",_xll.RiskUniform($AJ$4,$AK$4)+$AJ$10)</f>
        <v/>
      </c>
      <c r="Z949" s="23" t="str">
        <f t="shared" si="210"/>
        <v/>
      </c>
      <c r="AA949" s="23" t="str">
        <f t="shared" si="211"/>
        <v/>
      </c>
      <c r="AB949" s="23" t="str">
        <f>IF($A949&gt;$AJ$21,"",_xll.RiskUniform($AJ$3,$AK$3))</f>
        <v/>
      </c>
      <c r="AC949" s="23" t="str">
        <f>IF(AB949="","",_xll.RiskUniform($AJ$4,$AK$4)+$AJ$11)</f>
        <v/>
      </c>
    </row>
    <row r="950" spans="1:29" x14ac:dyDescent="0.2">
      <c r="A950">
        <v>948</v>
      </c>
      <c r="B950" s="23">
        <f t="shared" ca="1" si="212"/>
        <v>35.804462930214335</v>
      </c>
      <c r="C950" s="23">
        <f t="shared" ca="1" si="213"/>
        <v>-220.68665362244008</v>
      </c>
      <c r="D950" s="23">
        <f ca="1">IF(A950&gt;$AJ$15,"",_xll.RiskUniform($AJ$3,$AK$3))</f>
        <v>344.16523530020532</v>
      </c>
      <c r="E950" s="23">
        <f ca="1">IF(D950="","",_xll.RiskUniform($AJ$4,$AK$4))</f>
        <v>223.57226718175923</v>
      </c>
      <c r="F950" s="23">
        <f t="shared" ca="1" si="214"/>
        <v>242.69945788940143</v>
      </c>
      <c r="G950" s="23">
        <f t="shared" ca="1" si="215"/>
        <v>-146.00422224605683</v>
      </c>
      <c r="H950" s="23">
        <f ca="1">IF(A950&gt;$AJ$16,"",_xll.RiskUniform($AJ$3,$AK$3))</f>
        <v>93.706195877873057</v>
      </c>
      <c r="I950" s="23">
        <f ca="1">IF(H950="","",_xll.RiskUniform($AJ$4,$AK$4)+$AJ$6)</f>
        <v>283.23181278501414</v>
      </c>
      <c r="J950" s="23">
        <f t="shared" ca="1" si="216"/>
        <v>61.050429943990579</v>
      </c>
      <c r="K950" s="23">
        <f t="shared" ca="1" si="217"/>
        <v>557.50479035404442</v>
      </c>
      <c r="L950" s="23">
        <f ca="1">IF(A950&gt;$AJ$17,"",_xll.RiskUniform($AJ$3,$AK$3))</f>
        <v>101.99268928500622</v>
      </c>
      <c r="M950" s="23">
        <f ca="1">IF(L950="","",_xll.RiskUniform($AJ$4,$AK$4)+$AJ$7)</f>
        <v>560.8375399917993</v>
      </c>
      <c r="N950" s="23">
        <f t="shared" ca="1" si="218"/>
        <v>-271.07116858452531</v>
      </c>
      <c r="O950" s="23">
        <f t="shared" ca="1" si="219"/>
        <v>771.41666455525296</v>
      </c>
      <c r="P950" s="23">
        <f ca="1">IF($A950&gt;$AJ$18,"",_xll.RiskUniform($AJ$3,$AK$3))</f>
        <v>140.13878921302978</v>
      </c>
      <c r="Q950" s="23">
        <f ca="1">IF(P950="","",_xll.RiskUniform($AJ$4,$AK$4)+$AJ$8)</f>
        <v>817.65717069645507</v>
      </c>
      <c r="R950" s="23">
        <f t="shared" ca="1" si="206"/>
        <v>822.83415980281745</v>
      </c>
      <c r="S950" s="23">
        <f t="shared" ca="1" si="207"/>
        <v>778.12888360507418</v>
      </c>
      <c r="T950" s="23">
        <f ca="1">IF($A950&gt;$AJ$19,"",_xll.RiskUniform($AJ$3,$AK$3))</f>
        <v>239.51852310061676</v>
      </c>
      <c r="U950" s="23">
        <f ca="1">IF(T950="","",_xll.RiskUniform($AJ$4,$AK$4)+$AJ$9)</f>
        <v>1132.4930966848706</v>
      </c>
      <c r="V950" s="23" t="str">
        <f t="shared" si="208"/>
        <v/>
      </c>
      <c r="W950" s="23" t="str">
        <f t="shared" si="209"/>
        <v/>
      </c>
      <c r="X950" s="23" t="str">
        <f>IF($A950&gt;$AJ$20,"",_xll.RiskUniform($AJ$3,$AK$3))</f>
        <v/>
      </c>
      <c r="Y950" s="23" t="str">
        <f>IF(X950="","",_xll.RiskUniform($AJ$4,$AK$4)+$AJ$10)</f>
        <v/>
      </c>
      <c r="Z950" s="23" t="str">
        <f t="shared" si="210"/>
        <v/>
      </c>
      <c r="AA950" s="23" t="str">
        <f t="shared" si="211"/>
        <v/>
      </c>
      <c r="AB950" s="23" t="str">
        <f>IF($A950&gt;$AJ$21,"",_xll.RiskUniform($AJ$3,$AK$3))</f>
        <v/>
      </c>
      <c r="AC950" s="23" t="str">
        <f>IF(AB950="","",_xll.RiskUniform($AJ$4,$AK$4)+$AJ$11)</f>
        <v/>
      </c>
    </row>
    <row r="951" spans="1:29" x14ac:dyDescent="0.2">
      <c r="A951">
        <v>949</v>
      </c>
      <c r="B951" s="23">
        <f t="shared" ca="1" si="212"/>
        <v>211.18346485133279</v>
      </c>
      <c r="C951" s="23">
        <f t="shared" ca="1" si="213"/>
        <v>-26.205325780351924</v>
      </c>
      <c r="D951" s="23">
        <f ca="1">IF(A951&gt;$AJ$15,"",_xll.RiskUniform($AJ$3,$AK$3))</f>
        <v>219.78802886386885</v>
      </c>
      <c r="E951" s="23">
        <f ca="1">IF(D951="","",_xll.RiskUniform($AJ$4,$AK$4))</f>
        <v>212.80313655082364</v>
      </c>
      <c r="F951" s="23">
        <f t="shared" ca="1" si="214"/>
        <v>244.92246758830191</v>
      </c>
      <c r="G951" s="23">
        <f t="shared" ca="1" si="215"/>
        <v>-399.52069280374519</v>
      </c>
      <c r="H951" s="23">
        <f ca="1">IF(A951&gt;$AJ$16,"",_xll.RiskUniform($AJ$3,$AK$3))</f>
        <v>288.0056809547508</v>
      </c>
      <c r="I951" s="23">
        <f ca="1">IF(H951="","",_xll.RiskUniform($AJ$4,$AK$4)+$AJ$6)</f>
        <v>468.61903408624721</v>
      </c>
      <c r="J951" s="23">
        <f t="shared" ca="1" si="216"/>
        <v>69.600171943695457</v>
      </c>
      <c r="K951" s="23">
        <f t="shared" ca="1" si="217"/>
        <v>-499.82688544403715</v>
      </c>
      <c r="L951" s="23">
        <f ca="1">IF(A951&gt;$AJ$17,"",_xll.RiskUniform($AJ$3,$AK$3))</f>
        <v>42.549859689998598</v>
      </c>
      <c r="M951" s="23">
        <f ca="1">IF(L951="","",_xll.RiskUniform($AJ$4,$AK$4)+$AJ$7)</f>
        <v>504.64948166750213</v>
      </c>
      <c r="N951" s="23">
        <f t="shared" ca="1" si="218"/>
        <v>-481.50657098996521</v>
      </c>
      <c r="O951" s="23">
        <f t="shared" ca="1" si="219"/>
        <v>699.31593776628972</v>
      </c>
      <c r="P951" s="23">
        <f ca="1">IF($A951&gt;$AJ$18,"",_xll.RiskUniform($AJ$3,$AK$3))</f>
        <v>58.722456889530456</v>
      </c>
      <c r="Q951" s="23">
        <f ca="1">IF(P951="","",_xll.RiskUniform($AJ$4,$AK$4)+$AJ$8)</f>
        <v>849.05321312651517</v>
      </c>
      <c r="R951" s="23">
        <f t="shared" ca="1" si="206"/>
        <v>-859.11796272275899</v>
      </c>
      <c r="S951" s="23">
        <f t="shared" ca="1" si="207"/>
        <v>856.59424768167037</v>
      </c>
      <c r="T951" s="23">
        <f ca="1">IF($A951&gt;$AJ$19,"",_xll.RiskUniform($AJ$3,$AK$3))</f>
        <v>310.23374548403331</v>
      </c>
      <c r="U951" s="23">
        <f ca="1">IF(T951="","",_xll.RiskUniform($AJ$4,$AK$4)+$AJ$9)</f>
        <v>1213.1930510162967</v>
      </c>
      <c r="V951" s="23" t="str">
        <f t="shared" si="208"/>
        <v/>
      </c>
      <c r="W951" s="23" t="str">
        <f t="shared" si="209"/>
        <v/>
      </c>
      <c r="X951" s="23" t="str">
        <f>IF($A951&gt;$AJ$20,"",_xll.RiskUniform($AJ$3,$AK$3))</f>
        <v/>
      </c>
      <c r="Y951" s="23" t="str">
        <f>IF(X951="","",_xll.RiskUniform($AJ$4,$AK$4)+$AJ$10)</f>
        <v/>
      </c>
      <c r="Z951" s="23" t="str">
        <f t="shared" si="210"/>
        <v/>
      </c>
      <c r="AA951" s="23" t="str">
        <f t="shared" si="211"/>
        <v/>
      </c>
      <c r="AB951" s="23" t="str">
        <f>IF($A951&gt;$AJ$21,"",_xll.RiskUniform($AJ$3,$AK$3))</f>
        <v/>
      </c>
      <c r="AC951" s="23" t="str">
        <f>IF(AB951="","",_xll.RiskUniform($AJ$4,$AK$4)+$AJ$11)</f>
        <v/>
      </c>
    </row>
    <row r="952" spans="1:29" x14ac:dyDescent="0.2">
      <c r="A952">
        <v>950</v>
      </c>
      <c r="B952" s="23">
        <f t="shared" ca="1" si="212"/>
        <v>-6.2718818506868743</v>
      </c>
      <c r="C952" s="23">
        <f t="shared" ca="1" si="213"/>
        <v>97.813579772271041</v>
      </c>
      <c r="D952" s="23">
        <f ca="1">IF(A952&gt;$AJ$15,"",_xll.RiskUniform($AJ$3,$AK$3))</f>
        <v>215.26312987806298</v>
      </c>
      <c r="E952" s="23">
        <f ca="1">IF(D952="","",_xll.RiskUniform($AJ$4,$AK$4))</f>
        <v>98.014452453785637</v>
      </c>
      <c r="F952" s="23">
        <f t="shared" ca="1" si="214"/>
        <v>157.73086396939394</v>
      </c>
      <c r="G952" s="23">
        <f t="shared" ca="1" si="215"/>
        <v>-239.98050778960362</v>
      </c>
      <c r="H952" s="23">
        <f ca="1">IF(A952&gt;$AJ$16,"",_xll.RiskUniform($AJ$3,$AK$3))</f>
        <v>313.16993473597347</v>
      </c>
      <c r="I952" s="23">
        <f ca="1">IF(H952="","",_xll.RiskUniform($AJ$4,$AK$4)+$AJ$6)</f>
        <v>287.17532896731825</v>
      </c>
      <c r="J952" s="23">
        <f t="shared" ca="1" si="216"/>
        <v>-46.014306139368493</v>
      </c>
      <c r="K952" s="23">
        <f t="shared" ca="1" si="217"/>
        <v>-699.05857872693866</v>
      </c>
      <c r="L952" s="23">
        <f ca="1">IF(A952&gt;$AJ$17,"",_xll.RiskUniform($AJ$3,$AK$3))</f>
        <v>142.87673730817352</v>
      </c>
      <c r="M952" s="23">
        <f ca="1">IF(L952="","",_xll.RiskUniform($AJ$4,$AK$4)+$AJ$7)</f>
        <v>700.57134744522273</v>
      </c>
      <c r="N952" s="23">
        <f t="shared" ca="1" si="218"/>
        <v>293.20087799935828</v>
      </c>
      <c r="O952" s="23">
        <f t="shared" ca="1" si="219"/>
        <v>-853.30700117622462</v>
      </c>
      <c r="P952" s="23">
        <f ca="1">IF($A952&gt;$AJ$18,"",_xll.RiskUniform($AJ$3,$AK$3))</f>
        <v>262.65395331036973</v>
      </c>
      <c r="Q952" s="23">
        <f ca="1">IF(P952="","",_xll.RiskUniform($AJ$4,$AK$4)+$AJ$8)</f>
        <v>902.27467719977381</v>
      </c>
      <c r="R952" s="23">
        <f t="shared" ca="1" si="206"/>
        <v>-773.43901221842157</v>
      </c>
      <c r="S952" s="23">
        <f t="shared" ca="1" si="207"/>
        <v>954.52216157343946</v>
      </c>
      <c r="T952" s="23">
        <f ca="1">IF($A952&gt;$AJ$19,"",_xll.RiskUniform($AJ$3,$AK$3))</f>
        <v>178.18096836773591</v>
      </c>
      <c r="U952" s="23">
        <f ca="1">IF(T952="","",_xll.RiskUniform($AJ$4,$AK$4)+$AJ$9)</f>
        <v>1228.5440417649825</v>
      </c>
      <c r="V952" s="23" t="str">
        <f t="shared" si="208"/>
        <v/>
      </c>
      <c r="W952" s="23" t="str">
        <f t="shared" si="209"/>
        <v/>
      </c>
      <c r="X952" s="23" t="str">
        <f>IF($A952&gt;$AJ$20,"",_xll.RiskUniform($AJ$3,$AK$3))</f>
        <v/>
      </c>
      <c r="Y952" s="23" t="str">
        <f>IF(X952="","",_xll.RiskUniform($AJ$4,$AK$4)+$AJ$10)</f>
        <v/>
      </c>
      <c r="Z952" s="23" t="str">
        <f t="shared" si="210"/>
        <v/>
      </c>
      <c r="AA952" s="23" t="str">
        <f t="shared" si="211"/>
        <v/>
      </c>
      <c r="AB952" s="23" t="str">
        <f>IF($A952&gt;$AJ$21,"",_xll.RiskUniform($AJ$3,$AK$3))</f>
        <v/>
      </c>
      <c r="AC952" s="23" t="str">
        <f>IF(AB952="","",_xll.RiskUniform($AJ$4,$AK$4)+$AJ$11)</f>
        <v/>
      </c>
    </row>
    <row r="953" spans="1:29" x14ac:dyDescent="0.2">
      <c r="A953">
        <v>951</v>
      </c>
      <c r="B953" s="23">
        <f t="shared" ca="1" si="212"/>
        <v>217.59259554307081</v>
      </c>
      <c r="C953" s="23">
        <f t="shared" ca="1" si="213"/>
        <v>18.220361053160879</v>
      </c>
      <c r="D953" s="23">
        <f ca="1">IF(A953&gt;$AJ$15,"",_xll.RiskUniform($AJ$3,$AK$3))</f>
        <v>289.11006536383644</v>
      </c>
      <c r="E953" s="23">
        <f ca="1">IF(D953="","",_xll.RiskUniform($AJ$4,$AK$4))</f>
        <v>218.35411420918533</v>
      </c>
      <c r="F953" s="23">
        <f t="shared" ca="1" si="214"/>
        <v>472.47973064664865</v>
      </c>
      <c r="G953" s="23">
        <f t="shared" ca="1" si="215"/>
        <v>-36.03708176990299</v>
      </c>
      <c r="H953" s="23">
        <f ca="1">IF(A953&gt;$AJ$16,"",_xll.RiskUniform($AJ$3,$AK$3))</f>
        <v>144.43713722631446</v>
      </c>
      <c r="I953" s="23">
        <f ca="1">IF(H953="","",_xll.RiskUniform($AJ$4,$AK$4)+$AJ$6)</f>
        <v>473.85205194704008</v>
      </c>
      <c r="J953" s="23">
        <f t="shared" ca="1" si="216"/>
        <v>-111.63440594206395</v>
      </c>
      <c r="K953" s="23">
        <f t="shared" ca="1" si="217"/>
        <v>-492.3705921517244</v>
      </c>
      <c r="L953" s="23">
        <f ca="1">IF(A953&gt;$AJ$17,"",_xll.RiskUniform($AJ$3,$AK$3))</f>
        <v>249.53365699412464</v>
      </c>
      <c r="M953" s="23">
        <f ca="1">IF(L953="","",_xll.RiskUniform($AJ$4,$AK$4)+$AJ$7)</f>
        <v>504.86734951458016</v>
      </c>
      <c r="N953" s="23">
        <f t="shared" ca="1" si="218"/>
        <v>-668.4835173205305</v>
      </c>
      <c r="O953" s="23">
        <f t="shared" ca="1" si="219"/>
        <v>571.08421661112538</v>
      </c>
      <c r="P953" s="23">
        <f ca="1">IF($A953&gt;$AJ$18,"",_xll.RiskUniform($AJ$3,$AK$3))</f>
        <v>165.79742657840177</v>
      </c>
      <c r="Q953" s="23">
        <f ca="1">IF(P953="","",_xll.RiskUniform($AJ$4,$AK$4)+$AJ$8)</f>
        <v>879.20839133368759</v>
      </c>
      <c r="R953" s="23">
        <f t="shared" ca="1" si="206"/>
        <v>-1100.8496651368805</v>
      </c>
      <c r="S953" s="23">
        <f t="shared" ca="1" si="207"/>
        <v>43.139401530986802</v>
      </c>
      <c r="T953" s="23">
        <f ca="1">IF($A953&gt;$AJ$19,"",_xll.RiskUniform($AJ$3,$AK$3))</f>
        <v>179.03161392697839</v>
      </c>
      <c r="U953" s="23">
        <f ca="1">IF(T953="","",_xll.RiskUniform($AJ$4,$AK$4)+$AJ$9)</f>
        <v>1101.6946006931475</v>
      </c>
      <c r="V953" s="23" t="str">
        <f t="shared" si="208"/>
        <v/>
      </c>
      <c r="W953" s="23" t="str">
        <f t="shared" si="209"/>
        <v/>
      </c>
      <c r="X953" s="23" t="str">
        <f>IF($A953&gt;$AJ$20,"",_xll.RiskUniform($AJ$3,$AK$3))</f>
        <v/>
      </c>
      <c r="Y953" s="23" t="str">
        <f>IF(X953="","",_xll.RiskUniform($AJ$4,$AK$4)+$AJ$10)</f>
        <v/>
      </c>
      <c r="Z953" s="23" t="str">
        <f t="shared" si="210"/>
        <v/>
      </c>
      <c r="AA953" s="23" t="str">
        <f t="shared" si="211"/>
        <v/>
      </c>
      <c r="AB953" s="23" t="str">
        <f>IF($A953&gt;$AJ$21,"",_xll.RiskUniform($AJ$3,$AK$3))</f>
        <v/>
      </c>
      <c r="AC953" s="23" t="str">
        <f>IF(AB953="","",_xll.RiskUniform($AJ$4,$AK$4)+$AJ$11)</f>
        <v/>
      </c>
    </row>
    <row r="954" spans="1:29" x14ac:dyDescent="0.2">
      <c r="A954">
        <v>952</v>
      </c>
      <c r="B954" s="23">
        <f t="shared" ca="1" si="212"/>
        <v>-161.04330809653689</v>
      </c>
      <c r="C954" s="23">
        <f t="shared" ca="1" si="213"/>
        <v>-1.7337199734934408</v>
      </c>
      <c r="D954" s="23">
        <f ca="1">IF(A954&gt;$AJ$15,"",_xll.RiskUniform($AJ$3,$AK$3))</f>
        <v>355.01073499094434</v>
      </c>
      <c r="E954" s="23">
        <f ca="1">IF(D954="","",_xll.RiskUniform($AJ$4,$AK$4))</f>
        <v>161.05264005170048</v>
      </c>
      <c r="F954" s="23">
        <f t="shared" ca="1" si="214"/>
        <v>289.0765131399221</v>
      </c>
      <c r="G954" s="23">
        <f t="shared" ca="1" si="215"/>
        <v>104.66809543152289</v>
      </c>
      <c r="H954" s="23">
        <f ca="1">IF(A954&gt;$AJ$16,"",_xll.RiskUniform($AJ$3,$AK$3))</f>
        <v>144.86065555576283</v>
      </c>
      <c r="I954" s="23">
        <f ca="1">IF(H954="","",_xll.RiskUniform($AJ$4,$AK$4)+$AJ$6)</f>
        <v>307.44209316617321</v>
      </c>
      <c r="J954" s="23">
        <f t="shared" ca="1" si="216"/>
        <v>732.66262082297999</v>
      </c>
      <c r="K954" s="23">
        <f t="shared" ca="1" si="217"/>
        <v>5.246401600026795</v>
      </c>
      <c r="L954" s="23">
        <f ca="1">IF(A954&gt;$AJ$17,"",_xll.RiskUniform($AJ$3,$AK$3))</f>
        <v>207.35227574780237</v>
      </c>
      <c r="M954" s="23">
        <f ca="1">IF(L954="","",_xll.RiskUniform($AJ$4,$AK$4)+$AJ$7)</f>
        <v>732.68140462341921</v>
      </c>
      <c r="N954" s="23">
        <f t="shared" ca="1" si="218"/>
        <v>-280.92696864504211</v>
      </c>
      <c r="O954" s="23">
        <f t="shared" ca="1" si="219"/>
        <v>845.66783506953118</v>
      </c>
      <c r="P954" s="23">
        <f ca="1">IF($A954&gt;$AJ$18,"",_xll.RiskUniform($AJ$3,$AK$3))</f>
        <v>259.50211999033354</v>
      </c>
      <c r="Q954" s="23">
        <f ca="1">IF(P954="","",_xll.RiskUniform($AJ$4,$AK$4)+$AJ$8)</f>
        <v>891.10832617773258</v>
      </c>
      <c r="R954" s="23">
        <f t="shared" ca="1" si="206"/>
        <v>-682.09472965403791</v>
      </c>
      <c r="S954" s="23">
        <f t="shared" ca="1" si="207"/>
        <v>1007.6480263538743</v>
      </c>
      <c r="T954" s="23">
        <f ca="1">IF($A954&gt;$AJ$19,"",_xll.RiskUniform($AJ$3,$AK$3))</f>
        <v>152.96230959822981</v>
      </c>
      <c r="U954" s="23">
        <f ca="1">IF(T954="","",_xll.RiskUniform($AJ$4,$AK$4)+$AJ$9)</f>
        <v>1216.8022703942795</v>
      </c>
      <c r="V954" s="23" t="str">
        <f t="shared" si="208"/>
        <v/>
      </c>
      <c r="W954" s="23" t="str">
        <f t="shared" si="209"/>
        <v/>
      </c>
      <c r="X954" s="23" t="str">
        <f>IF($A954&gt;$AJ$20,"",_xll.RiskUniform($AJ$3,$AK$3))</f>
        <v/>
      </c>
      <c r="Y954" s="23" t="str">
        <f>IF(X954="","",_xll.RiskUniform($AJ$4,$AK$4)+$AJ$10)</f>
        <v/>
      </c>
      <c r="Z954" s="23" t="str">
        <f t="shared" si="210"/>
        <v/>
      </c>
      <c r="AA954" s="23" t="str">
        <f t="shared" si="211"/>
        <v/>
      </c>
      <c r="AB954" s="23" t="str">
        <f>IF($A954&gt;$AJ$21,"",_xll.RiskUniform($AJ$3,$AK$3))</f>
        <v/>
      </c>
      <c r="AC954" s="23" t="str">
        <f>IF(AB954="","",_xll.RiskUniform($AJ$4,$AK$4)+$AJ$11)</f>
        <v/>
      </c>
    </row>
    <row r="955" spans="1:29" x14ac:dyDescent="0.2">
      <c r="A955">
        <v>953</v>
      </c>
      <c r="B955" s="23">
        <f t="shared" ca="1" si="212"/>
        <v>-13.269935857500233</v>
      </c>
      <c r="C955" s="23">
        <f t="shared" ca="1" si="213"/>
        <v>-11.589210098330044</v>
      </c>
      <c r="D955" s="23">
        <f ca="1">IF(A955&gt;$AJ$15,"",_xll.RiskUniform($AJ$3,$AK$3))</f>
        <v>16.425854211356338</v>
      </c>
      <c r="E955" s="23">
        <f ca="1">IF(D955="","",_xll.RiskUniform($AJ$4,$AK$4))</f>
        <v>17.618200486014612</v>
      </c>
      <c r="F955" s="23">
        <f t="shared" ca="1" si="214"/>
        <v>398.5712311706597</v>
      </c>
      <c r="G955" s="23">
        <f t="shared" ca="1" si="215"/>
        <v>-99.923210040551339</v>
      </c>
      <c r="H955" s="23">
        <f ca="1">IF(A955&gt;$AJ$16,"",_xll.RiskUniform($AJ$3,$AK$3))</f>
        <v>345.32955120634472</v>
      </c>
      <c r="I955" s="23">
        <f ca="1">IF(H955="","",_xll.RiskUniform($AJ$4,$AK$4)+$AJ$6)</f>
        <v>410.90591894216317</v>
      </c>
      <c r="J955" s="23">
        <f t="shared" ca="1" si="216"/>
        <v>735.2648048836478</v>
      </c>
      <c r="K955" s="23">
        <f t="shared" ca="1" si="217"/>
        <v>49.399651787528704</v>
      </c>
      <c r="L955" s="23">
        <f ca="1">IF(A955&gt;$AJ$17,"",_xll.RiskUniform($AJ$3,$AK$3))</f>
        <v>132.01397683599092</v>
      </c>
      <c r="M955" s="23">
        <f ca="1">IF(L955="","",_xll.RiskUniform($AJ$4,$AK$4)+$AJ$7)</f>
        <v>736.92242393437709</v>
      </c>
      <c r="N955" s="23">
        <f t="shared" ca="1" si="218"/>
        <v>780.05273149508218</v>
      </c>
      <c r="O955" s="23">
        <f t="shared" ca="1" si="219"/>
        <v>-210.71325052416478</v>
      </c>
      <c r="P955" s="23">
        <f ca="1">IF($A955&gt;$AJ$18,"",_xll.RiskUniform($AJ$3,$AK$3))</f>
        <v>219.64765561396769</v>
      </c>
      <c r="Q955" s="23">
        <f ca="1">IF(P955="","",_xll.RiskUniform($AJ$4,$AK$4)+$AJ$8)</f>
        <v>808.01134760558784</v>
      </c>
      <c r="R955" s="23">
        <f t="shared" ca="1" si="206"/>
        <v>523.09905511667091</v>
      </c>
      <c r="S955" s="23">
        <f t="shared" ca="1" si="207"/>
        <v>-1105.2992628848694</v>
      </c>
      <c r="T955" s="23">
        <f ca="1">IF($A955&gt;$AJ$19,"",_xll.RiskUniform($AJ$3,$AK$3))</f>
        <v>105.68538537976922</v>
      </c>
      <c r="U955" s="23">
        <f ca="1">IF(T955="","",_xll.RiskUniform($AJ$4,$AK$4)+$AJ$9)</f>
        <v>1222.8324014343868</v>
      </c>
      <c r="V955" s="23" t="str">
        <f t="shared" si="208"/>
        <v/>
      </c>
      <c r="W955" s="23" t="str">
        <f t="shared" si="209"/>
        <v/>
      </c>
      <c r="X955" s="23" t="str">
        <f>IF($A955&gt;$AJ$20,"",_xll.RiskUniform($AJ$3,$AK$3))</f>
        <v/>
      </c>
      <c r="Y955" s="23" t="str">
        <f>IF(X955="","",_xll.RiskUniform($AJ$4,$AK$4)+$AJ$10)</f>
        <v/>
      </c>
      <c r="Z955" s="23" t="str">
        <f t="shared" si="210"/>
        <v/>
      </c>
      <c r="AA955" s="23" t="str">
        <f t="shared" si="211"/>
        <v/>
      </c>
      <c r="AB955" s="23" t="str">
        <f>IF($A955&gt;$AJ$21,"",_xll.RiskUniform($AJ$3,$AK$3))</f>
        <v/>
      </c>
      <c r="AC955" s="23" t="str">
        <f>IF(AB955="","",_xll.RiskUniform($AJ$4,$AK$4)+$AJ$11)</f>
        <v/>
      </c>
    </row>
    <row r="956" spans="1:29" x14ac:dyDescent="0.2">
      <c r="A956">
        <v>954</v>
      </c>
      <c r="B956" s="23">
        <f t="shared" ca="1" si="212"/>
        <v>-7.2225269728793036</v>
      </c>
      <c r="C956" s="23">
        <f t="shared" ca="1" si="213"/>
        <v>23.64286285274844</v>
      </c>
      <c r="D956" s="23">
        <f ca="1">IF(A956&gt;$AJ$15,"",_xll.RiskUniform($AJ$3,$AK$3))</f>
        <v>70.982315480506344</v>
      </c>
      <c r="E956" s="23">
        <f ca="1">IF(D956="","",_xll.RiskUniform($AJ$4,$AK$4))</f>
        <v>24.721445340995764</v>
      </c>
      <c r="F956" s="23">
        <f t="shared" ca="1" si="214"/>
        <v>-318.43853203753889</v>
      </c>
      <c r="G956" s="23">
        <f t="shared" ca="1" si="215"/>
        <v>135.85280872270951</v>
      </c>
      <c r="H956" s="23">
        <f ca="1">IF(A956&gt;$AJ$16,"",_xll.RiskUniform($AJ$3,$AK$3))</f>
        <v>235.21620552420245</v>
      </c>
      <c r="I956" s="23">
        <f ca="1">IF(H956="","",_xll.RiskUniform($AJ$4,$AK$4)+$AJ$6)</f>
        <v>346.20670750878264</v>
      </c>
      <c r="J956" s="23">
        <f t="shared" ca="1" si="216"/>
        <v>649.6993287348065</v>
      </c>
      <c r="K956" s="23">
        <f t="shared" ca="1" si="217"/>
        <v>-284.07465213908807</v>
      </c>
      <c r="L956" s="23">
        <f ca="1">IF(A956&gt;$AJ$17,"",_xll.RiskUniform($AJ$3,$AK$3))</f>
        <v>188.08336687212079</v>
      </c>
      <c r="M956" s="23">
        <f ca="1">IF(L956="","",_xll.RiskUniform($AJ$4,$AK$4)+$AJ$7)</f>
        <v>709.0892932109482</v>
      </c>
      <c r="N956" s="23">
        <f t="shared" ca="1" si="218"/>
        <v>714.3740245990316</v>
      </c>
      <c r="O956" s="23">
        <f t="shared" ca="1" si="219"/>
        <v>-585.20960895778944</v>
      </c>
      <c r="P956" s="23">
        <f ca="1">IF($A956&gt;$AJ$18,"",_xll.RiskUniform($AJ$3,$AK$3))</f>
        <v>351.17204277871463</v>
      </c>
      <c r="Q956" s="23">
        <f ca="1">IF(P956="","",_xll.RiskUniform($AJ$4,$AK$4)+$AJ$8)</f>
        <v>923.47199927141628</v>
      </c>
      <c r="R956" s="23">
        <f t="shared" ca="1" si="206"/>
        <v>1097.7062495806865</v>
      </c>
      <c r="S956" s="23">
        <f t="shared" ca="1" si="207"/>
        <v>343.08218192165464</v>
      </c>
      <c r="T956" s="23">
        <f ca="1">IF($A956&gt;$AJ$19,"",_xll.RiskUniform($AJ$3,$AK$3))</f>
        <v>201.36485534725261</v>
      </c>
      <c r="U956" s="23">
        <f ca="1">IF(T956="","",_xll.RiskUniform($AJ$4,$AK$4)+$AJ$9)</f>
        <v>1150.071473396597</v>
      </c>
      <c r="V956" s="23" t="str">
        <f t="shared" si="208"/>
        <v/>
      </c>
      <c r="W956" s="23" t="str">
        <f t="shared" si="209"/>
        <v/>
      </c>
      <c r="X956" s="23" t="str">
        <f>IF($A956&gt;$AJ$20,"",_xll.RiskUniform($AJ$3,$AK$3))</f>
        <v/>
      </c>
      <c r="Y956" s="23" t="str">
        <f>IF(X956="","",_xll.RiskUniform($AJ$4,$AK$4)+$AJ$10)</f>
        <v/>
      </c>
      <c r="Z956" s="23" t="str">
        <f t="shared" si="210"/>
        <v/>
      </c>
      <c r="AA956" s="23" t="str">
        <f t="shared" si="211"/>
        <v/>
      </c>
      <c r="AB956" s="23" t="str">
        <f>IF($A956&gt;$AJ$21,"",_xll.RiskUniform($AJ$3,$AK$3))</f>
        <v/>
      </c>
      <c r="AC956" s="23" t="str">
        <f>IF(AB956="","",_xll.RiskUniform($AJ$4,$AK$4)+$AJ$11)</f>
        <v/>
      </c>
    </row>
    <row r="957" spans="1:29" x14ac:dyDescent="0.2">
      <c r="A957">
        <v>955</v>
      </c>
      <c r="B957" s="23">
        <f t="shared" ca="1" si="212"/>
        <v>29.674484950591427</v>
      </c>
      <c r="C957" s="23">
        <f t="shared" ca="1" si="213"/>
        <v>-164.64303820098212</v>
      </c>
      <c r="D957" s="23">
        <f ca="1">IF(A957&gt;$AJ$15,"",_xll.RiskUniform($AJ$3,$AK$3))</f>
        <v>111.70486003254233</v>
      </c>
      <c r="E957" s="23">
        <f ca="1">IF(D957="","",_xll.RiskUniform($AJ$4,$AK$4))</f>
        <v>167.29586093245982</v>
      </c>
      <c r="F957" s="23">
        <f t="shared" ca="1" si="214"/>
        <v>-313.77106879363714</v>
      </c>
      <c r="G957" s="23">
        <f t="shared" ca="1" si="215"/>
        <v>72.797137593381066</v>
      </c>
      <c r="H957" s="23">
        <f ca="1">IF(A957&gt;$AJ$16,"",_xll.RiskUniform($AJ$3,$AK$3))</f>
        <v>103.44458369317822</v>
      </c>
      <c r="I957" s="23">
        <f ca="1">IF(H957="","",_xll.RiskUniform($AJ$4,$AK$4)+$AJ$6)</f>
        <v>322.10511770801008</v>
      </c>
      <c r="J957" s="23">
        <f t="shared" ca="1" si="216"/>
        <v>308.95493344211275</v>
      </c>
      <c r="K957" s="23">
        <f t="shared" ca="1" si="217"/>
        <v>-618.41285440149568</v>
      </c>
      <c r="L957" s="23">
        <f ca="1">IF(A957&gt;$AJ$17,"",_xll.RiskUniform($AJ$3,$AK$3))</f>
        <v>36.591637731443079</v>
      </c>
      <c r="M957" s="23">
        <f ca="1">IF(L957="","",_xll.RiskUniform($AJ$4,$AK$4)+$AJ$7)</f>
        <v>691.29415547017743</v>
      </c>
      <c r="N957" s="23">
        <f t="shared" ca="1" si="218"/>
        <v>-471.1156069802222</v>
      </c>
      <c r="O957" s="23">
        <f t="shared" ca="1" si="219"/>
        <v>647.7242214195918</v>
      </c>
      <c r="P957" s="23">
        <f ca="1">IF($A957&gt;$AJ$18,"",_xll.RiskUniform($AJ$3,$AK$3))</f>
        <v>322.64208714848934</v>
      </c>
      <c r="Q957" s="23">
        <f ca="1">IF(P957="","",_xll.RiskUniform($AJ$4,$AK$4)+$AJ$8)</f>
        <v>800.93481766867865</v>
      </c>
      <c r="R957" s="23">
        <f t="shared" ca="1" si="206"/>
        <v>968.20851480871931</v>
      </c>
      <c r="S957" s="23">
        <f t="shared" ca="1" si="207"/>
        <v>-401.90834236519157</v>
      </c>
      <c r="T957" s="23">
        <f ca="1">IF($A957&gt;$AJ$19,"",_xll.RiskUniform($AJ$3,$AK$3))</f>
        <v>75.004763825371867</v>
      </c>
      <c r="U957" s="23">
        <f ca="1">IF(T957="","",_xll.RiskUniform($AJ$4,$AK$4)+$AJ$9)</f>
        <v>1048.3119973609203</v>
      </c>
      <c r="V957" s="23" t="str">
        <f t="shared" si="208"/>
        <v/>
      </c>
      <c r="W957" s="23" t="str">
        <f t="shared" si="209"/>
        <v/>
      </c>
      <c r="X957" s="23" t="str">
        <f>IF($A957&gt;$AJ$20,"",_xll.RiskUniform($AJ$3,$AK$3))</f>
        <v/>
      </c>
      <c r="Y957" s="23" t="str">
        <f>IF(X957="","",_xll.RiskUniform($AJ$4,$AK$4)+$AJ$10)</f>
        <v/>
      </c>
      <c r="Z957" s="23" t="str">
        <f t="shared" si="210"/>
        <v/>
      </c>
      <c r="AA957" s="23" t="str">
        <f t="shared" si="211"/>
        <v/>
      </c>
      <c r="AB957" s="23" t="str">
        <f>IF($A957&gt;$AJ$21,"",_xll.RiskUniform($AJ$3,$AK$3))</f>
        <v/>
      </c>
      <c r="AC957" s="23" t="str">
        <f>IF(AB957="","",_xll.RiskUniform($AJ$4,$AK$4)+$AJ$11)</f>
        <v/>
      </c>
    </row>
    <row r="958" spans="1:29" x14ac:dyDescent="0.2">
      <c r="A958">
        <v>956</v>
      </c>
      <c r="B958" s="23">
        <f t="shared" ca="1" si="212"/>
        <v>-76.135054077587768</v>
      </c>
      <c r="C958" s="23">
        <f t="shared" ca="1" si="213"/>
        <v>120.7493322383884</v>
      </c>
      <c r="D958" s="23">
        <f ca="1">IF(A958&gt;$AJ$15,"",_xll.RiskUniform($AJ$3,$AK$3))</f>
        <v>46.115653483450025</v>
      </c>
      <c r="E958" s="23">
        <f ca="1">IF(D958="","",_xll.RiskUniform($AJ$4,$AK$4))</f>
        <v>142.74784655263252</v>
      </c>
      <c r="F958" s="23">
        <f t="shared" ca="1" si="214"/>
        <v>-59.906163892119729</v>
      </c>
      <c r="G958" s="23">
        <f t="shared" ca="1" si="215"/>
        <v>-411.62297248097116</v>
      </c>
      <c r="H958" s="23">
        <f ca="1">IF(A958&gt;$AJ$16,"",_xll.RiskUniform($AJ$3,$AK$3))</f>
        <v>287.31120597623499</v>
      </c>
      <c r="I958" s="23">
        <f ca="1">IF(H958="","",_xll.RiskUniform($AJ$4,$AK$4)+$AJ$6)</f>
        <v>415.95939699247072</v>
      </c>
      <c r="J958" s="23">
        <f t="shared" ca="1" si="216"/>
        <v>-72.963443989642954</v>
      </c>
      <c r="K958" s="23">
        <f t="shared" ca="1" si="217"/>
        <v>-716.26617922560251</v>
      </c>
      <c r="L958" s="23">
        <f ca="1">IF(A958&gt;$AJ$17,"",_xll.RiskUniform($AJ$3,$AK$3))</f>
        <v>10.894058075943999</v>
      </c>
      <c r="M958" s="23">
        <f ca="1">IF(L958="","",_xll.RiskUniform($AJ$4,$AK$4)+$AJ$7)</f>
        <v>719.97284925285385</v>
      </c>
      <c r="N958" s="23">
        <f t="shared" ca="1" si="218"/>
        <v>851.11107885926788</v>
      </c>
      <c r="O958" s="23">
        <f t="shared" ca="1" si="219"/>
        <v>-208.27707519091041</v>
      </c>
      <c r="P958" s="23">
        <f ca="1">IF($A958&gt;$AJ$18,"",_xll.RiskUniform($AJ$3,$AK$3))</f>
        <v>106.57415468027338</v>
      </c>
      <c r="Q958" s="23">
        <f ca="1">IF(P958="","",_xll.RiskUniform($AJ$4,$AK$4)+$AJ$8)</f>
        <v>876.2245195194364</v>
      </c>
      <c r="R958" s="23">
        <f t="shared" ca="1" si="206"/>
        <v>-235.61807312099006</v>
      </c>
      <c r="S958" s="23">
        <f t="shared" ca="1" si="207"/>
        <v>1035.1263527596254</v>
      </c>
      <c r="T958" s="23">
        <f ca="1">IF($A958&gt;$AJ$19,"",_xll.RiskUniform($AJ$3,$AK$3))</f>
        <v>127.45831166255748</v>
      </c>
      <c r="U958" s="23">
        <f ca="1">IF(T958="","",_xll.RiskUniform($AJ$4,$AK$4)+$AJ$9)</f>
        <v>1061.6037125776702</v>
      </c>
      <c r="V958" s="23" t="str">
        <f t="shared" si="208"/>
        <v/>
      </c>
      <c r="W958" s="23" t="str">
        <f t="shared" si="209"/>
        <v/>
      </c>
      <c r="X958" s="23" t="str">
        <f>IF($A958&gt;$AJ$20,"",_xll.RiskUniform($AJ$3,$AK$3))</f>
        <v/>
      </c>
      <c r="Y958" s="23" t="str">
        <f>IF(X958="","",_xll.RiskUniform($AJ$4,$AK$4)+$AJ$10)</f>
        <v/>
      </c>
      <c r="Z958" s="23" t="str">
        <f t="shared" si="210"/>
        <v/>
      </c>
      <c r="AA958" s="23" t="str">
        <f t="shared" si="211"/>
        <v/>
      </c>
      <c r="AB958" s="23" t="str">
        <f>IF($A958&gt;$AJ$21,"",_xll.RiskUniform($AJ$3,$AK$3))</f>
        <v/>
      </c>
      <c r="AC958" s="23" t="str">
        <f>IF(AB958="","",_xll.RiskUniform($AJ$4,$AK$4)+$AJ$11)</f>
        <v/>
      </c>
    </row>
    <row r="959" spans="1:29" x14ac:dyDescent="0.2">
      <c r="A959">
        <v>957</v>
      </c>
      <c r="B959" s="23">
        <f t="shared" ca="1" si="212"/>
        <v>15.01172132437951</v>
      </c>
      <c r="C959" s="23">
        <f t="shared" ca="1" si="213"/>
        <v>-9.9457421594231903</v>
      </c>
      <c r="D959" s="23">
        <f ca="1">IF(A959&gt;$AJ$15,"",_xll.RiskUniform($AJ$3,$AK$3))</f>
        <v>288.44138961962727</v>
      </c>
      <c r="E959" s="23">
        <f ca="1">IF(D959="","",_xll.RiskUniform($AJ$4,$AK$4))</f>
        <v>18.007486338258275</v>
      </c>
      <c r="F959" s="23">
        <f t="shared" ca="1" si="214"/>
        <v>-189.52245695066995</v>
      </c>
      <c r="G959" s="23">
        <f t="shared" ca="1" si="215"/>
        <v>-350.78816127179471</v>
      </c>
      <c r="H959" s="23">
        <f ca="1">IF(A959&gt;$AJ$16,"",_xll.RiskUniform($AJ$3,$AK$3))</f>
        <v>117.31437751101573</v>
      </c>
      <c r="I959" s="23">
        <f ca="1">IF(H959="","",_xll.RiskUniform($AJ$4,$AK$4)+$AJ$6)</f>
        <v>398.71179538241051</v>
      </c>
      <c r="J959" s="23">
        <f t="shared" ca="1" si="216"/>
        <v>411.43459558043679</v>
      </c>
      <c r="K959" s="23">
        <f t="shared" ca="1" si="217"/>
        <v>-500.98389059956298</v>
      </c>
      <c r="L959" s="23">
        <f ca="1">IF(A959&gt;$AJ$17,"",_xll.RiskUniform($AJ$3,$AK$3))</f>
        <v>237.87781184470438</v>
      </c>
      <c r="M959" s="23">
        <f ca="1">IF(L959="","",_xll.RiskUniform($AJ$4,$AK$4)+$AJ$7)</f>
        <v>648.27716686669794</v>
      </c>
      <c r="N959" s="23">
        <f t="shared" ca="1" si="218"/>
        <v>659.76414375726642</v>
      </c>
      <c r="O959" s="23">
        <f t="shared" ca="1" si="219"/>
        <v>588.0940875415032</v>
      </c>
      <c r="P959" s="23">
        <f ca="1">IF($A959&gt;$AJ$18,"",_xll.RiskUniform($AJ$3,$AK$3))</f>
        <v>308.60410678979781</v>
      </c>
      <c r="Q959" s="23">
        <f ca="1">IF(P959="","",_xll.RiskUniform($AJ$4,$AK$4)+$AJ$8)</f>
        <v>883.82316171790399</v>
      </c>
      <c r="R959" s="23">
        <f t="shared" ca="1" si="206"/>
        <v>-536.65707872991766</v>
      </c>
      <c r="S959" s="23">
        <f t="shared" ca="1" si="207"/>
        <v>-1062.8749551677527</v>
      </c>
      <c r="T959" s="23">
        <f ca="1">IF($A959&gt;$AJ$19,"",_xll.RiskUniform($AJ$3,$AK$3))</f>
        <v>123.62534126376374</v>
      </c>
      <c r="U959" s="23">
        <f ca="1">IF(T959="","",_xll.RiskUniform($AJ$4,$AK$4)+$AJ$9)</f>
        <v>1190.6737548437782</v>
      </c>
      <c r="V959" s="23" t="str">
        <f t="shared" si="208"/>
        <v/>
      </c>
      <c r="W959" s="23" t="str">
        <f t="shared" si="209"/>
        <v/>
      </c>
      <c r="X959" s="23" t="str">
        <f>IF($A959&gt;$AJ$20,"",_xll.RiskUniform($AJ$3,$AK$3))</f>
        <v/>
      </c>
      <c r="Y959" s="23" t="str">
        <f>IF(X959="","",_xll.RiskUniform($AJ$4,$AK$4)+$AJ$10)</f>
        <v/>
      </c>
      <c r="Z959" s="23" t="str">
        <f t="shared" si="210"/>
        <v/>
      </c>
      <c r="AA959" s="23" t="str">
        <f t="shared" si="211"/>
        <v/>
      </c>
      <c r="AB959" s="23" t="str">
        <f>IF($A959&gt;$AJ$21,"",_xll.RiskUniform($AJ$3,$AK$3))</f>
        <v/>
      </c>
      <c r="AC959" s="23" t="str">
        <f>IF(AB959="","",_xll.RiskUniform($AJ$4,$AK$4)+$AJ$11)</f>
        <v/>
      </c>
    </row>
    <row r="960" spans="1:29" x14ac:dyDescent="0.2">
      <c r="A960">
        <v>958</v>
      </c>
      <c r="B960" s="23">
        <f t="shared" ca="1" si="212"/>
        <v>4.8106412733409183</v>
      </c>
      <c r="C960" s="23">
        <f t="shared" ca="1" si="213"/>
        <v>15.741174545905197</v>
      </c>
      <c r="D960" s="23">
        <f ca="1">IF(A960&gt;$AJ$15,"",_xll.RiskUniform($AJ$3,$AK$3))</f>
        <v>152.07064920399986</v>
      </c>
      <c r="E960" s="23">
        <f ca="1">IF(D960="","",_xll.RiskUniform($AJ$4,$AK$4))</f>
        <v>16.459855574865315</v>
      </c>
      <c r="F960" s="23">
        <f t="shared" ca="1" si="214"/>
        <v>427.07246610581291</v>
      </c>
      <c r="G960" s="23">
        <f t="shared" ca="1" si="215"/>
        <v>-157.26961920536044</v>
      </c>
      <c r="H960" s="23">
        <f ca="1">IF(A960&gt;$AJ$16,"",_xll.RiskUniform($AJ$3,$AK$3))</f>
        <v>194.42590437436442</v>
      </c>
      <c r="I960" s="23">
        <f ca="1">IF(H960="","",_xll.RiskUniform($AJ$4,$AK$4)+$AJ$6)</f>
        <v>455.10946422888173</v>
      </c>
      <c r="J960" s="23">
        <f t="shared" ca="1" si="216"/>
        <v>-677.39537429554696</v>
      </c>
      <c r="K960" s="23">
        <f t="shared" ca="1" si="217"/>
        <v>234.07790895219628</v>
      </c>
      <c r="L960" s="23">
        <f ca="1">IF(A960&gt;$AJ$17,"",_xll.RiskUniform($AJ$3,$AK$3))</f>
        <v>59.35755025904362</v>
      </c>
      <c r="M960" s="23">
        <f ca="1">IF(L960="","",_xll.RiskUniform($AJ$4,$AK$4)+$AJ$7)</f>
        <v>716.69865395188015</v>
      </c>
      <c r="N960" s="23">
        <f t="shared" ca="1" si="218"/>
        <v>859.19800290865737</v>
      </c>
      <c r="O960" s="23">
        <f t="shared" ca="1" si="219"/>
        <v>-348.84048930577643</v>
      </c>
      <c r="P960" s="23">
        <f ca="1">IF($A960&gt;$AJ$18,"",_xll.RiskUniform($AJ$3,$AK$3))</f>
        <v>156.69395851879329</v>
      </c>
      <c r="Q960" s="23">
        <f ca="1">IF(P960="","",_xll.RiskUniform($AJ$4,$AK$4)+$AJ$8)</f>
        <v>927.31380620657148</v>
      </c>
      <c r="R960" s="23">
        <f t="shared" ca="1" si="206"/>
        <v>-1136.9843594981919</v>
      </c>
      <c r="S960" s="23">
        <f t="shared" ca="1" si="207"/>
        <v>-49.454387539047069</v>
      </c>
      <c r="T960" s="23">
        <f ca="1">IF($A960&gt;$AJ$19,"",_xll.RiskUniform($AJ$3,$AK$3))</f>
        <v>172.83106465016658</v>
      </c>
      <c r="U960" s="23">
        <f ca="1">IF(T960="","",_xll.RiskUniform($AJ$4,$AK$4)+$AJ$9)</f>
        <v>1138.0593878134725</v>
      </c>
      <c r="V960" s="23" t="str">
        <f t="shared" si="208"/>
        <v/>
      </c>
      <c r="W960" s="23" t="str">
        <f t="shared" si="209"/>
        <v/>
      </c>
      <c r="X960" s="23" t="str">
        <f>IF($A960&gt;$AJ$20,"",_xll.RiskUniform($AJ$3,$AK$3))</f>
        <v/>
      </c>
      <c r="Y960" s="23" t="str">
        <f>IF(X960="","",_xll.RiskUniform($AJ$4,$AK$4)+$AJ$10)</f>
        <v/>
      </c>
      <c r="Z960" s="23" t="str">
        <f t="shared" si="210"/>
        <v/>
      </c>
      <c r="AA960" s="23" t="str">
        <f t="shared" si="211"/>
        <v/>
      </c>
      <c r="AB960" s="23" t="str">
        <f>IF($A960&gt;$AJ$21,"",_xll.RiskUniform($AJ$3,$AK$3))</f>
        <v/>
      </c>
      <c r="AC960" s="23" t="str">
        <f>IF(AB960="","",_xll.RiskUniform($AJ$4,$AK$4)+$AJ$11)</f>
        <v/>
      </c>
    </row>
    <row r="961" spans="1:29" x14ac:dyDescent="0.2">
      <c r="A961">
        <v>959</v>
      </c>
      <c r="B961" s="23">
        <f t="shared" ca="1" si="212"/>
        <v>-130.47306578160143</v>
      </c>
      <c r="C961" s="23">
        <f t="shared" ca="1" si="213"/>
        <v>45.959464937312227</v>
      </c>
      <c r="D961" s="23">
        <f ca="1">IF(A961&gt;$AJ$15,"",_xll.RiskUniform($AJ$3,$AK$3))</f>
        <v>109.61706277672052</v>
      </c>
      <c r="E961" s="23">
        <f ca="1">IF(D961="","",_xll.RiskUniform($AJ$4,$AK$4))</f>
        <v>138.3311003056584</v>
      </c>
      <c r="F961" s="23">
        <f t="shared" ca="1" si="214"/>
        <v>299.06706123550163</v>
      </c>
      <c r="G961" s="23">
        <f t="shared" ca="1" si="215"/>
        <v>-312.21219461322397</v>
      </c>
      <c r="H961" s="23">
        <f ca="1">IF(A961&gt;$AJ$16,"",_xll.RiskUniform($AJ$3,$AK$3))</f>
        <v>143.70636291416068</v>
      </c>
      <c r="I961" s="23">
        <f ca="1">IF(H961="","",_xll.RiskUniform($AJ$4,$AK$4)+$AJ$6)</f>
        <v>432.33963683803609</v>
      </c>
      <c r="J961" s="23">
        <f t="shared" ca="1" si="216"/>
        <v>-298.05635789827926</v>
      </c>
      <c r="K961" s="23">
        <f t="shared" ca="1" si="217"/>
        <v>-513.38634370184377</v>
      </c>
      <c r="L961" s="23">
        <f ca="1">IF(A961&gt;$AJ$17,"",_xll.RiskUniform($AJ$3,$AK$3))</f>
        <v>167.54919727231893</v>
      </c>
      <c r="M961" s="23">
        <f ca="1">IF(L961="","",_xll.RiskUniform($AJ$4,$AK$4)+$AJ$7)</f>
        <v>593.63551981256546</v>
      </c>
      <c r="N961" s="23">
        <f t="shared" ca="1" si="218"/>
        <v>-313.46019858894425</v>
      </c>
      <c r="O961" s="23">
        <f t="shared" ca="1" si="219"/>
        <v>761.18327893560206</v>
      </c>
      <c r="P961" s="23">
        <f ca="1">IF($A961&gt;$AJ$18,"",_xll.RiskUniform($AJ$3,$AK$3))</f>
        <v>96.209218686619323</v>
      </c>
      <c r="Q961" s="23">
        <f ca="1">IF(P961="","",_xll.RiskUniform($AJ$4,$AK$4)+$AJ$8)</f>
        <v>823.19941704946245</v>
      </c>
      <c r="R961" s="23">
        <f t="shared" ca="1" si="206"/>
        <v>1041.5093767834978</v>
      </c>
      <c r="S961" s="23">
        <f t="shared" ca="1" si="207"/>
        <v>274.68109329796414</v>
      </c>
      <c r="T961" s="23">
        <f ca="1">IF($A961&gt;$AJ$19,"",_xll.RiskUniform($AJ$3,$AK$3))</f>
        <v>31.673788661350926</v>
      </c>
      <c r="U961" s="23">
        <f ca="1">IF(T961="","",_xll.RiskUniform($AJ$4,$AK$4)+$AJ$9)</f>
        <v>1077.1218524119333</v>
      </c>
      <c r="V961" s="23" t="str">
        <f t="shared" si="208"/>
        <v/>
      </c>
      <c r="W961" s="23" t="str">
        <f t="shared" si="209"/>
        <v/>
      </c>
      <c r="X961" s="23" t="str">
        <f>IF($A961&gt;$AJ$20,"",_xll.RiskUniform($AJ$3,$AK$3))</f>
        <v/>
      </c>
      <c r="Y961" s="23" t="str">
        <f>IF(X961="","",_xll.RiskUniform($AJ$4,$AK$4)+$AJ$10)</f>
        <v/>
      </c>
      <c r="Z961" s="23" t="str">
        <f t="shared" si="210"/>
        <v/>
      </c>
      <c r="AA961" s="23" t="str">
        <f t="shared" si="211"/>
        <v/>
      </c>
      <c r="AB961" s="23" t="str">
        <f>IF($A961&gt;$AJ$21,"",_xll.RiskUniform($AJ$3,$AK$3))</f>
        <v/>
      </c>
      <c r="AC961" s="23" t="str">
        <f>IF(AB961="","",_xll.RiskUniform($AJ$4,$AK$4)+$AJ$11)</f>
        <v/>
      </c>
    </row>
    <row r="962" spans="1:29" x14ac:dyDescent="0.2">
      <c r="A962">
        <v>960</v>
      </c>
      <c r="B962" s="23">
        <f t="shared" ca="1" si="212"/>
        <v>1.1356110399223514</v>
      </c>
      <c r="C962" s="23">
        <f t="shared" ca="1" si="213"/>
        <v>-0.62817896958729924</v>
      </c>
      <c r="D962" s="23">
        <f ca="1">IF(A962&gt;$AJ$15,"",_xll.RiskUniform($AJ$3,$AK$3))</f>
        <v>332.50355225931253</v>
      </c>
      <c r="E962" s="23">
        <f ca="1">IF(D962="","",_xll.RiskUniform($AJ$4,$AK$4))</f>
        <v>1.2977755013195793</v>
      </c>
      <c r="F962" s="23">
        <f t="shared" ca="1" si="214"/>
        <v>403.37324064664847</v>
      </c>
      <c r="G962" s="23">
        <f t="shared" ca="1" si="215"/>
        <v>-145.68332077668077</v>
      </c>
      <c r="H962" s="23">
        <f ca="1">IF(A962&gt;$AJ$16,"",_xll.RiskUniform($AJ$3,$AK$3))</f>
        <v>338.94542219143364</v>
      </c>
      <c r="I962" s="23">
        <f ca="1">IF(H962="","",_xll.RiskUniform($AJ$4,$AK$4)+$AJ$6)</f>
        <v>428.87480833257189</v>
      </c>
      <c r="J962" s="23">
        <f t="shared" ca="1" si="216"/>
        <v>-121.25022892245744</v>
      </c>
      <c r="K962" s="23">
        <f t="shared" ca="1" si="217"/>
        <v>561.65935977979314</v>
      </c>
      <c r="L962" s="23">
        <f ca="1">IF(A962&gt;$AJ$17,"",_xll.RiskUniform($AJ$3,$AK$3))</f>
        <v>20.632968025183803</v>
      </c>
      <c r="M962" s="23">
        <f ca="1">IF(L962="","",_xll.RiskUniform($AJ$4,$AK$4)+$AJ$7)</f>
        <v>574.5979937678128</v>
      </c>
      <c r="N962" s="23">
        <f t="shared" ca="1" si="218"/>
        <v>828.25893649200952</v>
      </c>
      <c r="O962" s="23">
        <f t="shared" ca="1" si="219"/>
        <v>283.81039246868517</v>
      </c>
      <c r="P962" s="23">
        <f ca="1">IF($A962&gt;$AJ$18,"",_xll.RiskUniform($AJ$3,$AK$3))</f>
        <v>44.312417207999836</v>
      </c>
      <c r="Q962" s="23">
        <f ca="1">IF(P962="","",_xll.RiskUniform($AJ$4,$AK$4)+$AJ$8)</f>
        <v>875.53481070263774</v>
      </c>
      <c r="R962" s="23">
        <f t="shared" ca="1" si="206"/>
        <v>1020.5197888235657</v>
      </c>
      <c r="S962" s="23">
        <f t="shared" ca="1" si="207"/>
        <v>-412.04535035719971</v>
      </c>
      <c r="T962" s="23">
        <f ca="1">IF($A962&gt;$AJ$19,"",_xll.RiskUniform($AJ$3,$AK$3))</f>
        <v>338.90826280349023</v>
      </c>
      <c r="U962" s="23">
        <f ca="1">IF(T962="","",_xll.RiskUniform($AJ$4,$AK$4)+$AJ$9)</f>
        <v>1100.5644052628099</v>
      </c>
      <c r="V962" s="23" t="str">
        <f t="shared" si="208"/>
        <v/>
      </c>
      <c r="W962" s="23" t="str">
        <f t="shared" si="209"/>
        <v/>
      </c>
      <c r="X962" s="23" t="str">
        <f>IF($A962&gt;$AJ$20,"",_xll.RiskUniform($AJ$3,$AK$3))</f>
        <v/>
      </c>
      <c r="Y962" s="23" t="str">
        <f>IF(X962="","",_xll.RiskUniform($AJ$4,$AK$4)+$AJ$10)</f>
        <v/>
      </c>
      <c r="Z962" s="23" t="str">
        <f t="shared" si="210"/>
        <v/>
      </c>
      <c r="AA962" s="23" t="str">
        <f t="shared" si="211"/>
        <v/>
      </c>
      <c r="AB962" s="23" t="str">
        <f>IF($A962&gt;$AJ$21,"",_xll.RiskUniform($AJ$3,$AK$3))</f>
        <v/>
      </c>
      <c r="AC962" s="23" t="str">
        <f>IF(AB962="","",_xll.RiskUniform($AJ$4,$AK$4)+$AJ$11)</f>
        <v/>
      </c>
    </row>
    <row r="963" spans="1:29" x14ac:dyDescent="0.2">
      <c r="A963">
        <v>961</v>
      </c>
      <c r="B963" s="23">
        <f t="shared" ca="1" si="212"/>
        <v>-51.274446071964128</v>
      </c>
      <c r="C963" s="23">
        <f t="shared" ca="1" si="213"/>
        <v>80.595266028089796</v>
      </c>
      <c r="D963" s="23">
        <f ca="1">IF(A963&gt;$AJ$15,"",_xll.RiskUniform($AJ$3,$AK$3))</f>
        <v>353.99578395144857</v>
      </c>
      <c r="E963" s="23">
        <f ca="1">IF(D963="","",_xll.RiskUniform($AJ$4,$AK$4))</f>
        <v>95.523116187262872</v>
      </c>
      <c r="F963" s="23">
        <f t="shared" ca="1" si="214"/>
        <v>258.3515223305867</v>
      </c>
      <c r="G963" s="23">
        <f t="shared" ca="1" si="215"/>
        <v>120.56691008601615</v>
      </c>
      <c r="H963" s="23">
        <f ca="1">IF(A963&gt;$AJ$16,"",_xll.RiskUniform($AJ$3,$AK$3))</f>
        <v>138.66671302833419</v>
      </c>
      <c r="I963" s="23">
        <f ca="1">IF(H963="","",_xll.RiskUniform($AJ$4,$AK$4)+$AJ$6)</f>
        <v>285.09978761518067</v>
      </c>
      <c r="J963" s="23">
        <f t="shared" ca="1" si="216"/>
        <v>-170.16877513264342</v>
      </c>
      <c r="K963" s="23">
        <f t="shared" ca="1" si="217"/>
        <v>-683.0644591277794</v>
      </c>
      <c r="L963" s="23">
        <f ca="1">IF(A963&gt;$AJ$17,"",_xll.RiskUniform($AJ$3,$AK$3))</f>
        <v>350.04342543986041</v>
      </c>
      <c r="M963" s="23">
        <f ca="1">IF(L963="","",_xll.RiskUniform($AJ$4,$AK$4)+$AJ$7)</f>
        <v>703.942090909238</v>
      </c>
      <c r="N963" s="23">
        <f t="shared" ca="1" si="218"/>
        <v>-419.1449552177541</v>
      </c>
      <c r="O963" s="23">
        <f t="shared" ca="1" si="219"/>
        <v>697.66265683192285</v>
      </c>
      <c r="P963" s="23">
        <f ca="1">IF($A963&gt;$AJ$18,"",_xll.RiskUniform($AJ$3,$AK$3))</f>
        <v>64.943645584602606</v>
      </c>
      <c r="Q963" s="23">
        <f ca="1">IF(P963="","",_xll.RiskUniform($AJ$4,$AK$4)+$AJ$8)</f>
        <v>813.88922847170693</v>
      </c>
      <c r="R963" s="23">
        <f t="shared" ref="R963:R1026" ca="1" si="220">IF(T963="","",U963*COS(T963))</f>
        <v>-595.31399339609413</v>
      </c>
      <c r="S963" s="23">
        <f t="shared" ref="S963:S1026" ca="1" si="221">IF(T963="","",U963*SIN(T963))</f>
        <v>882.59250792239197</v>
      </c>
      <c r="T963" s="23">
        <f ca="1">IF($A963&gt;$AJ$19,"",_xll.RiskUniform($AJ$3,$AK$3))</f>
        <v>90.128800883059156</v>
      </c>
      <c r="U963" s="23">
        <f ca="1">IF(T963="","",_xll.RiskUniform($AJ$4,$AK$4)+$AJ$9)</f>
        <v>1064.5977107686933</v>
      </c>
      <c r="V963" s="23" t="str">
        <f t="shared" ref="V963:V1026" si="222">IF(X963="","",Y963*COS(X963))</f>
        <v/>
      </c>
      <c r="W963" s="23" t="str">
        <f t="shared" ref="W963:W1026" si="223">IF(X963="","",Y963*SIN(X963))</f>
        <v/>
      </c>
      <c r="X963" s="23" t="str">
        <f>IF($A963&gt;$AJ$20,"",_xll.RiskUniform($AJ$3,$AK$3))</f>
        <v/>
      </c>
      <c r="Y963" s="23" t="str">
        <f>IF(X963="","",_xll.RiskUniform($AJ$4,$AK$4)+$AJ$10)</f>
        <v/>
      </c>
      <c r="Z963" s="23" t="str">
        <f t="shared" ref="Z963:Z1026" si="224">IF(AB963="","",AC963*COS(AB963))</f>
        <v/>
      </c>
      <c r="AA963" s="23" t="str">
        <f t="shared" ref="AA963:AA1026" si="225">IF(AB963="","",AC963*SIN(AB963))</f>
        <v/>
      </c>
      <c r="AB963" s="23" t="str">
        <f>IF($A963&gt;$AJ$21,"",_xll.RiskUniform($AJ$3,$AK$3))</f>
        <v/>
      </c>
      <c r="AC963" s="23" t="str">
        <f>IF(AB963="","",_xll.RiskUniform($AJ$4,$AK$4)+$AJ$11)</f>
        <v/>
      </c>
    </row>
    <row r="964" spans="1:29" x14ac:dyDescent="0.2">
      <c r="A964">
        <v>962</v>
      </c>
      <c r="B964" s="23">
        <f t="shared" ref="B964:B1027" ca="1" si="226">IF(D964="","",E964*COS(D964))</f>
        <v>9.1173936238335251</v>
      </c>
      <c r="C964" s="23">
        <f t="shared" ref="C964:C1027" ca="1" si="227">IF(D964="","",E964*SIN(D964))</f>
        <v>15.783004325183814</v>
      </c>
      <c r="D964" s="23">
        <f ca="1">IF(A964&gt;$AJ$15,"",_xll.RiskUniform($AJ$3,$AK$3))</f>
        <v>308.92303662595083</v>
      </c>
      <c r="E964" s="23">
        <f ca="1">IF(D964="","",_xll.RiskUniform($AJ$4,$AK$4))</f>
        <v>18.227180034791207</v>
      </c>
      <c r="F964" s="23">
        <f t="shared" ref="F964:F1027" ca="1" si="228">IF(H964="","",I964*COS(H964))</f>
        <v>-191.22427536813444</v>
      </c>
      <c r="G964" s="23">
        <f t="shared" ref="G964:G1027" ca="1" si="229">IF(H964="","",I964*SIN(H964))</f>
        <v>-228.39266227422399</v>
      </c>
      <c r="H964" s="23">
        <f ca="1">IF(A964&gt;$AJ$16,"",_xll.RiskUniform($AJ$3,$AK$3))</f>
        <v>274.1923054017841</v>
      </c>
      <c r="I964" s="23">
        <f ca="1">IF(H964="","",_xll.RiskUniform($AJ$4,$AK$4)+$AJ$6)</f>
        <v>297.87569835549834</v>
      </c>
      <c r="J964" s="23">
        <f t="shared" ref="J964:J1027" ca="1" si="230">IF(L964="","",M964*COS(L964))</f>
        <v>125.55950370935423</v>
      </c>
      <c r="K964" s="23">
        <f t="shared" ref="K964:K1027" ca="1" si="231">IF(L964="","",M964*SIN(L964))</f>
        <v>618.04541773851633</v>
      </c>
      <c r="L964" s="23">
        <f ca="1">IF(A964&gt;$AJ$17,"",_xll.RiskUniform($AJ$3,$AK$3))</f>
        <v>64.20222127714726</v>
      </c>
      <c r="M964" s="23">
        <f ca="1">IF(L964="","",_xll.RiskUniform($AJ$4,$AK$4)+$AJ$7)</f>
        <v>630.67053788750627</v>
      </c>
      <c r="N964" s="23">
        <f t="shared" ref="N964:N1027" ca="1" si="232">IF(P964="","",Q964*COS(P964))</f>
        <v>870.10632119622437</v>
      </c>
      <c r="O964" s="23">
        <f t="shared" ref="O964:O1027" ca="1" si="233">IF(P964="","",Q964*SIN(P964))</f>
        <v>208.39589103846379</v>
      </c>
      <c r="P964" s="23">
        <f ca="1">IF($A964&gt;$AJ$18,"",_xll.RiskUniform($AJ$3,$AK$3))</f>
        <v>63.066931129295796</v>
      </c>
      <c r="Q964" s="23">
        <f ca="1">IF(P964="","",_xll.RiskUniform($AJ$4,$AK$4)+$AJ$8)</f>
        <v>894.71440001116684</v>
      </c>
      <c r="R964" s="23">
        <f t="shared" ca="1" si="220"/>
        <v>21.198023617759468</v>
      </c>
      <c r="S964" s="23">
        <f t="shared" ca="1" si="221"/>
        <v>-1175.4375882907937</v>
      </c>
      <c r="T964" s="23">
        <f ca="1">IF($A964&gt;$AJ$19,"",_xll.RiskUniform($AJ$3,$AK$3))</f>
        <v>42.429533023720424</v>
      </c>
      <c r="U964" s="23">
        <f ca="1">IF(T964="","",_xll.RiskUniform($AJ$4,$AK$4)+$AJ$9)</f>
        <v>1175.6287169732527</v>
      </c>
      <c r="V964" s="23" t="str">
        <f t="shared" si="222"/>
        <v/>
      </c>
      <c r="W964" s="23" t="str">
        <f t="shared" si="223"/>
        <v/>
      </c>
      <c r="X964" s="23" t="str">
        <f>IF($A964&gt;$AJ$20,"",_xll.RiskUniform($AJ$3,$AK$3))</f>
        <v/>
      </c>
      <c r="Y964" s="23" t="str">
        <f>IF(X964="","",_xll.RiskUniform($AJ$4,$AK$4)+$AJ$10)</f>
        <v/>
      </c>
      <c r="Z964" s="23" t="str">
        <f t="shared" si="224"/>
        <v/>
      </c>
      <c r="AA964" s="23" t="str">
        <f t="shared" si="225"/>
        <v/>
      </c>
      <c r="AB964" s="23" t="str">
        <f>IF($A964&gt;$AJ$21,"",_xll.RiskUniform($AJ$3,$AK$3))</f>
        <v/>
      </c>
      <c r="AC964" s="23" t="str">
        <f>IF(AB964="","",_xll.RiskUniform($AJ$4,$AK$4)+$AJ$11)</f>
        <v/>
      </c>
    </row>
    <row r="965" spans="1:29" x14ac:dyDescent="0.2">
      <c r="A965">
        <v>963</v>
      </c>
      <c r="B965" s="23">
        <f t="shared" ca="1" si="226"/>
        <v>-36.89255675027136</v>
      </c>
      <c r="C965" s="23">
        <f t="shared" ca="1" si="227"/>
        <v>-22.302817661377908</v>
      </c>
      <c r="D965" s="23">
        <f ca="1">IF(A965&gt;$AJ$15,"",_xll.RiskUniform($AJ$3,$AK$3))</f>
        <v>91.649933863588515</v>
      </c>
      <c r="E965" s="23">
        <f ca="1">IF(D965="","",_xll.RiskUniform($AJ$4,$AK$4))</f>
        <v>43.110050095176916</v>
      </c>
      <c r="F965" s="23">
        <f t="shared" ca="1" si="228"/>
        <v>294.18473281518118</v>
      </c>
      <c r="G965" s="23">
        <f t="shared" ca="1" si="229"/>
        <v>343.16903505701032</v>
      </c>
      <c r="H965" s="23">
        <f ca="1">IF(A965&gt;$AJ$16,"",_xll.RiskUniform($AJ$3,$AK$3))</f>
        <v>220.77358887534464</v>
      </c>
      <c r="I965" s="23">
        <f ca="1">IF(H965="","",_xll.RiskUniform($AJ$4,$AK$4)+$AJ$6)</f>
        <v>452.00624292535952</v>
      </c>
      <c r="J965" s="23">
        <f t="shared" ca="1" si="230"/>
        <v>-529.64708048600585</v>
      </c>
      <c r="K965" s="23">
        <f t="shared" ca="1" si="231"/>
        <v>95.098179200178961</v>
      </c>
      <c r="L965" s="23">
        <f ca="1">IF(A965&gt;$AJ$17,"",_xll.RiskUniform($AJ$3,$AK$3))</f>
        <v>9.2471208503252136</v>
      </c>
      <c r="M965" s="23">
        <f ca="1">IF(L965="","",_xll.RiskUniform($AJ$4,$AK$4)+$AJ$7)</f>
        <v>538.11680289184324</v>
      </c>
      <c r="N965" s="23">
        <f t="shared" ca="1" si="232"/>
        <v>-31.541955975555165</v>
      </c>
      <c r="O965" s="23">
        <f t="shared" ca="1" si="233"/>
        <v>982.54118777011797</v>
      </c>
      <c r="P965" s="23">
        <f ca="1">IF($A965&gt;$AJ$18,"",_xll.RiskUniform($AJ$3,$AK$3))</f>
        <v>328.328523705267</v>
      </c>
      <c r="Q965" s="23">
        <f ca="1">IF(P965="","",_xll.RiskUniform($AJ$4,$AK$4)+$AJ$8)</f>
        <v>983.04734405392605</v>
      </c>
      <c r="R965" s="23">
        <f t="shared" ca="1" si="220"/>
        <v>-93.830954519959519</v>
      </c>
      <c r="S965" s="23">
        <f t="shared" ca="1" si="221"/>
        <v>1142.427718342693</v>
      </c>
      <c r="T965" s="23">
        <f ca="1">IF($A965&gt;$AJ$19,"",_xll.RiskUniform($AJ$3,$AK$3))</f>
        <v>252.9801576195585</v>
      </c>
      <c r="U965" s="23">
        <f ca="1">IF(T965="","",_xll.RiskUniform($AJ$4,$AK$4)+$AJ$9)</f>
        <v>1146.2745481183024</v>
      </c>
      <c r="V965" s="23" t="str">
        <f t="shared" si="222"/>
        <v/>
      </c>
      <c r="W965" s="23" t="str">
        <f t="shared" si="223"/>
        <v/>
      </c>
      <c r="X965" s="23" t="str">
        <f>IF($A965&gt;$AJ$20,"",_xll.RiskUniform($AJ$3,$AK$3))</f>
        <v/>
      </c>
      <c r="Y965" s="23" t="str">
        <f>IF(X965="","",_xll.RiskUniform($AJ$4,$AK$4)+$AJ$10)</f>
        <v/>
      </c>
      <c r="Z965" s="23" t="str">
        <f t="shared" si="224"/>
        <v/>
      </c>
      <c r="AA965" s="23" t="str">
        <f t="shared" si="225"/>
        <v/>
      </c>
      <c r="AB965" s="23" t="str">
        <f>IF($A965&gt;$AJ$21,"",_xll.RiskUniform($AJ$3,$AK$3))</f>
        <v/>
      </c>
      <c r="AC965" s="23" t="str">
        <f>IF(AB965="","",_xll.RiskUniform($AJ$4,$AK$4)+$AJ$11)</f>
        <v/>
      </c>
    </row>
    <row r="966" spans="1:29" x14ac:dyDescent="0.2">
      <c r="A966">
        <v>964</v>
      </c>
      <c r="B966" s="23">
        <f t="shared" ca="1" si="226"/>
        <v>44.233770944872767</v>
      </c>
      <c r="C966" s="23">
        <f t="shared" ca="1" si="227"/>
        <v>29.929987527887988</v>
      </c>
      <c r="D966" s="23">
        <f ca="1">IF(A966&gt;$AJ$15,"",_xll.RiskUniform($AJ$3,$AK$3))</f>
        <v>19.444425948540044</v>
      </c>
      <c r="E966" s="23">
        <f ca="1">IF(D966="","",_xll.RiskUniform($AJ$4,$AK$4))</f>
        <v>53.408151488541527</v>
      </c>
      <c r="F966" s="23">
        <f t="shared" ca="1" si="228"/>
        <v>85.033723497736389</v>
      </c>
      <c r="G966" s="23">
        <f t="shared" ca="1" si="229"/>
        <v>-328.56124421488539</v>
      </c>
      <c r="H966" s="23">
        <f ca="1">IF(A966&gt;$AJ$16,"",_xll.RiskUniform($AJ$3,$AK$3))</f>
        <v>331.69127458235425</v>
      </c>
      <c r="I966" s="23">
        <f ca="1">IF(H966="","",_xll.RiskUniform($AJ$4,$AK$4)+$AJ$6)</f>
        <v>339.38654265000406</v>
      </c>
      <c r="J966" s="23">
        <f t="shared" ca="1" si="230"/>
        <v>-691.33849143793338</v>
      </c>
      <c r="K966" s="23">
        <f t="shared" ca="1" si="231"/>
        <v>-144.91581033049644</v>
      </c>
      <c r="L966" s="23">
        <f ca="1">IF(A966&gt;$AJ$17,"",_xll.RiskUniform($AJ$3,$AK$3))</f>
        <v>103.8791822320829</v>
      </c>
      <c r="M966" s="23">
        <f ca="1">IF(L966="","",_xll.RiskUniform($AJ$4,$AK$4)+$AJ$7)</f>
        <v>706.36357623211427</v>
      </c>
      <c r="N966" s="23">
        <f t="shared" ca="1" si="232"/>
        <v>793.77152356363467</v>
      </c>
      <c r="O966" s="23">
        <f t="shared" ca="1" si="233"/>
        <v>175.43488871379654</v>
      </c>
      <c r="P966" s="23">
        <f ca="1">IF($A966&gt;$AJ$18,"",_xll.RiskUniform($AJ$3,$AK$3))</f>
        <v>107.03166783241971</v>
      </c>
      <c r="Q966" s="23">
        <f ca="1">IF(P966="","",_xll.RiskUniform($AJ$4,$AK$4)+$AJ$8)</f>
        <v>812.92719956866745</v>
      </c>
      <c r="R966" s="23">
        <f t="shared" ca="1" si="220"/>
        <v>-510.345553416222</v>
      </c>
      <c r="S966" s="23">
        <f t="shared" ca="1" si="221"/>
        <v>-1136.2502498985275</v>
      </c>
      <c r="T966" s="23">
        <f ca="1">IF($A966&gt;$AJ$19,"",_xll.RiskUniform($AJ$3,$AK$3))</f>
        <v>261.90084064686232</v>
      </c>
      <c r="U966" s="23">
        <f ca="1">IF(T966="","",_xll.RiskUniform($AJ$4,$AK$4)+$AJ$9)</f>
        <v>1245.5991386823355</v>
      </c>
      <c r="V966" s="23" t="str">
        <f t="shared" si="222"/>
        <v/>
      </c>
      <c r="W966" s="23" t="str">
        <f t="shared" si="223"/>
        <v/>
      </c>
      <c r="X966" s="23" t="str">
        <f>IF($A966&gt;$AJ$20,"",_xll.RiskUniform($AJ$3,$AK$3))</f>
        <v/>
      </c>
      <c r="Y966" s="23" t="str">
        <f>IF(X966="","",_xll.RiskUniform($AJ$4,$AK$4)+$AJ$10)</f>
        <v/>
      </c>
      <c r="Z966" s="23" t="str">
        <f t="shared" si="224"/>
        <v/>
      </c>
      <c r="AA966" s="23" t="str">
        <f t="shared" si="225"/>
        <v/>
      </c>
      <c r="AB966" s="23" t="str">
        <f>IF($A966&gt;$AJ$21,"",_xll.RiskUniform($AJ$3,$AK$3))</f>
        <v/>
      </c>
      <c r="AC966" s="23" t="str">
        <f>IF(AB966="","",_xll.RiskUniform($AJ$4,$AK$4)+$AJ$11)</f>
        <v/>
      </c>
    </row>
    <row r="967" spans="1:29" x14ac:dyDescent="0.2">
      <c r="A967">
        <v>965</v>
      </c>
      <c r="B967" s="23">
        <f t="shared" ca="1" si="226"/>
        <v>107.70216079520419</v>
      </c>
      <c r="C967" s="23">
        <f t="shared" ca="1" si="227"/>
        <v>58.731308381790058</v>
      </c>
      <c r="D967" s="23">
        <f ca="1">IF(A967&gt;$AJ$15,"",_xll.RiskUniform($AJ$3,$AK$3))</f>
        <v>145.01249911841128</v>
      </c>
      <c r="E967" s="23">
        <f ca="1">IF(D967="","",_xll.RiskUniform($AJ$4,$AK$4))</f>
        <v>122.67486304941588</v>
      </c>
      <c r="F967" s="23">
        <f t="shared" ca="1" si="228"/>
        <v>213.12269062622116</v>
      </c>
      <c r="G967" s="23">
        <f t="shared" ca="1" si="229"/>
        <v>-305.75880640958383</v>
      </c>
      <c r="H967" s="23">
        <f ca="1">IF(A967&gt;$AJ$16,"",_xll.RiskUniform($AJ$3,$AK$3))</f>
        <v>344.61312464653525</v>
      </c>
      <c r="I967" s="23">
        <f ca="1">IF(H967="","",_xll.RiskUniform($AJ$4,$AK$4)+$AJ$6)</f>
        <v>372.70595508627622</v>
      </c>
      <c r="J967" s="23">
        <f t="shared" ca="1" si="230"/>
        <v>533.53121632658065</v>
      </c>
      <c r="K967" s="23">
        <f t="shared" ca="1" si="231"/>
        <v>-396.65558630453774</v>
      </c>
      <c r="L967" s="23">
        <f ca="1">IF(A967&gt;$AJ$17,"",_xll.RiskUniform($AJ$3,$AK$3))</f>
        <v>169.0067052044279</v>
      </c>
      <c r="M967" s="23">
        <f ca="1">IF(L967="","",_xll.RiskUniform($AJ$4,$AK$4)+$AJ$7)</f>
        <v>664.82419701866843</v>
      </c>
      <c r="N967" s="23">
        <f t="shared" ca="1" si="232"/>
        <v>779.08179645278017</v>
      </c>
      <c r="O967" s="23">
        <f t="shared" ca="1" si="233"/>
        <v>91.717434068922969</v>
      </c>
      <c r="P967" s="23">
        <f ca="1">IF($A967&gt;$AJ$18,"",_xll.RiskUniform($AJ$3,$AK$3))</f>
        <v>358.25874816769164</v>
      </c>
      <c r="Q967" s="23">
        <f ca="1">IF(P967="","",_xll.RiskUniform($AJ$4,$AK$4)+$AJ$8)</f>
        <v>784.461938704663</v>
      </c>
      <c r="R967" s="23">
        <f t="shared" ca="1" si="220"/>
        <v>839.47078521685614</v>
      </c>
      <c r="S967" s="23">
        <f t="shared" ca="1" si="221"/>
        <v>730.46276911743871</v>
      </c>
      <c r="T967" s="23">
        <f ca="1">IF($A967&gt;$AJ$19,"",_xll.RiskUniform($AJ$3,$AK$3))</f>
        <v>44.698371782097489</v>
      </c>
      <c r="U967" s="23">
        <f ca="1">IF(T967="","",_xll.RiskUniform($AJ$4,$AK$4)+$AJ$9)</f>
        <v>1112.7834723338237</v>
      </c>
      <c r="V967" s="23" t="str">
        <f t="shared" si="222"/>
        <v/>
      </c>
      <c r="W967" s="23" t="str">
        <f t="shared" si="223"/>
        <v/>
      </c>
      <c r="X967" s="23" t="str">
        <f>IF($A967&gt;$AJ$20,"",_xll.RiskUniform($AJ$3,$AK$3))</f>
        <v/>
      </c>
      <c r="Y967" s="23" t="str">
        <f>IF(X967="","",_xll.RiskUniform($AJ$4,$AK$4)+$AJ$10)</f>
        <v/>
      </c>
      <c r="Z967" s="23" t="str">
        <f t="shared" si="224"/>
        <v/>
      </c>
      <c r="AA967" s="23" t="str">
        <f t="shared" si="225"/>
        <v/>
      </c>
      <c r="AB967" s="23" t="str">
        <f>IF($A967&gt;$AJ$21,"",_xll.RiskUniform($AJ$3,$AK$3))</f>
        <v/>
      </c>
      <c r="AC967" s="23" t="str">
        <f>IF(AB967="","",_xll.RiskUniform($AJ$4,$AK$4)+$AJ$11)</f>
        <v/>
      </c>
    </row>
    <row r="968" spans="1:29" x14ac:dyDescent="0.2">
      <c r="A968">
        <v>966</v>
      </c>
      <c r="B968" s="23">
        <f t="shared" ca="1" si="226"/>
        <v>-32.39018420831745</v>
      </c>
      <c r="C968" s="23">
        <f t="shared" ca="1" si="227"/>
        <v>-61.019173746844402</v>
      </c>
      <c r="D968" s="23">
        <f ca="1">IF(A968&gt;$AJ$15,"",_xll.RiskUniform($AJ$3,$AK$3))</f>
        <v>318.38365597608708</v>
      </c>
      <c r="E968" s="23">
        <f ca="1">IF(D968="","",_xll.RiskUniform($AJ$4,$AK$4))</f>
        <v>69.083019605372797</v>
      </c>
      <c r="F968" s="23">
        <f t="shared" ca="1" si="228"/>
        <v>231.51204837163692</v>
      </c>
      <c r="G968" s="23">
        <f t="shared" ca="1" si="229"/>
        <v>442.03863188832861</v>
      </c>
      <c r="H968" s="23">
        <f ca="1">IF(A968&gt;$AJ$16,"",_xll.RiskUniform($AJ$3,$AK$3))</f>
        <v>202.15026966342617</v>
      </c>
      <c r="I968" s="23">
        <f ca="1">IF(H968="","",_xll.RiskUniform($AJ$4,$AK$4)+$AJ$6)</f>
        <v>498.99497053871841</v>
      </c>
      <c r="J968" s="23">
        <f t="shared" ca="1" si="230"/>
        <v>-202.44430546266744</v>
      </c>
      <c r="K968" s="23">
        <f t="shared" ca="1" si="231"/>
        <v>688.66794010850867</v>
      </c>
      <c r="L968" s="23">
        <f ca="1">IF(A968&gt;$AJ$17,"",_xll.RiskUniform($AJ$3,$AK$3))</f>
        <v>133.80359876589154</v>
      </c>
      <c r="M968" s="23">
        <f ca="1">IF(L968="","",_xll.RiskUniform($AJ$4,$AK$4)+$AJ$7)</f>
        <v>717.80723634382389</v>
      </c>
      <c r="N968" s="23">
        <f t="shared" ca="1" si="232"/>
        <v>825.30616264409969</v>
      </c>
      <c r="O968" s="23">
        <f t="shared" ca="1" si="233"/>
        <v>-477.72295317460379</v>
      </c>
      <c r="P968" s="23">
        <f ca="1">IF($A968&gt;$AJ$18,"",_xll.RiskUniform($AJ$3,$AK$3))</f>
        <v>225.66995322418236</v>
      </c>
      <c r="Q968" s="23">
        <f ca="1">IF(P968="","",_xll.RiskUniform($AJ$4,$AK$4)+$AJ$8)</f>
        <v>953.59817642872713</v>
      </c>
      <c r="R968" s="23">
        <f t="shared" ca="1" si="220"/>
        <v>-145.0742519562998</v>
      </c>
      <c r="S968" s="23">
        <f t="shared" ca="1" si="221"/>
        <v>-1030.9641116667635</v>
      </c>
      <c r="T968" s="23">
        <f ca="1">IF($A968&gt;$AJ$19,"",_xll.RiskUniform($AJ$3,$AK$3))</f>
        <v>79.970813506063749</v>
      </c>
      <c r="U968" s="23">
        <f ca="1">IF(T968="","",_xll.RiskUniform($AJ$4,$AK$4)+$AJ$9)</f>
        <v>1041.1212888638474</v>
      </c>
      <c r="V968" s="23" t="str">
        <f t="shared" si="222"/>
        <v/>
      </c>
      <c r="W968" s="23" t="str">
        <f t="shared" si="223"/>
        <v/>
      </c>
      <c r="X968" s="23" t="str">
        <f>IF($A968&gt;$AJ$20,"",_xll.RiskUniform($AJ$3,$AK$3))</f>
        <v/>
      </c>
      <c r="Y968" s="23" t="str">
        <f>IF(X968="","",_xll.RiskUniform($AJ$4,$AK$4)+$AJ$10)</f>
        <v/>
      </c>
      <c r="Z968" s="23" t="str">
        <f t="shared" si="224"/>
        <v/>
      </c>
      <c r="AA968" s="23" t="str">
        <f t="shared" si="225"/>
        <v/>
      </c>
      <c r="AB968" s="23" t="str">
        <f>IF($A968&gt;$AJ$21,"",_xll.RiskUniform($AJ$3,$AK$3))</f>
        <v/>
      </c>
      <c r="AC968" s="23" t="str">
        <f>IF(AB968="","",_xll.RiskUniform($AJ$4,$AK$4)+$AJ$11)</f>
        <v/>
      </c>
    </row>
    <row r="969" spans="1:29" x14ac:dyDescent="0.2">
      <c r="A969">
        <v>967</v>
      </c>
      <c r="B969" s="23">
        <f t="shared" ca="1" si="226"/>
        <v>-145.41318326571601</v>
      </c>
      <c r="C969" s="23">
        <f t="shared" ca="1" si="227"/>
        <v>-110.76426584616871</v>
      </c>
      <c r="D969" s="23">
        <f ca="1">IF(A969&gt;$AJ$15,"",_xll.RiskUniform($AJ$3,$AK$3))</f>
        <v>148.30581512012375</v>
      </c>
      <c r="E969" s="23">
        <f ca="1">IF(D969="","",_xll.RiskUniform($AJ$4,$AK$4))</f>
        <v>182.79419152672617</v>
      </c>
      <c r="F969" s="23">
        <f t="shared" ca="1" si="228"/>
        <v>53.203978235784966</v>
      </c>
      <c r="G969" s="23">
        <f t="shared" ca="1" si="229"/>
        <v>248.87483235300456</v>
      </c>
      <c r="H969" s="23">
        <f ca="1">IF(A969&gt;$AJ$16,"",_xll.RiskUniform($AJ$3,$AK$3))</f>
        <v>309.23626846517925</v>
      </c>
      <c r="I969" s="23">
        <f ca="1">IF(H969="","",_xll.RiskUniform($AJ$4,$AK$4)+$AJ$6)</f>
        <v>254.4982229384913</v>
      </c>
      <c r="J969" s="23">
        <f t="shared" ca="1" si="230"/>
        <v>536.47515982847506</v>
      </c>
      <c r="K969" s="23">
        <f t="shared" ca="1" si="231"/>
        <v>232.22753548157013</v>
      </c>
      <c r="L969" s="23">
        <f ca="1">IF(A969&gt;$AJ$17,"",_xll.RiskUniform($AJ$3,$AK$3))</f>
        <v>31.824449761116643</v>
      </c>
      <c r="M969" s="23">
        <f ca="1">IF(L969="","",_xll.RiskUniform($AJ$4,$AK$4)+$AJ$7)</f>
        <v>584.5812393062505</v>
      </c>
      <c r="N969" s="23">
        <f t="shared" ca="1" si="232"/>
        <v>729.11449114075867</v>
      </c>
      <c r="O969" s="23">
        <f t="shared" ca="1" si="233"/>
        <v>215.46121474532495</v>
      </c>
      <c r="P969" s="23">
        <f ca="1">IF($A969&gt;$AJ$18,"",_xll.RiskUniform($AJ$3,$AK$3))</f>
        <v>19.136889122606163</v>
      </c>
      <c r="Q969" s="23">
        <f ca="1">IF(P969="","",_xll.RiskUniform($AJ$4,$AK$4)+$AJ$8)</f>
        <v>760.28381296130362</v>
      </c>
      <c r="R969" s="23">
        <f t="shared" ca="1" si="220"/>
        <v>621.46579304916759</v>
      </c>
      <c r="S969" s="23">
        <f t="shared" ca="1" si="221"/>
        <v>-1079.2519330369746</v>
      </c>
      <c r="T969" s="23">
        <f ca="1">IF($A969&gt;$AJ$19,"",_xll.RiskUniform($AJ$3,$AK$3))</f>
        <v>294.26137103984206</v>
      </c>
      <c r="U969" s="23">
        <f ca="1">IF(T969="","",_xll.RiskUniform($AJ$4,$AK$4)+$AJ$9)</f>
        <v>1245.3932980766667</v>
      </c>
      <c r="V969" s="23" t="str">
        <f t="shared" si="222"/>
        <v/>
      </c>
      <c r="W969" s="23" t="str">
        <f t="shared" si="223"/>
        <v/>
      </c>
      <c r="X969" s="23" t="str">
        <f>IF($A969&gt;$AJ$20,"",_xll.RiskUniform($AJ$3,$AK$3))</f>
        <v/>
      </c>
      <c r="Y969" s="23" t="str">
        <f>IF(X969="","",_xll.RiskUniform($AJ$4,$AK$4)+$AJ$10)</f>
        <v/>
      </c>
      <c r="Z969" s="23" t="str">
        <f t="shared" si="224"/>
        <v/>
      </c>
      <c r="AA969" s="23" t="str">
        <f t="shared" si="225"/>
        <v/>
      </c>
      <c r="AB969" s="23" t="str">
        <f>IF($A969&gt;$AJ$21,"",_xll.RiskUniform($AJ$3,$AK$3))</f>
        <v/>
      </c>
      <c r="AC969" s="23" t="str">
        <f>IF(AB969="","",_xll.RiskUniform($AJ$4,$AK$4)+$AJ$11)</f>
        <v/>
      </c>
    </row>
    <row r="970" spans="1:29" x14ac:dyDescent="0.2">
      <c r="A970">
        <v>968</v>
      </c>
      <c r="B970" s="23">
        <f t="shared" ca="1" si="226"/>
        <v>-39.76049077973731</v>
      </c>
      <c r="C970" s="23">
        <f t="shared" ca="1" si="227"/>
        <v>87.629249040933487</v>
      </c>
      <c r="D970" s="23">
        <f ca="1">IF(A970&gt;$AJ$15,"",_xll.RiskUniform($AJ$3,$AK$3))</f>
        <v>58.545420018129924</v>
      </c>
      <c r="E970" s="23">
        <f ca="1">IF(D970="","",_xll.RiskUniform($AJ$4,$AK$4))</f>
        <v>96.227760623031855</v>
      </c>
      <c r="F970" s="23">
        <f t="shared" ca="1" si="228"/>
        <v>453.6005622154467</v>
      </c>
      <c r="G970" s="23">
        <f t="shared" ca="1" si="229"/>
        <v>180.01354858626641</v>
      </c>
      <c r="H970" s="23">
        <f ca="1">IF(A970&gt;$AJ$16,"",_xll.RiskUniform($AJ$3,$AK$3))</f>
        <v>320.82024270430639</v>
      </c>
      <c r="I970" s="23">
        <f ca="1">IF(H970="","",_xll.RiskUniform($AJ$4,$AK$4)+$AJ$6)</f>
        <v>488.0147003080844</v>
      </c>
      <c r="J970" s="23">
        <f t="shared" ca="1" si="230"/>
        <v>-524.85781615967221</v>
      </c>
      <c r="K970" s="23">
        <f t="shared" ca="1" si="231"/>
        <v>-131.09731925797743</v>
      </c>
      <c r="L970" s="23">
        <f ca="1">IF(A970&gt;$AJ$17,"",_xll.RiskUniform($AJ$3,$AK$3))</f>
        <v>9.6695465664577274</v>
      </c>
      <c r="M970" s="23">
        <f ca="1">IF(L970="","",_xll.RiskUniform($AJ$4,$AK$4)+$AJ$7)</f>
        <v>540.98265619197844</v>
      </c>
      <c r="N970" s="23">
        <f t="shared" ca="1" si="232"/>
        <v>187.07266667936599</v>
      </c>
      <c r="O970" s="23">
        <f t="shared" ca="1" si="233"/>
        <v>869.44933033050586</v>
      </c>
      <c r="P970" s="23">
        <f ca="1">IF($A970&gt;$AJ$18,"",_xll.RiskUniform($AJ$3,$AK$3))</f>
        <v>265.25264800036501</v>
      </c>
      <c r="Q970" s="23">
        <f ca="1">IF(P970="","",_xll.RiskUniform($AJ$4,$AK$4)+$AJ$8)</f>
        <v>889.34713168182782</v>
      </c>
      <c r="R970" s="23">
        <f t="shared" ca="1" si="220"/>
        <v>-627.03703366652417</v>
      </c>
      <c r="S970" s="23">
        <f t="shared" ca="1" si="221"/>
        <v>830.6905789357296</v>
      </c>
      <c r="T970" s="23">
        <f ca="1">IF($A970&gt;$AJ$19,"",_xll.RiskUniform($AJ$3,$AK$3))</f>
        <v>146.73064880467135</v>
      </c>
      <c r="U970" s="23">
        <f ca="1">IF(T970="","",_xll.RiskUniform($AJ$4,$AK$4)+$AJ$9)</f>
        <v>1040.7796498403932</v>
      </c>
      <c r="V970" s="23" t="str">
        <f t="shared" si="222"/>
        <v/>
      </c>
      <c r="W970" s="23" t="str">
        <f t="shared" si="223"/>
        <v/>
      </c>
      <c r="X970" s="23" t="str">
        <f>IF($A970&gt;$AJ$20,"",_xll.RiskUniform($AJ$3,$AK$3))</f>
        <v/>
      </c>
      <c r="Y970" s="23" t="str">
        <f>IF(X970="","",_xll.RiskUniform($AJ$4,$AK$4)+$AJ$10)</f>
        <v/>
      </c>
      <c r="Z970" s="23" t="str">
        <f t="shared" si="224"/>
        <v/>
      </c>
      <c r="AA970" s="23" t="str">
        <f t="shared" si="225"/>
        <v/>
      </c>
      <c r="AB970" s="23" t="str">
        <f>IF($A970&gt;$AJ$21,"",_xll.RiskUniform($AJ$3,$AK$3))</f>
        <v/>
      </c>
      <c r="AC970" s="23" t="str">
        <f>IF(AB970="","",_xll.RiskUniform($AJ$4,$AK$4)+$AJ$11)</f>
        <v/>
      </c>
    </row>
    <row r="971" spans="1:29" x14ac:dyDescent="0.2">
      <c r="A971">
        <v>969</v>
      </c>
      <c r="B971" s="23">
        <f t="shared" ca="1" si="226"/>
        <v>92.147838409810731</v>
      </c>
      <c r="C971" s="23">
        <f t="shared" ca="1" si="227"/>
        <v>118.83616216970049</v>
      </c>
      <c r="D971" s="23">
        <f ca="1">IF(A971&gt;$AJ$15,"",_xll.RiskUniform($AJ$3,$AK$3))</f>
        <v>101.44218934661161</v>
      </c>
      <c r="E971" s="23">
        <f ca="1">IF(D971="","",_xll.RiskUniform($AJ$4,$AK$4))</f>
        <v>150.37705131709407</v>
      </c>
      <c r="F971" s="23">
        <f t="shared" ca="1" si="228"/>
        <v>-264.79558870267209</v>
      </c>
      <c r="G971" s="23">
        <f t="shared" ca="1" si="229"/>
        <v>68.538473987248778</v>
      </c>
      <c r="H971" s="23">
        <f ca="1">IF(A971&gt;$AJ$16,"",_xll.RiskUniform($AJ$3,$AK$3))</f>
        <v>122.26883659188657</v>
      </c>
      <c r="I971" s="23">
        <f ca="1">IF(H971="","",_xll.RiskUniform($AJ$4,$AK$4)+$AJ$6)</f>
        <v>273.52189348002008</v>
      </c>
      <c r="J971" s="23">
        <f t="shared" ca="1" si="230"/>
        <v>502.99636001242709</v>
      </c>
      <c r="K971" s="23">
        <f t="shared" ca="1" si="231"/>
        <v>134.50736505602572</v>
      </c>
      <c r="L971" s="23">
        <f ca="1">IF(A971&gt;$AJ$17,"",_xll.RiskUniform($AJ$3,$AK$3))</f>
        <v>88.225892603727289</v>
      </c>
      <c r="M971" s="23">
        <f ca="1">IF(L971="","",_xll.RiskUniform($AJ$4,$AK$4)+$AJ$7)</f>
        <v>520.67030781490325</v>
      </c>
      <c r="N971" s="23">
        <f t="shared" ca="1" si="232"/>
        <v>726.46832848900101</v>
      </c>
      <c r="O971" s="23">
        <f t="shared" ca="1" si="233"/>
        <v>-392.91085244459282</v>
      </c>
      <c r="P971" s="23">
        <f ca="1">IF($A971&gt;$AJ$18,"",_xll.RiskUniform($AJ$3,$AK$3))</f>
        <v>244.54843536525388</v>
      </c>
      <c r="Q971" s="23">
        <f ca="1">IF(P971="","",_xll.RiskUniform($AJ$4,$AK$4)+$AJ$8)</f>
        <v>825.91474757770231</v>
      </c>
      <c r="R971" s="23">
        <f t="shared" ca="1" si="220"/>
        <v>150.30200171966365</v>
      </c>
      <c r="S971" s="23">
        <f t="shared" ca="1" si="221"/>
        <v>-1077.7907755564386</v>
      </c>
      <c r="T971" s="23">
        <f ca="1">IF($A971&gt;$AJ$19,"",_xll.RiskUniform($AJ$3,$AK$3))</f>
        <v>130.51465530909513</v>
      </c>
      <c r="U971" s="23">
        <f ca="1">IF(T971="","",_xll.RiskUniform($AJ$4,$AK$4)+$AJ$9)</f>
        <v>1088.2204039602855</v>
      </c>
      <c r="V971" s="23" t="str">
        <f t="shared" si="222"/>
        <v/>
      </c>
      <c r="W971" s="23" t="str">
        <f t="shared" si="223"/>
        <v/>
      </c>
      <c r="X971" s="23" t="str">
        <f>IF($A971&gt;$AJ$20,"",_xll.RiskUniform($AJ$3,$AK$3))</f>
        <v/>
      </c>
      <c r="Y971" s="23" t="str">
        <f>IF(X971="","",_xll.RiskUniform($AJ$4,$AK$4)+$AJ$10)</f>
        <v/>
      </c>
      <c r="Z971" s="23" t="str">
        <f t="shared" si="224"/>
        <v/>
      </c>
      <c r="AA971" s="23" t="str">
        <f t="shared" si="225"/>
        <v/>
      </c>
      <c r="AB971" s="23" t="str">
        <f>IF($A971&gt;$AJ$21,"",_xll.RiskUniform($AJ$3,$AK$3))</f>
        <v/>
      </c>
      <c r="AC971" s="23" t="str">
        <f>IF(AB971="","",_xll.RiskUniform($AJ$4,$AK$4)+$AJ$11)</f>
        <v/>
      </c>
    </row>
    <row r="972" spans="1:29" x14ac:dyDescent="0.2">
      <c r="A972">
        <v>970</v>
      </c>
      <c r="B972" s="23">
        <f t="shared" ca="1" si="226"/>
        <v>120.65110162300854</v>
      </c>
      <c r="C972" s="23">
        <f t="shared" ca="1" si="227"/>
        <v>-214.03511356593697</v>
      </c>
      <c r="D972" s="23">
        <f ca="1">IF(A972&gt;$AJ$15,"",_xll.RiskUniform($AJ$3,$AK$3))</f>
        <v>212.57080293887182</v>
      </c>
      <c r="E972" s="23">
        <f ca="1">IF(D972="","",_xll.RiskUniform($AJ$4,$AK$4))</f>
        <v>245.69842930313794</v>
      </c>
      <c r="F972" s="23">
        <f t="shared" ca="1" si="228"/>
        <v>269.97629511700688</v>
      </c>
      <c r="G972" s="23">
        <f t="shared" ca="1" si="229"/>
        <v>-224.70480659641595</v>
      </c>
      <c r="H972" s="23">
        <f ca="1">IF(A972&gt;$AJ$16,"",_xll.RiskUniform($AJ$3,$AK$3))</f>
        <v>93.55364373973805</v>
      </c>
      <c r="I972" s="23">
        <f ca="1">IF(H972="","",_xll.RiskUniform($AJ$4,$AK$4)+$AJ$6)</f>
        <v>351.25411034269462</v>
      </c>
      <c r="J972" s="23">
        <f t="shared" ca="1" si="230"/>
        <v>-228.51788636370227</v>
      </c>
      <c r="K972" s="23">
        <f t="shared" ca="1" si="231"/>
        <v>-664.87404991690403</v>
      </c>
      <c r="L972" s="23">
        <f ca="1">IF(A972&gt;$AJ$17,"",_xll.RiskUniform($AJ$3,$AK$3))</f>
        <v>155.17778408431613</v>
      </c>
      <c r="M972" s="23">
        <f ca="1">IF(L972="","",_xll.RiskUniform($AJ$4,$AK$4)+$AJ$7)</f>
        <v>703.04902150635257</v>
      </c>
      <c r="N972" s="23">
        <f t="shared" ca="1" si="232"/>
        <v>-792.42722058336381</v>
      </c>
      <c r="O972" s="23">
        <f t="shared" ca="1" si="233"/>
        <v>127.92358531817422</v>
      </c>
      <c r="P972" s="23">
        <f ca="1">IF($A972&gt;$AJ$18,"",_xll.RiskUniform($AJ$3,$AK$3))</f>
        <v>178.91072946607247</v>
      </c>
      <c r="Q972" s="23">
        <f ca="1">IF(P972="","",_xll.RiskUniform($AJ$4,$AK$4)+$AJ$8)</f>
        <v>802.68632952239284</v>
      </c>
      <c r="R972" s="23">
        <f t="shared" ca="1" si="220"/>
        <v>933.82633256448389</v>
      </c>
      <c r="S972" s="23">
        <f t="shared" ca="1" si="221"/>
        <v>-782.13317314722065</v>
      </c>
      <c r="T972" s="23">
        <f ca="1">IF($A972&gt;$AJ$19,"",_xll.RiskUniform($AJ$3,$AK$3))</f>
        <v>143.81603605896021</v>
      </c>
      <c r="U972" s="23">
        <f ca="1">IF(T972="","",_xll.RiskUniform($AJ$4,$AK$4)+$AJ$9)</f>
        <v>1218.0984853156062</v>
      </c>
      <c r="V972" s="23" t="str">
        <f t="shared" si="222"/>
        <v/>
      </c>
      <c r="W972" s="23" t="str">
        <f t="shared" si="223"/>
        <v/>
      </c>
      <c r="X972" s="23" t="str">
        <f>IF($A972&gt;$AJ$20,"",_xll.RiskUniform($AJ$3,$AK$3))</f>
        <v/>
      </c>
      <c r="Y972" s="23" t="str">
        <f>IF(X972="","",_xll.RiskUniform($AJ$4,$AK$4)+$AJ$10)</f>
        <v/>
      </c>
      <c r="Z972" s="23" t="str">
        <f t="shared" si="224"/>
        <v/>
      </c>
      <c r="AA972" s="23" t="str">
        <f t="shared" si="225"/>
        <v/>
      </c>
      <c r="AB972" s="23" t="str">
        <f>IF($A972&gt;$AJ$21,"",_xll.RiskUniform($AJ$3,$AK$3))</f>
        <v/>
      </c>
      <c r="AC972" s="23" t="str">
        <f>IF(AB972="","",_xll.RiskUniform($AJ$4,$AK$4)+$AJ$11)</f>
        <v/>
      </c>
    </row>
    <row r="973" spans="1:29" x14ac:dyDescent="0.2">
      <c r="A973">
        <v>971</v>
      </c>
      <c r="B973" s="23">
        <f t="shared" ca="1" si="226"/>
        <v>-97.529173773490342</v>
      </c>
      <c r="C973" s="23">
        <f t="shared" ca="1" si="227"/>
        <v>18.836738987630092</v>
      </c>
      <c r="D973" s="23">
        <f ca="1">IF(A973&gt;$AJ$15,"",_xll.RiskUniform($AJ$3,$AK$3))</f>
        <v>185.16317622418075</v>
      </c>
      <c r="E973" s="23">
        <f ca="1">IF(D973="","",_xll.RiskUniform($AJ$4,$AK$4))</f>
        <v>99.331578426136872</v>
      </c>
      <c r="F973" s="23">
        <f t="shared" ca="1" si="228"/>
        <v>153.96568337410002</v>
      </c>
      <c r="G973" s="23">
        <f t="shared" ca="1" si="229"/>
        <v>387.99438890487346</v>
      </c>
      <c r="H973" s="23">
        <f ca="1">IF(A973&gt;$AJ$16,"",_xll.RiskUniform($AJ$3,$AK$3))</f>
        <v>1.1930304347765208</v>
      </c>
      <c r="I973" s="23">
        <f ca="1">IF(H973="","",_xll.RiskUniform($AJ$4,$AK$4)+$AJ$6)</f>
        <v>417.4267330664386</v>
      </c>
      <c r="J973" s="23">
        <f t="shared" ca="1" si="230"/>
        <v>721.64093043759306</v>
      </c>
      <c r="K973" s="23">
        <f t="shared" ca="1" si="231"/>
        <v>102.98412589041376</v>
      </c>
      <c r="L973" s="23">
        <f ca="1">IF(A973&gt;$AJ$17,"",_xll.RiskUniform($AJ$3,$AK$3))</f>
        <v>207.48686628921541</v>
      </c>
      <c r="M973" s="23">
        <f ca="1">IF(L973="","",_xll.RiskUniform($AJ$4,$AK$4)+$AJ$7)</f>
        <v>728.9522362049845</v>
      </c>
      <c r="N973" s="23">
        <f t="shared" ca="1" si="232"/>
        <v>859.94002383162274</v>
      </c>
      <c r="O973" s="23">
        <f t="shared" ca="1" si="233"/>
        <v>-423.88684575004373</v>
      </c>
      <c r="P973" s="23">
        <f ca="1">IF($A973&gt;$AJ$18,"",_xll.RiskUniform($AJ$3,$AK$3))</f>
        <v>118.92254837882521</v>
      </c>
      <c r="Q973" s="23">
        <f ca="1">IF(P973="","",_xll.RiskUniform($AJ$4,$AK$4)+$AJ$8)</f>
        <v>958.73713946391649</v>
      </c>
      <c r="R973" s="23">
        <f t="shared" ca="1" si="220"/>
        <v>1152.8456139405105</v>
      </c>
      <c r="S973" s="23">
        <f t="shared" ca="1" si="221"/>
        <v>-30.88206738807764</v>
      </c>
      <c r="T973" s="23">
        <f ca="1">IF($A973&gt;$AJ$19,"",_xll.RiskUniform($AJ$3,$AK$3))</f>
        <v>326.69885469108607</v>
      </c>
      <c r="U973" s="23">
        <f ca="1">IF(T973="","",_xll.RiskUniform($AJ$4,$AK$4)+$AJ$9)</f>
        <v>1153.2591693405409</v>
      </c>
      <c r="V973" s="23" t="str">
        <f t="shared" si="222"/>
        <v/>
      </c>
      <c r="W973" s="23" t="str">
        <f t="shared" si="223"/>
        <v/>
      </c>
      <c r="X973" s="23" t="str">
        <f>IF($A973&gt;$AJ$20,"",_xll.RiskUniform($AJ$3,$AK$3))</f>
        <v/>
      </c>
      <c r="Y973" s="23" t="str">
        <f>IF(X973="","",_xll.RiskUniform($AJ$4,$AK$4)+$AJ$10)</f>
        <v/>
      </c>
      <c r="Z973" s="23" t="str">
        <f t="shared" si="224"/>
        <v/>
      </c>
      <c r="AA973" s="23" t="str">
        <f t="shared" si="225"/>
        <v/>
      </c>
      <c r="AB973" s="23" t="str">
        <f>IF($A973&gt;$AJ$21,"",_xll.RiskUniform($AJ$3,$AK$3))</f>
        <v/>
      </c>
      <c r="AC973" s="23" t="str">
        <f>IF(AB973="","",_xll.RiskUniform($AJ$4,$AK$4)+$AJ$11)</f>
        <v/>
      </c>
    </row>
    <row r="974" spans="1:29" x14ac:dyDescent="0.2">
      <c r="A974">
        <v>972</v>
      </c>
      <c r="B974" s="23">
        <f t="shared" ca="1" si="226"/>
        <v>-56.276341878388223</v>
      </c>
      <c r="C974" s="23">
        <f t="shared" ca="1" si="227"/>
        <v>141.27170689996092</v>
      </c>
      <c r="D974" s="23">
        <f ca="1">IF(A974&gt;$AJ$15,"",_xll.RiskUniform($AJ$3,$AK$3))</f>
        <v>89.914478409092936</v>
      </c>
      <c r="E974" s="23">
        <f ca="1">IF(D974="","",_xll.RiskUniform($AJ$4,$AK$4))</f>
        <v>152.06814862304893</v>
      </c>
      <c r="F974" s="23">
        <f t="shared" ca="1" si="228"/>
        <v>287.47863472417572</v>
      </c>
      <c r="G974" s="23">
        <f t="shared" ca="1" si="229"/>
        <v>-362.05522000877625</v>
      </c>
      <c r="H974" s="23">
        <f ca="1">IF(A974&gt;$AJ$16,"",_xll.RiskUniform($AJ$3,$AK$3))</f>
        <v>105.91443708044966</v>
      </c>
      <c r="I974" s="23">
        <f ca="1">IF(H974="","",_xll.RiskUniform($AJ$4,$AK$4)+$AJ$6)</f>
        <v>462.30720063446927</v>
      </c>
      <c r="J974" s="23">
        <f t="shared" ca="1" si="230"/>
        <v>593.40640023907679</v>
      </c>
      <c r="K974" s="23">
        <f t="shared" ca="1" si="231"/>
        <v>211.29655316382255</v>
      </c>
      <c r="L974" s="23">
        <f ca="1">IF(A974&gt;$AJ$17,"",_xll.RiskUniform($AJ$3,$AK$3))</f>
        <v>295.65178505547999</v>
      </c>
      <c r="M974" s="23">
        <f ca="1">IF(L974="","",_xll.RiskUniform($AJ$4,$AK$4)+$AJ$7)</f>
        <v>629.90268234355972</v>
      </c>
      <c r="N974" s="23">
        <f t="shared" ca="1" si="232"/>
        <v>721.6920893665723</v>
      </c>
      <c r="O974" s="23">
        <f t="shared" ca="1" si="233"/>
        <v>464.52665134345432</v>
      </c>
      <c r="P974" s="23">
        <f ca="1">IF($A974&gt;$AJ$18,"",_xll.RiskUniform($AJ$3,$AK$3))</f>
        <v>82.253316626414289</v>
      </c>
      <c r="Q974" s="23">
        <f ca="1">IF(P974="","",_xll.RiskUniform($AJ$4,$AK$4)+$AJ$8)</f>
        <v>858.2683040067667</v>
      </c>
      <c r="R974" s="23">
        <f t="shared" ca="1" si="220"/>
        <v>1240.4526228362822</v>
      </c>
      <c r="S974" s="23">
        <f t="shared" ca="1" si="221"/>
        <v>148.26312910378792</v>
      </c>
      <c r="T974" s="23">
        <f ca="1">IF($A974&gt;$AJ$19,"",_xll.RiskUniform($AJ$3,$AK$3))</f>
        <v>12.685329690730004</v>
      </c>
      <c r="U974" s="23">
        <f ca="1">IF(T974="","",_xll.RiskUniform($AJ$4,$AK$4)+$AJ$9)</f>
        <v>1249.2816595760373</v>
      </c>
      <c r="V974" s="23" t="str">
        <f t="shared" si="222"/>
        <v/>
      </c>
      <c r="W974" s="23" t="str">
        <f t="shared" si="223"/>
        <v/>
      </c>
      <c r="X974" s="23" t="str">
        <f>IF($A974&gt;$AJ$20,"",_xll.RiskUniform($AJ$3,$AK$3))</f>
        <v/>
      </c>
      <c r="Y974" s="23" t="str">
        <f>IF(X974="","",_xll.RiskUniform($AJ$4,$AK$4)+$AJ$10)</f>
        <v/>
      </c>
      <c r="Z974" s="23" t="str">
        <f t="shared" si="224"/>
        <v/>
      </c>
      <c r="AA974" s="23" t="str">
        <f t="shared" si="225"/>
        <v/>
      </c>
      <c r="AB974" s="23" t="str">
        <f>IF($A974&gt;$AJ$21,"",_xll.RiskUniform($AJ$3,$AK$3))</f>
        <v/>
      </c>
      <c r="AC974" s="23" t="str">
        <f>IF(AB974="","",_xll.RiskUniform($AJ$4,$AK$4)+$AJ$11)</f>
        <v/>
      </c>
    </row>
    <row r="975" spans="1:29" x14ac:dyDescent="0.2">
      <c r="A975">
        <v>973</v>
      </c>
      <c r="B975" s="23">
        <f t="shared" ca="1" si="226"/>
        <v>172.18225137099157</v>
      </c>
      <c r="C975" s="23">
        <f t="shared" ca="1" si="227"/>
        <v>173.28401486204777</v>
      </c>
      <c r="D975" s="23">
        <f ca="1">IF(A975&gt;$AJ$15,"",_xll.RiskUniform($AJ$3,$AK$3))</f>
        <v>170.43459065359744</v>
      </c>
      <c r="E975" s="23">
        <f ca="1">IF(D975="","",_xll.RiskUniform($AJ$4,$AK$4))</f>
        <v>244.28278182036024</v>
      </c>
      <c r="F975" s="23">
        <f t="shared" ca="1" si="228"/>
        <v>-415.11283289624146</v>
      </c>
      <c r="G975" s="23">
        <f t="shared" ca="1" si="229"/>
        <v>94.991404402901949</v>
      </c>
      <c r="H975" s="23">
        <f ca="1">IF(A975&gt;$AJ$16,"",_xll.RiskUniform($AJ$3,$AK$3))</f>
        <v>153.71308054035816</v>
      </c>
      <c r="I975" s="23">
        <f ca="1">IF(H975="","",_xll.RiskUniform($AJ$4,$AK$4)+$AJ$6)</f>
        <v>425.84273029556175</v>
      </c>
      <c r="J975" s="23">
        <f t="shared" ca="1" si="230"/>
        <v>111.25802422192824</v>
      </c>
      <c r="K975" s="23">
        <f t="shared" ca="1" si="231"/>
        <v>640.04719161131015</v>
      </c>
      <c r="L975" s="23">
        <f ca="1">IF(A975&gt;$AJ$17,"",_xll.RiskUniform($AJ$3,$AK$3))</f>
        <v>57.947355975003802</v>
      </c>
      <c r="M975" s="23">
        <f ca="1">IF(L975="","",_xll.RiskUniform($AJ$4,$AK$4)+$AJ$7)</f>
        <v>649.64509960692567</v>
      </c>
      <c r="N975" s="23">
        <f t="shared" ca="1" si="232"/>
        <v>-819.34813145219118</v>
      </c>
      <c r="O975" s="23">
        <f t="shared" ca="1" si="233"/>
        <v>-355.17095857875375</v>
      </c>
      <c r="P975" s="23">
        <f ca="1">IF($A975&gt;$AJ$18,"",_xll.RiskUniform($AJ$3,$AK$3))</f>
        <v>72.665662263448908</v>
      </c>
      <c r="Q975" s="23">
        <f ca="1">IF(P975="","",_xll.RiskUniform($AJ$4,$AK$4)+$AJ$8)</f>
        <v>893.01610866319095</v>
      </c>
      <c r="R975" s="23">
        <f t="shared" ca="1" si="220"/>
        <v>-420.17002111989063</v>
      </c>
      <c r="S975" s="23">
        <f t="shared" ca="1" si="221"/>
        <v>-957.62047458997142</v>
      </c>
      <c r="T975" s="23">
        <f ca="1">IF($A975&gt;$AJ$19,"",_xll.RiskUniform($AJ$3,$AK$3))</f>
        <v>318.45818290649493</v>
      </c>
      <c r="U975" s="23">
        <f ca="1">IF(T975="","",_xll.RiskUniform($AJ$4,$AK$4)+$AJ$9)</f>
        <v>1045.7436684014929</v>
      </c>
      <c r="V975" s="23" t="str">
        <f t="shared" si="222"/>
        <v/>
      </c>
      <c r="W975" s="23" t="str">
        <f t="shared" si="223"/>
        <v/>
      </c>
      <c r="X975" s="23" t="str">
        <f>IF($A975&gt;$AJ$20,"",_xll.RiskUniform($AJ$3,$AK$3))</f>
        <v/>
      </c>
      <c r="Y975" s="23" t="str">
        <f>IF(X975="","",_xll.RiskUniform($AJ$4,$AK$4)+$AJ$10)</f>
        <v/>
      </c>
      <c r="Z975" s="23" t="str">
        <f t="shared" si="224"/>
        <v/>
      </c>
      <c r="AA975" s="23" t="str">
        <f t="shared" si="225"/>
        <v/>
      </c>
      <c r="AB975" s="23" t="str">
        <f>IF($A975&gt;$AJ$21,"",_xll.RiskUniform($AJ$3,$AK$3))</f>
        <v/>
      </c>
      <c r="AC975" s="23" t="str">
        <f>IF(AB975="","",_xll.RiskUniform($AJ$4,$AK$4)+$AJ$11)</f>
        <v/>
      </c>
    </row>
    <row r="976" spans="1:29" x14ac:dyDescent="0.2">
      <c r="A976">
        <v>974</v>
      </c>
      <c r="B976" s="23">
        <f t="shared" ca="1" si="226"/>
        <v>-63.857319224064298</v>
      </c>
      <c r="C976" s="23">
        <f t="shared" ca="1" si="227"/>
        <v>-159.76420100610667</v>
      </c>
      <c r="D976" s="23">
        <f ca="1">IF(A976&gt;$AJ$15,"",_xll.RiskUniform($AJ$3,$AK$3))</f>
        <v>255.65955586896007</v>
      </c>
      <c r="E976" s="23">
        <f ca="1">IF(D976="","",_xll.RiskUniform($AJ$4,$AK$4))</f>
        <v>172.05335550812052</v>
      </c>
      <c r="F976" s="23">
        <f t="shared" ca="1" si="228"/>
        <v>-463.13894079702817</v>
      </c>
      <c r="G976" s="23">
        <f t="shared" ca="1" si="229"/>
        <v>-158.87122519470691</v>
      </c>
      <c r="H976" s="23">
        <f ca="1">IF(A976&gt;$AJ$16,"",_xll.RiskUniform($AJ$3,$AK$3))</f>
        <v>78.870269664031298</v>
      </c>
      <c r="I976" s="23">
        <f ca="1">IF(H976="","",_xll.RiskUniform($AJ$4,$AK$4)+$AJ$6)</f>
        <v>489.63021217798689</v>
      </c>
      <c r="J976" s="23">
        <f t="shared" ca="1" si="230"/>
        <v>33.969505028050605</v>
      </c>
      <c r="K976" s="23">
        <f t="shared" ca="1" si="231"/>
        <v>-505.7757181565122</v>
      </c>
      <c r="L976" s="23">
        <f ca="1">IF(A976&gt;$AJ$17,"",_xll.RiskUniform($AJ$3,$AK$3))</f>
        <v>23.629007364619156</v>
      </c>
      <c r="M976" s="23">
        <f ca="1">IF(L976="","",_xll.RiskUniform($AJ$4,$AK$4)+$AJ$7)</f>
        <v>506.91518457093633</v>
      </c>
      <c r="N976" s="23">
        <f t="shared" ca="1" si="232"/>
        <v>441.33107520030126</v>
      </c>
      <c r="O976" s="23">
        <f t="shared" ca="1" si="233"/>
        <v>675.57442562697759</v>
      </c>
      <c r="P976" s="23">
        <f ca="1">IF($A976&gt;$AJ$18,"",_xll.RiskUniform($AJ$3,$AK$3))</f>
        <v>88.956721554080914</v>
      </c>
      <c r="Q976" s="23">
        <f ca="1">IF(P976="","",_xll.RiskUniform($AJ$4,$AK$4)+$AJ$8)</f>
        <v>806.95348223963606</v>
      </c>
      <c r="R976" s="23">
        <f t="shared" ca="1" si="220"/>
        <v>-60.625583424693751</v>
      </c>
      <c r="S976" s="23">
        <f t="shared" ca="1" si="221"/>
        <v>-1053.5558528761753</v>
      </c>
      <c r="T976" s="23">
        <f ca="1">IF($A976&gt;$AJ$19,"",_xll.RiskUniform($AJ$3,$AK$3))</f>
        <v>306.24780333640325</v>
      </c>
      <c r="U976" s="23">
        <f ca="1">IF(T976="","",_xll.RiskUniform($AJ$4,$AK$4)+$AJ$9)</f>
        <v>1055.2987238195778</v>
      </c>
      <c r="V976" s="23" t="str">
        <f t="shared" si="222"/>
        <v/>
      </c>
      <c r="W976" s="23" t="str">
        <f t="shared" si="223"/>
        <v/>
      </c>
      <c r="X976" s="23" t="str">
        <f>IF($A976&gt;$AJ$20,"",_xll.RiskUniform($AJ$3,$AK$3))</f>
        <v/>
      </c>
      <c r="Y976" s="23" t="str">
        <f>IF(X976="","",_xll.RiskUniform($AJ$4,$AK$4)+$AJ$10)</f>
        <v/>
      </c>
      <c r="Z976" s="23" t="str">
        <f t="shared" si="224"/>
        <v/>
      </c>
      <c r="AA976" s="23" t="str">
        <f t="shared" si="225"/>
        <v/>
      </c>
      <c r="AB976" s="23" t="str">
        <f>IF($A976&gt;$AJ$21,"",_xll.RiskUniform($AJ$3,$AK$3))</f>
        <v/>
      </c>
      <c r="AC976" s="23" t="str">
        <f>IF(AB976="","",_xll.RiskUniform($AJ$4,$AK$4)+$AJ$11)</f>
        <v/>
      </c>
    </row>
    <row r="977" spans="1:29" x14ac:dyDescent="0.2">
      <c r="A977">
        <v>975</v>
      </c>
      <c r="B977" s="23">
        <f t="shared" ca="1" si="226"/>
        <v>-14.419074938265393</v>
      </c>
      <c r="C977" s="23">
        <f t="shared" ca="1" si="227"/>
        <v>226.57300024923944</v>
      </c>
      <c r="D977" s="23">
        <f ca="1">IF(A977&gt;$AJ$15,"",_xll.RiskUniform($AJ$3,$AK$3))</f>
        <v>133.58124193530847</v>
      </c>
      <c r="E977" s="23">
        <f ca="1">IF(D977="","",_xll.RiskUniform($AJ$4,$AK$4))</f>
        <v>227.031350619286</v>
      </c>
      <c r="F977" s="23">
        <f t="shared" ca="1" si="228"/>
        <v>288.54564677396439</v>
      </c>
      <c r="G977" s="23">
        <f t="shared" ca="1" si="229"/>
        <v>166.56913211563349</v>
      </c>
      <c r="H977" s="23">
        <f ca="1">IF(A977&gt;$AJ$16,"",_xll.RiskUniform($AJ$3,$AK$3))</f>
        <v>94.77131918424999</v>
      </c>
      <c r="I977" s="23">
        <f ca="1">IF(H977="","",_xll.RiskUniform($AJ$4,$AK$4)+$AJ$6)</f>
        <v>333.17242689928707</v>
      </c>
      <c r="J977" s="23">
        <f t="shared" ca="1" si="230"/>
        <v>436.82733638166661</v>
      </c>
      <c r="K977" s="23">
        <f t="shared" ca="1" si="231"/>
        <v>609.42067220293075</v>
      </c>
      <c r="L977" s="23">
        <f ca="1">IF(A977&gt;$AJ$17,"",_xll.RiskUniform($AJ$3,$AK$3))</f>
        <v>13.515260424316441</v>
      </c>
      <c r="M977" s="23">
        <f ca="1">IF(L977="","",_xll.RiskUniform($AJ$4,$AK$4)+$AJ$7)</f>
        <v>749.80776037500016</v>
      </c>
      <c r="N977" s="23">
        <f t="shared" ca="1" si="232"/>
        <v>-355.51416851519036</v>
      </c>
      <c r="O977" s="23">
        <f t="shared" ca="1" si="233"/>
        <v>709.22088862944327</v>
      </c>
      <c r="P977" s="23">
        <f ca="1">IF($A977&gt;$AJ$18,"",_xll.RiskUniform($AJ$3,$AK$3))</f>
        <v>108.84961303759019</v>
      </c>
      <c r="Q977" s="23">
        <f ca="1">IF(P977="","",_xll.RiskUniform($AJ$4,$AK$4)+$AJ$8)</f>
        <v>793.33762855633188</v>
      </c>
      <c r="R977" s="23">
        <f t="shared" ca="1" si="220"/>
        <v>763.49909719871414</v>
      </c>
      <c r="S977" s="23">
        <f t="shared" ca="1" si="221"/>
        <v>966.18088232458638</v>
      </c>
      <c r="T977" s="23">
        <f ca="1">IF($A977&gt;$AJ$19,"",_xll.RiskUniform($AJ$3,$AK$3))</f>
        <v>13.468415608657192</v>
      </c>
      <c r="U977" s="23">
        <f ca="1">IF(T977="","",_xll.RiskUniform($AJ$4,$AK$4)+$AJ$9)</f>
        <v>1231.4367092111424</v>
      </c>
      <c r="V977" s="23" t="str">
        <f t="shared" si="222"/>
        <v/>
      </c>
      <c r="W977" s="23" t="str">
        <f t="shared" si="223"/>
        <v/>
      </c>
      <c r="X977" s="23" t="str">
        <f>IF($A977&gt;$AJ$20,"",_xll.RiskUniform($AJ$3,$AK$3))</f>
        <v/>
      </c>
      <c r="Y977" s="23" t="str">
        <f>IF(X977="","",_xll.RiskUniform($AJ$4,$AK$4)+$AJ$10)</f>
        <v/>
      </c>
      <c r="Z977" s="23" t="str">
        <f t="shared" si="224"/>
        <v/>
      </c>
      <c r="AA977" s="23" t="str">
        <f t="shared" si="225"/>
        <v/>
      </c>
      <c r="AB977" s="23" t="str">
        <f>IF($A977&gt;$AJ$21,"",_xll.RiskUniform($AJ$3,$AK$3))</f>
        <v/>
      </c>
      <c r="AC977" s="23" t="str">
        <f>IF(AB977="","",_xll.RiskUniform($AJ$4,$AK$4)+$AJ$11)</f>
        <v/>
      </c>
    </row>
    <row r="978" spans="1:29" x14ac:dyDescent="0.2">
      <c r="A978">
        <v>976</v>
      </c>
      <c r="B978" s="23">
        <f t="shared" ca="1" si="226"/>
        <v>185.63864002884836</v>
      </c>
      <c r="C978" s="23">
        <f t="shared" ca="1" si="227"/>
        <v>83.666544978563877</v>
      </c>
      <c r="D978" s="23">
        <f ca="1">IF(A978&gt;$AJ$15,"",_xll.RiskUniform($AJ$3,$AK$3))</f>
        <v>239.18447402956093</v>
      </c>
      <c r="E978" s="23">
        <f ca="1">IF(D978="","",_xll.RiskUniform($AJ$4,$AK$4))</f>
        <v>203.62169683118347</v>
      </c>
      <c r="F978" s="23">
        <f t="shared" ca="1" si="228"/>
        <v>344.3561927662148</v>
      </c>
      <c r="G978" s="23">
        <f t="shared" ca="1" si="229"/>
        <v>-356.04278218498786</v>
      </c>
      <c r="H978" s="23">
        <f ca="1">IF(A978&gt;$AJ$16,"",_xll.RiskUniform($AJ$3,$AK$3))</f>
        <v>112.2952532965203</v>
      </c>
      <c r="I978" s="23">
        <f ca="1">IF(H978="","",_xll.RiskUniform($AJ$4,$AK$4)+$AJ$6)</f>
        <v>495.32580211661616</v>
      </c>
      <c r="J978" s="23">
        <f t="shared" ca="1" si="230"/>
        <v>539.15250207626923</v>
      </c>
      <c r="K978" s="23">
        <f t="shared" ca="1" si="231"/>
        <v>-234.99309955466086</v>
      </c>
      <c r="L978" s="23">
        <f ca="1">IF(A978&gt;$AJ$17,"",_xll.RiskUniform($AJ$3,$AK$3))</f>
        <v>93.836749496340587</v>
      </c>
      <c r="M978" s="23">
        <f ca="1">IF(L978="","",_xll.RiskUniform($AJ$4,$AK$4)+$AJ$7)</f>
        <v>588.13873986790588</v>
      </c>
      <c r="N978" s="23">
        <f t="shared" ca="1" si="232"/>
        <v>420.66926141075641</v>
      </c>
      <c r="O978" s="23">
        <f t="shared" ca="1" si="233"/>
        <v>907.01367551521298</v>
      </c>
      <c r="P978" s="23">
        <f ca="1">IF($A978&gt;$AJ$18,"",_xll.RiskUniform($AJ$3,$AK$3))</f>
        <v>290.16305323649431</v>
      </c>
      <c r="Q978" s="23">
        <f ca="1">IF(P978="","",_xll.RiskUniform($AJ$4,$AK$4)+$AJ$8)</f>
        <v>999.81820100830703</v>
      </c>
      <c r="R978" s="23">
        <f t="shared" ca="1" si="220"/>
        <v>-651.73535765601378</v>
      </c>
      <c r="S978" s="23">
        <f t="shared" ca="1" si="221"/>
        <v>-1042.6679072188945</v>
      </c>
      <c r="T978" s="23">
        <f ca="1">IF($A978&gt;$AJ$19,"",_xll.RiskUniform($AJ$3,$AK$3))</f>
        <v>92.118337127261</v>
      </c>
      <c r="U978" s="23">
        <f ca="1">IF(T978="","",_xll.RiskUniform($AJ$4,$AK$4)+$AJ$9)</f>
        <v>1229.5996670312013</v>
      </c>
      <c r="V978" s="23" t="str">
        <f t="shared" si="222"/>
        <v/>
      </c>
      <c r="W978" s="23" t="str">
        <f t="shared" si="223"/>
        <v/>
      </c>
      <c r="X978" s="23" t="str">
        <f>IF($A978&gt;$AJ$20,"",_xll.RiskUniform($AJ$3,$AK$3))</f>
        <v/>
      </c>
      <c r="Y978" s="23" t="str">
        <f>IF(X978="","",_xll.RiskUniform($AJ$4,$AK$4)+$AJ$10)</f>
        <v/>
      </c>
      <c r="Z978" s="23" t="str">
        <f t="shared" si="224"/>
        <v/>
      </c>
      <c r="AA978" s="23" t="str">
        <f t="shared" si="225"/>
        <v/>
      </c>
      <c r="AB978" s="23" t="str">
        <f>IF($A978&gt;$AJ$21,"",_xll.RiskUniform($AJ$3,$AK$3))</f>
        <v/>
      </c>
      <c r="AC978" s="23" t="str">
        <f>IF(AB978="","",_xll.RiskUniform($AJ$4,$AK$4)+$AJ$11)</f>
        <v/>
      </c>
    </row>
    <row r="979" spans="1:29" x14ac:dyDescent="0.2">
      <c r="A979">
        <v>977</v>
      </c>
      <c r="B979" s="23">
        <f t="shared" ca="1" si="226"/>
        <v>-3.0278715451303095</v>
      </c>
      <c r="C979" s="23">
        <f t="shared" ca="1" si="227"/>
        <v>-74.031340892639207</v>
      </c>
      <c r="D979" s="23">
        <f ca="1">IF(A979&gt;$AJ$15,"",_xll.RiskUniform($AJ$3,$AK$3))</f>
        <v>318.83077726134019</v>
      </c>
      <c r="E979" s="23">
        <f ca="1">IF(D979="","",_xll.RiskUniform($AJ$4,$AK$4))</f>
        <v>74.093234781968889</v>
      </c>
      <c r="F979" s="23">
        <f t="shared" ca="1" si="228"/>
        <v>23.142907270021194</v>
      </c>
      <c r="G979" s="23">
        <f t="shared" ca="1" si="229"/>
        <v>303.63690703599912</v>
      </c>
      <c r="H979" s="23">
        <f ca="1">IF(A979&gt;$AJ$16,"",_xll.RiskUniform($AJ$3,$AK$3))</f>
        <v>202.55665421897524</v>
      </c>
      <c r="I979" s="23">
        <f ca="1">IF(H979="","",_xll.RiskUniform($AJ$4,$AK$4)+$AJ$6)</f>
        <v>304.51759468263367</v>
      </c>
      <c r="J979" s="23">
        <f t="shared" ca="1" si="230"/>
        <v>-610.9933422164612</v>
      </c>
      <c r="K979" s="23">
        <f t="shared" ca="1" si="231"/>
        <v>-156.73418833306425</v>
      </c>
      <c r="L979" s="23">
        <f ca="1">IF(A979&gt;$AJ$17,"",_xll.RiskUniform($AJ$3,$AK$3))</f>
        <v>166.75551963947385</v>
      </c>
      <c r="M979" s="23">
        <f ca="1">IF(L979="","",_xll.RiskUniform($AJ$4,$AK$4)+$AJ$7)</f>
        <v>630.7760854893487</v>
      </c>
      <c r="N979" s="23">
        <f t="shared" ca="1" si="232"/>
        <v>184.33883724647481</v>
      </c>
      <c r="O979" s="23">
        <f t="shared" ca="1" si="233"/>
        <v>853.07479463318612</v>
      </c>
      <c r="P979" s="23">
        <f ca="1">IF($A979&gt;$AJ$18,"",_xll.RiskUniform($AJ$3,$AK$3))</f>
        <v>321.80043157212776</v>
      </c>
      <c r="Q979" s="23">
        <f ca="1">IF(P979="","",_xll.RiskUniform($AJ$4,$AK$4)+$AJ$8)</f>
        <v>872.76423629513772</v>
      </c>
      <c r="R979" s="23">
        <f t="shared" ca="1" si="220"/>
        <v>1068.7626183640591</v>
      </c>
      <c r="S979" s="23">
        <f t="shared" ca="1" si="221"/>
        <v>-325.76171751813263</v>
      </c>
      <c r="T979" s="23">
        <f ca="1">IF($A979&gt;$AJ$19,"",_xll.RiskUniform($AJ$3,$AK$3))</f>
        <v>263.59792581739941</v>
      </c>
      <c r="U979" s="23">
        <f ca="1">IF(T979="","",_xll.RiskUniform($AJ$4,$AK$4)+$AJ$9)</f>
        <v>1117.3066861935281</v>
      </c>
      <c r="V979" s="23" t="str">
        <f t="shared" si="222"/>
        <v/>
      </c>
      <c r="W979" s="23" t="str">
        <f t="shared" si="223"/>
        <v/>
      </c>
      <c r="X979" s="23" t="str">
        <f>IF($A979&gt;$AJ$20,"",_xll.RiskUniform($AJ$3,$AK$3))</f>
        <v/>
      </c>
      <c r="Y979" s="23" t="str">
        <f>IF(X979="","",_xll.RiskUniform($AJ$4,$AK$4)+$AJ$10)</f>
        <v/>
      </c>
      <c r="Z979" s="23" t="str">
        <f t="shared" si="224"/>
        <v/>
      </c>
      <c r="AA979" s="23" t="str">
        <f t="shared" si="225"/>
        <v/>
      </c>
      <c r="AB979" s="23" t="str">
        <f>IF($A979&gt;$AJ$21,"",_xll.RiskUniform($AJ$3,$AK$3))</f>
        <v/>
      </c>
      <c r="AC979" s="23" t="str">
        <f>IF(AB979="","",_xll.RiskUniform($AJ$4,$AK$4)+$AJ$11)</f>
        <v/>
      </c>
    </row>
    <row r="980" spans="1:29" x14ac:dyDescent="0.2">
      <c r="A980">
        <v>978</v>
      </c>
      <c r="B980" s="23">
        <f t="shared" ca="1" si="226"/>
        <v>83.519387027559262</v>
      </c>
      <c r="C980" s="23">
        <f t="shared" ca="1" si="227"/>
        <v>69.298183987027002</v>
      </c>
      <c r="D980" s="23">
        <f ca="1">IF(A980&gt;$AJ$15,"",_xll.RiskUniform($AJ$3,$AK$3))</f>
        <v>302.28550015976458</v>
      </c>
      <c r="E980" s="23">
        <f ca="1">IF(D980="","",_xll.RiskUniform($AJ$4,$AK$4))</f>
        <v>108.52523353284747</v>
      </c>
      <c r="F980" s="23">
        <f t="shared" ca="1" si="228"/>
        <v>-151.711350544195</v>
      </c>
      <c r="G980" s="23">
        <f t="shared" ca="1" si="229"/>
        <v>324.95463566529878</v>
      </c>
      <c r="H980" s="23">
        <f ca="1">IF(A980&gt;$AJ$16,"",_xll.RiskUniform($AJ$3,$AK$3))</f>
        <v>234.48544625365889</v>
      </c>
      <c r="I980" s="23">
        <f ca="1">IF(H980="","",_xll.RiskUniform($AJ$4,$AK$4)+$AJ$6)</f>
        <v>358.62494213915278</v>
      </c>
      <c r="J980" s="23">
        <f t="shared" ca="1" si="230"/>
        <v>612.84572284094429</v>
      </c>
      <c r="K980" s="23">
        <f t="shared" ca="1" si="231"/>
        <v>-110.2100349613771</v>
      </c>
      <c r="L980" s="23">
        <f ca="1">IF(A980&gt;$AJ$17,"",_xll.RiskUniform($AJ$3,$AK$3))</f>
        <v>131.76896003902911</v>
      </c>
      <c r="M980" s="23">
        <f ca="1">IF(L980="","",_xll.RiskUniform($AJ$4,$AK$4)+$AJ$7)</f>
        <v>622.67658684956791</v>
      </c>
      <c r="N980" s="23">
        <f t="shared" ca="1" si="232"/>
        <v>-201.7161114711329</v>
      </c>
      <c r="O980" s="23">
        <f t="shared" ca="1" si="233"/>
        <v>834.31631323292709</v>
      </c>
      <c r="P980" s="23">
        <f ca="1">IF($A980&gt;$AJ$18,"",_xll.RiskUniform($AJ$3,$AK$3))</f>
        <v>45.790315298890498</v>
      </c>
      <c r="Q980" s="23">
        <f ca="1">IF(P980="","",_xll.RiskUniform($AJ$4,$AK$4)+$AJ$8)</f>
        <v>858.35488007794197</v>
      </c>
      <c r="R980" s="23">
        <f t="shared" ca="1" si="220"/>
        <v>1080.0558090150309</v>
      </c>
      <c r="S980" s="23">
        <f t="shared" ca="1" si="221"/>
        <v>404.53664335022683</v>
      </c>
      <c r="T980" s="23">
        <f ca="1">IF($A980&gt;$AJ$19,"",_xll.RiskUniform($AJ$3,$AK$3))</f>
        <v>276.8185310201618</v>
      </c>
      <c r="U980" s="23">
        <f ca="1">IF(T980="","",_xll.RiskUniform($AJ$4,$AK$4)+$AJ$9)</f>
        <v>1153.3301549860653</v>
      </c>
      <c r="V980" s="23" t="str">
        <f t="shared" si="222"/>
        <v/>
      </c>
      <c r="W980" s="23" t="str">
        <f t="shared" si="223"/>
        <v/>
      </c>
      <c r="X980" s="23" t="str">
        <f>IF($A980&gt;$AJ$20,"",_xll.RiskUniform($AJ$3,$AK$3))</f>
        <v/>
      </c>
      <c r="Y980" s="23" t="str">
        <f>IF(X980="","",_xll.RiskUniform($AJ$4,$AK$4)+$AJ$10)</f>
        <v/>
      </c>
      <c r="Z980" s="23" t="str">
        <f t="shared" si="224"/>
        <v/>
      </c>
      <c r="AA980" s="23" t="str">
        <f t="shared" si="225"/>
        <v/>
      </c>
      <c r="AB980" s="23" t="str">
        <f>IF($A980&gt;$AJ$21,"",_xll.RiskUniform($AJ$3,$AK$3))</f>
        <v/>
      </c>
      <c r="AC980" s="23" t="str">
        <f>IF(AB980="","",_xll.RiskUniform($AJ$4,$AK$4)+$AJ$11)</f>
        <v/>
      </c>
    </row>
    <row r="981" spans="1:29" x14ac:dyDescent="0.2">
      <c r="A981">
        <v>979</v>
      </c>
      <c r="B981" s="23">
        <f t="shared" ca="1" si="226"/>
        <v>76.87157441178654</v>
      </c>
      <c r="C981" s="23">
        <f t="shared" ca="1" si="227"/>
        <v>41.069542072094883</v>
      </c>
      <c r="D981" s="23">
        <f ca="1">IF(A981&gt;$AJ$15,"",_xll.RiskUniform($AJ$3,$AK$3))</f>
        <v>239.25172153819707</v>
      </c>
      <c r="E981" s="23">
        <f ca="1">IF(D981="","",_xll.RiskUniform($AJ$4,$AK$4))</f>
        <v>87.154725853268602</v>
      </c>
      <c r="F981" s="23">
        <f t="shared" ca="1" si="228"/>
        <v>-243.9289830025312</v>
      </c>
      <c r="G981" s="23">
        <f t="shared" ca="1" si="229"/>
        <v>338.08258806130425</v>
      </c>
      <c r="H981" s="23">
        <f ca="1">IF(A981&gt;$AJ$16,"",_xll.RiskUniform($AJ$3,$AK$3))</f>
        <v>96.443590827194811</v>
      </c>
      <c r="I981" s="23">
        <f ca="1">IF(H981="","",_xll.RiskUniform($AJ$4,$AK$4)+$AJ$6)</f>
        <v>416.89469305674629</v>
      </c>
      <c r="J981" s="23">
        <f t="shared" ca="1" si="230"/>
        <v>-656.47118578083575</v>
      </c>
      <c r="K981" s="23">
        <f t="shared" ca="1" si="231"/>
        <v>244.22503617827084</v>
      </c>
      <c r="L981" s="23">
        <f ca="1">IF(A981&gt;$AJ$17,"",_xll.RiskUniform($AJ$3,$AK$3))</f>
        <v>210.13054608959001</v>
      </c>
      <c r="M981" s="23">
        <f ca="1">IF(L981="","",_xll.RiskUniform($AJ$4,$AK$4)+$AJ$7)</f>
        <v>700.42864451475305</v>
      </c>
      <c r="N981" s="23">
        <f t="shared" ca="1" si="232"/>
        <v>51.870335294250964</v>
      </c>
      <c r="O981" s="23">
        <f t="shared" ca="1" si="233"/>
        <v>841.51645636164869</v>
      </c>
      <c r="P981" s="23">
        <f ca="1">IF($A981&gt;$AJ$18,"",_xll.RiskUniform($AJ$3,$AK$3))</f>
        <v>190.00479430648429</v>
      </c>
      <c r="Q981" s="23">
        <f ca="1">IF(P981="","",_xll.RiskUniform($AJ$4,$AK$4)+$AJ$8)</f>
        <v>843.11356175251069</v>
      </c>
      <c r="R981" s="23">
        <f t="shared" ca="1" si="220"/>
        <v>1065.939127547173</v>
      </c>
      <c r="S981" s="23">
        <f t="shared" ca="1" si="221"/>
        <v>-150.14315593570771</v>
      </c>
      <c r="T981" s="23">
        <f ca="1">IF($A981&gt;$AJ$19,"",_xll.RiskUniform($AJ$3,$AK$3))</f>
        <v>226.05473637538998</v>
      </c>
      <c r="U981" s="23">
        <f ca="1">IF(T981="","",_xll.RiskUniform($AJ$4,$AK$4)+$AJ$9)</f>
        <v>1076.4614210041914</v>
      </c>
      <c r="V981" s="23" t="str">
        <f t="shared" si="222"/>
        <v/>
      </c>
      <c r="W981" s="23" t="str">
        <f t="shared" si="223"/>
        <v/>
      </c>
      <c r="X981" s="23" t="str">
        <f>IF($A981&gt;$AJ$20,"",_xll.RiskUniform($AJ$3,$AK$3))</f>
        <v/>
      </c>
      <c r="Y981" s="23" t="str">
        <f>IF(X981="","",_xll.RiskUniform($AJ$4,$AK$4)+$AJ$10)</f>
        <v/>
      </c>
      <c r="Z981" s="23" t="str">
        <f t="shared" si="224"/>
        <v/>
      </c>
      <c r="AA981" s="23" t="str">
        <f t="shared" si="225"/>
        <v/>
      </c>
      <c r="AB981" s="23" t="str">
        <f>IF($A981&gt;$AJ$21,"",_xll.RiskUniform($AJ$3,$AK$3))</f>
        <v/>
      </c>
      <c r="AC981" s="23" t="str">
        <f>IF(AB981="","",_xll.RiskUniform($AJ$4,$AK$4)+$AJ$11)</f>
        <v/>
      </c>
    </row>
    <row r="982" spans="1:29" x14ac:dyDescent="0.2">
      <c r="A982">
        <v>980</v>
      </c>
      <c r="B982" s="23">
        <f t="shared" ca="1" si="226"/>
        <v>11.082598672184321</v>
      </c>
      <c r="C982" s="23">
        <f t="shared" ca="1" si="227"/>
        <v>40.331010843196481</v>
      </c>
      <c r="D982" s="23">
        <f ca="1">IF(A982&gt;$AJ$15,"",_xll.RiskUniform($AJ$3,$AK$3))</f>
        <v>39.001736277944204</v>
      </c>
      <c r="E982" s="23">
        <f ca="1">IF(D982="","",_xll.RiskUniform($AJ$4,$AK$4))</f>
        <v>41.826001828560351</v>
      </c>
      <c r="F982" s="23">
        <f t="shared" ca="1" si="228"/>
        <v>255.57542295488028</v>
      </c>
      <c r="G982" s="23">
        <f t="shared" ca="1" si="229"/>
        <v>-62.895253093371437</v>
      </c>
      <c r="H982" s="23">
        <f ca="1">IF(A982&gt;$AJ$16,"",_xll.RiskUniform($AJ$3,$AK$3))</f>
        <v>181.9710760447378</v>
      </c>
      <c r="I982" s="23">
        <f ca="1">IF(H982="","",_xll.RiskUniform($AJ$4,$AK$4)+$AJ$6)</f>
        <v>263.20070227916415</v>
      </c>
      <c r="J982" s="23">
        <f t="shared" ca="1" si="230"/>
        <v>505.63311672530733</v>
      </c>
      <c r="K982" s="23">
        <f t="shared" ca="1" si="231"/>
        <v>184.82869051021197</v>
      </c>
      <c r="L982" s="23">
        <f ca="1">IF(A982&gt;$AJ$17,"",_xll.RiskUniform($AJ$3,$AK$3))</f>
        <v>113.44778605195582</v>
      </c>
      <c r="M982" s="23">
        <f ca="1">IF(L982="","",_xll.RiskUniform($AJ$4,$AK$4)+$AJ$7)</f>
        <v>538.35535992972893</v>
      </c>
      <c r="N982" s="23">
        <f t="shared" ca="1" si="232"/>
        <v>839.69243217198232</v>
      </c>
      <c r="O982" s="23">
        <f t="shared" ca="1" si="233"/>
        <v>-18.181240991739429</v>
      </c>
      <c r="P982" s="23">
        <f ca="1">IF($A982&gt;$AJ$18,"",_xll.RiskUniform($AJ$3,$AK$3))</f>
        <v>157.05798379967581</v>
      </c>
      <c r="Q982" s="23">
        <f ca="1">IF(P982="","",_xll.RiskUniform($AJ$4,$AK$4)+$AJ$8)</f>
        <v>839.88924160921295</v>
      </c>
      <c r="R982" s="23">
        <f t="shared" ca="1" si="220"/>
        <v>-682.4636365115407</v>
      </c>
      <c r="S982" s="23">
        <f t="shared" ca="1" si="221"/>
        <v>861.62234996649624</v>
      </c>
      <c r="T982" s="23">
        <f ca="1">IF($A982&gt;$AJ$19,"",_xll.RiskUniform($AJ$3,$AK$3))</f>
        <v>297.55039147593328</v>
      </c>
      <c r="U982" s="23">
        <f ca="1">IF(T982="","",_xll.RiskUniform($AJ$4,$AK$4)+$AJ$9)</f>
        <v>1099.1586278250941</v>
      </c>
      <c r="V982" s="23" t="str">
        <f t="shared" si="222"/>
        <v/>
      </c>
      <c r="W982" s="23" t="str">
        <f t="shared" si="223"/>
        <v/>
      </c>
      <c r="X982" s="23" t="str">
        <f>IF($A982&gt;$AJ$20,"",_xll.RiskUniform($AJ$3,$AK$3))</f>
        <v/>
      </c>
      <c r="Y982" s="23" t="str">
        <f>IF(X982="","",_xll.RiskUniform($AJ$4,$AK$4)+$AJ$10)</f>
        <v/>
      </c>
      <c r="Z982" s="23" t="str">
        <f t="shared" si="224"/>
        <v/>
      </c>
      <c r="AA982" s="23" t="str">
        <f t="shared" si="225"/>
        <v/>
      </c>
      <c r="AB982" s="23" t="str">
        <f>IF($A982&gt;$AJ$21,"",_xll.RiskUniform($AJ$3,$AK$3))</f>
        <v/>
      </c>
      <c r="AC982" s="23" t="str">
        <f>IF(AB982="","",_xll.RiskUniform($AJ$4,$AK$4)+$AJ$11)</f>
        <v/>
      </c>
    </row>
    <row r="983" spans="1:29" x14ac:dyDescent="0.2">
      <c r="A983">
        <v>981</v>
      </c>
      <c r="B983" s="23">
        <f t="shared" ca="1" si="226"/>
        <v>-43.928360223309809</v>
      </c>
      <c r="C983" s="23">
        <f t="shared" ca="1" si="227"/>
        <v>-63.411935184926477</v>
      </c>
      <c r="D983" s="23">
        <f ca="1">IF(A983&gt;$AJ$15,"",_xll.RiskUniform($AJ$3,$AK$3))</f>
        <v>249.15077510661558</v>
      </c>
      <c r="E983" s="23">
        <f ca="1">IF(D983="","",_xll.RiskUniform($AJ$4,$AK$4))</f>
        <v>77.141262342576326</v>
      </c>
      <c r="F983" s="23">
        <f t="shared" ca="1" si="228"/>
        <v>339.69569810954368</v>
      </c>
      <c r="G983" s="23">
        <f t="shared" ca="1" si="229"/>
        <v>62.629759873031844</v>
      </c>
      <c r="H983" s="23">
        <f ca="1">IF(A983&gt;$AJ$16,"",_xll.RiskUniform($AJ$3,$AK$3))</f>
        <v>220.09380847940648</v>
      </c>
      <c r="I983" s="23">
        <f ca="1">IF(H983="","",_xll.RiskUniform($AJ$4,$AK$4)+$AJ$6)</f>
        <v>345.42098103022619</v>
      </c>
      <c r="J983" s="23">
        <f t="shared" ca="1" si="230"/>
        <v>-521.75652751353039</v>
      </c>
      <c r="K983" s="23">
        <f t="shared" ca="1" si="231"/>
        <v>162.10271074788588</v>
      </c>
      <c r="L983" s="23">
        <f ca="1">IF(A983&gt;$AJ$17,"",_xll.RiskUniform($AJ$3,$AK$3))</f>
        <v>84.52176978469322</v>
      </c>
      <c r="M983" s="23">
        <f ca="1">IF(L983="","",_xll.RiskUniform($AJ$4,$AK$4)+$AJ$7)</f>
        <v>546.3580902986522</v>
      </c>
      <c r="N983" s="23">
        <f t="shared" ca="1" si="232"/>
        <v>-117.47458487604483</v>
      </c>
      <c r="O983" s="23">
        <f t="shared" ca="1" si="233"/>
        <v>882.74532610766903</v>
      </c>
      <c r="P983" s="23">
        <f ca="1">IF($A983&gt;$AJ$18,"",_xll.RiskUniform($AJ$3,$AK$3))</f>
        <v>183.9154715560565</v>
      </c>
      <c r="Q983" s="23">
        <f ca="1">IF(P983="","",_xll.RiskUniform($AJ$4,$AK$4)+$AJ$8)</f>
        <v>890.52770246451848</v>
      </c>
      <c r="R983" s="23">
        <f t="shared" ca="1" si="220"/>
        <v>565.83338739275973</v>
      </c>
      <c r="S983" s="23">
        <f t="shared" ca="1" si="221"/>
        <v>1056.6997912410097</v>
      </c>
      <c r="T983" s="23">
        <f ca="1">IF($A983&gt;$AJ$19,"",_xll.RiskUniform($AJ$3,$AK$3))</f>
        <v>308.95525530513174</v>
      </c>
      <c r="U983" s="23">
        <f ca="1">IF(T983="","",_xll.RiskUniform($AJ$4,$AK$4)+$AJ$9)</f>
        <v>1198.6583629613397</v>
      </c>
      <c r="V983" s="23" t="str">
        <f t="shared" si="222"/>
        <v/>
      </c>
      <c r="W983" s="23" t="str">
        <f t="shared" si="223"/>
        <v/>
      </c>
      <c r="X983" s="23" t="str">
        <f>IF($A983&gt;$AJ$20,"",_xll.RiskUniform($AJ$3,$AK$3))</f>
        <v/>
      </c>
      <c r="Y983" s="23" t="str">
        <f>IF(X983="","",_xll.RiskUniform($AJ$4,$AK$4)+$AJ$10)</f>
        <v/>
      </c>
      <c r="Z983" s="23" t="str">
        <f t="shared" si="224"/>
        <v/>
      </c>
      <c r="AA983" s="23" t="str">
        <f t="shared" si="225"/>
        <v/>
      </c>
      <c r="AB983" s="23" t="str">
        <f>IF($A983&gt;$AJ$21,"",_xll.RiskUniform($AJ$3,$AK$3))</f>
        <v/>
      </c>
      <c r="AC983" s="23" t="str">
        <f>IF(AB983="","",_xll.RiskUniform($AJ$4,$AK$4)+$AJ$11)</f>
        <v/>
      </c>
    </row>
    <row r="984" spans="1:29" x14ac:dyDescent="0.2">
      <c r="A984">
        <v>982</v>
      </c>
      <c r="B984" s="23">
        <f t="shared" ca="1" si="226"/>
        <v>-0.48214055133976053</v>
      </c>
      <c r="C984" s="23">
        <f t="shared" ca="1" si="227"/>
        <v>146.8600788128827</v>
      </c>
      <c r="D984" s="23">
        <f ca="1">IF(A984&gt;$AJ$15,"",_xll.RiskUniform($AJ$3,$AK$3))</f>
        <v>278.03423282349769</v>
      </c>
      <c r="E984" s="23">
        <f ca="1">IF(D984="","",_xll.RiskUniform($AJ$4,$AK$4))</f>
        <v>146.86087024268025</v>
      </c>
      <c r="F984" s="23">
        <f t="shared" ca="1" si="228"/>
        <v>-400.75349494286036</v>
      </c>
      <c r="G984" s="23">
        <f t="shared" ca="1" si="229"/>
        <v>-3.6836067368030978</v>
      </c>
      <c r="H984" s="23">
        <f ca="1">IF(A984&gt;$AJ$16,"",_xll.RiskUniform($AJ$3,$AK$3))</f>
        <v>3.1507840968313561</v>
      </c>
      <c r="I984" s="23">
        <f ca="1">IF(H984="","",_xll.RiskUniform($AJ$4,$AK$4)+$AJ$6)</f>
        <v>400.77042389316682</v>
      </c>
      <c r="J984" s="23">
        <f t="shared" ca="1" si="230"/>
        <v>-551.53836622491883</v>
      </c>
      <c r="K984" s="23">
        <f t="shared" ca="1" si="231"/>
        <v>397.00259850078328</v>
      </c>
      <c r="L984" s="23">
        <f ca="1">IF(A984&gt;$AJ$17,"",_xll.RiskUniform($AJ$3,$AK$3))</f>
        <v>109.33184524380201</v>
      </c>
      <c r="M984" s="23">
        <f ca="1">IF(L984="","",_xll.RiskUniform($AJ$4,$AK$4)+$AJ$7)</f>
        <v>679.56282464127389</v>
      </c>
      <c r="N984" s="23">
        <f t="shared" ca="1" si="232"/>
        <v>557.89397763747536</v>
      </c>
      <c r="O984" s="23">
        <f t="shared" ca="1" si="233"/>
        <v>-586.97597291407533</v>
      </c>
      <c r="P984" s="23">
        <f ca="1">IF($A984&gt;$AJ$18,"",_xll.RiskUniform($AJ$3,$AK$3))</f>
        <v>256.79980288482125</v>
      </c>
      <c r="Q984" s="23">
        <f ca="1">IF(P984="","",_xll.RiskUniform($AJ$4,$AK$4)+$AJ$8)</f>
        <v>809.80644790134215</v>
      </c>
      <c r="R984" s="23">
        <f t="shared" ca="1" si="220"/>
        <v>493.06991284465562</v>
      </c>
      <c r="S984" s="23">
        <f t="shared" ca="1" si="221"/>
        <v>1138.7592206721527</v>
      </c>
      <c r="T984" s="23">
        <f ca="1">IF($A984&gt;$AJ$19,"",_xll.RiskUniform($AJ$3,$AK$3))</f>
        <v>51.427661113127662</v>
      </c>
      <c r="U984" s="23">
        <f ca="1">IF(T984="","",_xll.RiskUniform($AJ$4,$AK$4)+$AJ$9)</f>
        <v>1240.9232456596519</v>
      </c>
      <c r="V984" s="23" t="str">
        <f t="shared" si="222"/>
        <v/>
      </c>
      <c r="W984" s="23" t="str">
        <f t="shared" si="223"/>
        <v/>
      </c>
      <c r="X984" s="23" t="str">
        <f>IF($A984&gt;$AJ$20,"",_xll.RiskUniform($AJ$3,$AK$3))</f>
        <v/>
      </c>
      <c r="Y984" s="23" t="str">
        <f>IF(X984="","",_xll.RiskUniform($AJ$4,$AK$4)+$AJ$10)</f>
        <v/>
      </c>
      <c r="Z984" s="23" t="str">
        <f t="shared" si="224"/>
        <v/>
      </c>
      <c r="AA984" s="23" t="str">
        <f t="shared" si="225"/>
        <v/>
      </c>
      <c r="AB984" s="23" t="str">
        <f>IF($A984&gt;$AJ$21,"",_xll.RiskUniform($AJ$3,$AK$3))</f>
        <v/>
      </c>
      <c r="AC984" s="23" t="str">
        <f>IF(AB984="","",_xll.RiskUniform($AJ$4,$AK$4)+$AJ$11)</f>
        <v/>
      </c>
    </row>
    <row r="985" spans="1:29" x14ac:dyDescent="0.2">
      <c r="A985">
        <v>983</v>
      </c>
      <c r="B985" s="23">
        <f t="shared" ca="1" si="226"/>
        <v>-95.35510836267305</v>
      </c>
      <c r="C985" s="23">
        <f t="shared" ca="1" si="227"/>
        <v>-45.047486664608421</v>
      </c>
      <c r="D985" s="23">
        <f ca="1">IF(A985&gt;$AJ$15,"",_xll.RiskUniform($AJ$3,$AK$3))</f>
        <v>185.79530625732465</v>
      </c>
      <c r="E985" s="23">
        <f ca="1">IF(D985="","",_xll.RiskUniform($AJ$4,$AK$4))</f>
        <v>105.46028989935118</v>
      </c>
      <c r="F985" s="23">
        <f t="shared" ca="1" si="228"/>
        <v>262.52312762151161</v>
      </c>
      <c r="G985" s="23">
        <f t="shared" ca="1" si="229"/>
        <v>382.16504178853734</v>
      </c>
      <c r="H985" s="23">
        <f ca="1">IF(A985&gt;$AJ$16,"",_xll.RiskUniform($AJ$3,$AK$3))</f>
        <v>38.668003546061207</v>
      </c>
      <c r="I985" s="23">
        <f ca="1">IF(H985="","",_xll.RiskUniform($AJ$4,$AK$4)+$AJ$6)</f>
        <v>463.64696882586753</v>
      </c>
      <c r="J985" s="23">
        <f t="shared" ca="1" si="230"/>
        <v>-466.91055120996214</v>
      </c>
      <c r="K985" s="23">
        <f t="shared" ca="1" si="231"/>
        <v>463.81731692100618</v>
      </c>
      <c r="L985" s="23">
        <f ca="1">IF(A985&gt;$AJ$17,"",_xll.RiskUniform($AJ$3,$AK$3))</f>
        <v>27.492259163932925</v>
      </c>
      <c r="M985" s="23">
        <f ca="1">IF(L985="","",_xll.RiskUniform($AJ$4,$AK$4)+$AJ$7)</f>
        <v>658.12762159553199</v>
      </c>
      <c r="N985" s="23">
        <f t="shared" ca="1" si="232"/>
        <v>-476.03898071557893</v>
      </c>
      <c r="O985" s="23">
        <f t="shared" ca="1" si="233"/>
        <v>-638.75313345740483</v>
      </c>
      <c r="P985" s="23">
        <f ca="1">IF($A985&gt;$AJ$18,"",_xll.RiskUniform($AJ$3,$AK$3))</f>
        <v>148.58518861280064</v>
      </c>
      <c r="Q985" s="23">
        <f ca="1">IF(P985="","",_xll.RiskUniform($AJ$4,$AK$4)+$AJ$8)</f>
        <v>796.62957305285909</v>
      </c>
      <c r="R985" s="23">
        <f t="shared" ca="1" si="220"/>
        <v>-192.8853617375795</v>
      </c>
      <c r="S985" s="23">
        <f t="shared" ca="1" si="221"/>
        <v>1227.6642214506967</v>
      </c>
      <c r="T985" s="23">
        <f ca="1">IF($A985&gt;$AJ$19,"",_xll.RiskUniform($AJ$3,$AK$3))</f>
        <v>20.576193977314716</v>
      </c>
      <c r="U985" s="23">
        <f ca="1">IF(T985="","",_xll.RiskUniform($AJ$4,$AK$4)+$AJ$9)</f>
        <v>1242.7245082490256</v>
      </c>
      <c r="V985" s="23" t="str">
        <f t="shared" si="222"/>
        <v/>
      </c>
      <c r="W985" s="23" t="str">
        <f t="shared" si="223"/>
        <v/>
      </c>
      <c r="X985" s="23" t="str">
        <f>IF($A985&gt;$AJ$20,"",_xll.RiskUniform($AJ$3,$AK$3))</f>
        <v/>
      </c>
      <c r="Y985" s="23" t="str">
        <f>IF(X985="","",_xll.RiskUniform($AJ$4,$AK$4)+$AJ$10)</f>
        <v/>
      </c>
      <c r="Z985" s="23" t="str">
        <f t="shared" si="224"/>
        <v/>
      </c>
      <c r="AA985" s="23" t="str">
        <f t="shared" si="225"/>
        <v/>
      </c>
      <c r="AB985" s="23" t="str">
        <f>IF($A985&gt;$AJ$21,"",_xll.RiskUniform($AJ$3,$AK$3))</f>
        <v/>
      </c>
      <c r="AC985" s="23" t="str">
        <f>IF(AB985="","",_xll.RiskUniform($AJ$4,$AK$4)+$AJ$11)</f>
        <v/>
      </c>
    </row>
    <row r="986" spans="1:29" x14ac:dyDescent="0.2">
      <c r="A986">
        <v>984</v>
      </c>
      <c r="B986" s="23">
        <f t="shared" ca="1" si="226"/>
        <v>-11.736098267528202</v>
      </c>
      <c r="C986" s="23">
        <f t="shared" ca="1" si="227"/>
        <v>-19.168297652243901</v>
      </c>
      <c r="D986" s="23">
        <f ca="1">IF(A986&gt;$AJ$15,"",_xll.RiskUniform($AJ$3,$AK$3))</f>
        <v>148.67626116146633</v>
      </c>
      <c r="E986" s="23">
        <f ca="1">IF(D986="","",_xll.RiskUniform($AJ$4,$AK$4))</f>
        <v>22.475756659790065</v>
      </c>
      <c r="F986" s="23">
        <f t="shared" ca="1" si="228"/>
        <v>95.832532556918736</v>
      </c>
      <c r="G986" s="23">
        <f t="shared" ca="1" si="229"/>
        <v>-243.31695726191495</v>
      </c>
      <c r="H986" s="23">
        <f ca="1">IF(A986&gt;$AJ$16,"",_xll.RiskUniform($AJ$3,$AK$3))</f>
        <v>36.503516597863893</v>
      </c>
      <c r="I986" s="23">
        <f ca="1">IF(H986="","",_xll.RiskUniform($AJ$4,$AK$4)+$AJ$6)</f>
        <v>261.50911262797217</v>
      </c>
      <c r="J986" s="23">
        <f t="shared" ca="1" si="230"/>
        <v>541.76236557494838</v>
      </c>
      <c r="K986" s="23">
        <f t="shared" ca="1" si="231"/>
        <v>-351.26579874284278</v>
      </c>
      <c r="L986" s="23">
        <f ca="1">IF(A986&gt;$AJ$17,"",_xll.RiskUniform($AJ$3,$AK$3))</f>
        <v>62.25662024242672</v>
      </c>
      <c r="M986" s="23">
        <f ca="1">IF(L986="","",_xll.RiskUniform($AJ$4,$AK$4)+$AJ$7)</f>
        <v>645.673386566158</v>
      </c>
      <c r="N986" s="23">
        <f t="shared" ca="1" si="232"/>
        <v>-190.79592359055059</v>
      </c>
      <c r="O986" s="23">
        <f t="shared" ca="1" si="233"/>
        <v>-761.47691423883032</v>
      </c>
      <c r="P986" s="23">
        <f ca="1">IF($A986&gt;$AJ$18,"",_xll.RiskUniform($AJ$3,$AK$3))</f>
        <v>4.466882996815067</v>
      </c>
      <c r="Q986" s="23">
        <f ca="1">IF(P986="","",_xll.RiskUniform($AJ$4,$AK$4)+$AJ$8)</f>
        <v>785.0160351084952</v>
      </c>
      <c r="R986" s="23">
        <f t="shared" ca="1" si="220"/>
        <v>-960.76029363682233</v>
      </c>
      <c r="S986" s="23">
        <f t="shared" ca="1" si="221"/>
        <v>464.02937066751355</v>
      </c>
      <c r="T986" s="23">
        <f ca="1">IF($A986&gt;$AJ$19,"",_xll.RiskUniform($AJ$3,$AK$3))</f>
        <v>96.939431975435397</v>
      </c>
      <c r="U986" s="23">
        <f ca="1">IF(T986="","",_xll.RiskUniform($AJ$4,$AK$4)+$AJ$9)</f>
        <v>1066.9506074187323</v>
      </c>
      <c r="V986" s="23" t="str">
        <f t="shared" si="222"/>
        <v/>
      </c>
      <c r="W986" s="23" t="str">
        <f t="shared" si="223"/>
        <v/>
      </c>
      <c r="X986" s="23" t="str">
        <f>IF($A986&gt;$AJ$20,"",_xll.RiskUniform($AJ$3,$AK$3))</f>
        <v/>
      </c>
      <c r="Y986" s="23" t="str">
        <f>IF(X986="","",_xll.RiskUniform($AJ$4,$AK$4)+$AJ$10)</f>
        <v/>
      </c>
      <c r="Z986" s="23" t="str">
        <f t="shared" si="224"/>
        <v/>
      </c>
      <c r="AA986" s="23" t="str">
        <f t="shared" si="225"/>
        <v/>
      </c>
      <c r="AB986" s="23" t="str">
        <f>IF($A986&gt;$AJ$21,"",_xll.RiskUniform($AJ$3,$AK$3))</f>
        <v/>
      </c>
      <c r="AC986" s="23" t="str">
        <f>IF(AB986="","",_xll.RiskUniform($AJ$4,$AK$4)+$AJ$11)</f>
        <v/>
      </c>
    </row>
    <row r="987" spans="1:29" x14ac:dyDescent="0.2">
      <c r="A987">
        <v>985</v>
      </c>
      <c r="B987" s="23">
        <f t="shared" ca="1" si="226"/>
        <v>-80.320796431498636</v>
      </c>
      <c r="C987" s="23">
        <f t="shared" ca="1" si="227"/>
        <v>-191.1149507800655</v>
      </c>
      <c r="D987" s="23">
        <f ca="1">IF(A987&gt;$AJ$15,"",_xll.RiskUniform($AJ$3,$AK$3))</f>
        <v>16.880898037838485</v>
      </c>
      <c r="E987" s="23">
        <f ca="1">IF(D987="","",_xll.RiskUniform($AJ$4,$AK$4))</f>
        <v>207.30739193539893</v>
      </c>
      <c r="F987" s="23">
        <f t="shared" ca="1" si="228"/>
        <v>86.681910119434932</v>
      </c>
      <c r="G987" s="23">
        <f t="shared" ca="1" si="229"/>
        <v>-448.86882155571681</v>
      </c>
      <c r="H987" s="23">
        <f ca="1">IF(A987&gt;$AJ$16,"",_xll.RiskUniform($AJ$3,$AK$3))</f>
        <v>350.47834457249081</v>
      </c>
      <c r="I987" s="23">
        <f ca="1">IF(H987="","",_xll.RiskUniform($AJ$4,$AK$4)+$AJ$6)</f>
        <v>457.16186685546262</v>
      </c>
      <c r="J987" s="23">
        <f t="shared" ca="1" si="230"/>
        <v>636.843004021507</v>
      </c>
      <c r="K987" s="23">
        <f t="shared" ca="1" si="231"/>
        <v>119.35410588178713</v>
      </c>
      <c r="L987" s="23">
        <f ca="1">IF(A987&gt;$AJ$17,"",_xll.RiskUniform($AJ$3,$AK$3))</f>
        <v>308.06134615170487</v>
      </c>
      <c r="M987" s="23">
        <f ca="1">IF(L987="","",_xll.RiskUniform($AJ$4,$AK$4)+$AJ$7)</f>
        <v>647.93087159200718</v>
      </c>
      <c r="N987" s="23">
        <f t="shared" ca="1" si="232"/>
        <v>625.9224771537065</v>
      </c>
      <c r="O987" s="23">
        <f t="shared" ca="1" si="233"/>
        <v>-510.00324009616986</v>
      </c>
      <c r="P987" s="23">
        <f ca="1">IF($A987&gt;$AJ$18,"",_xll.RiskUniform($AJ$3,$AK$3))</f>
        <v>156.39593072969546</v>
      </c>
      <c r="Q987" s="23">
        <f ca="1">IF(P987="","",_xll.RiskUniform($AJ$4,$AK$4)+$AJ$8)</f>
        <v>807.39225430692841</v>
      </c>
      <c r="R987" s="23">
        <f t="shared" ca="1" si="220"/>
        <v>238.14172205710784</v>
      </c>
      <c r="S987" s="23">
        <f t="shared" ca="1" si="221"/>
        <v>1170.8788762410265</v>
      </c>
      <c r="T987" s="23">
        <f ca="1">IF($A987&gt;$AJ$19,"",_xll.RiskUniform($AJ$3,$AK$3))</f>
        <v>177.29933462090472</v>
      </c>
      <c r="U987" s="23">
        <f ca="1">IF(T987="","",_xll.RiskUniform($AJ$4,$AK$4)+$AJ$9)</f>
        <v>1194.8509625102931</v>
      </c>
      <c r="V987" s="23" t="str">
        <f t="shared" si="222"/>
        <v/>
      </c>
      <c r="W987" s="23" t="str">
        <f t="shared" si="223"/>
        <v/>
      </c>
      <c r="X987" s="23" t="str">
        <f>IF($A987&gt;$AJ$20,"",_xll.RiskUniform($AJ$3,$AK$3))</f>
        <v/>
      </c>
      <c r="Y987" s="23" t="str">
        <f>IF(X987="","",_xll.RiskUniform($AJ$4,$AK$4)+$AJ$10)</f>
        <v/>
      </c>
      <c r="Z987" s="23" t="str">
        <f t="shared" si="224"/>
        <v/>
      </c>
      <c r="AA987" s="23" t="str">
        <f t="shared" si="225"/>
        <v/>
      </c>
      <c r="AB987" s="23" t="str">
        <f>IF($A987&gt;$AJ$21,"",_xll.RiskUniform($AJ$3,$AK$3))</f>
        <v/>
      </c>
      <c r="AC987" s="23" t="str">
        <f>IF(AB987="","",_xll.RiskUniform($AJ$4,$AK$4)+$AJ$11)</f>
        <v/>
      </c>
    </row>
    <row r="988" spans="1:29" x14ac:dyDescent="0.2">
      <c r="A988">
        <v>986</v>
      </c>
      <c r="B988" s="23">
        <f t="shared" ca="1" si="226"/>
        <v>-178.9917689630503</v>
      </c>
      <c r="C988" s="23">
        <f t="shared" ca="1" si="227"/>
        <v>28.76990977779905</v>
      </c>
      <c r="D988" s="23">
        <f ca="1">IF(A988&gt;$AJ$15,"",_xll.RiskUniform($AJ$3,$AK$3))</f>
        <v>323.42467329542899</v>
      </c>
      <c r="E988" s="23">
        <f ca="1">IF(D988="","",_xll.RiskUniform($AJ$4,$AK$4))</f>
        <v>181.2891642242985</v>
      </c>
      <c r="F988" s="23">
        <f t="shared" ca="1" si="228"/>
        <v>483.32138734039683</v>
      </c>
      <c r="G988" s="23">
        <f t="shared" ca="1" si="229"/>
        <v>60.232388626427174</v>
      </c>
      <c r="H988" s="23">
        <f ca="1">IF(A988&gt;$AJ$16,"",_xll.RiskUniform($AJ$3,$AK$3))</f>
        <v>75.522206296836373</v>
      </c>
      <c r="I988" s="23">
        <f ca="1">IF(H988="","",_xll.RiskUniform($AJ$4,$AK$4)+$AJ$6)</f>
        <v>487.06006210763258</v>
      </c>
      <c r="J988" s="23">
        <f t="shared" ca="1" si="230"/>
        <v>470.64426520794484</v>
      </c>
      <c r="K988" s="23">
        <f t="shared" ca="1" si="231"/>
        <v>283.60992157611003</v>
      </c>
      <c r="L988" s="23">
        <f ca="1">IF(A988&gt;$AJ$17,"",_xll.RiskUniform($AJ$3,$AK$3))</f>
        <v>145.05559065007304</v>
      </c>
      <c r="M988" s="23">
        <f ca="1">IF(L988="","",_xll.RiskUniform($AJ$4,$AK$4)+$AJ$7)</f>
        <v>549.4912301297752</v>
      </c>
      <c r="N988" s="23">
        <f t="shared" ca="1" si="232"/>
        <v>-661.64744854238836</v>
      </c>
      <c r="O988" s="23">
        <f t="shared" ca="1" si="233"/>
        <v>-711.28149607039552</v>
      </c>
      <c r="P988" s="23">
        <f ca="1">IF($A988&gt;$AJ$18,"",_xll.RiskUniform($AJ$3,$AK$3))</f>
        <v>343.25513360924015</v>
      </c>
      <c r="Q988" s="23">
        <f ca="1">IF(P988="","",_xll.RiskUniform($AJ$4,$AK$4)+$AJ$8)</f>
        <v>971.44156428206861</v>
      </c>
      <c r="R988" s="23">
        <f t="shared" ca="1" si="220"/>
        <v>619.00385358552535</v>
      </c>
      <c r="S988" s="23">
        <f t="shared" ca="1" si="221"/>
        <v>1043.3476028679208</v>
      </c>
      <c r="T988" s="23">
        <f ca="1">IF($A988&gt;$AJ$19,"",_xll.RiskUniform($AJ$3,$AK$3))</f>
        <v>239.79636965772863</v>
      </c>
      <c r="U988" s="23">
        <f ca="1">IF(T988="","",_xll.RiskUniform($AJ$4,$AK$4)+$AJ$9)</f>
        <v>1213.1529133476815</v>
      </c>
      <c r="V988" s="23" t="str">
        <f t="shared" si="222"/>
        <v/>
      </c>
      <c r="W988" s="23" t="str">
        <f t="shared" si="223"/>
        <v/>
      </c>
      <c r="X988" s="23" t="str">
        <f>IF($A988&gt;$AJ$20,"",_xll.RiskUniform($AJ$3,$AK$3))</f>
        <v/>
      </c>
      <c r="Y988" s="23" t="str">
        <f>IF(X988="","",_xll.RiskUniform($AJ$4,$AK$4)+$AJ$10)</f>
        <v/>
      </c>
      <c r="Z988" s="23" t="str">
        <f t="shared" si="224"/>
        <v/>
      </c>
      <c r="AA988" s="23" t="str">
        <f t="shared" si="225"/>
        <v/>
      </c>
      <c r="AB988" s="23" t="str">
        <f>IF($A988&gt;$AJ$21,"",_xll.RiskUniform($AJ$3,$AK$3))</f>
        <v/>
      </c>
      <c r="AC988" s="23" t="str">
        <f>IF(AB988="","",_xll.RiskUniform($AJ$4,$AK$4)+$AJ$11)</f>
        <v/>
      </c>
    </row>
    <row r="989" spans="1:29" x14ac:dyDescent="0.2">
      <c r="A989">
        <v>987</v>
      </c>
      <c r="B989" s="23">
        <f t="shared" ca="1" si="226"/>
        <v>-12.426582073560711</v>
      </c>
      <c r="C989" s="23">
        <f t="shared" ca="1" si="227"/>
        <v>-93.906813061033859</v>
      </c>
      <c r="D989" s="23">
        <f ca="1">IF(A989&gt;$AJ$15,"",_xll.RiskUniform($AJ$3,$AK$3))</f>
        <v>174.22682779364322</v>
      </c>
      <c r="E989" s="23">
        <f ca="1">IF(D989="","",_xll.RiskUniform($AJ$4,$AK$4))</f>
        <v>94.725442629268827</v>
      </c>
      <c r="F989" s="23">
        <f t="shared" ca="1" si="228"/>
        <v>348.54810281739924</v>
      </c>
      <c r="G989" s="23">
        <f t="shared" ca="1" si="229"/>
        <v>-247.18989401341557</v>
      </c>
      <c r="H989" s="23">
        <f ca="1">IF(A989&gt;$AJ$16,"",_xll.RiskUniform($AJ$3,$AK$3))</f>
        <v>250.71053927855459</v>
      </c>
      <c r="I989" s="23">
        <f ca="1">IF(H989="","",_xll.RiskUniform($AJ$4,$AK$4)+$AJ$6)</f>
        <v>427.30390084806379</v>
      </c>
      <c r="J989" s="23">
        <f t="shared" ca="1" si="230"/>
        <v>505.13165626990485</v>
      </c>
      <c r="K989" s="23">
        <f t="shared" ca="1" si="231"/>
        <v>548.89918499547957</v>
      </c>
      <c r="L989" s="23">
        <f ca="1">IF(A989&gt;$AJ$17,"",_xll.RiskUniform($AJ$3,$AK$3))</f>
        <v>183.03927218505706</v>
      </c>
      <c r="M989" s="23">
        <f ca="1">IF(L989="","",_xll.RiskUniform($AJ$4,$AK$4)+$AJ$7)</f>
        <v>745.95462694099501</v>
      </c>
      <c r="N989" s="23">
        <f t="shared" ca="1" si="232"/>
        <v>755.84281942100688</v>
      </c>
      <c r="O989" s="23">
        <f t="shared" ca="1" si="233"/>
        <v>558.36023275573439</v>
      </c>
      <c r="P989" s="23">
        <f ca="1">IF($A989&gt;$AJ$18,"",_xll.RiskUniform($AJ$3,$AK$3))</f>
        <v>138.8663229390875</v>
      </c>
      <c r="Q989" s="23">
        <f ca="1">IF(P989="","",_xll.RiskUniform($AJ$4,$AK$4)+$AJ$8)</f>
        <v>939.71512555312995</v>
      </c>
      <c r="R989" s="23">
        <f t="shared" ca="1" si="220"/>
        <v>214.2381386748724</v>
      </c>
      <c r="S989" s="23">
        <f t="shared" ca="1" si="221"/>
        <v>1159.9882925811123</v>
      </c>
      <c r="T989" s="23">
        <f ca="1">IF($A989&gt;$AJ$19,"",_xll.RiskUniform($AJ$3,$AK$3))</f>
        <v>13.954535015483525</v>
      </c>
      <c r="U989" s="23">
        <f ca="1">IF(T989="","",_xll.RiskUniform($AJ$4,$AK$4)+$AJ$9)</f>
        <v>1179.6062135255638</v>
      </c>
      <c r="V989" s="23" t="str">
        <f t="shared" si="222"/>
        <v/>
      </c>
      <c r="W989" s="23" t="str">
        <f t="shared" si="223"/>
        <v/>
      </c>
      <c r="X989" s="23" t="str">
        <f>IF($A989&gt;$AJ$20,"",_xll.RiskUniform($AJ$3,$AK$3))</f>
        <v/>
      </c>
      <c r="Y989" s="23" t="str">
        <f>IF(X989="","",_xll.RiskUniform($AJ$4,$AK$4)+$AJ$10)</f>
        <v/>
      </c>
      <c r="Z989" s="23" t="str">
        <f t="shared" si="224"/>
        <v/>
      </c>
      <c r="AA989" s="23" t="str">
        <f t="shared" si="225"/>
        <v/>
      </c>
      <c r="AB989" s="23" t="str">
        <f>IF($A989&gt;$AJ$21,"",_xll.RiskUniform($AJ$3,$AK$3))</f>
        <v/>
      </c>
      <c r="AC989" s="23" t="str">
        <f>IF(AB989="","",_xll.RiskUniform($AJ$4,$AK$4)+$AJ$11)</f>
        <v/>
      </c>
    </row>
    <row r="990" spans="1:29" x14ac:dyDescent="0.2">
      <c r="A990">
        <v>988</v>
      </c>
      <c r="B990" s="23">
        <f t="shared" ca="1" si="226"/>
        <v>-70.059536976127447</v>
      </c>
      <c r="C990" s="23">
        <f t="shared" ca="1" si="227"/>
        <v>-225.82461217047793</v>
      </c>
      <c r="D990" s="23">
        <f ca="1">IF(A990&gt;$AJ$15,"",_xll.RiskUniform($AJ$3,$AK$3))</f>
        <v>98.659345149052598</v>
      </c>
      <c r="E990" s="23">
        <f ca="1">IF(D990="","",_xll.RiskUniform($AJ$4,$AK$4))</f>
        <v>236.44258115503675</v>
      </c>
      <c r="F990" s="23">
        <f t="shared" ca="1" si="228"/>
        <v>318.93367172285537</v>
      </c>
      <c r="G990" s="23">
        <f t="shared" ca="1" si="229"/>
        <v>134.48993483005617</v>
      </c>
      <c r="H990" s="23">
        <f ca="1">IF(A990&gt;$AJ$16,"",_xll.RiskUniform($AJ$3,$AK$3))</f>
        <v>50.664542959572437</v>
      </c>
      <c r="I990" s="23">
        <f ca="1">IF(H990="","",_xll.RiskUniform($AJ$4,$AK$4)+$AJ$6)</f>
        <v>346.13036493381338</v>
      </c>
      <c r="J990" s="23">
        <f t="shared" ca="1" si="230"/>
        <v>-568.45229299795983</v>
      </c>
      <c r="K990" s="23">
        <f t="shared" ca="1" si="231"/>
        <v>460.51602960595028</v>
      </c>
      <c r="L990" s="23">
        <f ca="1">IF(A990&gt;$AJ$17,"",_xll.RiskUniform($AJ$3,$AK$3))</f>
        <v>84.142118814315452</v>
      </c>
      <c r="M990" s="23">
        <f ca="1">IF(L990="","",_xll.RiskUniform($AJ$4,$AK$4)+$AJ$7)</f>
        <v>731.58254690681815</v>
      </c>
      <c r="N990" s="23">
        <f t="shared" ca="1" si="232"/>
        <v>947.62310844745889</v>
      </c>
      <c r="O990" s="23">
        <f t="shared" ca="1" si="233"/>
        <v>-261.61282827572461</v>
      </c>
      <c r="P990" s="23">
        <f ca="1">IF($A990&gt;$AJ$18,"",_xll.RiskUniform($AJ$3,$AK$3))</f>
        <v>43.712933973503368</v>
      </c>
      <c r="Q990" s="23">
        <f ca="1">IF(P990="","",_xll.RiskUniform($AJ$4,$AK$4)+$AJ$8)</f>
        <v>983.07213752707298</v>
      </c>
      <c r="R990" s="23">
        <f t="shared" ca="1" si="220"/>
        <v>-910.43284565109639</v>
      </c>
      <c r="S990" s="23">
        <f t="shared" ca="1" si="221"/>
        <v>-430.7414831100802</v>
      </c>
      <c r="T990" s="23">
        <f ca="1">IF($A990&gt;$AJ$19,"",_xll.RiskUniform($AJ$3,$AK$3))</f>
        <v>210.92861885039582</v>
      </c>
      <c r="U990" s="23">
        <f ca="1">IF(T990="","",_xll.RiskUniform($AJ$4,$AK$4)+$AJ$9)</f>
        <v>1007.1872674494176</v>
      </c>
      <c r="V990" s="23" t="str">
        <f t="shared" si="222"/>
        <v/>
      </c>
      <c r="W990" s="23" t="str">
        <f t="shared" si="223"/>
        <v/>
      </c>
      <c r="X990" s="23" t="str">
        <f>IF($A990&gt;$AJ$20,"",_xll.RiskUniform($AJ$3,$AK$3))</f>
        <v/>
      </c>
      <c r="Y990" s="23" t="str">
        <f>IF(X990="","",_xll.RiskUniform($AJ$4,$AK$4)+$AJ$10)</f>
        <v/>
      </c>
      <c r="Z990" s="23" t="str">
        <f t="shared" si="224"/>
        <v/>
      </c>
      <c r="AA990" s="23" t="str">
        <f t="shared" si="225"/>
        <v/>
      </c>
      <c r="AB990" s="23" t="str">
        <f>IF($A990&gt;$AJ$21,"",_xll.RiskUniform($AJ$3,$AK$3))</f>
        <v/>
      </c>
      <c r="AC990" s="23" t="str">
        <f>IF(AB990="","",_xll.RiskUniform($AJ$4,$AK$4)+$AJ$11)</f>
        <v/>
      </c>
    </row>
    <row r="991" spans="1:29" x14ac:dyDescent="0.2">
      <c r="A991">
        <v>989</v>
      </c>
      <c r="B991" s="23">
        <f t="shared" ca="1" si="226"/>
        <v>-0.38894628188548042</v>
      </c>
      <c r="C991" s="23">
        <f t="shared" ca="1" si="227"/>
        <v>20.547840010867301</v>
      </c>
      <c r="D991" s="23">
        <f ca="1">IF(A991&gt;$AJ$15,"",_xll.RiskUniform($AJ$3,$AK$3))</f>
        <v>246.63394986250989</v>
      </c>
      <c r="E991" s="23">
        <f ca="1">IF(D991="","",_xll.RiskUniform($AJ$4,$AK$4))</f>
        <v>20.551520827481152</v>
      </c>
      <c r="F991" s="23">
        <f t="shared" ca="1" si="228"/>
        <v>-280.36408765579824</v>
      </c>
      <c r="G991" s="23">
        <f t="shared" ca="1" si="229"/>
        <v>204.44925554418936</v>
      </c>
      <c r="H991" s="23">
        <f ca="1">IF(A991&gt;$AJ$16,"",_xll.RiskUniform($AJ$3,$AK$3))</f>
        <v>147.02478097071349</v>
      </c>
      <c r="I991" s="23">
        <f ca="1">IF(H991="","",_xll.RiskUniform($AJ$4,$AK$4)+$AJ$6)</f>
        <v>346.99210328138787</v>
      </c>
      <c r="J991" s="23">
        <f t="shared" ca="1" si="230"/>
        <v>323.25305576278549</v>
      </c>
      <c r="K991" s="23">
        <f t="shared" ca="1" si="231"/>
        <v>386.09184576245559</v>
      </c>
      <c r="L991" s="23">
        <f ca="1">IF(A991&gt;$AJ$17,"",_xll.RiskUniform($AJ$3,$AK$3))</f>
        <v>245.91798156943631</v>
      </c>
      <c r="M991" s="23">
        <f ca="1">IF(L991="","",_xll.RiskUniform($AJ$4,$AK$4)+$AJ$7)</f>
        <v>503.54687112942952</v>
      </c>
      <c r="N991" s="23">
        <f t="shared" ca="1" si="232"/>
        <v>-673.19045006443639</v>
      </c>
      <c r="O991" s="23">
        <f t="shared" ca="1" si="233"/>
        <v>-667.06424111515742</v>
      </c>
      <c r="P991" s="23">
        <f ca="1">IF($A991&gt;$AJ$18,"",_xll.RiskUniform($AJ$3,$AK$3))</f>
        <v>204.98434974963186</v>
      </c>
      <c r="Q991" s="23">
        <f ca="1">IF(P991="","",_xll.RiskUniform($AJ$4,$AK$4)+$AJ$8)</f>
        <v>947.71308096517237</v>
      </c>
      <c r="R991" s="23">
        <f t="shared" ca="1" si="220"/>
        <v>807.55467845844225</v>
      </c>
      <c r="S991" s="23">
        <f t="shared" ca="1" si="221"/>
        <v>-763.96303302690069</v>
      </c>
      <c r="T991" s="23">
        <f ca="1">IF($A991&gt;$AJ$19,"",_xll.RiskUniform($AJ$3,$AK$3))</f>
        <v>156.32196596961725</v>
      </c>
      <c r="U991" s="23">
        <f ca="1">IF(T991="","",_xll.RiskUniform($AJ$4,$AK$4)+$AJ$9)</f>
        <v>1111.6582543802656</v>
      </c>
      <c r="V991" s="23" t="str">
        <f t="shared" si="222"/>
        <v/>
      </c>
      <c r="W991" s="23" t="str">
        <f t="shared" si="223"/>
        <v/>
      </c>
      <c r="X991" s="23" t="str">
        <f>IF($A991&gt;$AJ$20,"",_xll.RiskUniform($AJ$3,$AK$3))</f>
        <v/>
      </c>
      <c r="Y991" s="23" t="str">
        <f>IF(X991="","",_xll.RiskUniform($AJ$4,$AK$4)+$AJ$10)</f>
        <v/>
      </c>
      <c r="Z991" s="23" t="str">
        <f t="shared" si="224"/>
        <v/>
      </c>
      <c r="AA991" s="23" t="str">
        <f t="shared" si="225"/>
        <v/>
      </c>
      <c r="AB991" s="23" t="str">
        <f>IF($A991&gt;$AJ$21,"",_xll.RiskUniform($AJ$3,$AK$3))</f>
        <v/>
      </c>
      <c r="AC991" s="23" t="str">
        <f>IF(AB991="","",_xll.RiskUniform($AJ$4,$AK$4)+$AJ$11)</f>
        <v/>
      </c>
    </row>
    <row r="992" spans="1:29" x14ac:dyDescent="0.2">
      <c r="A992">
        <v>990</v>
      </c>
      <c r="B992" s="23">
        <f t="shared" ca="1" si="226"/>
        <v>230.18520014653009</v>
      </c>
      <c r="C992" s="23">
        <f t="shared" ca="1" si="227"/>
        <v>-32.078642014834699</v>
      </c>
      <c r="D992" s="23">
        <f ca="1">IF(A992&gt;$AJ$15,"",_xll.RiskUniform($AJ$3,$AK$3))</f>
        <v>182.07390558034865</v>
      </c>
      <c r="E992" s="23">
        <f ca="1">IF(D992="","",_xll.RiskUniform($AJ$4,$AK$4))</f>
        <v>232.40969351559767</v>
      </c>
      <c r="F992" s="23">
        <f t="shared" ca="1" si="228"/>
        <v>-445.82451709370065</v>
      </c>
      <c r="G992" s="23">
        <f t="shared" ca="1" si="229"/>
        <v>168.38729052539654</v>
      </c>
      <c r="H992" s="23">
        <f ca="1">IF(A992&gt;$AJ$16,"",_xll.RiskUniform($AJ$3,$AK$3))</f>
        <v>9.0636435068514665</v>
      </c>
      <c r="I992" s="23">
        <f ca="1">IF(H992="","",_xll.RiskUniform($AJ$4,$AK$4)+$AJ$6)</f>
        <v>476.56455979469945</v>
      </c>
      <c r="J992" s="23">
        <f t="shared" ca="1" si="230"/>
        <v>-397.17397652225787</v>
      </c>
      <c r="K992" s="23">
        <f t="shared" ca="1" si="231"/>
        <v>-585.24197145826531</v>
      </c>
      <c r="L992" s="23">
        <f ca="1">IF(A992&gt;$AJ$17,"",_xll.RiskUniform($AJ$3,$AK$3))</f>
        <v>242.87717828496056</v>
      </c>
      <c r="M992" s="23">
        <f ca="1">IF(L992="","",_xll.RiskUniform($AJ$4,$AK$4)+$AJ$7)</f>
        <v>707.28730568479739</v>
      </c>
      <c r="N992" s="23">
        <f t="shared" ca="1" si="232"/>
        <v>735.76166250385813</v>
      </c>
      <c r="O992" s="23">
        <f t="shared" ca="1" si="233"/>
        <v>-302.38435718248303</v>
      </c>
      <c r="P992" s="23">
        <f ca="1">IF($A992&gt;$AJ$18,"",_xll.RiskUniform($AJ$3,$AK$3))</f>
        <v>294.91977232919345</v>
      </c>
      <c r="Q992" s="23">
        <f ca="1">IF(P992="","",_xll.RiskUniform($AJ$4,$AK$4)+$AJ$8)</f>
        <v>795.47565863394254</v>
      </c>
      <c r="R992" s="23">
        <f t="shared" ca="1" si="220"/>
        <v>1069.9293969231508</v>
      </c>
      <c r="S992" s="23">
        <f t="shared" ca="1" si="221"/>
        <v>577.17355688603197</v>
      </c>
      <c r="T992" s="23">
        <f ca="1">IF($A992&gt;$AJ$19,"",_xll.RiskUniform($AJ$3,$AK$3))</f>
        <v>170.14071073501748</v>
      </c>
      <c r="U992" s="23">
        <f ca="1">IF(T992="","",_xll.RiskUniform($AJ$4,$AK$4)+$AJ$9)</f>
        <v>1215.6801508492317</v>
      </c>
      <c r="V992" s="23" t="str">
        <f t="shared" si="222"/>
        <v/>
      </c>
      <c r="W992" s="23" t="str">
        <f t="shared" si="223"/>
        <v/>
      </c>
      <c r="X992" s="23" t="str">
        <f>IF($A992&gt;$AJ$20,"",_xll.RiskUniform($AJ$3,$AK$3))</f>
        <v/>
      </c>
      <c r="Y992" s="23" t="str">
        <f>IF(X992="","",_xll.RiskUniform($AJ$4,$AK$4)+$AJ$10)</f>
        <v/>
      </c>
      <c r="Z992" s="23" t="str">
        <f t="shared" si="224"/>
        <v/>
      </c>
      <c r="AA992" s="23" t="str">
        <f t="shared" si="225"/>
        <v/>
      </c>
      <c r="AB992" s="23" t="str">
        <f>IF($A992&gt;$AJ$21,"",_xll.RiskUniform($AJ$3,$AK$3))</f>
        <v/>
      </c>
      <c r="AC992" s="23" t="str">
        <f>IF(AB992="","",_xll.RiskUniform($AJ$4,$AK$4)+$AJ$11)</f>
        <v/>
      </c>
    </row>
    <row r="993" spans="1:29" x14ac:dyDescent="0.2">
      <c r="A993">
        <v>991</v>
      </c>
      <c r="B993" s="23">
        <f t="shared" ca="1" si="226"/>
        <v>70.708478885357877</v>
      </c>
      <c r="C993" s="23">
        <f t="shared" ca="1" si="227"/>
        <v>64.001809537028663</v>
      </c>
      <c r="D993" s="23">
        <f ca="1">IF(A993&gt;$AJ$15,"",_xll.RiskUniform($AJ$3,$AK$3))</f>
        <v>296.04536280013639</v>
      </c>
      <c r="E993" s="23">
        <f ca="1">IF(D993="","",_xll.RiskUniform($AJ$4,$AK$4))</f>
        <v>95.372535933020018</v>
      </c>
      <c r="F993" s="23">
        <f t="shared" ca="1" si="228"/>
        <v>394.18735353280891</v>
      </c>
      <c r="G993" s="23">
        <f t="shared" ca="1" si="229"/>
        <v>-296.88935569940065</v>
      </c>
      <c r="H993" s="23">
        <f ca="1">IF(A993&gt;$AJ$16,"",_xll.RiskUniform($AJ$3,$AK$3))</f>
        <v>74.752698049525534</v>
      </c>
      <c r="I993" s="23">
        <f ca="1">IF(H993="","",_xll.RiskUniform($AJ$4,$AK$4)+$AJ$6)</f>
        <v>493.48450757121537</v>
      </c>
      <c r="J993" s="23">
        <f t="shared" ca="1" si="230"/>
        <v>-481.61517544221653</v>
      </c>
      <c r="K993" s="23">
        <f t="shared" ca="1" si="231"/>
        <v>-162.28693721882598</v>
      </c>
      <c r="L993" s="23">
        <f ca="1">IF(A993&gt;$AJ$17,"",_xll.RiskUniform($AJ$3,$AK$3))</f>
        <v>66.298460240722179</v>
      </c>
      <c r="M993" s="23">
        <f ca="1">IF(L993="","",_xll.RiskUniform($AJ$4,$AK$4)+$AJ$7)</f>
        <v>508.22261579755002</v>
      </c>
      <c r="N993" s="23">
        <f t="shared" ca="1" si="232"/>
        <v>672.26172531943894</v>
      </c>
      <c r="O993" s="23">
        <f t="shared" ca="1" si="233"/>
        <v>385.93748481704847</v>
      </c>
      <c r="P993" s="23">
        <f ca="1">IF($A993&gt;$AJ$18,"",_xll.RiskUniform($AJ$3,$AK$3))</f>
        <v>31.937075260187434</v>
      </c>
      <c r="Q993" s="23">
        <f ca="1">IF(P993="","",_xll.RiskUniform($AJ$4,$AK$4)+$AJ$8)</f>
        <v>775.16680109275728</v>
      </c>
      <c r="R993" s="23">
        <f t="shared" ca="1" si="220"/>
        <v>-1087.5145819160914</v>
      </c>
      <c r="S993" s="23">
        <f t="shared" ca="1" si="221"/>
        <v>-176.51335421429766</v>
      </c>
      <c r="T993" s="23">
        <f ca="1">IF($A993&gt;$AJ$19,"",_xll.RiskUniform($AJ$3,$AK$3))</f>
        <v>41.001610264565784</v>
      </c>
      <c r="U993" s="23">
        <f ca="1">IF(T993="","",_xll.RiskUniform($AJ$4,$AK$4)+$AJ$9)</f>
        <v>1101.7463093181266</v>
      </c>
      <c r="V993" s="23" t="str">
        <f t="shared" si="222"/>
        <v/>
      </c>
      <c r="W993" s="23" t="str">
        <f t="shared" si="223"/>
        <v/>
      </c>
      <c r="X993" s="23" t="str">
        <f>IF($A993&gt;$AJ$20,"",_xll.RiskUniform($AJ$3,$AK$3))</f>
        <v/>
      </c>
      <c r="Y993" s="23" t="str">
        <f>IF(X993="","",_xll.RiskUniform($AJ$4,$AK$4)+$AJ$10)</f>
        <v/>
      </c>
      <c r="Z993" s="23" t="str">
        <f t="shared" si="224"/>
        <v/>
      </c>
      <c r="AA993" s="23" t="str">
        <f t="shared" si="225"/>
        <v/>
      </c>
      <c r="AB993" s="23" t="str">
        <f>IF($A993&gt;$AJ$21,"",_xll.RiskUniform($AJ$3,$AK$3))</f>
        <v/>
      </c>
      <c r="AC993" s="23" t="str">
        <f>IF(AB993="","",_xll.RiskUniform($AJ$4,$AK$4)+$AJ$11)</f>
        <v/>
      </c>
    </row>
    <row r="994" spans="1:29" x14ac:dyDescent="0.2">
      <c r="A994">
        <v>992</v>
      </c>
      <c r="B994" s="23">
        <f t="shared" ca="1" si="226"/>
        <v>-24.328472586364342</v>
      </c>
      <c r="C994" s="23">
        <f t="shared" ca="1" si="227"/>
        <v>28.239251864514429</v>
      </c>
      <c r="D994" s="23">
        <f ca="1">IF(A994&gt;$AJ$15,"",_xll.RiskUniform($AJ$3,$AK$3))</f>
        <v>266.17571912235303</v>
      </c>
      <c r="E994" s="23">
        <f ca="1">IF(D994="","",_xll.RiskUniform($AJ$4,$AK$4))</f>
        <v>37.273716265660482</v>
      </c>
      <c r="F994" s="23">
        <f t="shared" ca="1" si="228"/>
        <v>434.76094204151144</v>
      </c>
      <c r="G994" s="23">
        <f t="shared" ca="1" si="229"/>
        <v>-208.82961168952315</v>
      </c>
      <c r="H994" s="23">
        <f ca="1">IF(A994&gt;$AJ$16,"",_xll.RiskUniform($AJ$3,$AK$3))</f>
        <v>313.71147555254379</v>
      </c>
      <c r="I994" s="23">
        <f ca="1">IF(H994="","",_xll.RiskUniform($AJ$4,$AK$4)+$AJ$6)</f>
        <v>482.31409210515454</v>
      </c>
      <c r="J994" s="23">
        <f t="shared" ca="1" si="230"/>
        <v>48.424792646409323</v>
      </c>
      <c r="K994" s="23">
        <f t="shared" ca="1" si="231"/>
        <v>-646.08962929361849</v>
      </c>
      <c r="L994" s="23">
        <f ca="1">IF(A994&gt;$AJ$17,"",_xll.RiskUniform($AJ$3,$AK$3))</f>
        <v>312.66327973645275</v>
      </c>
      <c r="M994" s="23">
        <f ca="1">IF(L994="","",_xll.RiskUniform($AJ$4,$AK$4)+$AJ$7)</f>
        <v>647.90182097568845</v>
      </c>
      <c r="N994" s="23">
        <f t="shared" ca="1" si="232"/>
        <v>-379.41492645551529</v>
      </c>
      <c r="O994" s="23">
        <f t="shared" ca="1" si="233"/>
        <v>898.1731843485428</v>
      </c>
      <c r="P994" s="23">
        <f ca="1">IF($A994&gt;$AJ$18,"",_xll.RiskUniform($AJ$3,$AK$3))</f>
        <v>121.3510086339559</v>
      </c>
      <c r="Q994" s="23">
        <f ca="1">IF(P994="","",_xll.RiskUniform($AJ$4,$AK$4)+$AJ$8)</f>
        <v>975.02346407665777</v>
      </c>
      <c r="R994" s="23">
        <f t="shared" ca="1" si="220"/>
        <v>-94.649801579723089</v>
      </c>
      <c r="S994" s="23">
        <f t="shared" ca="1" si="221"/>
        <v>1063.4093309698656</v>
      </c>
      <c r="T994" s="23">
        <f ca="1">IF($A994&gt;$AJ$19,"",_xll.RiskUniform($AJ$3,$AK$3))</f>
        <v>26.792309620515606</v>
      </c>
      <c r="U994" s="23">
        <f ca="1">IF(T994="","",_xll.RiskUniform($AJ$4,$AK$4)+$AJ$9)</f>
        <v>1067.613221224268</v>
      </c>
      <c r="V994" s="23" t="str">
        <f t="shared" si="222"/>
        <v/>
      </c>
      <c r="W994" s="23" t="str">
        <f t="shared" si="223"/>
        <v/>
      </c>
      <c r="X994" s="23" t="str">
        <f>IF($A994&gt;$AJ$20,"",_xll.RiskUniform($AJ$3,$AK$3))</f>
        <v/>
      </c>
      <c r="Y994" s="23" t="str">
        <f>IF(X994="","",_xll.RiskUniform($AJ$4,$AK$4)+$AJ$10)</f>
        <v/>
      </c>
      <c r="Z994" s="23" t="str">
        <f t="shared" si="224"/>
        <v/>
      </c>
      <c r="AA994" s="23" t="str">
        <f t="shared" si="225"/>
        <v/>
      </c>
      <c r="AB994" s="23" t="str">
        <f>IF($A994&gt;$AJ$21,"",_xll.RiskUniform($AJ$3,$AK$3))</f>
        <v/>
      </c>
      <c r="AC994" s="23" t="str">
        <f>IF(AB994="","",_xll.RiskUniform($AJ$4,$AK$4)+$AJ$11)</f>
        <v/>
      </c>
    </row>
    <row r="995" spans="1:29" x14ac:dyDescent="0.2">
      <c r="A995">
        <v>993</v>
      </c>
      <c r="B995" s="23">
        <f t="shared" ca="1" si="226"/>
        <v>64.718439213097</v>
      </c>
      <c r="C995" s="23">
        <f t="shared" ca="1" si="227"/>
        <v>105.49689520725731</v>
      </c>
      <c r="D995" s="23">
        <f ca="1">IF(A995&gt;$AJ$15,"",_xll.RiskUniform($AJ$3,$AK$3))</f>
        <v>120.40105718396137</v>
      </c>
      <c r="E995" s="23">
        <f ca="1">IF(D995="","",_xll.RiskUniform($AJ$4,$AK$4))</f>
        <v>123.76619600096936</v>
      </c>
      <c r="F995" s="23">
        <f t="shared" ca="1" si="228"/>
        <v>-372.20140089191273</v>
      </c>
      <c r="G995" s="23">
        <f t="shared" ca="1" si="229"/>
        <v>-46.71549468174004</v>
      </c>
      <c r="H995" s="23">
        <f ca="1">IF(A995&gt;$AJ$16,"",_xll.RiskUniform($AJ$3,$AK$3))</f>
        <v>34.682377620529117</v>
      </c>
      <c r="I995" s="23">
        <f ca="1">IF(H995="","",_xll.RiskUniform($AJ$4,$AK$4)+$AJ$6)</f>
        <v>375.12160730789958</v>
      </c>
      <c r="J995" s="23">
        <f t="shared" ca="1" si="230"/>
        <v>103.7452314809682</v>
      </c>
      <c r="K995" s="23">
        <f t="shared" ca="1" si="231"/>
        <v>-598.09817896237541</v>
      </c>
      <c r="L995" s="23">
        <f ca="1">IF(A995&gt;$AJ$17,"",_xll.RiskUniform($AJ$3,$AK$3))</f>
        <v>237.36199495767917</v>
      </c>
      <c r="M995" s="23">
        <f ca="1">IF(L995="","",_xll.RiskUniform($AJ$4,$AK$4)+$AJ$7)</f>
        <v>607.02924536891078</v>
      </c>
      <c r="N995" s="23">
        <f t="shared" ca="1" si="232"/>
        <v>-754.22028875681417</v>
      </c>
      <c r="O995" s="23">
        <f t="shared" ca="1" si="233"/>
        <v>-188.73465343696083</v>
      </c>
      <c r="P995" s="23">
        <f ca="1">IF($A995&gt;$AJ$18,"",_xll.RiskUniform($AJ$3,$AK$3))</f>
        <v>229.58146645848493</v>
      </c>
      <c r="Q995" s="23">
        <f ca="1">IF(P995="","",_xll.RiskUniform($AJ$4,$AK$4)+$AJ$8)</f>
        <v>777.47605325204825</v>
      </c>
      <c r="R995" s="23">
        <f t="shared" ca="1" si="220"/>
        <v>-631.06818969979258</v>
      </c>
      <c r="S995" s="23">
        <f t="shared" ca="1" si="221"/>
        <v>915.66475196234239</v>
      </c>
      <c r="T995" s="23">
        <f ca="1">IF($A995&gt;$AJ$19,"",_xll.RiskUniform($AJ$3,$AK$3))</f>
        <v>159.25386392140973</v>
      </c>
      <c r="U995" s="23">
        <f ca="1">IF(T995="","",_xll.RiskUniform($AJ$4,$AK$4)+$AJ$9)</f>
        <v>1112.0651950480383</v>
      </c>
      <c r="V995" s="23" t="str">
        <f t="shared" si="222"/>
        <v/>
      </c>
      <c r="W995" s="23" t="str">
        <f t="shared" si="223"/>
        <v/>
      </c>
      <c r="X995" s="23" t="str">
        <f>IF($A995&gt;$AJ$20,"",_xll.RiskUniform($AJ$3,$AK$3))</f>
        <v/>
      </c>
      <c r="Y995" s="23" t="str">
        <f>IF(X995="","",_xll.RiskUniform($AJ$4,$AK$4)+$AJ$10)</f>
        <v/>
      </c>
      <c r="Z995" s="23" t="str">
        <f t="shared" si="224"/>
        <v/>
      </c>
      <c r="AA995" s="23" t="str">
        <f t="shared" si="225"/>
        <v/>
      </c>
      <c r="AB995" s="23" t="str">
        <f>IF($A995&gt;$AJ$21,"",_xll.RiskUniform($AJ$3,$AK$3))</f>
        <v/>
      </c>
      <c r="AC995" s="23" t="str">
        <f>IF(AB995="","",_xll.RiskUniform($AJ$4,$AK$4)+$AJ$11)</f>
        <v/>
      </c>
    </row>
    <row r="996" spans="1:29" x14ac:dyDescent="0.2">
      <c r="A996">
        <v>994</v>
      </c>
      <c r="B996" s="23">
        <f t="shared" ca="1" si="226"/>
        <v>-46.00200681054848</v>
      </c>
      <c r="C996" s="23">
        <f t="shared" ca="1" si="227"/>
        <v>26.19825674628034</v>
      </c>
      <c r="D996" s="23">
        <f ca="1">IF(A996&gt;$AJ$15,"",_xll.RiskUniform($AJ$3,$AK$3))</f>
        <v>65.455752796005243</v>
      </c>
      <c r="E996" s="23">
        <f ca="1">IF(D996="","",_xll.RiskUniform($AJ$4,$AK$4))</f>
        <v>52.938958122934118</v>
      </c>
      <c r="F996" s="23">
        <f t="shared" ca="1" si="228"/>
        <v>-381.43079119880633</v>
      </c>
      <c r="G996" s="23">
        <f t="shared" ca="1" si="229"/>
        <v>-79.688254368749256</v>
      </c>
      <c r="H996" s="23">
        <f ca="1">IF(A996&gt;$AJ$16,"",_xll.RiskUniform($AJ$3,$AK$3))</f>
        <v>204.4094793999713</v>
      </c>
      <c r="I996" s="23">
        <f ca="1">IF(H996="","",_xll.RiskUniform($AJ$4,$AK$4)+$AJ$6)</f>
        <v>389.66609598332502</v>
      </c>
      <c r="J996" s="23">
        <f t="shared" ca="1" si="230"/>
        <v>109.81790378871639</v>
      </c>
      <c r="K996" s="23">
        <f t="shared" ca="1" si="231"/>
        <v>503.7272024474525</v>
      </c>
      <c r="L996" s="23">
        <f ca="1">IF(A996&gt;$AJ$17,"",_xll.RiskUniform($AJ$3,$AK$3))</f>
        <v>284.09948312858188</v>
      </c>
      <c r="M996" s="23">
        <f ca="1">IF(L996="","",_xll.RiskUniform($AJ$4,$AK$4)+$AJ$7)</f>
        <v>515.55898448003461</v>
      </c>
      <c r="N996" s="23">
        <f t="shared" ca="1" si="232"/>
        <v>257.05412328516218</v>
      </c>
      <c r="O996" s="23">
        <f t="shared" ca="1" si="233"/>
        <v>-850.83453181225673</v>
      </c>
      <c r="P996" s="23">
        <f ca="1">IF($A996&gt;$AJ$18,"",_xll.RiskUniform($AJ$3,$AK$3))</f>
        <v>243.76683125928801</v>
      </c>
      <c r="Q996" s="23">
        <f ca="1">IF(P996="","",_xll.RiskUniform($AJ$4,$AK$4)+$AJ$8)</f>
        <v>888.81731690043341</v>
      </c>
      <c r="R996" s="23">
        <f t="shared" ca="1" si="220"/>
        <v>195.76700712543447</v>
      </c>
      <c r="S996" s="23">
        <f t="shared" ca="1" si="221"/>
        <v>-1194.7048479765585</v>
      </c>
      <c r="T996" s="23">
        <f ca="1">IF($A996&gt;$AJ$19,"",_xll.RiskUniform($AJ$3,$AK$3))</f>
        <v>11.157993094535197</v>
      </c>
      <c r="U996" s="23">
        <f ca="1">IF(T996="","",_xll.RiskUniform($AJ$4,$AK$4)+$AJ$9)</f>
        <v>1210.6380114871422</v>
      </c>
      <c r="V996" s="23" t="str">
        <f t="shared" si="222"/>
        <v/>
      </c>
      <c r="W996" s="23" t="str">
        <f t="shared" si="223"/>
        <v/>
      </c>
      <c r="X996" s="23" t="str">
        <f>IF($A996&gt;$AJ$20,"",_xll.RiskUniform($AJ$3,$AK$3))</f>
        <v/>
      </c>
      <c r="Y996" s="23" t="str">
        <f>IF(X996="","",_xll.RiskUniform($AJ$4,$AK$4)+$AJ$10)</f>
        <v/>
      </c>
      <c r="Z996" s="23" t="str">
        <f t="shared" si="224"/>
        <v/>
      </c>
      <c r="AA996" s="23" t="str">
        <f t="shared" si="225"/>
        <v/>
      </c>
      <c r="AB996" s="23" t="str">
        <f>IF($A996&gt;$AJ$21,"",_xll.RiskUniform($AJ$3,$AK$3))</f>
        <v/>
      </c>
      <c r="AC996" s="23" t="str">
        <f>IF(AB996="","",_xll.RiskUniform($AJ$4,$AK$4)+$AJ$11)</f>
        <v/>
      </c>
    </row>
    <row r="997" spans="1:29" x14ac:dyDescent="0.2">
      <c r="A997">
        <v>995</v>
      </c>
      <c r="B997" s="23">
        <f t="shared" ca="1" si="226"/>
        <v>-1.806414341475439</v>
      </c>
      <c r="C997" s="23">
        <f t="shared" ca="1" si="227"/>
        <v>2.0180128910820243</v>
      </c>
      <c r="D997" s="23">
        <f ca="1">IF(A997&gt;$AJ$15,"",_xll.RiskUniform($AJ$3,$AK$3))</f>
        <v>222.21240842771985</v>
      </c>
      <c r="E997" s="23">
        <f ca="1">IF(D997="","",_xll.RiskUniform($AJ$4,$AK$4))</f>
        <v>2.7084144442203404</v>
      </c>
      <c r="F997" s="23">
        <f t="shared" ca="1" si="228"/>
        <v>-174.5739357167231</v>
      </c>
      <c r="G997" s="23">
        <f t="shared" ca="1" si="229"/>
        <v>-236.40912370397152</v>
      </c>
      <c r="H997" s="23">
        <f ca="1">IF(A997&gt;$AJ$16,"",_xll.RiskUniform($AJ$3,$AK$3))</f>
        <v>148.58958952892354</v>
      </c>
      <c r="I997" s="23">
        <f ca="1">IF(H997="","",_xll.RiskUniform($AJ$4,$AK$4)+$AJ$6)</f>
        <v>293.87979311634592</v>
      </c>
      <c r="J997" s="23">
        <f t="shared" ca="1" si="230"/>
        <v>-582.42255972885653</v>
      </c>
      <c r="K997" s="23">
        <f t="shared" ca="1" si="231"/>
        <v>217.81609951162079</v>
      </c>
      <c r="L997" s="23">
        <f ca="1">IF(A997&gt;$AJ$17,"",_xll.RiskUniform($AJ$3,$AK$3))</f>
        <v>103.31467886780734</v>
      </c>
      <c r="M997" s="23">
        <f ca="1">IF(L997="","",_xll.RiskUniform($AJ$4,$AK$4)+$AJ$7)</f>
        <v>621.81982220541158</v>
      </c>
      <c r="N997" s="23">
        <f t="shared" ca="1" si="232"/>
        <v>-244.66767539345835</v>
      </c>
      <c r="O997" s="23">
        <f t="shared" ca="1" si="233"/>
        <v>-754.80581884859259</v>
      </c>
      <c r="P997" s="23">
        <f ca="1">IF($A997&gt;$AJ$18,"",_xll.RiskUniform($AJ$3,$AK$3))</f>
        <v>92.36352352371695</v>
      </c>
      <c r="Q997" s="23">
        <f ca="1">IF(P997="","",_xll.RiskUniform($AJ$4,$AK$4)+$AJ$8)</f>
        <v>793.46965635122626</v>
      </c>
      <c r="R997" s="23">
        <f t="shared" ca="1" si="220"/>
        <v>-1038.1657462334799</v>
      </c>
      <c r="S997" s="23">
        <f t="shared" ca="1" si="221"/>
        <v>-142.47400677325803</v>
      </c>
      <c r="T997" s="23">
        <f ca="1">IF($A997&gt;$AJ$19,"",_xll.RiskUniform($AJ$3,$AK$3))</f>
        <v>103.80894189683006</v>
      </c>
      <c r="U997" s="23">
        <f ca="1">IF(T997="","",_xll.RiskUniform($AJ$4,$AK$4)+$AJ$9)</f>
        <v>1047.8964449116834</v>
      </c>
      <c r="V997" s="23" t="str">
        <f t="shared" si="222"/>
        <v/>
      </c>
      <c r="W997" s="23" t="str">
        <f t="shared" si="223"/>
        <v/>
      </c>
      <c r="X997" s="23" t="str">
        <f>IF($A997&gt;$AJ$20,"",_xll.RiskUniform($AJ$3,$AK$3))</f>
        <v/>
      </c>
      <c r="Y997" s="23" t="str">
        <f>IF(X997="","",_xll.RiskUniform($AJ$4,$AK$4)+$AJ$10)</f>
        <v/>
      </c>
      <c r="Z997" s="23" t="str">
        <f t="shared" si="224"/>
        <v/>
      </c>
      <c r="AA997" s="23" t="str">
        <f t="shared" si="225"/>
        <v/>
      </c>
      <c r="AB997" s="23" t="str">
        <f>IF($A997&gt;$AJ$21,"",_xll.RiskUniform($AJ$3,$AK$3))</f>
        <v/>
      </c>
      <c r="AC997" s="23" t="str">
        <f>IF(AB997="","",_xll.RiskUniform($AJ$4,$AK$4)+$AJ$11)</f>
        <v/>
      </c>
    </row>
    <row r="998" spans="1:29" x14ac:dyDescent="0.2">
      <c r="A998">
        <v>996</v>
      </c>
      <c r="B998" s="23">
        <f t="shared" ca="1" si="226"/>
        <v>-151.57012992555215</v>
      </c>
      <c r="C998" s="23">
        <f t="shared" ca="1" si="227"/>
        <v>-12.390939564934467</v>
      </c>
      <c r="D998" s="23">
        <f ca="1">IF(A998&gt;$AJ$15,"",_xll.RiskUniform($AJ$3,$AK$3))</f>
        <v>241.98420347350347</v>
      </c>
      <c r="E998" s="23">
        <f ca="1">IF(D998="","",_xll.RiskUniform($AJ$4,$AK$4))</f>
        <v>152.07576949978133</v>
      </c>
      <c r="F998" s="23">
        <f t="shared" ca="1" si="228"/>
        <v>315.52816225702259</v>
      </c>
      <c r="G998" s="23">
        <f t="shared" ca="1" si="229"/>
        <v>3.8404745423982138</v>
      </c>
      <c r="H998" s="23">
        <f ca="1">IF(A998&gt;$AJ$16,"",_xll.RiskUniform($AJ$3,$AK$3))</f>
        <v>50.277653430955823</v>
      </c>
      <c r="I998" s="23">
        <f ca="1">IF(H998="","",_xll.RiskUniform($AJ$4,$AK$4)+$AJ$6)</f>
        <v>315.55153370250758</v>
      </c>
      <c r="J998" s="23">
        <f t="shared" ca="1" si="230"/>
        <v>96.439431228787186</v>
      </c>
      <c r="K998" s="23">
        <f t="shared" ca="1" si="231"/>
        <v>707.35603835702841</v>
      </c>
      <c r="L998" s="23">
        <f ca="1">IF(A998&gt;$AJ$17,"",_xll.RiskUniform($AJ$3,$AK$3))</f>
        <v>340.72730047488835</v>
      </c>
      <c r="M998" s="23">
        <f ca="1">IF(L998="","",_xll.RiskUniform($AJ$4,$AK$4)+$AJ$7)</f>
        <v>713.89994319644109</v>
      </c>
      <c r="N998" s="23">
        <f t="shared" ca="1" si="232"/>
        <v>275.07527682196098</v>
      </c>
      <c r="O998" s="23">
        <f t="shared" ca="1" si="233"/>
        <v>-908.4422575686292</v>
      </c>
      <c r="P998" s="23">
        <f ca="1">IF($A998&gt;$AJ$18,"",_xll.RiskUniform($AJ$3,$AK$3))</f>
        <v>86.687820544365692</v>
      </c>
      <c r="Q998" s="23">
        <f ca="1">IF(P998="","",_xll.RiskUniform($AJ$4,$AK$4)+$AJ$8)</f>
        <v>949.17529637842244</v>
      </c>
      <c r="R998" s="23">
        <f t="shared" ca="1" si="220"/>
        <v>-533.08920582072017</v>
      </c>
      <c r="S998" s="23">
        <f t="shared" ca="1" si="221"/>
        <v>-1037.9998391616778</v>
      </c>
      <c r="T998" s="23">
        <f ca="1">IF($A998&gt;$AJ$19,"",_xll.RiskUniform($AJ$3,$AK$3))</f>
        <v>111.05209185521686</v>
      </c>
      <c r="U998" s="23">
        <f ca="1">IF(T998="","",_xll.RiskUniform($AJ$4,$AK$4)+$AJ$9)</f>
        <v>1166.8880698088549</v>
      </c>
      <c r="V998" s="23" t="str">
        <f t="shared" si="222"/>
        <v/>
      </c>
      <c r="W998" s="23" t="str">
        <f t="shared" si="223"/>
        <v/>
      </c>
      <c r="X998" s="23" t="str">
        <f>IF($A998&gt;$AJ$20,"",_xll.RiskUniform($AJ$3,$AK$3))</f>
        <v/>
      </c>
      <c r="Y998" s="23" t="str">
        <f>IF(X998="","",_xll.RiskUniform($AJ$4,$AK$4)+$AJ$10)</f>
        <v/>
      </c>
      <c r="Z998" s="23" t="str">
        <f t="shared" si="224"/>
        <v/>
      </c>
      <c r="AA998" s="23" t="str">
        <f t="shared" si="225"/>
        <v/>
      </c>
      <c r="AB998" s="23" t="str">
        <f>IF($A998&gt;$AJ$21,"",_xll.RiskUniform($AJ$3,$AK$3))</f>
        <v/>
      </c>
      <c r="AC998" s="23" t="str">
        <f>IF(AB998="","",_xll.RiskUniform($AJ$4,$AK$4)+$AJ$11)</f>
        <v/>
      </c>
    </row>
    <row r="999" spans="1:29" x14ac:dyDescent="0.2">
      <c r="A999">
        <v>997</v>
      </c>
      <c r="B999" s="23">
        <f t="shared" ca="1" si="226"/>
        <v>-59.261114817213048</v>
      </c>
      <c r="C999" s="23">
        <f t="shared" ca="1" si="227"/>
        <v>-84.957572582520669</v>
      </c>
      <c r="D999" s="23">
        <f ca="1">IF(A999&gt;$AJ$15,"",_xll.RiskUniform($AJ$3,$AK$3))</f>
        <v>198.88206196133837</v>
      </c>
      <c r="E999" s="23">
        <f ca="1">IF(D999="","",_xll.RiskUniform($AJ$4,$AK$4))</f>
        <v>103.58411494284815</v>
      </c>
      <c r="F999" s="23">
        <f t="shared" ca="1" si="228"/>
        <v>-210.6787484029833</v>
      </c>
      <c r="G999" s="23">
        <f t="shared" ca="1" si="229"/>
        <v>160.21598644539043</v>
      </c>
      <c r="H999" s="23">
        <f ca="1">IF(A999&gt;$AJ$16,"",_xll.RiskUniform($AJ$3,$AK$3))</f>
        <v>190.98698020195283</v>
      </c>
      <c r="I999" s="23">
        <f ca="1">IF(H999="","",_xll.RiskUniform($AJ$4,$AK$4)+$AJ$6)</f>
        <v>264.67847918052775</v>
      </c>
      <c r="J999" s="23">
        <f t="shared" ca="1" si="230"/>
        <v>516.79729346496549</v>
      </c>
      <c r="K999" s="23">
        <f t="shared" ca="1" si="231"/>
        <v>-294.48284219209864</v>
      </c>
      <c r="L999" s="23">
        <f ca="1">IF(A999&gt;$AJ$17,"",_xll.RiskUniform($AJ$3,$AK$3))</f>
        <v>263.37584818561209</v>
      </c>
      <c r="M999" s="23">
        <f ca="1">IF(L999="","",_xll.RiskUniform($AJ$4,$AK$4)+$AJ$7)</f>
        <v>594.81054704691485</v>
      </c>
      <c r="N999" s="23">
        <f t="shared" ca="1" si="232"/>
        <v>882.11558184896148</v>
      </c>
      <c r="O999" s="23">
        <f t="shared" ca="1" si="233"/>
        <v>451.49379871753484</v>
      </c>
      <c r="P999" s="23">
        <f ca="1">IF($A999&gt;$AJ$18,"",_xll.RiskUniform($AJ$3,$AK$3))</f>
        <v>295.78277671657668</v>
      </c>
      <c r="Q999" s="23">
        <f ca="1">IF(P999="","",_xll.RiskUniform($AJ$4,$AK$4)+$AJ$8)</f>
        <v>990.94629017980674</v>
      </c>
      <c r="R999" s="23">
        <f t="shared" ca="1" si="220"/>
        <v>-752.12168724867092</v>
      </c>
      <c r="S999" s="23">
        <f t="shared" ca="1" si="221"/>
        <v>-815.90854543132593</v>
      </c>
      <c r="T999" s="23">
        <f ca="1">IF($A999&gt;$AJ$19,"",_xll.RiskUniform($AJ$3,$AK$3))</f>
        <v>292.99417214011697</v>
      </c>
      <c r="U999" s="23">
        <f ca="1">IF(T999="","",_xll.RiskUniform($AJ$4,$AK$4)+$AJ$9)</f>
        <v>1109.6818404108674</v>
      </c>
      <c r="V999" s="23" t="str">
        <f t="shared" si="222"/>
        <v/>
      </c>
      <c r="W999" s="23" t="str">
        <f t="shared" si="223"/>
        <v/>
      </c>
      <c r="X999" s="23" t="str">
        <f>IF($A999&gt;$AJ$20,"",_xll.RiskUniform($AJ$3,$AK$3))</f>
        <v/>
      </c>
      <c r="Y999" s="23" t="str">
        <f>IF(X999="","",_xll.RiskUniform($AJ$4,$AK$4)+$AJ$10)</f>
        <v/>
      </c>
      <c r="Z999" s="23" t="str">
        <f t="shared" si="224"/>
        <v/>
      </c>
      <c r="AA999" s="23" t="str">
        <f t="shared" si="225"/>
        <v/>
      </c>
      <c r="AB999" s="23" t="str">
        <f>IF($A999&gt;$AJ$21,"",_xll.RiskUniform($AJ$3,$AK$3))</f>
        <v/>
      </c>
      <c r="AC999" s="23" t="str">
        <f>IF(AB999="","",_xll.RiskUniform($AJ$4,$AK$4)+$AJ$11)</f>
        <v/>
      </c>
    </row>
    <row r="1000" spans="1:29" x14ac:dyDescent="0.2">
      <c r="A1000">
        <v>998</v>
      </c>
      <c r="B1000" s="23">
        <f t="shared" ca="1" si="226"/>
        <v>117.79347725306836</v>
      </c>
      <c r="C1000" s="23">
        <f t="shared" ca="1" si="227"/>
        <v>-12.847637347261889</v>
      </c>
      <c r="D1000" s="23">
        <f ca="1">IF(A1000&gt;$AJ$15,"",_xll.RiskUniform($AJ$3,$AK$3))</f>
        <v>213.51966070710628</v>
      </c>
      <c r="E1000" s="23">
        <f ca="1">IF(D1000="","",_xll.RiskUniform($AJ$4,$AK$4))</f>
        <v>118.49204643677943</v>
      </c>
      <c r="F1000" s="23">
        <f t="shared" ca="1" si="228"/>
        <v>384.27358798787145</v>
      </c>
      <c r="G1000" s="23">
        <f t="shared" ca="1" si="229"/>
        <v>297.21841668113024</v>
      </c>
      <c r="H1000" s="23">
        <f ca="1">IF(A1000&gt;$AJ$16,"",_xll.RiskUniform($AJ$3,$AK$3))</f>
        <v>270.83531245119377</v>
      </c>
      <c r="I1000" s="23">
        <f ca="1">IF(H1000="","",_xll.RiskUniform($AJ$4,$AK$4)+$AJ$6)</f>
        <v>485.80343518702125</v>
      </c>
      <c r="J1000" s="23">
        <f t="shared" ca="1" si="230"/>
        <v>-426.3812221310269</v>
      </c>
      <c r="K1000" s="23">
        <f t="shared" ca="1" si="231"/>
        <v>-570.83756293525039</v>
      </c>
      <c r="L1000" s="23">
        <f ca="1">IF(A1000&gt;$AJ$17,"",_xll.RiskUniform($AJ$3,$AK$3))</f>
        <v>54.33633181765952</v>
      </c>
      <c r="M1000" s="23">
        <f ca="1">IF(L1000="","",_xll.RiskUniform($AJ$4,$AK$4)+$AJ$7)</f>
        <v>712.50015427633696</v>
      </c>
      <c r="N1000" s="23">
        <f t="shared" ca="1" si="232"/>
        <v>-110.69476300536606</v>
      </c>
      <c r="O1000" s="23">
        <f t="shared" ca="1" si="233"/>
        <v>938.05843709421799</v>
      </c>
      <c r="P1000" s="23">
        <f ca="1">IF($A1000&gt;$AJ$18,"",_xll.RiskUniform($AJ$3,$AK$3))</f>
        <v>347.26344914101634</v>
      </c>
      <c r="Q1000" s="23">
        <f ca="1">IF(P1000="","",_xll.RiskUniform($AJ$4,$AK$4)+$AJ$8)</f>
        <v>944.56707647496432</v>
      </c>
      <c r="R1000" s="23">
        <f t="shared" ca="1" si="220"/>
        <v>776.37363139298213</v>
      </c>
      <c r="S1000" s="23">
        <f t="shared" ca="1" si="221"/>
        <v>-728.72721298342435</v>
      </c>
      <c r="T1000" s="23">
        <f ca="1">IF($A1000&gt;$AJ$19,"",_xll.RiskUniform($AJ$3,$AK$3))</f>
        <v>275.70640141262697</v>
      </c>
      <c r="U1000" s="23">
        <f ca="1">IF(T1000="","",_xll.RiskUniform($AJ$4,$AK$4)+$AJ$9)</f>
        <v>1064.8001532986907</v>
      </c>
      <c r="V1000" s="23" t="str">
        <f t="shared" si="222"/>
        <v/>
      </c>
      <c r="W1000" s="23" t="str">
        <f t="shared" si="223"/>
        <v/>
      </c>
      <c r="X1000" s="23" t="str">
        <f>IF($A1000&gt;$AJ$20,"",_xll.RiskUniform($AJ$3,$AK$3))</f>
        <v/>
      </c>
      <c r="Y1000" s="23" t="str">
        <f>IF(X1000="","",_xll.RiskUniform($AJ$4,$AK$4)+$AJ$10)</f>
        <v/>
      </c>
      <c r="Z1000" s="23" t="str">
        <f t="shared" si="224"/>
        <v/>
      </c>
      <c r="AA1000" s="23" t="str">
        <f t="shared" si="225"/>
        <v/>
      </c>
      <c r="AB1000" s="23" t="str">
        <f>IF($A1000&gt;$AJ$21,"",_xll.RiskUniform($AJ$3,$AK$3))</f>
        <v/>
      </c>
      <c r="AC1000" s="23" t="str">
        <f>IF(AB1000="","",_xll.RiskUniform($AJ$4,$AK$4)+$AJ$11)</f>
        <v/>
      </c>
    </row>
    <row r="1001" spans="1:29" x14ac:dyDescent="0.2">
      <c r="A1001">
        <v>999</v>
      </c>
      <c r="B1001" s="23">
        <f t="shared" ca="1" si="226"/>
        <v>84.418562545372438</v>
      </c>
      <c r="C1001" s="23">
        <f t="shared" ca="1" si="227"/>
        <v>25.173255186006489</v>
      </c>
      <c r="D1001" s="23">
        <f ca="1">IF(A1001&gt;$AJ$15,"",_xll.RiskUniform($AJ$3,$AK$3))</f>
        <v>0.28980068329440112</v>
      </c>
      <c r="E1001" s="23">
        <f ca="1">IF(D1001="","",_xll.RiskUniform($AJ$4,$AK$4))</f>
        <v>88.091920622079527</v>
      </c>
      <c r="F1001" s="23">
        <f t="shared" ca="1" si="228"/>
        <v>291.41427729074724</v>
      </c>
      <c r="G1001" s="23">
        <f t="shared" ca="1" si="229"/>
        <v>97.391163179399982</v>
      </c>
      <c r="H1001" s="23">
        <f ca="1">IF(A1001&gt;$AJ$16,"",_xll.RiskUniform($AJ$3,$AK$3))</f>
        <v>63.154385002818692</v>
      </c>
      <c r="I1001" s="23">
        <f ca="1">IF(H1001="","",_xll.RiskUniform($AJ$4,$AK$4)+$AJ$6)</f>
        <v>307.25774143921097</v>
      </c>
      <c r="J1001" s="23">
        <f t="shared" ca="1" si="230"/>
        <v>-623.62870916129827</v>
      </c>
      <c r="K1001" s="23">
        <f t="shared" ca="1" si="231"/>
        <v>64.022835475186412</v>
      </c>
      <c r="L1001" s="23">
        <f ca="1">IF(A1001&gt;$AJ$17,"",_xll.RiskUniform($AJ$3,$AK$3))</f>
        <v>222.95077502371649</v>
      </c>
      <c r="M1001" s="23">
        <f ca="1">IF(L1001="","",_xll.RiskUniform($AJ$4,$AK$4)+$AJ$7)</f>
        <v>626.90644465699188</v>
      </c>
      <c r="N1001" s="23">
        <f t="shared" ca="1" si="232"/>
        <v>-382.30825117540479</v>
      </c>
      <c r="O1001" s="23">
        <f t="shared" ca="1" si="233"/>
        <v>860.1577962123954</v>
      </c>
      <c r="P1001" s="23">
        <f ca="1">IF($A1001&gt;$AJ$18,"",_xll.RiskUniform($AJ$3,$AK$3))</f>
        <v>215.61733653366761</v>
      </c>
      <c r="Q1001" s="23">
        <f ca="1">IF(P1001="","",_xll.RiskUniform($AJ$4,$AK$4)+$AJ$8)</f>
        <v>941.29221461869167</v>
      </c>
      <c r="R1001" s="23">
        <f t="shared" ca="1" si="220"/>
        <v>896.35148886702189</v>
      </c>
      <c r="S1001" s="23">
        <f t="shared" ca="1" si="221"/>
        <v>-694.55059242050186</v>
      </c>
      <c r="T1001" s="23">
        <f ca="1">IF($A1001&gt;$AJ$19,"",_xll.RiskUniform($AJ$3,$AK$3))</f>
        <v>326.0664108130336</v>
      </c>
      <c r="U1001" s="23">
        <f ca="1">IF(T1001="","",_xll.RiskUniform($AJ$4,$AK$4)+$AJ$9)</f>
        <v>1133.9517260561831</v>
      </c>
      <c r="V1001" s="23" t="str">
        <f t="shared" si="222"/>
        <v/>
      </c>
      <c r="W1001" s="23" t="str">
        <f t="shared" si="223"/>
        <v/>
      </c>
      <c r="X1001" s="23" t="str">
        <f>IF($A1001&gt;$AJ$20,"",_xll.RiskUniform($AJ$3,$AK$3))</f>
        <v/>
      </c>
      <c r="Y1001" s="23" t="str">
        <f>IF(X1001="","",_xll.RiskUniform($AJ$4,$AK$4)+$AJ$10)</f>
        <v/>
      </c>
      <c r="Z1001" s="23" t="str">
        <f t="shared" si="224"/>
        <v/>
      </c>
      <c r="AA1001" s="23" t="str">
        <f t="shared" si="225"/>
        <v/>
      </c>
      <c r="AB1001" s="23" t="str">
        <f>IF($A1001&gt;$AJ$21,"",_xll.RiskUniform($AJ$3,$AK$3))</f>
        <v/>
      </c>
      <c r="AC1001" s="23" t="str">
        <f>IF(AB1001="","",_xll.RiskUniform($AJ$4,$AK$4)+$AJ$11)</f>
        <v/>
      </c>
    </row>
    <row r="1002" spans="1:29" x14ac:dyDescent="0.2">
      <c r="A1002">
        <v>1000</v>
      </c>
      <c r="B1002" s="23">
        <f t="shared" ca="1" si="226"/>
        <v>-10.399224238260958</v>
      </c>
      <c r="C1002" s="23">
        <f t="shared" ca="1" si="227"/>
        <v>-154.91070053594726</v>
      </c>
      <c r="D1002" s="23">
        <f ca="1">IF(A1002&gt;$AJ$15,"",_xll.RiskUniform($AJ$3,$AK$3))</f>
        <v>193.14091832017886</v>
      </c>
      <c r="E1002" s="23">
        <f ca="1">IF(D1002="","",_xll.RiskUniform($AJ$4,$AK$4))</f>
        <v>155.25936044340634</v>
      </c>
      <c r="F1002" s="23">
        <f t="shared" ca="1" si="228"/>
        <v>-266.77499330359672</v>
      </c>
      <c r="G1002" s="23">
        <f t="shared" ca="1" si="229"/>
        <v>-360.58576536768072</v>
      </c>
      <c r="H1002" s="23">
        <f ca="1">IF(A1002&gt;$AJ$16,"",_xll.RiskUniform($AJ$3,$AK$3))</f>
        <v>236.55327980733753</v>
      </c>
      <c r="I1002" s="23">
        <f ca="1">IF(H1002="","",_xll.RiskUniform($AJ$4,$AK$4)+$AJ$6)</f>
        <v>448.54318770652418</v>
      </c>
      <c r="J1002" s="23">
        <f t="shared" ca="1" si="230"/>
        <v>-231.14346013888903</v>
      </c>
      <c r="K1002" s="23">
        <f t="shared" ca="1" si="231"/>
        <v>474.41394902750631</v>
      </c>
      <c r="L1002" s="23">
        <f ca="1">IF(A1002&gt;$AJ$17,"",_xll.RiskUniform($AJ$3,$AK$3))</f>
        <v>196.80291142772063</v>
      </c>
      <c r="M1002" s="23">
        <f ca="1">IF(L1002="","",_xll.RiskUniform($AJ$4,$AK$4)+$AJ$7)</f>
        <v>527.72710201092718</v>
      </c>
      <c r="N1002" s="23">
        <f t="shared" ca="1" si="232"/>
        <v>800.89372091782877</v>
      </c>
      <c r="O1002" s="23">
        <f t="shared" ca="1" si="233"/>
        <v>497.94232674238089</v>
      </c>
      <c r="P1002" s="23">
        <f ca="1">IF($A1002&gt;$AJ$18,"",_xll.RiskUniform($AJ$3,$AK$3))</f>
        <v>207.90136194264932</v>
      </c>
      <c r="Q1002" s="23">
        <f ca="1">IF(P1002="","",_xll.RiskUniform($AJ$4,$AK$4)+$AJ$8)</f>
        <v>943.06803199303761</v>
      </c>
      <c r="R1002" s="23">
        <f t="shared" ca="1" si="220"/>
        <v>-404.5490354182491</v>
      </c>
      <c r="S1002" s="23">
        <f t="shared" ca="1" si="221"/>
        <v>986.70479139767372</v>
      </c>
      <c r="T1002" s="23">
        <f ca="1">IF($A1002&gt;$AJ$19,"",_xll.RiskUniform($AJ$3,$AK$3))</f>
        <v>108.77404384145707</v>
      </c>
      <c r="U1002" s="23">
        <f ca="1">IF(T1002="","",_xll.RiskUniform($AJ$4,$AK$4)+$AJ$9)</f>
        <v>1066.4174920850476</v>
      </c>
      <c r="V1002" s="23" t="str">
        <f t="shared" si="222"/>
        <v/>
      </c>
      <c r="W1002" s="23" t="str">
        <f t="shared" si="223"/>
        <v/>
      </c>
      <c r="X1002" s="23" t="str">
        <f>IF($A1002&gt;$AJ$20,"",_xll.RiskUniform($AJ$3,$AK$3))</f>
        <v/>
      </c>
      <c r="Y1002" s="23" t="str">
        <f>IF(X1002="","",_xll.RiskUniform($AJ$4,$AK$4)+$AJ$10)</f>
        <v/>
      </c>
      <c r="Z1002" s="23" t="str">
        <f t="shared" si="224"/>
        <v/>
      </c>
      <c r="AA1002" s="23" t="str">
        <f t="shared" si="225"/>
        <v/>
      </c>
      <c r="AB1002" s="23" t="str">
        <f>IF($A1002&gt;$AJ$21,"",_xll.RiskUniform($AJ$3,$AK$3))</f>
        <v/>
      </c>
      <c r="AC1002" s="23" t="str">
        <f>IF(AB1002="","",_xll.RiskUniform($AJ$4,$AK$4)+$AJ$11)</f>
        <v/>
      </c>
    </row>
    <row r="1003" spans="1:29" x14ac:dyDescent="0.2">
      <c r="A1003">
        <v>1001</v>
      </c>
      <c r="B1003" s="23">
        <f t="shared" ca="1" si="226"/>
        <v>-13.290261504588784</v>
      </c>
      <c r="C1003" s="23">
        <f t="shared" ca="1" si="227"/>
        <v>-67.477149502381266</v>
      </c>
      <c r="D1003" s="23">
        <f ca="1">IF(A1003&gt;$AJ$15,"",_xll.RiskUniform($AJ$3,$AK$3))</f>
        <v>92.482513039653227</v>
      </c>
      <c r="E1003" s="23">
        <f ca="1">IF(D1003="","",_xll.RiskUniform($AJ$4,$AK$4))</f>
        <v>68.773517838097149</v>
      </c>
      <c r="F1003" s="23">
        <f t="shared" ca="1" si="228"/>
        <v>-359.3520107029546</v>
      </c>
      <c r="G1003" s="23">
        <f t="shared" ca="1" si="229"/>
        <v>232.90450466372283</v>
      </c>
      <c r="H1003" s="23">
        <f ca="1">IF(A1003&gt;$AJ$16,"",_xll.RiskUniform($AJ$3,$AK$3))</f>
        <v>172.21254097194731</v>
      </c>
      <c r="I1003" s="23">
        <f ca="1">IF(H1003="","",_xll.RiskUniform($AJ$4,$AK$4)+$AJ$6)</f>
        <v>428.22701443149344</v>
      </c>
      <c r="J1003" s="23">
        <f t="shared" ca="1" si="230"/>
        <v>-401.38405831936615</v>
      </c>
      <c r="K1003" s="23">
        <f t="shared" ca="1" si="231"/>
        <v>-531.30261607046953</v>
      </c>
      <c r="L1003" s="23">
        <f ca="1">IF(A1003&gt;$AJ$17,"",_xll.RiskUniform($AJ$3,$AK$3))</f>
        <v>4.0653952097692025</v>
      </c>
      <c r="M1003" s="23">
        <f ca="1">IF(L1003="","",_xll.RiskUniform($AJ$4,$AK$4)+$AJ$7)</f>
        <v>665.87658925378139</v>
      </c>
      <c r="N1003" s="23">
        <f t="shared" ca="1" si="232"/>
        <v>877.5748357880442</v>
      </c>
      <c r="O1003" s="23">
        <f t="shared" ca="1" si="233"/>
        <v>332.11425791012016</v>
      </c>
      <c r="P1003" s="23">
        <f ca="1">IF($A1003&gt;$AJ$18,"",_xll.RiskUniform($AJ$3,$AK$3))</f>
        <v>320.80423863206892</v>
      </c>
      <c r="Q1003" s="23">
        <f ca="1">IF(P1003="","",_xll.RiskUniform($AJ$4,$AK$4)+$AJ$8)</f>
        <v>938.31629673346424</v>
      </c>
      <c r="R1003" s="23">
        <f t="shared" ca="1" si="220"/>
        <v>-711.12686889445968</v>
      </c>
      <c r="S1003" s="23">
        <f t="shared" ca="1" si="221"/>
        <v>-880.49385325894821</v>
      </c>
      <c r="T1003" s="23">
        <f ca="1">IF($A1003&gt;$AJ$19,"",_xll.RiskUniform($AJ$3,$AK$3))</f>
        <v>249.07723050354736</v>
      </c>
      <c r="U1003" s="23">
        <f ca="1">IF(T1003="","",_xll.RiskUniform($AJ$4,$AK$4)+$AJ$9)</f>
        <v>1131.7998273945921</v>
      </c>
      <c r="V1003" s="23" t="str">
        <f t="shared" si="222"/>
        <v/>
      </c>
      <c r="W1003" s="23" t="str">
        <f t="shared" si="223"/>
        <v/>
      </c>
      <c r="X1003" s="23" t="str">
        <f>IF($A1003&gt;$AJ$20,"",_xll.RiskUniform($AJ$3,$AK$3))</f>
        <v/>
      </c>
      <c r="Y1003" s="23" t="str">
        <f>IF(X1003="","",_xll.RiskUniform($AJ$4,$AK$4)+$AJ$10)</f>
        <v/>
      </c>
      <c r="Z1003" s="23" t="str">
        <f t="shared" si="224"/>
        <v/>
      </c>
      <c r="AA1003" s="23" t="str">
        <f t="shared" si="225"/>
        <v/>
      </c>
      <c r="AB1003" s="23" t="str">
        <f>IF($A1003&gt;$AJ$21,"",_xll.RiskUniform($AJ$3,$AK$3))</f>
        <v/>
      </c>
      <c r="AC1003" s="23" t="str">
        <f>IF(AB1003="","",_xll.RiskUniform($AJ$4,$AK$4)+$AJ$11)</f>
        <v/>
      </c>
    </row>
    <row r="1004" spans="1:29" x14ac:dyDescent="0.2">
      <c r="A1004">
        <v>1002</v>
      </c>
      <c r="B1004" s="23">
        <f t="shared" ca="1" si="226"/>
        <v>0.12989804737306049</v>
      </c>
      <c r="C1004" s="23">
        <f t="shared" ca="1" si="227"/>
        <v>73.575358430807313</v>
      </c>
      <c r="D1004" s="23">
        <f ca="1">IF(A1004&gt;$AJ$15,"",_xll.RiskUniform($AJ$3,$AK$3))</f>
        <v>171.21503411225643</v>
      </c>
      <c r="E1004" s="23">
        <f ca="1">IF(D1004="","",_xll.RiskUniform($AJ$4,$AK$4))</f>
        <v>73.575473098883165</v>
      </c>
      <c r="F1004" s="23">
        <f t="shared" ca="1" si="228"/>
        <v>260.72886019165151</v>
      </c>
      <c r="G1004" s="23">
        <f t="shared" ca="1" si="229"/>
        <v>231.84860164058261</v>
      </c>
      <c r="H1004" s="23">
        <f ca="1">IF(A1004&gt;$AJ$16,"",_xll.RiskUniform($AJ$3,$AK$3))</f>
        <v>321.16928497692157</v>
      </c>
      <c r="I1004" s="23">
        <f ca="1">IF(H1004="","",_xll.RiskUniform($AJ$4,$AK$4)+$AJ$6)</f>
        <v>348.90301319927198</v>
      </c>
      <c r="J1004" s="23">
        <f t="shared" ca="1" si="230"/>
        <v>-94.331961499672332</v>
      </c>
      <c r="K1004" s="23">
        <f t="shared" ca="1" si="231"/>
        <v>-607.2893632885017</v>
      </c>
      <c r="L1004" s="23">
        <f ca="1">IF(A1004&gt;$AJ$17,"",_xll.RiskUniform($AJ$3,$AK$3))</f>
        <v>318.71755305666306</v>
      </c>
      <c r="M1004" s="23">
        <f ca="1">IF(L1004="","",_xll.RiskUniform($AJ$4,$AK$4)+$AJ$7)</f>
        <v>614.57211922094996</v>
      </c>
      <c r="N1004" s="23">
        <f t="shared" ca="1" si="232"/>
        <v>369.47151574676241</v>
      </c>
      <c r="O1004" s="23">
        <f t="shared" ca="1" si="233"/>
        <v>-833.3953323956797</v>
      </c>
      <c r="P1004" s="23">
        <f ca="1">IF($A1004&gt;$AJ$18,"",_xll.RiskUniform($AJ$3,$AK$3))</f>
        <v>105.66064959116598</v>
      </c>
      <c r="Q1004" s="23">
        <f ca="1">IF(P1004="","",_xll.RiskUniform($AJ$4,$AK$4)+$AJ$8)</f>
        <v>911.62326703914027</v>
      </c>
      <c r="R1004" s="23">
        <f t="shared" ca="1" si="220"/>
        <v>1192.2441470576471</v>
      </c>
      <c r="S1004" s="23">
        <f t="shared" ca="1" si="221"/>
        <v>200.90951666520928</v>
      </c>
      <c r="T1004" s="23">
        <f ca="1">IF($A1004&gt;$AJ$19,"",_xll.RiskUniform($AJ$3,$AK$3))</f>
        <v>144.68020735201867</v>
      </c>
      <c r="U1004" s="23">
        <f ca="1">IF(T1004="","",_xll.RiskUniform($AJ$4,$AK$4)+$AJ$9)</f>
        <v>1209.0536547564232</v>
      </c>
      <c r="V1004" s="23" t="str">
        <f t="shared" si="222"/>
        <v/>
      </c>
      <c r="W1004" s="23" t="str">
        <f t="shared" si="223"/>
        <v/>
      </c>
      <c r="X1004" s="23" t="str">
        <f>IF($A1004&gt;$AJ$20,"",_xll.RiskUniform($AJ$3,$AK$3))</f>
        <v/>
      </c>
      <c r="Y1004" s="23" t="str">
        <f>IF(X1004="","",_xll.RiskUniform($AJ$4,$AK$4)+$AJ$10)</f>
        <v/>
      </c>
      <c r="Z1004" s="23" t="str">
        <f t="shared" si="224"/>
        <v/>
      </c>
      <c r="AA1004" s="23" t="str">
        <f t="shared" si="225"/>
        <v/>
      </c>
      <c r="AB1004" s="23" t="str">
        <f>IF($A1004&gt;$AJ$21,"",_xll.RiskUniform($AJ$3,$AK$3))</f>
        <v/>
      </c>
      <c r="AC1004" s="23" t="str">
        <f>IF(AB1004="","",_xll.RiskUniform($AJ$4,$AK$4)+$AJ$11)</f>
        <v/>
      </c>
    </row>
    <row r="1005" spans="1:29" x14ac:dyDescent="0.2">
      <c r="A1005">
        <v>1003</v>
      </c>
      <c r="B1005" s="23">
        <f t="shared" ca="1" si="226"/>
        <v>109.27668510708295</v>
      </c>
      <c r="C1005" s="23">
        <f t="shared" ca="1" si="227"/>
        <v>-208.94194837190253</v>
      </c>
      <c r="D1005" s="23">
        <f ca="1">IF(A1005&gt;$AJ$15,"",_xll.RiskUniform($AJ$3,$AK$3))</f>
        <v>68.026120077813985</v>
      </c>
      <c r="E1005" s="23">
        <f ca="1">IF(D1005="","",_xll.RiskUniform($AJ$4,$AK$4))</f>
        <v>235.79256073387759</v>
      </c>
      <c r="F1005" s="23">
        <f t="shared" ca="1" si="228"/>
        <v>-224.48806537192317</v>
      </c>
      <c r="G1005" s="23">
        <f t="shared" ca="1" si="229"/>
        <v>378.37692367025863</v>
      </c>
      <c r="H1005" s="23">
        <f ca="1">IF(A1005&gt;$AJ$16,"",_xll.RiskUniform($AJ$3,$AK$3))</f>
        <v>140.33634575651377</v>
      </c>
      <c r="I1005" s="23">
        <f ca="1">IF(H1005="","",_xll.RiskUniform($AJ$4,$AK$4)+$AJ$6)</f>
        <v>439.95907521109007</v>
      </c>
      <c r="J1005" s="23">
        <f t="shared" ca="1" si="230"/>
        <v>-511.91712577125418</v>
      </c>
      <c r="K1005" s="23">
        <f t="shared" ca="1" si="231"/>
        <v>-419.12796195977938</v>
      </c>
      <c r="L1005" s="23">
        <f ca="1">IF(A1005&gt;$AJ$17,"",_xll.RiskUniform($AJ$3,$AK$3))</f>
        <v>317.9869228812334</v>
      </c>
      <c r="M1005" s="23">
        <f ca="1">IF(L1005="","",_xll.RiskUniform($AJ$4,$AK$4)+$AJ$7)</f>
        <v>661.60969774819682</v>
      </c>
      <c r="N1005" s="23">
        <f t="shared" ca="1" si="232"/>
        <v>295.22726026162627</v>
      </c>
      <c r="O1005" s="23">
        <f t="shared" ca="1" si="233"/>
        <v>766.65029002556696</v>
      </c>
      <c r="P1005" s="23">
        <f ca="1">IF($A1005&gt;$AJ$18,"",_xll.RiskUniform($AJ$3,$AK$3))</f>
        <v>277.66336500638874</v>
      </c>
      <c r="Q1005" s="23">
        <f ca="1">IF(P1005="","",_xll.RiskUniform($AJ$4,$AK$4)+$AJ$8)</f>
        <v>821.53015915295032</v>
      </c>
      <c r="R1005" s="23">
        <f t="shared" ca="1" si="220"/>
        <v>353.34416154831922</v>
      </c>
      <c r="S1005" s="23">
        <f t="shared" ca="1" si="221"/>
        <v>1119.868107291521</v>
      </c>
      <c r="T1005" s="23">
        <f ca="1">IF($A1005&gt;$AJ$19,"",_xll.RiskUniform($AJ$3,$AK$3))</f>
        <v>114.36249529939647</v>
      </c>
      <c r="U1005" s="23">
        <f ca="1">IF(T1005="","",_xll.RiskUniform($AJ$4,$AK$4)+$AJ$9)</f>
        <v>1174.2898595444731</v>
      </c>
      <c r="V1005" s="23" t="str">
        <f t="shared" si="222"/>
        <v/>
      </c>
      <c r="W1005" s="23" t="str">
        <f t="shared" si="223"/>
        <v/>
      </c>
      <c r="X1005" s="23" t="str">
        <f>IF($A1005&gt;$AJ$20,"",_xll.RiskUniform($AJ$3,$AK$3))</f>
        <v/>
      </c>
      <c r="Y1005" s="23" t="str">
        <f>IF(X1005="","",_xll.RiskUniform($AJ$4,$AK$4)+$AJ$10)</f>
        <v/>
      </c>
      <c r="Z1005" s="23" t="str">
        <f t="shared" si="224"/>
        <v/>
      </c>
      <c r="AA1005" s="23" t="str">
        <f t="shared" si="225"/>
        <v/>
      </c>
      <c r="AB1005" s="23" t="str">
        <f>IF($A1005&gt;$AJ$21,"",_xll.RiskUniform($AJ$3,$AK$3))</f>
        <v/>
      </c>
      <c r="AC1005" s="23" t="str">
        <f>IF(AB1005="","",_xll.RiskUniform($AJ$4,$AK$4)+$AJ$11)</f>
        <v/>
      </c>
    </row>
    <row r="1006" spans="1:29" x14ac:dyDescent="0.2">
      <c r="A1006">
        <v>1004</v>
      </c>
      <c r="B1006" s="23">
        <f t="shared" ca="1" si="226"/>
        <v>-184.18404798107713</v>
      </c>
      <c r="C1006" s="23">
        <f t="shared" ca="1" si="227"/>
        <v>127.6428205568178</v>
      </c>
      <c r="D1006" s="23">
        <f ca="1">IF(A1006&gt;$AJ$15,"",_xll.RiskUniform($AJ$3,$AK$3))</f>
        <v>184.74794203653354</v>
      </c>
      <c r="E1006" s="23">
        <f ca="1">IF(D1006="","",_xll.RiskUniform($AJ$4,$AK$4))</f>
        <v>224.09027906269318</v>
      </c>
      <c r="F1006" s="23">
        <f t="shared" ca="1" si="228"/>
        <v>-235.4667186098678</v>
      </c>
      <c r="G1006" s="23">
        <f t="shared" ca="1" si="229"/>
        <v>-437.75742452538367</v>
      </c>
      <c r="H1006" s="23">
        <f ca="1">IF(A1006&gt;$AJ$16,"",_xll.RiskUniform($AJ$3,$AK$3))</f>
        <v>274.39585655863868</v>
      </c>
      <c r="I1006" s="23">
        <f ca="1">IF(H1006="","",_xll.RiskUniform($AJ$4,$AK$4)+$AJ$6)</f>
        <v>497.06753897231675</v>
      </c>
      <c r="J1006" s="23">
        <f t="shared" ca="1" si="230"/>
        <v>-598.0316008560917</v>
      </c>
      <c r="K1006" s="23">
        <f t="shared" ca="1" si="231"/>
        <v>-378.67333376754749</v>
      </c>
      <c r="L1006" s="23">
        <f ca="1">IF(A1006&gt;$AJ$17,"",_xll.RiskUniform($AJ$3,$AK$3))</f>
        <v>342.99807313734533</v>
      </c>
      <c r="M1006" s="23">
        <f ca="1">IF(L1006="","",_xll.RiskUniform($AJ$4,$AK$4)+$AJ$7)</f>
        <v>707.83846273646941</v>
      </c>
      <c r="N1006" s="23">
        <f t="shared" ca="1" si="232"/>
        <v>-543.49735459241879</v>
      </c>
      <c r="O1006" s="23">
        <f t="shared" ca="1" si="233"/>
        <v>-716.72856245139928</v>
      </c>
      <c r="P1006" s="23">
        <f ca="1">IF($A1006&gt;$AJ$18,"",_xll.RiskUniform($AJ$3,$AK$3))</f>
        <v>104.59456006726509</v>
      </c>
      <c r="Q1006" s="23">
        <f ca="1">IF(P1006="","",_xll.RiskUniform($AJ$4,$AK$4)+$AJ$8)</f>
        <v>899.49386139239812</v>
      </c>
      <c r="R1006" s="23">
        <f t="shared" ca="1" si="220"/>
        <v>210.9878778089836</v>
      </c>
      <c r="S1006" s="23">
        <f t="shared" ca="1" si="221"/>
        <v>981.43132200153582</v>
      </c>
      <c r="T1006" s="23">
        <f ca="1">IF($A1006&gt;$AJ$19,"",_xll.RiskUniform($AJ$3,$AK$3))</f>
        <v>171.00504279890077</v>
      </c>
      <c r="U1006" s="23">
        <f ca="1">IF(T1006="","",_xll.RiskUniform($AJ$4,$AK$4)+$AJ$9)</f>
        <v>1003.8542346317123</v>
      </c>
      <c r="V1006" s="23" t="str">
        <f t="shared" si="222"/>
        <v/>
      </c>
      <c r="W1006" s="23" t="str">
        <f t="shared" si="223"/>
        <v/>
      </c>
      <c r="X1006" s="23" t="str">
        <f>IF($A1006&gt;$AJ$20,"",_xll.RiskUniform($AJ$3,$AK$3))</f>
        <v/>
      </c>
      <c r="Y1006" s="23" t="str">
        <f>IF(X1006="","",_xll.RiskUniform($AJ$4,$AK$4)+$AJ$10)</f>
        <v/>
      </c>
      <c r="Z1006" s="23" t="str">
        <f t="shared" si="224"/>
        <v/>
      </c>
      <c r="AA1006" s="23" t="str">
        <f t="shared" si="225"/>
        <v/>
      </c>
      <c r="AB1006" s="23" t="str">
        <f>IF($A1006&gt;$AJ$21,"",_xll.RiskUniform($AJ$3,$AK$3))</f>
        <v/>
      </c>
      <c r="AC1006" s="23" t="str">
        <f>IF(AB1006="","",_xll.RiskUniform($AJ$4,$AK$4)+$AJ$11)</f>
        <v/>
      </c>
    </row>
    <row r="1007" spans="1:29" x14ac:dyDescent="0.2">
      <c r="A1007">
        <v>1005</v>
      </c>
      <c r="B1007" s="23">
        <f t="shared" ca="1" si="226"/>
        <v>125.05397441172907</v>
      </c>
      <c r="C1007" s="23">
        <f t="shared" ca="1" si="227"/>
        <v>163.18001543404245</v>
      </c>
      <c r="D1007" s="23">
        <f ca="1">IF(A1007&gt;$AJ$15,"",_xll.RiskUniform($AJ$3,$AK$3))</f>
        <v>7.2000946368769814</v>
      </c>
      <c r="E1007" s="23">
        <f ca="1">IF(D1007="","",_xll.RiskUniform($AJ$4,$AK$4))</f>
        <v>205.58748491390162</v>
      </c>
      <c r="F1007" s="23">
        <f t="shared" ca="1" si="228"/>
        <v>-118.91366625498524</v>
      </c>
      <c r="G1007" s="23">
        <f t="shared" ca="1" si="229"/>
        <v>374.69111799963491</v>
      </c>
      <c r="H1007" s="23">
        <f ca="1">IF(A1007&gt;$AJ$16,"",_xll.RiskUniform($AJ$3,$AK$3))</f>
        <v>240.63914844217967</v>
      </c>
      <c r="I1007" s="23">
        <f ca="1">IF(H1007="","",_xll.RiskUniform($AJ$4,$AK$4)+$AJ$6)</f>
        <v>393.10799270686209</v>
      </c>
      <c r="J1007" s="23">
        <f t="shared" ca="1" si="230"/>
        <v>595.2545663720316</v>
      </c>
      <c r="K1007" s="23">
        <f t="shared" ca="1" si="231"/>
        <v>95.513845237876538</v>
      </c>
      <c r="L1007" s="23">
        <f ca="1">IF(A1007&gt;$AJ$17,"",_xll.RiskUniform($AJ$3,$AK$3))</f>
        <v>0.15910259739758015</v>
      </c>
      <c r="M1007" s="23">
        <f ca="1">IF(L1007="","",_xll.RiskUniform($AJ$4,$AK$4)+$AJ$7)</f>
        <v>602.86888576114154</v>
      </c>
      <c r="N1007" s="23">
        <f t="shared" ca="1" si="232"/>
        <v>805.10431412025321</v>
      </c>
      <c r="O1007" s="23">
        <f t="shared" ca="1" si="233"/>
        <v>-51.593607140290736</v>
      </c>
      <c r="P1007" s="23">
        <f ca="1">IF($A1007&gt;$AJ$18,"",_xll.RiskUniform($AJ$3,$AK$3))</f>
        <v>358.07756688263964</v>
      </c>
      <c r="Q1007" s="23">
        <f ca="1">IF(P1007="","",_xll.RiskUniform($AJ$4,$AK$4)+$AJ$8)</f>
        <v>806.75576038401493</v>
      </c>
      <c r="R1007" s="23">
        <f t="shared" ca="1" si="220"/>
        <v>-1064.7221920567013</v>
      </c>
      <c r="S1007" s="23">
        <f t="shared" ca="1" si="221"/>
        <v>226.85478770269336</v>
      </c>
      <c r="T1007" s="23">
        <f ca="1">IF($A1007&gt;$AJ$19,"",_xll.RiskUniform($AJ$3,$AK$3))</f>
        <v>34.347593490799021</v>
      </c>
      <c r="U1007" s="23">
        <f ca="1">IF(T1007="","",_xll.RiskUniform($AJ$4,$AK$4)+$AJ$9)</f>
        <v>1088.6213487533951</v>
      </c>
      <c r="V1007" s="23" t="str">
        <f t="shared" si="222"/>
        <v/>
      </c>
      <c r="W1007" s="23" t="str">
        <f t="shared" si="223"/>
        <v/>
      </c>
      <c r="X1007" s="23" t="str">
        <f>IF($A1007&gt;$AJ$20,"",_xll.RiskUniform($AJ$3,$AK$3))</f>
        <v/>
      </c>
      <c r="Y1007" s="23" t="str">
        <f>IF(X1007="","",_xll.RiskUniform($AJ$4,$AK$4)+$AJ$10)</f>
        <v/>
      </c>
      <c r="Z1007" s="23" t="str">
        <f t="shared" si="224"/>
        <v/>
      </c>
      <c r="AA1007" s="23" t="str">
        <f t="shared" si="225"/>
        <v/>
      </c>
      <c r="AB1007" s="23" t="str">
        <f>IF($A1007&gt;$AJ$21,"",_xll.RiskUniform($AJ$3,$AK$3))</f>
        <v/>
      </c>
      <c r="AC1007" s="23" t="str">
        <f>IF(AB1007="","",_xll.RiskUniform($AJ$4,$AK$4)+$AJ$11)</f>
        <v/>
      </c>
    </row>
    <row r="1008" spans="1:29" x14ac:dyDescent="0.2">
      <c r="A1008">
        <v>1006</v>
      </c>
      <c r="B1008" s="23">
        <f t="shared" ca="1" si="226"/>
        <v>71.999517047397049</v>
      </c>
      <c r="C1008" s="23">
        <f t="shared" ca="1" si="227"/>
        <v>-32.899100194624417</v>
      </c>
      <c r="D1008" s="23">
        <f ca="1">IF(A1008&gt;$AJ$15,"",_xll.RiskUniform($AJ$3,$AK$3))</f>
        <v>345.14658579866904</v>
      </c>
      <c r="E1008" s="23">
        <f ca="1">IF(D1008="","",_xll.RiskUniform($AJ$4,$AK$4))</f>
        <v>79.159846189051905</v>
      </c>
      <c r="F1008" s="23">
        <f t="shared" ca="1" si="228"/>
        <v>147.66522505155564</v>
      </c>
      <c r="G1008" s="23">
        <f t="shared" ca="1" si="229"/>
        <v>-313.6609247064597</v>
      </c>
      <c r="H1008" s="23">
        <f ca="1">IF(A1008&gt;$AJ$16,"",_xll.RiskUniform($AJ$3,$AK$3))</f>
        <v>243.91343005174534</v>
      </c>
      <c r="I1008" s="23">
        <f ca="1">IF(H1008="","",_xll.RiskUniform($AJ$4,$AK$4)+$AJ$6)</f>
        <v>346.6816902826539</v>
      </c>
      <c r="J1008" s="23">
        <f t="shared" ca="1" si="230"/>
        <v>707.01746473473497</v>
      </c>
      <c r="K1008" s="23">
        <f t="shared" ca="1" si="231"/>
        <v>-214.19079606457623</v>
      </c>
      <c r="L1008" s="23">
        <f ca="1">IF(A1008&gt;$AJ$17,"",_xll.RiskUniform($AJ$3,$AK$3))</f>
        <v>263.59962207495857</v>
      </c>
      <c r="M1008" s="23">
        <f ca="1">IF(L1008="","",_xll.RiskUniform($AJ$4,$AK$4)+$AJ$7)</f>
        <v>738.74988498050482</v>
      </c>
      <c r="N1008" s="23">
        <f t="shared" ca="1" si="232"/>
        <v>959.67934962423919</v>
      </c>
      <c r="O1008" s="23">
        <f t="shared" ca="1" si="233"/>
        <v>-55.485863752079894</v>
      </c>
      <c r="P1008" s="23">
        <f ca="1">IF($A1008&gt;$AJ$18,"",_xll.RiskUniform($AJ$3,$AK$3))</f>
        <v>320.3846978749288</v>
      </c>
      <c r="Q1008" s="23">
        <f ca="1">IF(P1008="","",_xll.RiskUniform($AJ$4,$AK$4)+$AJ$8)</f>
        <v>961.28202686387363</v>
      </c>
      <c r="R1008" s="23">
        <f t="shared" ca="1" si="220"/>
        <v>-509.79038581934452</v>
      </c>
      <c r="S1008" s="23">
        <f t="shared" ca="1" si="221"/>
        <v>-1138.4960359632469</v>
      </c>
      <c r="T1008" s="23">
        <f ca="1">IF($A1008&gt;$AJ$19,"",_xll.RiskUniform($AJ$3,$AK$3))</f>
        <v>331.01702264269665</v>
      </c>
      <c r="U1008" s="23">
        <f ca="1">IF(T1008="","",_xll.RiskUniform($AJ$4,$AK$4)+$AJ$9)</f>
        <v>1247.4211243112179</v>
      </c>
      <c r="V1008" s="23" t="str">
        <f t="shared" si="222"/>
        <v/>
      </c>
      <c r="W1008" s="23" t="str">
        <f t="shared" si="223"/>
        <v/>
      </c>
      <c r="X1008" s="23" t="str">
        <f>IF($A1008&gt;$AJ$20,"",_xll.RiskUniform($AJ$3,$AK$3))</f>
        <v/>
      </c>
      <c r="Y1008" s="23" t="str">
        <f>IF(X1008="","",_xll.RiskUniform($AJ$4,$AK$4)+$AJ$10)</f>
        <v/>
      </c>
      <c r="Z1008" s="23" t="str">
        <f t="shared" si="224"/>
        <v/>
      </c>
      <c r="AA1008" s="23" t="str">
        <f t="shared" si="225"/>
        <v/>
      </c>
      <c r="AB1008" s="23" t="str">
        <f>IF($A1008&gt;$AJ$21,"",_xll.RiskUniform($AJ$3,$AK$3))</f>
        <v/>
      </c>
      <c r="AC1008" s="23" t="str">
        <f>IF(AB1008="","",_xll.RiskUniform($AJ$4,$AK$4)+$AJ$11)</f>
        <v/>
      </c>
    </row>
    <row r="1009" spans="1:29" x14ac:dyDescent="0.2">
      <c r="A1009">
        <v>1007</v>
      </c>
      <c r="B1009" s="23">
        <f t="shared" ca="1" si="226"/>
        <v>-3.7278582986486404</v>
      </c>
      <c r="C1009" s="23">
        <f t="shared" ca="1" si="227"/>
        <v>-7.3810071718940549</v>
      </c>
      <c r="D1009" s="23">
        <f ca="1">IF(A1009&gt;$AJ$15,"",_xll.RiskUniform($AJ$3,$AK$3))</f>
        <v>111.05885105620438</v>
      </c>
      <c r="E1009" s="23">
        <f ca="1">IF(D1009="","",_xll.RiskUniform($AJ$4,$AK$4))</f>
        <v>8.268989924189956</v>
      </c>
      <c r="F1009" s="23">
        <f t="shared" ca="1" si="228"/>
        <v>212.30506799474364</v>
      </c>
      <c r="G1009" s="23">
        <f t="shared" ca="1" si="229"/>
        <v>386.43858160564366</v>
      </c>
      <c r="H1009" s="23">
        <f ca="1">IF(A1009&gt;$AJ$16,"",_xll.RiskUniform($AJ$3,$AK$3))</f>
        <v>114.16575793938037</v>
      </c>
      <c r="I1009" s="23">
        <f ca="1">IF(H1009="","",_xll.RiskUniform($AJ$4,$AK$4)+$AJ$6)</f>
        <v>440.91747442081999</v>
      </c>
      <c r="J1009" s="23">
        <f t="shared" ca="1" si="230"/>
        <v>-391.19119697454965</v>
      </c>
      <c r="K1009" s="23">
        <f t="shared" ca="1" si="231"/>
        <v>-430.06294981617759</v>
      </c>
      <c r="L1009" s="23">
        <f ca="1">IF(A1009&gt;$AJ$17,"",_xll.RiskUniform($AJ$3,$AK$3))</f>
        <v>249.01851468232138</v>
      </c>
      <c r="M1009" s="23">
        <f ca="1">IF(L1009="","",_xll.RiskUniform($AJ$4,$AK$4)+$AJ$7)</f>
        <v>581.36450992038806</v>
      </c>
      <c r="N1009" s="23">
        <f t="shared" ca="1" si="232"/>
        <v>-796.30466921509742</v>
      </c>
      <c r="O1009" s="23">
        <f t="shared" ca="1" si="233"/>
        <v>17.648876824940135</v>
      </c>
      <c r="P1009" s="23">
        <f ca="1">IF($A1009&gt;$AJ$18,"",_xll.RiskUniform($AJ$3,$AK$3))</f>
        <v>342.4114393965267</v>
      </c>
      <c r="Q1009" s="23">
        <f ca="1">IF(P1009="","",_xll.RiskUniform($AJ$4,$AK$4)+$AJ$8)</f>
        <v>796.50022540294844</v>
      </c>
      <c r="R1009" s="23">
        <f t="shared" ca="1" si="220"/>
        <v>-1070.9838262972594</v>
      </c>
      <c r="S1009" s="23">
        <f t="shared" ca="1" si="221"/>
        <v>588.03905044068472</v>
      </c>
      <c r="T1009" s="23">
        <f ca="1">IF($A1009&gt;$AJ$19,"",_xll.RiskUniform($AJ$3,$AK$3))</f>
        <v>172.28547136103651</v>
      </c>
      <c r="U1009" s="23">
        <f ca="1">IF(T1009="","",_xll.RiskUniform($AJ$4,$AK$4)+$AJ$9)</f>
        <v>1221.8004260244388</v>
      </c>
      <c r="V1009" s="23" t="str">
        <f t="shared" si="222"/>
        <v/>
      </c>
      <c r="W1009" s="23" t="str">
        <f t="shared" si="223"/>
        <v/>
      </c>
      <c r="X1009" s="23" t="str">
        <f>IF($A1009&gt;$AJ$20,"",_xll.RiskUniform($AJ$3,$AK$3))</f>
        <v/>
      </c>
      <c r="Y1009" s="23" t="str">
        <f>IF(X1009="","",_xll.RiskUniform($AJ$4,$AK$4)+$AJ$10)</f>
        <v/>
      </c>
      <c r="Z1009" s="23" t="str">
        <f t="shared" si="224"/>
        <v/>
      </c>
      <c r="AA1009" s="23" t="str">
        <f t="shared" si="225"/>
        <v/>
      </c>
      <c r="AB1009" s="23" t="str">
        <f>IF($A1009&gt;$AJ$21,"",_xll.RiskUniform($AJ$3,$AK$3))</f>
        <v/>
      </c>
      <c r="AC1009" s="23" t="str">
        <f>IF(AB1009="","",_xll.RiskUniform($AJ$4,$AK$4)+$AJ$11)</f>
        <v/>
      </c>
    </row>
    <row r="1010" spans="1:29" x14ac:dyDescent="0.2">
      <c r="A1010">
        <v>1008</v>
      </c>
      <c r="B1010" s="23">
        <f t="shared" ca="1" si="226"/>
        <v>-120.22505620252336</v>
      </c>
      <c r="C1010" s="23">
        <f t="shared" ca="1" si="227"/>
        <v>41.250554491555249</v>
      </c>
      <c r="D1010" s="23">
        <f ca="1">IF(A1010&gt;$AJ$15,"",_xll.RiskUniform($AJ$3,$AK$3))</f>
        <v>97.058847655932766</v>
      </c>
      <c r="E1010" s="23">
        <f ca="1">IF(D1010="","",_xll.RiskUniform($AJ$4,$AK$4))</f>
        <v>127.10496601140598</v>
      </c>
      <c r="F1010" s="23">
        <f t="shared" ca="1" si="228"/>
        <v>-244.32109408392108</v>
      </c>
      <c r="G1010" s="23">
        <f t="shared" ca="1" si="229"/>
        <v>120.63730480919958</v>
      </c>
      <c r="H1010" s="23">
        <f ca="1">IF(A1010&gt;$AJ$16,"",_xll.RiskUniform($AJ$3,$AK$3))</f>
        <v>228.87761620417714</v>
      </c>
      <c r="I1010" s="23">
        <f ca="1">IF(H1010="","",_xll.RiskUniform($AJ$4,$AK$4)+$AJ$6)</f>
        <v>272.48147886781578</v>
      </c>
      <c r="J1010" s="23">
        <f t="shared" ca="1" si="230"/>
        <v>-235.59775799537078</v>
      </c>
      <c r="K1010" s="23">
        <f t="shared" ca="1" si="231"/>
        <v>-544.23627873851433</v>
      </c>
      <c r="L1010" s="23">
        <f ca="1">IF(A1010&gt;$AJ$17,"",_xll.RiskUniform($AJ$3,$AK$3))</f>
        <v>249.34807630757226</v>
      </c>
      <c r="M1010" s="23">
        <f ca="1">IF(L1010="","",_xll.RiskUniform($AJ$4,$AK$4)+$AJ$7)</f>
        <v>593.04252011773247</v>
      </c>
      <c r="N1010" s="23">
        <f t="shared" ca="1" si="232"/>
        <v>717.51806009639006</v>
      </c>
      <c r="O1010" s="23">
        <f t="shared" ca="1" si="233"/>
        <v>545.04527346334044</v>
      </c>
      <c r="P1010" s="23">
        <f ca="1">IF($A1010&gt;$AJ$18,"",_xll.RiskUniform($AJ$3,$AK$3))</f>
        <v>258.26023084331598</v>
      </c>
      <c r="Q1010" s="23">
        <f ca="1">IF(P1010="","",_xll.RiskUniform($AJ$4,$AK$4)+$AJ$8)</f>
        <v>901.05855341881875</v>
      </c>
      <c r="R1010" s="23">
        <f t="shared" ca="1" si="220"/>
        <v>1085.6288598786809</v>
      </c>
      <c r="S1010" s="23">
        <f t="shared" ca="1" si="221"/>
        <v>-358.95970775983392</v>
      </c>
      <c r="T1010" s="23">
        <f ca="1">IF($A1010&gt;$AJ$19,"",_xll.RiskUniform($AJ$3,$AK$3))</f>
        <v>144.19393133691713</v>
      </c>
      <c r="U1010" s="23">
        <f ca="1">IF(T1010="","",_xll.RiskUniform($AJ$4,$AK$4)+$AJ$9)</f>
        <v>1143.4343414453276</v>
      </c>
      <c r="V1010" s="23" t="str">
        <f t="shared" si="222"/>
        <v/>
      </c>
      <c r="W1010" s="23" t="str">
        <f t="shared" si="223"/>
        <v/>
      </c>
      <c r="X1010" s="23" t="str">
        <f>IF($A1010&gt;$AJ$20,"",_xll.RiskUniform($AJ$3,$AK$3))</f>
        <v/>
      </c>
      <c r="Y1010" s="23" t="str">
        <f>IF(X1010="","",_xll.RiskUniform($AJ$4,$AK$4)+$AJ$10)</f>
        <v/>
      </c>
      <c r="Z1010" s="23" t="str">
        <f t="shared" si="224"/>
        <v/>
      </c>
      <c r="AA1010" s="23" t="str">
        <f t="shared" si="225"/>
        <v/>
      </c>
      <c r="AB1010" s="23" t="str">
        <f>IF($A1010&gt;$AJ$21,"",_xll.RiskUniform($AJ$3,$AK$3))</f>
        <v/>
      </c>
      <c r="AC1010" s="23" t="str">
        <f>IF(AB1010="","",_xll.RiskUniform($AJ$4,$AK$4)+$AJ$11)</f>
        <v/>
      </c>
    </row>
    <row r="1011" spans="1:29" x14ac:dyDescent="0.2">
      <c r="A1011">
        <v>1009</v>
      </c>
      <c r="B1011" s="23">
        <f t="shared" ca="1" si="226"/>
        <v>85.904444652939205</v>
      </c>
      <c r="C1011" s="23">
        <f t="shared" ca="1" si="227"/>
        <v>78.211921307187154</v>
      </c>
      <c r="D1011" s="23">
        <f ca="1">IF(A1011&gt;$AJ$15,"",_xll.RiskUniform($AJ$3,$AK$3))</f>
        <v>113.83589560201838</v>
      </c>
      <c r="E1011" s="23">
        <f ca="1">IF(D1011="","",_xll.RiskUniform($AJ$4,$AK$4))</f>
        <v>116.1752049522252</v>
      </c>
      <c r="F1011" s="23">
        <f t="shared" ca="1" si="228"/>
        <v>397.95189170034536</v>
      </c>
      <c r="G1011" s="23">
        <f t="shared" ca="1" si="229"/>
        <v>114.30193157084244</v>
      </c>
      <c r="H1011" s="23">
        <f ca="1">IF(A1011&gt;$AJ$16,"",_xll.RiskUniform($AJ$3,$AK$3))</f>
        <v>251.60710854931347</v>
      </c>
      <c r="I1011" s="23">
        <f ca="1">IF(H1011="","",_xll.RiskUniform($AJ$4,$AK$4)+$AJ$6)</f>
        <v>414.04183323513212</v>
      </c>
      <c r="J1011" s="23">
        <f t="shared" ca="1" si="230"/>
        <v>345.58906547286057</v>
      </c>
      <c r="K1011" s="23">
        <f t="shared" ca="1" si="231"/>
        <v>-508.981807514818</v>
      </c>
      <c r="L1011" s="23">
        <f ca="1">IF(A1011&gt;$AJ$17,"",_xll.RiskUniform($AJ$3,$AK$3))</f>
        <v>5.308868627939578</v>
      </c>
      <c r="M1011" s="23">
        <f ca="1">IF(L1011="","",_xll.RiskUniform($AJ$4,$AK$4)+$AJ$7)</f>
        <v>615.21888995336963</v>
      </c>
      <c r="N1011" s="23">
        <f t="shared" ca="1" si="232"/>
        <v>-340.83441878316427</v>
      </c>
      <c r="O1011" s="23">
        <f t="shared" ca="1" si="233"/>
        <v>-688.04161830897704</v>
      </c>
      <c r="P1011" s="23">
        <f ca="1">IF($A1011&gt;$AJ$18,"",_xll.RiskUniform($AJ$3,$AK$3))</f>
        <v>148.76571517624552</v>
      </c>
      <c r="Q1011" s="23">
        <f ca="1">IF(P1011="","",_xll.RiskUniform($AJ$4,$AK$4)+$AJ$8)</f>
        <v>767.83420707369726</v>
      </c>
      <c r="R1011" s="23">
        <f t="shared" ca="1" si="220"/>
        <v>-1106.7900386905246</v>
      </c>
      <c r="S1011" s="23">
        <f t="shared" ca="1" si="221"/>
        <v>-145.03206450979667</v>
      </c>
      <c r="T1011" s="23">
        <f ca="1">IF($A1011&gt;$AJ$19,"",_xll.RiskUniform($AJ$3,$AK$3))</f>
        <v>204.33381855520824</v>
      </c>
      <c r="U1011" s="23">
        <f ca="1">IF(T1011="","",_xll.RiskUniform($AJ$4,$AK$4)+$AJ$9)</f>
        <v>1116.2519829682485</v>
      </c>
      <c r="V1011" s="23" t="str">
        <f t="shared" si="222"/>
        <v/>
      </c>
      <c r="W1011" s="23" t="str">
        <f t="shared" si="223"/>
        <v/>
      </c>
      <c r="X1011" s="23" t="str">
        <f>IF($A1011&gt;$AJ$20,"",_xll.RiskUniform($AJ$3,$AK$3))</f>
        <v/>
      </c>
      <c r="Y1011" s="23" t="str">
        <f>IF(X1011="","",_xll.RiskUniform($AJ$4,$AK$4)+$AJ$10)</f>
        <v/>
      </c>
      <c r="Z1011" s="23" t="str">
        <f t="shared" si="224"/>
        <v/>
      </c>
      <c r="AA1011" s="23" t="str">
        <f t="shared" si="225"/>
        <v/>
      </c>
      <c r="AB1011" s="23" t="str">
        <f>IF($A1011&gt;$AJ$21,"",_xll.RiskUniform($AJ$3,$AK$3))</f>
        <v/>
      </c>
      <c r="AC1011" s="23" t="str">
        <f>IF(AB1011="","",_xll.RiskUniform($AJ$4,$AK$4)+$AJ$11)</f>
        <v/>
      </c>
    </row>
    <row r="1012" spans="1:29" x14ac:dyDescent="0.2">
      <c r="A1012">
        <v>1010</v>
      </c>
      <c r="B1012" s="23">
        <f t="shared" ca="1" si="226"/>
        <v>64.150317235146346</v>
      </c>
      <c r="C1012" s="23">
        <f t="shared" ca="1" si="227"/>
        <v>-88.247002109059224</v>
      </c>
      <c r="D1012" s="23">
        <f ca="1">IF(A1012&gt;$AJ$15,"",_xll.RiskUniform($AJ$3,$AK$3))</f>
        <v>181.2701565196048</v>
      </c>
      <c r="E1012" s="23">
        <f ca="1">IF(D1012="","",_xll.RiskUniform($AJ$4,$AK$4))</f>
        <v>109.09993850871878</v>
      </c>
      <c r="F1012" s="23">
        <f t="shared" ca="1" si="228"/>
        <v>-316.87216185998278</v>
      </c>
      <c r="G1012" s="23">
        <f t="shared" ca="1" si="229"/>
        <v>-301.1574415798471</v>
      </c>
      <c r="H1012" s="23">
        <f ca="1">IF(A1012&gt;$AJ$16,"",_xll.RiskUniform($AJ$3,$AK$3))</f>
        <v>305.4944639074032</v>
      </c>
      <c r="I1012" s="23">
        <f ca="1">IF(H1012="","",_xll.RiskUniform($AJ$4,$AK$4)+$AJ$6)</f>
        <v>437.15417369703584</v>
      </c>
      <c r="J1012" s="23">
        <f t="shared" ca="1" si="230"/>
        <v>189.4275129541569</v>
      </c>
      <c r="K1012" s="23">
        <f t="shared" ca="1" si="231"/>
        <v>590.96764235655053</v>
      </c>
      <c r="L1012" s="23">
        <f ca="1">IF(A1012&gt;$AJ$17,"",_xll.RiskUniform($AJ$3,$AK$3))</f>
        <v>334.26942682519774</v>
      </c>
      <c r="M1012" s="23">
        <f ca="1">IF(L1012="","",_xll.RiskUniform($AJ$4,$AK$4)+$AJ$7)</f>
        <v>620.58483463299126</v>
      </c>
      <c r="N1012" s="23">
        <f t="shared" ca="1" si="232"/>
        <v>-938.31170292373054</v>
      </c>
      <c r="O1012" s="23">
        <f t="shared" ca="1" si="233"/>
        <v>-124.26805771473374</v>
      </c>
      <c r="P1012" s="23">
        <f ca="1">IF($A1012&gt;$AJ$18,"",_xll.RiskUniform($AJ$3,$AK$3))</f>
        <v>311.14934436959697</v>
      </c>
      <c r="Q1012" s="23">
        <f ca="1">IF(P1012="","",_xll.RiskUniform($AJ$4,$AK$4)+$AJ$8)</f>
        <v>946.50483464788681</v>
      </c>
      <c r="R1012" s="23">
        <f t="shared" ca="1" si="220"/>
        <v>292.55931861568246</v>
      </c>
      <c r="S1012" s="23">
        <f t="shared" ca="1" si="221"/>
        <v>-977.54686993752512</v>
      </c>
      <c r="T1012" s="23">
        <f ca="1">IF($A1012&gt;$AJ$19,"",_xll.RiskUniform($AJ$3,$AK$3))</f>
        <v>231.1978552989608</v>
      </c>
      <c r="U1012" s="23">
        <f ca="1">IF(T1012="","",_xll.RiskUniform($AJ$4,$AK$4)+$AJ$9)</f>
        <v>1020.3866119434953</v>
      </c>
      <c r="V1012" s="23" t="str">
        <f t="shared" si="222"/>
        <v/>
      </c>
      <c r="W1012" s="23" t="str">
        <f t="shared" si="223"/>
        <v/>
      </c>
      <c r="X1012" s="23" t="str">
        <f>IF($A1012&gt;$AJ$20,"",_xll.RiskUniform($AJ$3,$AK$3))</f>
        <v/>
      </c>
      <c r="Y1012" s="23" t="str">
        <f>IF(X1012="","",_xll.RiskUniform($AJ$4,$AK$4)+$AJ$10)</f>
        <v/>
      </c>
      <c r="Z1012" s="23" t="str">
        <f t="shared" si="224"/>
        <v/>
      </c>
      <c r="AA1012" s="23" t="str">
        <f t="shared" si="225"/>
        <v/>
      </c>
      <c r="AB1012" s="23" t="str">
        <f>IF($A1012&gt;$AJ$21,"",_xll.RiskUniform($AJ$3,$AK$3))</f>
        <v/>
      </c>
      <c r="AC1012" s="23" t="str">
        <f>IF(AB1012="","",_xll.RiskUniform($AJ$4,$AK$4)+$AJ$11)</f>
        <v/>
      </c>
    </row>
    <row r="1013" spans="1:29" x14ac:dyDescent="0.2">
      <c r="A1013">
        <v>1011</v>
      </c>
      <c r="B1013" s="23">
        <f t="shared" ca="1" si="226"/>
        <v>-62.990585474468354</v>
      </c>
      <c r="C1013" s="23">
        <f t="shared" ca="1" si="227"/>
        <v>46.168818690391731</v>
      </c>
      <c r="D1013" s="23">
        <f ca="1">IF(A1013&gt;$AJ$15,"",_xll.RiskUniform($AJ$3,$AK$3))</f>
        <v>159.58872717330138</v>
      </c>
      <c r="E1013" s="23">
        <f ca="1">IF(D1013="","",_xll.RiskUniform($AJ$4,$AK$4))</f>
        <v>78.098487038370777</v>
      </c>
      <c r="F1013" s="23">
        <f t="shared" ca="1" si="228"/>
        <v>358.99191145317678</v>
      </c>
      <c r="G1013" s="23">
        <f t="shared" ca="1" si="229"/>
        <v>-142.87830043018965</v>
      </c>
      <c r="H1013" s="23">
        <f ca="1">IF(A1013&gt;$AJ$16,"",_xll.RiskUniform($AJ$3,$AK$3))</f>
        <v>24.753961332737067</v>
      </c>
      <c r="I1013" s="23">
        <f ca="1">IF(H1013="","",_xll.RiskUniform($AJ$4,$AK$4)+$AJ$6)</f>
        <v>386.37986648197011</v>
      </c>
      <c r="J1013" s="23">
        <f t="shared" ca="1" si="230"/>
        <v>78.304928107484002</v>
      </c>
      <c r="K1013" s="23">
        <f t="shared" ca="1" si="231"/>
        <v>509.72028435170625</v>
      </c>
      <c r="L1013" s="23">
        <f ca="1">IF(A1013&gt;$AJ$17,"",_xll.RiskUniform($AJ$3,$AK$3))</f>
        <v>240.17940634910093</v>
      </c>
      <c r="M1013" s="23">
        <f ca="1">IF(L1013="","",_xll.RiskUniform($AJ$4,$AK$4)+$AJ$7)</f>
        <v>515.69994187075736</v>
      </c>
      <c r="N1013" s="23">
        <f t="shared" ca="1" si="232"/>
        <v>-307.01600403724893</v>
      </c>
      <c r="O1013" s="23">
        <f t="shared" ca="1" si="233"/>
        <v>-741.70946326258229</v>
      </c>
      <c r="P1013" s="23">
        <f ca="1">IF($A1013&gt;$AJ$18,"",_xll.RiskUniform($AJ$3,$AK$3))</f>
        <v>142.55000847951882</v>
      </c>
      <c r="Q1013" s="23">
        <f ca="1">IF(P1013="","",_xll.RiskUniform($AJ$4,$AK$4)+$AJ$8)</f>
        <v>802.74015386566282</v>
      </c>
      <c r="R1013" s="23">
        <f t="shared" ca="1" si="220"/>
        <v>582.3365938399055</v>
      </c>
      <c r="S1013" s="23">
        <f t="shared" ca="1" si="221"/>
        <v>-1035.1967811787772</v>
      </c>
      <c r="T1013" s="23">
        <f ca="1">IF($A1013&gt;$AJ$19,"",_xll.RiskUniform($AJ$3,$AK$3))</f>
        <v>55.490289079466621</v>
      </c>
      <c r="U1013" s="23">
        <f ca="1">IF(T1013="","",_xll.RiskUniform($AJ$4,$AK$4)+$AJ$9)</f>
        <v>1187.7492514364992</v>
      </c>
      <c r="V1013" s="23" t="str">
        <f t="shared" si="222"/>
        <v/>
      </c>
      <c r="W1013" s="23" t="str">
        <f t="shared" si="223"/>
        <v/>
      </c>
      <c r="X1013" s="23" t="str">
        <f>IF($A1013&gt;$AJ$20,"",_xll.RiskUniform($AJ$3,$AK$3))</f>
        <v/>
      </c>
      <c r="Y1013" s="23" t="str">
        <f>IF(X1013="","",_xll.RiskUniform($AJ$4,$AK$4)+$AJ$10)</f>
        <v/>
      </c>
      <c r="Z1013" s="23" t="str">
        <f t="shared" si="224"/>
        <v/>
      </c>
      <c r="AA1013" s="23" t="str">
        <f t="shared" si="225"/>
        <v/>
      </c>
      <c r="AB1013" s="23" t="str">
        <f>IF($A1013&gt;$AJ$21,"",_xll.RiskUniform($AJ$3,$AK$3))</f>
        <v/>
      </c>
      <c r="AC1013" s="23" t="str">
        <f>IF(AB1013="","",_xll.RiskUniform($AJ$4,$AK$4)+$AJ$11)</f>
        <v/>
      </c>
    </row>
    <row r="1014" spans="1:29" x14ac:dyDescent="0.2">
      <c r="A1014">
        <v>1012</v>
      </c>
      <c r="B1014" s="23">
        <f t="shared" ca="1" si="226"/>
        <v>77.179858944338164</v>
      </c>
      <c r="C1014" s="23">
        <f t="shared" ca="1" si="227"/>
        <v>64.725950128033105</v>
      </c>
      <c r="D1014" s="23">
        <f ca="1">IF(A1014&gt;$AJ$15,"",_xll.RiskUniform($AJ$3,$AK$3))</f>
        <v>76.096084334617245</v>
      </c>
      <c r="E1014" s="23">
        <f ca="1">IF(D1014="","",_xll.RiskUniform($AJ$4,$AK$4))</f>
        <v>100.7282445327256</v>
      </c>
      <c r="F1014" s="23">
        <f t="shared" ca="1" si="228"/>
        <v>-336.59492560596595</v>
      </c>
      <c r="G1014" s="23">
        <f t="shared" ca="1" si="229"/>
        <v>-159.10191984241629</v>
      </c>
      <c r="H1014" s="23">
        <f ca="1">IF(A1014&gt;$AJ$16,"",_xll.RiskUniform($AJ$3,$AK$3))</f>
        <v>129.24685308009012</v>
      </c>
      <c r="I1014" s="23">
        <f ca="1">IF(H1014="","",_xll.RiskUniform($AJ$4,$AK$4)+$AJ$6)</f>
        <v>372.30305510595588</v>
      </c>
      <c r="J1014" s="23">
        <f t="shared" ca="1" si="230"/>
        <v>506.21541441649754</v>
      </c>
      <c r="K1014" s="23">
        <f t="shared" ca="1" si="231"/>
        <v>4.0138883551204438</v>
      </c>
      <c r="L1014" s="23">
        <f ca="1">IF(A1014&gt;$AJ$17,"",_xll.RiskUniform($AJ$3,$AK$3))</f>
        <v>113.10526457311998</v>
      </c>
      <c r="M1014" s="23">
        <f ca="1">IF(L1014="","",_xll.RiskUniform($AJ$4,$AK$4)+$AJ$7)</f>
        <v>506.23132764833281</v>
      </c>
      <c r="N1014" s="23">
        <f t="shared" ca="1" si="232"/>
        <v>599.43936749894101</v>
      </c>
      <c r="O1014" s="23">
        <f t="shared" ca="1" si="233"/>
        <v>-728.59132317994704</v>
      </c>
      <c r="P1014" s="23">
        <f ca="1">IF($A1014&gt;$AJ$18,"",_xll.RiskUniform($AJ$3,$AK$3))</f>
        <v>300.7105507115088</v>
      </c>
      <c r="Q1014" s="23">
        <f ca="1">IF(P1014="","",_xll.RiskUniform($AJ$4,$AK$4)+$AJ$8)</f>
        <v>943.48973047968911</v>
      </c>
      <c r="R1014" s="23">
        <f t="shared" ca="1" si="220"/>
        <v>-523.11110687083885</v>
      </c>
      <c r="S1014" s="23">
        <f t="shared" ca="1" si="221"/>
        <v>1002.0939836861065</v>
      </c>
      <c r="T1014" s="23">
        <f ca="1">IF($A1014&gt;$AJ$19,"",_xll.RiskUniform($AJ$3,$AK$3))</f>
        <v>221.96338854140339</v>
      </c>
      <c r="U1014" s="23">
        <f ca="1">IF(T1014="","",_xll.RiskUniform($AJ$4,$AK$4)+$AJ$9)</f>
        <v>1130.4147832859958</v>
      </c>
      <c r="V1014" s="23" t="str">
        <f t="shared" si="222"/>
        <v/>
      </c>
      <c r="W1014" s="23" t="str">
        <f t="shared" si="223"/>
        <v/>
      </c>
      <c r="X1014" s="23" t="str">
        <f>IF($A1014&gt;$AJ$20,"",_xll.RiskUniform($AJ$3,$AK$3))</f>
        <v/>
      </c>
      <c r="Y1014" s="23" t="str">
        <f>IF(X1014="","",_xll.RiskUniform($AJ$4,$AK$4)+$AJ$10)</f>
        <v/>
      </c>
      <c r="Z1014" s="23" t="str">
        <f t="shared" si="224"/>
        <v/>
      </c>
      <c r="AA1014" s="23" t="str">
        <f t="shared" si="225"/>
        <v/>
      </c>
      <c r="AB1014" s="23" t="str">
        <f>IF($A1014&gt;$AJ$21,"",_xll.RiskUniform($AJ$3,$AK$3))</f>
        <v/>
      </c>
      <c r="AC1014" s="23" t="str">
        <f>IF(AB1014="","",_xll.RiskUniform($AJ$4,$AK$4)+$AJ$11)</f>
        <v/>
      </c>
    </row>
    <row r="1015" spans="1:29" x14ac:dyDescent="0.2">
      <c r="A1015">
        <v>1013</v>
      </c>
      <c r="B1015" s="23">
        <f t="shared" ca="1" si="226"/>
        <v>7.6527381631244058</v>
      </c>
      <c r="C1015" s="23">
        <f t="shared" ca="1" si="227"/>
        <v>-173.84986993305651</v>
      </c>
      <c r="D1015" s="23">
        <f ca="1">IF(A1015&gt;$AJ$15,"",_xll.RiskUniform($AJ$3,$AK$3))</f>
        <v>287.49971863888692</v>
      </c>
      <c r="E1015" s="23">
        <f ca="1">IF(D1015="","",_xll.RiskUniform($AJ$4,$AK$4))</f>
        <v>174.01822225598676</v>
      </c>
      <c r="F1015" s="23">
        <f t="shared" ca="1" si="228"/>
        <v>-355.22604021290806</v>
      </c>
      <c r="G1015" s="23">
        <f t="shared" ca="1" si="229"/>
        <v>-9.9857179664656446</v>
      </c>
      <c r="H1015" s="23">
        <f ca="1">IF(A1015&gt;$AJ$16,"",_xll.RiskUniform($AJ$3,$AK$3))</f>
        <v>254.4971084235479</v>
      </c>
      <c r="I1015" s="23">
        <f ca="1">IF(H1015="","",_xll.RiskUniform($AJ$4,$AK$4)+$AJ$6)</f>
        <v>355.36636617531542</v>
      </c>
      <c r="J1015" s="23">
        <f t="shared" ca="1" si="230"/>
        <v>618.44337003630505</v>
      </c>
      <c r="K1015" s="23">
        <f t="shared" ca="1" si="231"/>
        <v>-24.592659095551486</v>
      </c>
      <c r="L1015" s="23">
        <f ca="1">IF(A1015&gt;$AJ$17,"",_xll.RiskUniform($AJ$3,$AK$3))</f>
        <v>106.77440574442548</v>
      </c>
      <c r="M1015" s="23">
        <f ca="1">IF(L1015="","",_xll.RiskUniform($AJ$4,$AK$4)+$AJ$7)</f>
        <v>618.9321455727212</v>
      </c>
      <c r="N1015" s="23">
        <f t="shared" ca="1" si="232"/>
        <v>-644.1862907797082</v>
      </c>
      <c r="O1015" s="23">
        <f t="shared" ca="1" si="233"/>
        <v>-547.91132881466444</v>
      </c>
      <c r="P1015" s="23">
        <f ca="1">IF($A1015&gt;$AJ$18,"",_xll.RiskUniform($AJ$3,$AK$3))</f>
        <v>16.412775359190977</v>
      </c>
      <c r="Q1015" s="23">
        <f ca="1">IF(P1015="","",_xll.RiskUniform($AJ$4,$AK$4)+$AJ$8)</f>
        <v>845.68481213272958</v>
      </c>
      <c r="R1015" s="23">
        <f t="shared" ca="1" si="220"/>
        <v>-751.16906638321086</v>
      </c>
      <c r="S1015" s="23">
        <f t="shared" ca="1" si="221"/>
        <v>764.2793421007575</v>
      </c>
      <c r="T1015" s="23">
        <f ca="1">IF($A1015&gt;$AJ$19,"",_xll.RiskUniform($AJ$3,$AK$3))</f>
        <v>215.97584406331154</v>
      </c>
      <c r="U1015" s="23">
        <f ca="1">IF(T1015="","",_xll.RiskUniform($AJ$4,$AK$4)+$AJ$9)</f>
        <v>1071.6239447926644</v>
      </c>
      <c r="V1015" s="23" t="str">
        <f t="shared" si="222"/>
        <v/>
      </c>
      <c r="W1015" s="23" t="str">
        <f t="shared" si="223"/>
        <v/>
      </c>
      <c r="X1015" s="23" t="str">
        <f>IF($A1015&gt;$AJ$20,"",_xll.RiskUniform($AJ$3,$AK$3))</f>
        <v/>
      </c>
      <c r="Y1015" s="23" t="str">
        <f>IF(X1015="","",_xll.RiskUniform($AJ$4,$AK$4)+$AJ$10)</f>
        <v/>
      </c>
      <c r="Z1015" s="23" t="str">
        <f t="shared" si="224"/>
        <v/>
      </c>
      <c r="AA1015" s="23" t="str">
        <f t="shared" si="225"/>
        <v/>
      </c>
      <c r="AB1015" s="23" t="str">
        <f>IF($A1015&gt;$AJ$21,"",_xll.RiskUniform($AJ$3,$AK$3))</f>
        <v/>
      </c>
      <c r="AC1015" s="23" t="str">
        <f>IF(AB1015="","",_xll.RiskUniform($AJ$4,$AK$4)+$AJ$11)</f>
        <v/>
      </c>
    </row>
    <row r="1016" spans="1:29" x14ac:dyDescent="0.2">
      <c r="A1016">
        <v>1014</v>
      </c>
      <c r="B1016" s="23">
        <f t="shared" ca="1" si="226"/>
        <v>-228.32339432884297</v>
      </c>
      <c r="C1016" s="23">
        <f t="shared" ca="1" si="227"/>
        <v>36.32605193640611</v>
      </c>
      <c r="D1016" s="23">
        <f ca="1">IF(A1016&gt;$AJ$15,"",_xll.RiskUniform($AJ$3,$AK$3))</f>
        <v>53.249298361702351</v>
      </c>
      <c r="E1016" s="23">
        <f ca="1">IF(D1016="","",_xll.RiskUniform($AJ$4,$AK$4))</f>
        <v>231.19505714251503</v>
      </c>
      <c r="F1016" s="23">
        <f t="shared" ca="1" si="228"/>
        <v>153.77184115363897</v>
      </c>
      <c r="G1016" s="23">
        <f t="shared" ca="1" si="229"/>
        <v>312.25759559002631</v>
      </c>
      <c r="H1016" s="23">
        <f ca="1">IF(A1016&gt;$AJ$16,"",_xll.RiskUniform($AJ$3,$AK$3))</f>
        <v>133.06009687444066</v>
      </c>
      <c r="I1016" s="23">
        <f ca="1">IF(H1016="","",_xll.RiskUniform($AJ$4,$AK$4)+$AJ$6)</f>
        <v>348.0669262303507</v>
      </c>
      <c r="J1016" s="23">
        <f t="shared" ca="1" si="230"/>
        <v>489.13363753136736</v>
      </c>
      <c r="K1016" s="23">
        <f t="shared" ca="1" si="231"/>
        <v>-355.51364677961971</v>
      </c>
      <c r="L1016" s="23">
        <f ca="1">IF(A1016&gt;$AJ$17,"",_xll.RiskUniform($AJ$3,$AK$3))</f>
        <v>112.46883335945827</v>
      </c>
      <c r="M1016" s="23">
        <f ca="1">IF(L1016="","",_xll.RiskUniform($AJ$4,$AK$4)+$AJ$7)</f>
        <v>604.68311404504368</v>
      </c>
      <c r="N1016" s="23">
        <f t="shared" ca="1" si="232"/>
        <v>-551.34813207938339</v>
      </c>
      <c r="O1016" s="23">
        <f t="shared" ca="1" si="233"/>
        <v>-704.52898685962043</v>
      </c>
      <c r="P1016" s="23">
        <f ca="1">IF($A1016&gt;$AJ$18,"",_xll.RiskUniform($AJ$3,$AK$3))</f>
        <v>186.26073642559439</v>
      </c>
      <c r="Q1016" s="23">
        <f ca="1">IF(P1016="","",_xll.RiskUniform($AJ$4,$AK$4)+$AJ$8)</f>
        <v>894.62050953064363</v>
      </c>
      <c r="R1016" s="23">
        <f t="shared" ca="1" si="220"/>
        <v>-930.03415713516404</v>
      </c>
      <c r="S1016" s="23">
        <f t="shared" ca="1" si="221"/>
        <v>715.44953707924446</v>
      </c>
      <c r="T1016" s="23">
        <f ca="1">IF($A1016&gt;$AJ$19,"",_xll.RiskUniform($AJ$3,$AK$3))</f>
        <v>285.22920974431065</v>
      </c>
      <c r="U1016" s="23">
        <f ca="1">IF(T1016="","",_xll.RiskUniform($AJ$4,$AK$4)+$AJ$9)</f>
        <v>1173.3846656340027</v>
      </c>
      <c r="V1016" s="23" t="str">
        <f t="shared" si="222"/>
        <v/>
      </c>
      <c r="W1016" s="23" t="str">
        <f t="shared" si="223"/>
        <v/>
      </c>
      <c r="X1016" s="23" t="str">
        <f>IF($A1016&gt;$AJ$20,"",_xll.RiskUniform($AJ$3,$AK$3))</f>
        <v/>
      </c>
      <c r="Y1016" s="23" t="str">
        <f>IF(X1016="","",_xll.RiskUniform($AJ$4,$AK$4)+$AJ$10)</f>
        <v/>
      </c>
      <c r="Z1016" s="23" t="str">
        <f t="shared" si="224"/>
        <v/>
      </c>
      <c r="AA1016" s="23" t="str">
        <f t="shared" si="225"/>
        <v/>
      </c>
      <c r="AB1016" s="23" t="str">
        <f>IF($A1016&gt;$AJ$21,"",_xll.RiskUniform($AJ$3,$AK$3))</f>
        <v/>
      </c>
      <c r="AC1016" s="23" t="str">
        <f>IF(AB1016="","",_xll.RiskUniform($AJ$4,$AK$4)+$AJ$11)</f>
        <v/>
      </c>
    </row>
    <row r="1017" spans="1:29" x14ac:dyDescent="0.2">
      <c r="A1017">
        <v>1015</v>
      </c>
      <c r="B1017" s="23">
        <f t="shared" ca="1" si="226"/>
        <v>2.6022055357116098</v>
      </c>
      <c r="C1017" s="23">
        <f t="shared" ca="1" si="227"/>
        <v>51.853224657882969</v>
      </c>
      <c r="D1017" s="23">
        <f ca="1">IF(A1017&gt;$AJ$15,"",_xll.RiskUniform($AJ$3,$AK$3))</f>
        <v>340.81266091564623</v>
      </c>
      <c r="E1017" s="23">
        <f ca="1">IF(D1017="","",_xll.RiskUniform($AJ$4,$AK$4))</f>
        <v>51.918478223759315</v>
      </c>
      <c r="F1017" s="23">
        <f t="shared" ca="1" si="228"/>
        <v>132.08512887851603</v>
      </c>
      <c r="G1017" s="23">
        <f t="shared" ca="1" si="229"/>
        <v>-347.214964777369</v>
      </c>
      <c r="H1017" s="23">
        <f ca="1">IF(A1017&gt;$AJ$16,"",_xll.RiskUniform($AJ$3,$AK$3))</f>
        <v>212.42101207244349</v>
      </c>
      <c r="I1017" s="23">
        <f ca="1">IF(H1017="","",_xll.RiskUniform($AJ$4,$AK$4)+$AJ$6)</f>
        <v>371.48985589946301</v>
      </c>
      <c r="J1017" s="23">
        <f t="shared" ca="1" si="230"/>
        <v>569.09086869583405</v>
      </c>
      <c r="K1017" s="23">
        <f t="shared" ca="1" si="231"/>
        <v>-40.731863264344696</v>
      </c>
      <c r="L1017" s="23">
        <f ca="1">IF(A1017&gt;$AJ$17,"",_xll.RiskUniform($AJ$3,$AK$3))</f>
        <v>169.5745515712693</v>
      </c>
      <c r="M1017" s="23">
        <f ca="1">IF(L1017="","",_xll.RiskUniform($AJ$4,$AK$4)+$AJ$7)</f>
        <v>570.54666900961251</v>
      </c>
      <c r="N1017" s="23">
        <f t="shared" ca="1" si="232"/>
        <v>-94.698538330156694</v>
      </c>
      <c r="O1017" s="23">
        <f t="shared" ca="1" si="233"/>
        <v>-755.35265129503296</v>
      </c>
      <c r="P1017" s="23">
        <f ca="1">IF($A1017&gt;$AJ$18,"",_xll.RiskUniform($AJ$3,$AK$3))</f>
        <v>142.81774648341349</v>
      </c>
      <c r="Q1017" s="23">
        <f ca="1">IF(P1017="","",_xll.RiskUniform($AJ$4,$AK$4)+$AJ$8)</f>
        <v>761.26568356934615</v>
      </c>
      <c r="R1017" s="23">
        <f t="shared" ca="1" si="220"/>
        <v>-815.54667087580719</v>
      </c>
      <c r="S1017" s="23">
        <f t="shared" ca="1" si="221"/>
        <v>669.05215032198987</v>
      </c>
      <c r="T1017" s="23">
        <f ca="1">IF($A1017&gt;$AJ$19,"",_xll.RiskUniform($AJ$3,$AK$3))</f>
        <v>128.11825838902411</v>
      </c>
      <c r="U1017" s="23">
        <f ca="1">IF(T1017="","",_xll.RiskUniform($AJ$4,$AK$4)+$AJ$9)</f>
        <v>1054.8683103720059</v>
      </c>
      <c r="V1017" s="23" t="str">
        <f t="shared" si="222"/>
        <v/>
      </c>
      <c r="W1017" s="23" t="str">
        <f t="shared" si="223"/>
        <v/>
      </c>
      <c r="X1017" s="23" t="str">
        <f>IF($A1017&gt;$AJ$20,"",_xll.RiskUniform($AJ$3,$AK$3))</f>
        <v/>
      </c>
      <c r="Y1017" s="23" t="str">
        <f>IF(X1017="","",_xll.RiskUniform($AJ$4,$AK$4)+$AJ$10)</f>
        <v/>
      </c>
      <c r="Z1017" s="23" t="str">
        <f t="shared" si="224"/>
        <v/>
      </c>
      <c r="AA1017" s="23" t="str">
        <f t="shared" si="225"/>
        <v/>
      </c>
      <c r="AB1017" s="23" t="str">
        <f>IF($A1017&gt;$AJ$21,"",_xll.RiskUniform($AJ$3,$AK$3))</f>
        <v/>
      </c>
      <c r="AC1017" s="23" t="str">
        <f>IF(AB1017="","",_xll.RiskUniform($AJ$4,$AK$4)+$AJ$11)</f>
        <v/>
      </c>
    </row>
    <row r="1018" spans="1:29" x14ac:dyDescent="0.2">
      <c r="A1018">
        <v>1016</v>
      </c>
      <c r="B1018" s="23">
        <f t="shared" ca="1" si="226"/>
        <v>-14.958158402508809</v>
      </c>
      <c r="C1018" s="23">
        <f t="shared" ca="1" si="227"/>
        <v>-14.731433876635215</v>
      </c>
      <c r="D1018" s="23">
        <f ca="1">IF(A1018&gt;$AJ$15,"",_xll.RiskUniform($AJ$3,$AK$3))</f>
        <v>324.36180513311933</v>
      </c>
      <c r="E1018" s="23">
        <f ca="1">IF(D1018="","",_xll.RiskUniform($AJ$4,$AK$4))</f>
        <v>20.994324158119987</v>
      </c>
      <c r="F1018" s="23">
        <f t="shared" ca="1" si="228"/>
        <v>-212.22555584798999</v>
      </c>
      <c r="G1018" s="23">
        <f t="shared" ca="1" si="229"/>
        <v>-231.72201646500821</v>
      </c>
      <c r="H1018" s="23">
        <f ca="1">IF(A1018&gt;$AJ$16,"",_xll.RiskUniform($AJ$3,$AK$3))</f>
        <v>267.86466165151478</v>
      </c>
      <c r="I1018" s="23">
        <f ca="1">IF(H1018="","",_xll.RiskUniform($AJ$4,$AK$4)+$AJ$6)</f>
        <v>314.22090870850377</v>
      </c>
      <c r="J1018" s="23">
        <f t="shared" ca="1" si="230"/>
        <v>-743.46465450978872</v>
      </c>
      <c r="K1018" s="23">
        <f t="shared" ca="1" si="231"/>
        <v>-14.061491144305307</v>
      </c>
      <c r="L1018" s="23">
        <f ca="1">IF(A1018&gt;$AJ$17,"",_xll.RiskUniform($AJ$3,$AK$3))</f>
        <v>153.95695123402646</v>
      </c>
      <c r="M1018" s="23">
        <f ca="1">IF(L1018="","",_xll.RiskUniform($AJ$4,$AK$4)+$AJ$7)</f>
        <v>743.5976183653097</v>
      </c>
      <c r="N1018" s="23">
        <f t="shared" ca="1" si="232"/>
        <v>-925.82714424561459</v>
      </c>
      <c r="O1018" s="23">
        <f t="shared" ca="1" si="233"/>
        <v>353.63787349442902</v>
      </c>
      <c r="P1018" s="23">
        <f ca="1">IF($A1018&gt;$AJ$18,"",_xll.RiskUniform($AJ$3,$AK$3))</f>
        <v>128.44043179055487</v>
      </c>
      <c r="Q1018" s="23">
        <f ca="1">IF(P1018="","",_xll.RiskUniform($AJ$4,$AK$4)+$AJ$8)</f>
        <v>991.06793237984039</v>
      </c>
      <c r="R1018" s="23">
        <f t="shared" ca="1" si="220"/>
        <v>-653.69936503158522</v>
      </c>
      <c r="S1018" s="23">
        <f t="shared" ca="1" si="221"/>
        <v>1054.0924208015037</v>
      </c>
      <c r="T1018" s="23">
        <f ca="1">IF($A1018&gt;$AJ$19,"",_xll.RiskUniform($AJ$3,$AK$3))</f>
        <v>341.41790969136224</v>
      </c>
      <c r="U1018" s="23">
        <f ca="1">IF(T1018="","",_xll.RiskUniform($AJ$4,$AK$4)+$AJ$9)</f>
        <v>1240.3361203455586</v>
      </c>
      <c r="V1018" s="23" t="str">
        <f t="shared" si="222"/>
        <v/>
      </c>
      <c r="W1018" s="23" t="str">
        <f t="shared" si="223"/>
        <v/>
      </c>
      <c r="X1018" s="23" t="str">
        <f>IF($A1018&gt;$AJ$20,"",_xll.RiskUniform($AJ$3,$AK$3))</f>
        <v/>
      </c>
      <c r="Y1018" s="23" t="str">
        <f>IF(X1018="","",_xll.RiskUniform($AJ$4,$AK$4)+$AJ$10)</f>
        <v/>
      </c>
      <c r="Z1018" s="23" t="str">
        <f t="shared" si="224"/>
        <v/>
      </c>
      <c r="AA1018" s="23" t="str">
        <f t="shared" si="225"/>
        <v/>
      </c>
      <c r="AB1018" s="23" t="str">
        <f>IF($A1018&gt;$AJ$21,"",_xll.RiskUniform($AJ$3,$AK$3))</f>
        <v/>
      </c>
      <c r="AC1018" s="23" t="str">
        <f>IF(AB1018="","",_xll.RiskUniform($AJ$4,$AK$4)+$AJ$11)</f>
        <v/>
      </c>
    </row>
    <row r="1019" spans="1:29" x14ac:dyDescent="0.2">
      <c r="A1019">
        <v>1017</v>
      </c>
      <c r="B1019" s="23">
        <f t="shared" ca="1" si="226"/>
        <v>-101.82459791484952</v>
      </c>
      <c r="C1019" s="23">
        <f t="shared" ca="1" si="227"/>
        <v>175.32710147305312</v>
      </c>
      <c r="D1019" s="23">
        <f ca="1">IF(A1019&gt;$AJ$15,"",_xll.RiskUniform($AJ$3,$AK$3))</f>
        <v>259.70755317318032</v>
      </c>
      <c r="E1019" s="23">
        <f ca="1">IF(D1019="","",_xll.RiskUniform($AJ$4,$AK$4))</f>
        <v>202.75068742537727</v>
      </c>
      <c r="F1019" s="23">
        <f t="shared" ca="1" si="228"/>
        <v>-179.0890890559252</v>
      </c>
      <c r="G1019" s="23">
        <f t="shared" ca="1" si="229"/>
        <v>-195.71362163711299</v>
      </c>
      <c r="H1019" s="23">
        <f ca="1">IF(A1019&gt;$AJ$16,"",_xll.RiskUniform($AJ$3,$AK$3))</f>
        <v>299.28102662286352</v>
      </c>
      <c r="I1019" s="23">
        <f ca="1">IF(H1019="","",_xll.RiskUniform($AJ$4,$AK$4)+$AJ$6)</f>
        <v>265.28611632197442</v>
      </c>
      <c r="J1019" s="23">
        <f t="shared" ca="1" si="230"/>
        <v>293.07693031232543</v>
      </c>
      <c r="K1019" s="23">
        <f t="shared" ca="1" si="231"/>
        <v>455.54204280974682</v>
      </c>
      <c r="L1019" s="23">
        <f ca="1">IF(A1019&gt;$AJ$17,"",_xll.RiskUniform($AJ$3,$AK$3))</f>
        <v>82.680513038381179</v>
      </c>
      <c r="M1019" s="23">
        <f ca="1">IF(L1019="","",_xll.RiskUniform($AJ$4,$AK$4)+$AJ$7)</f>
        <v>541.67577004013469</v>
      </c>
      <c r="N1019" s="23">
        <f t="shared" ca="1" si="232"/>
        <v>-518.86192038214608</v>
      </c>
      <c r="O1019" s="23">
        <f t="shared" ca="1" si="233"/>
        <v>563.04026685471217</v>
      </c>
      <c r="P1019" s="23">
        <f ca="1">IF($A1019&gt;$AJ$18,"",_xll.RiskUniform($AJ$3,$AK$3))</f>
        <v>115.41271873627159</v>
      </c>
      <c r="Q1019" s="23">
        <f ca="1">IF(P1019="","",_xll.RiskUniform($AJ$4,$AK$4)+$AJ$8)</f>
        <v>765.65790959309891</v>
      </c>
      <c r="R1019" s="23">
        <f t="shared" ca="1" si="220"/>
        <v>833.6004282608377</v>
      </c>
      <c r="S1019" s="23">
        <f t="shared" ca="1" si="221"/>
        <v>770.7734472174194</v>
      </c>
      <c r="T1019" s="23">
        <f ca="1">IF($A1019&gt;$AJ$19,"",_xll.RiskUniform($AJ$3,$AK$3))</f>
        <v>252.07367063619571</v>
      </c>
      <c r="U1019" s="23">
        <f ca="1">IF(T1019="","",_xll.RiskUniform($AJ$4,$AK$4)+$AJ$9)</f>
        <v>1135.3331585627525</v>
      </c>
      <c r="V1019" s="23" t="str">
        <f t="shared" si="222"/>
        <v/>
      </c>
      <c r="W1019" s="23" t="str">
        <f t="shared" si="223"/>
        <v/>
      </c>
      <c r="X1019" s="23" t="str">
        <f>IF($A1019&gt;$AJ$20,"",_xll.RiskUniform($AJ$3,$AK$3))</f>
        <v/>
      </c>
      <c r="Y1019" s="23" t="str">
        <f>IF(X1019="","",_xll.RiskUniform($AJ$4,$AK$4)+$AJ$10)</f>
        <v/>
      </c>
      <c r="Z1019" s="23" t="str">
        <f t="shared" si="224"/>
        <v/>
      </c>
      <c r="AA1019" s="23" t="str">
        <f t="shared" si="225"/>
        <v/>
      </c>
      <c r="AB1019" s="23" t="str">
        <f>IF($A1019&gt;$AJ$21,"",_xll.RiskUniform($AJ$3,$AK$3))</f>
        <v/>
      </c>
      <c r="AC1019" s="23" t="str">
        <f>IF(AB1019="","",_xll.RiskUniform($AJ$4,$AK$4)+$AJ$11)</f>
        <v/>
      </c>
    </row>
    <row r="1020" spans="1:29" x14ac:dyDescent="0.2">
      <c r="A1020">
        <v>1018</v>
      </c>
      <c r="B1020" s="23">
        <f t="shared" ca="1" si="226"/>
        <v>-6.1274722072223637</v>
      </c>
      <c r="C1020" s="23">
        <f t="shared" ca="1" si="227"/>
        <v>-22.689346715076436</v>
      </c>
      <c r="D1020" s="23">
        <f ca="1">IF(A1020&gt;$AJ$15,"",_xll.RiskUniform($AJ$3,$AK$3))</f>
        <v>48.430918898249338</v>
      </c>
      <c r="E1020" s="23">
        <f ca="1">IF(D1020="","",_xll.RiskUniform($AJ$4,$AK$4))</f>
        <v>23.502177984332267</v>
      </c>
      <c r="F1020" s="23">
        <f t="shared" ca="1" si="228"/>
        <v>-23.983471062264101</v>
      </c>
      <c r="G1020" s="23">
        <f t="shared" ca="1" si="229"/>
        <v>454.75920184428691</v>
      </c>
      <c r="H1020" s="23">
        <f ca="1">IF(A1020&gt;$AJ$16,"",_xll.RiskUniform($AJ$3,$AK$3))</f>
        <v>45.605783499034899</v>
      </c>
      <c r="I1020" s="23">
        <f ca="1">IF(H1020="","",_xll.RiskUniform($AJ$4,$AK$4)+$AJ$6)</f>
        <v>455.39119287294892</v>
      </c>
      <c r="J1020" s="23">
        <f t="shared" ca="1" si="230"/>
        <v>268.64654540584098</v>
      </c>
      <c r="K1020" s="23">
        <f t="shared" ca="1" si="231"/>
        <v>461.87045790355893</v>
      </c>
      <c r="L1020" s="23">
        <f ca="1">IF(A1020&gt;$AJ$17,"",_xll.RiskUniform($AJ$3,$AK$3))</f>
        <v>38.743091257699533</v>
      </c>
      <c r="M1020" s="23">
        <f ca="1">IF(L1020="","",_xll.RiskUniform($AJ$4,$AK$4)+$AJ$7)</f>
        <v>534.31758930671162</v>
      </c>
      <c r="N1020" s="23">
        <f t="shared" ca="1" si="232"/>
        <v>561.87823061732388</v>
      </c>
      <c r="O1020" s="23">
        <f t="shared" ca="1" si="233"/>
        <v>-616.4760261956809</v>
      </c>
      <c r="P1020" s="23">
        <f ca="1">IF($A1020&gt;$AJ$18,"",_xll.RiskUniform($AJ$3,$AK$3))</f>
        <v>105.98245123298145</v>
      </c>
      <c r="Q1020" s="23">
        <f ca="1">IF(P1020="","",_xll.RiskUniform($AJ$4,$AK$4)+$AJ$8)</f>
        <v>834.1162010869183</v>
      </c>
      <c r="R1020" s="23">
        <f t="shared" ca="1" si="220"/>
        <v>-993.72441032964309</v>
      </c>
      <c r="S1020" s="23">
        <f t="shared" ca="1" si="221"/>
        <v>175.15802463192796</v>
      </c>
      <c r="T1020" s="23">
        <f ca="1">IF($A1020&gt;$AJ$19,"",_xll.RiskUniform($AJ$3,$AK$3))</f>
        <v>172.61312392378068</v>
      </c>
      <c r="U1020" s="23">
        <f ca="1">IF(T1020="","",_xll.RiskUniform($AJ$4,$AK$4)+$AJ$9)</f>
        <v>1009.0433773024606</v>
      </c>
      <c r="V1020" s="23" t="str">
        <f t="shared" si="222"/>
        <v/>
      </c>
      <c r="W1020" s="23" t="str">
        <f t="shared" si="223"/>
        <v/>
      </c>
      <c r="X1020" s="23" t="str">
        <f>IF($A1020&gt;$AJ$20,"",_xll.RiskUniform($AJ$3,$AK$3))</f>
        <v/>
      </c>
      <c r="Y1020" s="23" t="str">
        <f>IF(X1020="","",_xll.RiskUniform($AJ$4,$AK$4)+$AJ$10)</f>
        <v/>
      </c>
      <c r="Z1020" s="23" t="str">
        <f t="shared" si="224"/>
        <v/>
      </c>
      <c r="AA1020" s="23" t="str">
        <f t="shared" si="225"/>
        <v/>
      </c>
      <c r="AB1020" s="23" t="str">
        <f>IF($A1020&gt;$AJ$21,"",_xll.RiskUniform($AJ$3,$AK$3))</f>
        <v/>
      </c>
      <c r="AC1020" s="23" t="str">
        <f>IF(AB1020="","",_xll.RiskUniform($AJ$4,$AK$4)+$AJ$11)</f>
        <v/>
      </c>
    </row>
    <row r="1021" spans="1:29" x14ac:dyDescent="0.2">
      <c r="A1021">
        <v>1019</v>
      </c>
      <c r="B1021" s="23">
        <f t="shared" ca="1" si="226"/>
        <v>82.785914301009385</v>
      </c>
      <c r="C1021" s="23">
        <f t="shared" ca="1" si="227"/>
        <v>12.398683142815337</v>
      </c>
      <c r="D1021" s="23">
        <f ca="1">IF(A1021&gt;$AJ$15,"",_xll.RiskUniform($AJ$3,$AK$3))</f>
        <v>352.00704027460711</v>
      </c>
      <c r="E1021" s="23">
        <f ca="1">IF(D1021="","",_xll.RiskUniform($AJ$4,$AK$4))</f>
        <v>83.709228585204414</v>
      </c>
      <c r="F1021" s="23">
        <f t="shared" ca="1" si="228"/>
        <v>1.127187533573377</v>
      </c>
      <c r="G1021" s="23">
        <f t="shared" ca="1" si="229"/>
        <v>-321.84679895472345</v>
      </c>
      <c r="H1021" s="23">
        <f ca="1">IF(A1021&gt;$AJ$16,"",_xll.RiskUniform($AJ$3,$AK$3))</f>
        <v>54.981373672203297</v>
      </c>
      <c r="I1021" s="23">
        <f ca="1">IF(H1021="","",_xll.RiskUniform($AJ$4,$AK$4)+$AJ$6)</f>
        <v>321.84877279420846</v>
      </c>
      <c r="J1021" s="23">
        <f t="shared" ca="1" si="230"/>
        <v>538.98471025975334</v>
      </c>
      <c r="K1021" s="23">
        <f t="shared" ca="1" si="231"/>
        <v>408.54775803401037</v>
      </c>
      <c r="L1021" s="23">
        <f ca="1">IF(A1021&gt;$AJ$17,"",_xll.RiskUniform($AJ$3,$AK$3))</f>
        <v>132.5954898044302</v>
      </c>
      <c r="M1021" s="23">
        <f ca="1">IF(L1021="","",_xll.RiskUniform($AJ$4,$AK$4)+$AJ$7)</f>
        <v>676.32520911792619</v>
      </c>
      <c r="N1021" s="23">
        <f t="shared" ca="1" si="232"/>
        <v>968.46513292255338</v>
      </c>
      <c r="O1021" s="23">
        <f t="shared" ca="1" si="233"/>
        <v>151.90811961652454</v>
      </c>
      <c r="P1021" s="23">
        <f ca="1">IF($A1021&gt;$AJ$18,"",_xll.RiskUniform($AJ$3,$AK$3))</f>
        <v>100.68655170121498</v>
      </c>
      <c r="Q1021" s="23">
        <f ca="1">IF(P1021="","",_xll.RiskUniform($AJ$4,$AK$4)+$AJ$8)</f>
        <v>980.306477838501</v>
      </c>
      <c r="R1021" s="23">
        <f t="shared" ca="1" si="220"/>
        <v>957.36164314213511</v>
      </c>
      <c r="S1021" s="23">
        <f t="shared" ca="1" si="221"/>
        <v>-348.35762947175516</v>
      </c>
      <c r="T1021" s="23">
        <f ca="1">IF($A1021&gt;$AJ$19,"",_xll.RiskUniform($AJ$3,$AK$3))</f>
        <v>87.615614703643232</v>
      </c>
      <c r="U1021" s="23">
        <f ca="1">IF(T1021="","",_xll.RiskUniform($AJ$4,$AK$4)+$AJ$9)</f>
        <v>1018.7710016343169</v>
      </c>
      <c r="V1021" s="23" t="str">
        <f t="shared" si="222"/>
        <v/>
      </c>
      <c r="W1021" s="23" t="str">
        <f t="shared" si="223"/>
        <v/>
      </c>
      <c r="X1021" s="23" t="str">
        <f>IF($A1021&gt;$AJ$20,"",_xll.RiskUniform($AJ$3,$AK$3))</f>
        <v/>
      </c>
      <c r="Y1021" s="23" t="str">
        <f>IF(X1021="","",_xll.RiskUniform($AJ$4,$AK$4)+$AJ$10)</f>
        <v/>
      </c>
      <c r="Z1021" s="23" t="str">
        <f t="shared" si="224"/>
        <v/>
      </c>
      <c r="AA1021" s="23" t="str">
        <f t="shared" si="225"/>
        <v/>
      </c>
      <c r="AB1021" s="23" t="str">
        <f>IF($A1021&gt;$AJ$21,"",_xll.RiskUniform($AJ$3,$AK$3))</f>
        <v/>
      </c>
      <c r="AC1021" s="23" t="str">
        <f>IF(AB1021="","",_xll.RiskUniform($AJ$4,$AK$4)+$AJ$11)</f>
        <v/>
      </c>
    </row>
    <row r="1022" spans="1:29" x14ac:dyDescent="0.2">
      <c r="A1022">
        <v>1020</v>
      </c>
      <c r="B1022" s="23">
        <f t="shared" ca="1" si="226"/>
        <v>149.97136176331418</v>
      </c>
      <c r="C1022" s="23">
        <f t="shared" ca="1" si="227"/>
        <v>-169.33398917460261</v>
      </c>
      <c r="D1022" s="23">
        <f ca="1">IF(A1022&gt;$AJ$15,"",_xll.RiskUniform($AJ$3,$AK$3))</f>
        <v>206.49915129174158</v>
      </c>
      <c r="E1022" s="23">
        <f ca="1">IF(D1022="","",_xll.RiskUniform($AJ$4,$AK$4))</f>
        <v>226.19772155998231</v>
      </c>
      <c r="F1022" s="23">
        <f t="shared" ca="1" si="228"/>
        <v>278.78245517446373</v>
      </c>
      <c r="G1022" s="23">
        <f t="shared" ca="1" si="229"/>
        <v>-103.91368355353413</v>
      </c>
      <c r="H1022" s="23">
        <f ca="1">IF(A1022&gt;$AJ$16,"",_xll.RiskUniform($AJ$3,$AK$3))</f>
        <v>225.83788224859094</v>
      </c>
      <c r="I1022" s="23">
        <f ca="1">IF(H1022="","",_xll.RiskUniform($AJ$4,$AK$4)+$AJ$6)</f>
        <v>297.51926146514603</v>
      </c>
      <c r="J1022" s="23">
        <f t="shared" ca="1" si="230"/>
        <v>-700.24606987153243</v>
      </c>
      <c r="K1022" s="23">
        <f t="shared" ca="1" si="231"/>
        <v>-193.58046765669286</v>
      </c>
      <c r="L1022" s="23">
        <f ca="1">IF(A1022&gt;$AJ$17,"",_xll.RiskUniform($AJ$3,$AK$3))</f>
        <v>22.260858944994478</v>
      </c>
      <c r="M1022" s="23">
        <f ca="1">IF(L1022="","",_xll.RiskUniform($AJ$4,$AK$4)+$AJ$7)</f>
        <v>726.51080916164688</v>
      </c>
      <c r="N1022" s="23">
        <f t="shared" ca="1" si="232"/>
        <v>-633.50912647453083</v>
      </c>
      <c r="O1022" s="23">
        <f t="shared" ca="1" si="233"/>
        <v>-691.85646796657647</v>
      </c>
      <c r="P1022" s="23">
        <f ca="1">IF($A1022&gt;$AJ$18,"",_xll.RiskUniform($AJ$3,$AK$3))</f>
        <v>343.26299257979065</v>
      </c>
      <c r="Q1022" s="23">
        <f ca="1">IF(P1022="","",_xll.RiskUniform($AJ$4,$AK$4)+$AJ$8)</f>
        <v>938.08271788457409</v>
      </c>
      <c r="R1022" s="23">
        <f t="shared" ca="1" si="220"/>
        <v>506.72895422623196</v>
      </c>
      <c r="S1022" s="23">
        <f t="shared" ca="1" si="221"/>
        <v>1108.3823971830043</v>
      </c>
      <c r="T1022" s="23">
        <f ca="1">IF($A1022&gt;$AJ$19,"",_xll.RiskUniform($AJ$3,$AK$3))</f>
        <v>76.540212241114958</v>
      </c>
      <c r="U1022" s="23">
        <f ca="1">IF(T1022="","",_xll.RiskUniform($AJ$4,$AK$4)+$AJ$9)</f>
        <v>1218.7230084955129</v>
      </c>
      <c r="V1022" s="23" t="str">
        <f t="shared" si="222"/>
        <v/>
      </c>
      <c r="W1022" s="23" t="str">
        <f t="shared" si="223"/>
        <v/>
      </c>
      <c r="X1022" s="23" t="str">
        <f>IF($A1022&gt;$AJ$20,"",_xll.RiskUniform($AJ$3,$AK$3))</f>
        <v/>
      </c>
      <c r="Y1022" s="23" t="str">
        <f>IF(X1022="","",_xll.RiskUniform($AJ$4,$AK$4)+$AJ$10)</f>
        <v/>
      </c>
      <c r="Z1022" s="23" t="str">
        <f t="shared" si="224"/>
        <v/>
      </c>
      <c r="AA1022" s="23" t="str">
        <f t="shared" si="225"/>
        <v/>
      </c>
      <c r="AB1022" s="23" t="str">
        <f>IF($A1022&gt;$AJ$21,"",_xll.RiskUniform($AJ$3,$AK$3))</f>
        <v/>
      </c>
      <c r="AC1022" s="23" t="str">
        <f>IF(AB1022="","",_xll.RiskUniform($AJ$4,$AK$4)+$AJ$11)</f>
        <v/>
      </c>
    </row>
    <row r="1023" spans="1:29" x14ac:dyDescent="0.2">
      <c r="A1023">
        <v>1021</v>
      </c>
      <c r="B1023" s="23">
        <f t="shared" ca="1" si="226"/>
        <v>21.7100032442616</v>
      </c>
      <c r="C1023" s="23">
        <f t="shared" ca="1" si="227"/>
        <v>-30.826789582881588</v>
      </c>
      <c r="D1023" s="23">
        <f ca="1">IF(A1023&gt;$AJ$15,"",_xll.RiskUniform($AJ$3,$AK$3))</f>
        <v>281.78612025048159</v>
      </c>
      <c r="E1023" s="23">
        <f ca="1">IF(D1023="","",_xll.RiskUniform($AJ$4,$AK$4))</f>
        <v>37.704312708934317</v>
      </c>
      <c r="F1023" s="23">
        <f t="shared" ca="1" si="228"/>
        <v>-105.64397788913364</v>
      </c>
      <c r="G1023" s="23">
        <f t="shared" ca="1" si="229"/>
        <v>235.37632813338405</v>
      </c>
      <c r="H1023" s="23">
        <f ca="1">IF(A1023&gt;$AJ$16,"",_xll.RiskUniform($AJ$3,$AK$3))</f>
        <v>278.45283044258122</v>
      </c>
      <c r="I1023" s="23">
        <f ca="1">IF(H1023="","",_xll.RiskUniform($AJ$4,$AK$4)+$AJ$6)</f>
        <v>257.99741454091014</v>
      </c>
      <c r="J1023" s="23">
        <f t="shared" ca="1" si="230"/>
        <v>341.68194570662314</v>
      </c>
      <c r="K1023" s="23">
        <f t="shared" ca="1" si="231"/>
        <v>499.23715088969556</v>
      </c>
      <c r="L1023" s="23">
        <f ca="1">IF(A1023&gt;$AJ$17,"",_xll.RiskUniform($AJ$3,$AK$3))</f>
        <v>289.99713568797762</v>
      </c>
      <c r="M1023" s="23">
        <f ca="1">IF(L1023="","",_xll.RiskUniform($AJ$4,$AK$4)+$AJ$7)</f>
        <v>604.96635018017685</v>
      </c>
      <c r="N1023" s="23">
        <f t="shared" ca="1" si="232"/>
        <v>-858.69970757399597</v>
      </c>
      <c r="O1023" s="23">
        <f t="shared" ca="1" si="233"/>
        <v>-34.870661999152631</v>
      </c>
      <c r="P1023" s="23">
        <f ca="1">IF($A1023&gt;$AJ$18,"",_xll.RiskUniform($AJ$3,$AK$3))</f>
        <v>292.20870316421144</v>
      </c>
      <c r="Q1023" s="23">
        <f ca="1">IF(P1023="","",_xll.RiskUniform($AJ$4,$AK$4)+$AJ$8)</f>
        <v>859.40744170383198</v>
      </c>
      <c r="R1023" s="23">
        <f t="shared" ca="1" si="220"/>
        <v>-804.86058990884396</v>
      </c>
      <c r="S1023" s="23">
        <f t="shared" ca="1" si="221"/>
        <v>-727.13095332412172</v>
      </c>
      <c r="T1023" s="23">
        <f ca="1">IF($A1023&gt;$AJ$19,"",_xll.RiskUniform($AJ$3,$AK$3))</f>
        <v>116.97363217643201</v>
      </c>
      <c r="U1023" s="23">
        <f ca="1">IF(T1023="","",_xll.RiskUniform($AJ$4,$AK$4)+$AJ$9)</f>
        <v>1084.6750630813167</v>
      </c>
      <c r="V1023" s="23" t="str">
        <f t="shared" si="222"/>
        <v/>
      </c>
      <c r="W1023" s="23" t="str">
        <f t="shared" si="223"/>
        <v/>
      </c>
      <c r="X1023" s="23" t="str">
        <f>IF($A1023&gt;$AJ$20,"",_xll.RiskUniform($AJ$3,$AK$3))</f>
        <v/>
      </c>
      <c r="Y1023" s="23" t="str">
        <f>IF(X1023="","",_xll.RiskUniform($AJ$4,$AK$4)+$AJ$10)</f>
        <v/>
      </c>
      <c r="Z1023" s="23" t="str">
        <f t="shared" si="224"/>
        <v/>
      </c>
      <c r="AA1023" s="23" t="str">
        <f t="shared" si="225"/>
        <v/>
      </c>
      <c r="AB1023" s="23" t="str">
        <f>IF($A1023&gt;$AJ$21,"",_xll.RiskUniform($AJ$3,$AK$3))</f>
        <v/>
      </c>
      <c r="AC1023" s="23" t="str">
        <f>IF(AB1023="","",_xll.RiskUniform($AJ$4,$AK$4)+$AJ$11)</f>
        <v/>
      </c>
    </row>
    <row r="1024" spans="1:29" x14ac:dyDescent="0.2">
      <c r="A1024">
        <v>1022</v>
      </c>
      <c r="B1024" s="23">
        <f t="shared" ca="1" si="226"/>
        <v>-113.94594564849777</v>
      </c>
      <c r="C1024" s="23">
        <f t="shared" ca="1" si="227"/>
        <v>36.756197756446682</v>
      </c>
      <c r="D1024" s="23">
        <f ca="1">IF(A1024&gt;$AJ$15,"",_xll.RiskUniform($AJ$3,$AK$3))</f>
        <v>222.74104072601543</v>
      </c>
      <c r="E1024" s="23">
        <f ca="1">IF(D1024="","",_xll.RiskUniform($AJ$4,$AK$4))</f>
        <v>119.72759332435203</v>
      </c>
      <c r="F1024" s="23">
        <f t="shared" ca="1" si="228"/>
        <v>411.97375979985179</v>
      </c>
      <c r="G1024" s="23">
        <f t="shared" ca="1" si="229"/>
        <v>-88.621840670979239</v>
      </c>
      <c r="H1024" s="23">
        <f ca="1">IF(A1024&gt;$AJ$16,"",_xll.RiskUniform($AJ$3,$AK$3))</f>
        <v>119.16863451562811</v>
      </c>
      <c r="I1024" s="23">
        <f ca="1">IF(H1024="","",_xll.RiskUniform($AJ$4,$AK$4)+$AJ$6)</f>
        <v>421.39792287995249</v>
      </c>
      <c r="J1024" s="23">
        <f t="shared" ca="1" si="230"/>
        <v>604.18305537405467</v>
      </c>
      <c r="K1024" s="23">
        <f t="shared" ca="1" si="231"/>
        <v>222.74166952560356</v>
      </c>
      <c r="L1024" s="23">
        <f ca="1">IF(A1024&gt;$AJ$17,"",_xll.RiskUniform($AJ$3,$AK$3))</f>
        <v>358.49476843541049</v>
      </c>
      <c r="M1024" s="23">
        <f ca="1">IF(L1024="","",_xll.RiskUniform($AJ$4,$AK$4)+$AJ$7)</f>
        <v>643.93401505447832</v>
      </c>
      <c r="N1024" s="23">
        <f t="shared" ca="1" si="232"/>
        <v>-20.758359523328689</v>
      </c>
      <c r="O1024" s="23">
        <f t="shared" ca="1" si="233"/>
        <v>-797.87133424493766</v>
      </c>
      <c r="P1024" s="23">
        <f ca="1">IF($A1024&gt;$AJ$18,"",_xll.RiskUniform($AJ$3,$AK$3))</f>
        <v>67.518230743337753</v>
      </c>
      <c r="Q1024" s="23">
        <f ca="1">IF(P1024="","",_xll.RiskUniform($AJ$4,$AK$4)+$AJ$8)</f>
        <v>798.14132551816715</v>
      </c>
      <c r="R1024" s="23">
        <f t="shared" ca="1" si="220"/>
        <v>-859.68401801544758</v>
      </c>
      <c r="S1024" s="23">
        <f t="shared" ca="1" si="221"/>
        <v>786.81470344212096</v>
      </c>
      <c r="T1024" s="23">
        <f ca="1">IF($A1024&gt;$AJ$19,"",_xll.RiskUniform($AJ$3,$AK$3))</f>
        <v>316.55968812170596</v>
      </c>
      <c r="U1024" s="23">
        <f ca="1">IF(T1024="","",_xll.RiskUniform($AJ$4,$AK$4)+$AJ$9)</f>
        <v>1165.3900584713674</v>
      </c>
      <c r="V1024" s="23" t="str">
        <f t="shared" si="222"/>
        <v/>
      </c>
      <c r="W1024" s="23" t="str">
        <f t="shared" si="223"/>
        <v/>
      </c>
      <c r="X1024" s="23" t="str">
        <f>IF($A1024&gt;$AJ$20,"",_xll.RiskUniform($AJ$3,$AK$3))</f>
        <v/>
      </c>
      <c r="Y1024" s="23" t="str">
        <f>IF(X1024="","",_xll.RiskUniform($AJ$4,$AK$4)+$AJ$10)</f>
        <v/>
      </c>
      <c r="Z1024" s="23" t="str">
        <f t="shared" si="224"/>
        <v/>
      </c>
      <c r="AA1024" s="23" t="str">
        <f t="shared" si="225"/>
        <v/>
      </c>
      <c r="AB1024" s="23" t="str">
        <f>IF($A1024&gt;$AJ$21,"",_xll.RiskUniform($AJ$3,$AK$3))</f>
        <v/>
      </c>
      <c r="AC1024" s="23" t="str">
        <f>IF(AB1024="","",_xll.RiskUniform($AJ$4,$AK$4)+$AJ$11)</f>
        <v/>
      </c>
    </row>
    <row r="1025" spans="1:29" x14ac:dyDescent="0.2">
      <c r="A1025">
        <v>1023</v>
      </c>
      <c r="B1025" s="23">
        <f t="shared" ca="1" si="226"/>
        <v>179.32412919461905</v>
      </c>
      <c r="C1025" s="23">
        <f t="shared" ca="1" si="227"/>
        <v>-158.82042641729544</v>
      </c>
      <c r="D1025" s="23">
        <f ca="1">IF(A1025&gt;$AJ$15,"",_xll.RiskUniform($AJ$3,$AK$3))</f>
        <v>313.43442895527807</v>
      </c>
      <c r="E1025" s="23">
        <f ca="1">IF(D1025="","",_xll.RiskUniform($AJ$4,$AK$4))</f>
        <v>239.54346402851399</v>
      </c>
      <c r="F1025" s="23">
        <f t="shared" ca="1" si="228"/>
        <v>-243.7641375481173</v>
      </c>
      <c r="G1025" s="23">
        <f t="shared" ca="1" si="229"/>
        <v>-83.714157786117667</v>
      </c>
      <c r="H1025" s="23">
        <f ca="1">IF(A1025&gt;$AJ$16,"",_xll.RiskUniform($AJ$3,$AK$3))</f>
        <v>342.76440264815807</v>
      </c>
      <c r="I1025" s="23">
        <f ca="1">IF(H1025="","",_xll.RiskUniform($AJ$4,$AK$4)+$AJ$6)</f>
        <v>257.73826834293828</v>
      </c>
      <c r="J1025" s="23">
        <f t="shared" ca="1" si="230"/>
        <v>-524.39044824103496</v>
      </c>
      <c r="K1025" s="23">
        <f t="shared" ca="1" si="231"/>
        <v>-404.39254677388897</v>
      </c>
      <c r="L1025" s="23">
        <f ca="1">IF(A1025&gt;$AJ$17,"",_xll.RiskUniform($AJ$3,$AK$3))</f>
        <v>104.32946842512359</v>
      </c>
      <c r="M1025" s="23">
        <f ca="1">IF(L1025="","",_xll.RiskUniform($AJ$4,$AK$4)+$AJ$7)</f>
        <v>662.2074252775376</v>
      </c>
      <c r="N1025" s="23">
        <f t="shared" ca="1" si="232"/>
        <v>716.65111289321931</v>
      </c>
      <c r="O1025" s="23">
        <f t="shared" ca="1" si="233"/>
        <v>-417.33391385708649</v>
      </c>
      <c r="P1025" s="23">
        <f ca="1">IF($A1025&gt;$AJ$18,"",_xll.RiskUniform($AJ$3,$AK$3))</f>
        <v>169.11867103017309</v>
      </c>
      <c r="Q1025" s="23">
        <f ca="1">IF(P1025="","",_xll.RiskUniform($AJ$4,$AK$4)+$AJ$8)</f>
        <v>829.31080619172189</v>
      </c>
      <c r="R1025" s="23">
        <f t="shared" ca="1" si="220"/>
        <v>1007.7526650160964</v>
      </c>
      <c r="S1025" s="23">
        <f t="shared" ca="1" si="221"/>
        <v>-364.02770986096294</v>
      </c>
      <c r="T1025" s="23">
        <f ca="1">IF($A1025&gt;$AJ$19,"",_xll.RiskUniform($AJ$3,$AK$3))</f>
        <v>232.13121477601726</v>
      </c>
      <c r="U1025" s="23">
        <f ca="1">IF(T1025="","",_xll.RiskUniform($AJ$4,$AK$4)+$AJ$9)</f>
        <v>1071.4857009748951</v>
      </c>
      <c r="V1025" s="23" t="str">
        <f t="shared" si="222"/>
        <v/>
      </c>
      <c r="W1025" s="23" t="str">
        <f t="shared" si="223"/>
        <v/>
      </c>
      <c r="X1025" s="23" t="str">
        <f>IF($A1025&gt;$AJ$20,"",_xll.RiskUniform($AJ$3,$AK$3))</f>
        <v/>
      </c>
      <c r="Y1025" s="23" t="str">
        <f>IF(X1025="","",_xll.RiskUniform($AJ$4,$AK$4)+$AJ$10)</f>
        <v/>
      </c>
      <c r="Z1025" s="23" t="str">
        <f t="shared" si="224"/>
        <v/>
      </c>
      <c r="AA1025" s="23" t="str">
        <f t="shared" si="225"/>
        <v/>
      </c>
      <c r="AB1025" s="23" t="str">
        <f>IF($A1025&gt;$AJ$21,"",_xll.RiskUniform($AJ$3,$AK$3))</f>
        <v/>
      </c>
      <c r="AC1025" s="23" t="str">
        <f>IF(AB1025="","",_xll.RiskUniform($AJ$4,$AK$4)+$AJ$11)</f>
        <v/>
      </c>
    </row>
    <row r="1026" spans="1:29" x14ac:dyDescent="0.2">
      <c r="A1026">
        <v>1024</v>
      </c>
      <c r="B1026" s="23">
        <f t="shared" ca="1" si="226"/>
        <v>-2.6562565814669434</v>
      </c>
      <c r="C1026" s="23">
        <f t="shared" ca="1" si="227"/>
        <v>-39.685128482004906</v>
      </c>
      <c r="D1026" s="23">
        <f ca="1">IF(A1026&gt;$AJ$15,"",_xll.RiskUniform($AJ$3,$AK$3))</f>
        <v>23.495111290033073</v>
      </c>
      <c r="E1026" s="23">
        <f ca="1">IF(D1026="","",_xll.RiskUniform($AJ$4,$AK$4))</f>
        <v>39.773925147762618</v>
      </c>
      <c r="F1026" s="23">
        <f t="shared" ca="1" si="228"/>
        <v>417.23593544666619</v>
      </c>
      <c r="G1026" s="23">
        <f t="shared" ca="1" si="229"/>
        <v>-123.41200803218032</v>
      </c>
      <c r="H1026" s="23">
        <f ca="1">IF(A1026&gt;$AJ$16,"",_xll.RiskUniform($AJ$3,$AK$3))</f>
        <v>68.827453300261666</v>
      </c>
      <c r="I1026" s="23">
        <f ca="1">IF(H1026="","",_xll.RiskUniform($AJ$4,$AK$4)+$AJ$6)</f>
        <v>435.10498681880159</v>
      </c>
      <c r="J1026" s="23">
        <f t="shared" ca="1" si="230"/>
        <v>-509.31803539222517</v>
      </c>
      <c r="K1026" s="23">
        <f t="shared" ca="1" si="231"/>
        <v>-410.97442144547989</v>
      </c>
      <c r="L1026" s="23">
        <f ca="1">IF(A1026&gt;$AJ$17,"",_xll.RiskUniform($AJ$3,$AK$3))</f>
        <v>3.8205335512240879</v>
      </c>
      <c r="M1026" s="23">
        <f ca="1">IF(L1026="","",_xll.RiskUniform($AJ$4,$AK$4)+$AJ$7)</f>
        <v>654.45002579130733</v>
      </c>
      <c r="N1026" s="23">
        <f t="shared" ca="1" si="232"/>
        <v>-202.94791615071117</v>
      </c>
      <c r="O1026" s="23">
        <f t="shared" ca="1" si="233"/>
        <v>749.2734049921421</v>
      </c>
      <c r="P1026" s="23">
        <f ca="1">IF($A1026&gt;$AJ$18,"",_xll.RiskUniform($AJ$3,$AK$3))</f>
        <v>8.1184945146042118</v>
      </c>
      <c r="Q1026" s="23">
        <f ca="1">IF(P1026="","",_xll.RiskUniform($AJ$4,$AK$4)+$AJ$8)</f>
        <v>776.27217655821892</v>
      </c>
      <c r="R1026" s="23">
        <f t="shared" ca="1" si="220"/>
        <v>-746.06355376440752</v>
      </c>
      <c r="S1026" s="23">
        <f t="shared" ca="1" si="221"/>
        <v>696.84198215259039</v>
      </c>
      <c r="T1026" s="23">
        <f ca="1">IF($A1026&gt;$AJ$19,"",_xll.RiskUniform($AJ$3,$AK$3))</f>
        <v>260.00089167799217</v>
      </c>
      <c r="U1026" s="23">
        <f ca="1">IF(T1026="","",_xll.RiskUniform($AJ$4,$AK$4)+$AJ$9)</f>
        <v>1020.8817631566977</v>
      </c>
      <c r="V1026" s="23" t="str">
        <f t="shared" si="222"/>
        <v/>
      </c>
      <c r="W1026" s="23" t="str">
        <f t="shared" si="223"/>
        <v/>
      </c>
      <c r="X1026" s="23" t="str">
        <f>IF($A1026&gt;$AJ$20,"",_xll.RiskUniform($AJ$3,$AK$3))</f>
        <v/>
      </c>
      <c r="Y1026" s="23" t="str">
        <f>IF(X1026="","",_xll.RiskUniform($AJ$4,$AK$4)+$AJ$10)</f>
        <v/>
      </c>
      <c r="Z1026" s="23" t="str">
        <f t="shared" si="224"/>
        <v/>
      </c>
      <c r="AA1026" s="23" t="str">
        <f t="shared" si="225"/>
        <v/>
      </c>
      <c r="AB1026" s="23" t="str">
        <f>IF($A1026&gt;$AJ$21,"",_xll.RiskUniform($AJ$3,$AK$3))</f>
        <v/>
      </c>
      <c r="AC1026" s="23" t="str">
        <f>IF(AB1026="","",_xll.RiskUniform($AJ$4,$AK$4)+$AJ$11)</f>
        <v/>
      </c>
    </row>
    <row r="1027" spans="1:29" x14ac:dyDescent="0.2">
      <c r="A1027">
        <v>1025</v>
      </c>
      <c r="B1027" s="23">
        <f t="shared" ca="1" si="226"/>
        <v>133.37259607206147</v>
      </c>
      <c r="C1027" s="23">
        <f t="shared" ca="1" si="227"/>
        <v>71.679978491945434</v>
      </c>
      <c r="D1027" s="23">
        <f ca="1">IF(A1027&gt;$AJ$15,"",_xll.RiskUniform($AJ$3,$AK$3))</f>
        <v>88.457744629492026</v>
      </c>
      <c r="E1027" s="23">
        <f ca="1">IF(D1027="","",_xll.RiskUniform($AJ$4,$AK$4))</f>
        <v>151.41422885451362</v>
      </c>
      <c r="F1027" s="23">
        <f t="shared" ca="1" si="228"/>
        <v>111.17654601166052</v>
      </c>
      <c r="G1027" s="23">
        <f t="shared" ca="1" si="229"/>
        <v>243.26154855462684</v>
      </c>
      <c r="H1027" s="23">
        <f ca="1">IF(A1027&gt;$AJ$16,"",_xll.RiskUniform($AJ$3,$AK$3))</f>
        <v>246.18634298347408</v>
      </c>
      <c r="I1027" s="23">
        <f ca="1">IF(H1027="","",_xll.RiskUniform($AJ$4,$AK$4)+$AJ$6)</f>
        <v>267.46290469573148</v>
      </c>
      <c r="J1027" s="23">
        <f t="shared" ca="1" si="230"/>
        <v>-567.6288358984865</v>
      </c>
      <c r="K1027" s="23">
        <f t="shared" ca="1" si="231"/>
        <v>-145.25785030138798</v>
      </c>
      <c r="L1027" s="23">
        <f ca="1">IF(A1027&gt;$AJ$17,"",_xll.RiskUniform($AJ$3,$AK$3))</f>
        <v>141.6221959579849</v>
      </c>
      <c r="M1027" s="23">
        <f ca="1">IF(L1027="","",_xll.RiskUniform($AJ$4,$AK$4)+$AJ$7)</f>
        <v>585.92007852406914</v>
      </c>
      <c r="N1027" s="23">
        <f t="shared" ca="1" si="232"/>
        <v>-44.085946918845757</v>
      </c>
      <c r="O1027" s="23">
        <f t="shared" ca="1" si="233"/>
        <v>912.68663151512294</v>
      </c>
      <c r="P1027" s="23">
        <f ca="1">IF($A1027&gt;$AJ$18,"",_xll.RiskUniform($AJ$3,$AK$3))</f>
        <v>177.54825089974946</v>
      </c>
      <c r="Q1027" s="23">
        <f ca="1">IF(P1027="","",_xll.RiskUniform($AJ$4,$AK$4)+$AJ$8)</f>
        <v>913.75076364518191</v>
      </c>
      <c r="R1027" s="23">
        <f t="shared" ref="R1027:R1090" ca="1" si="234">IF(T1027="","",U1027*COS(T1027))</f>
        <v>-747.00950247423032</v>
      </c>
      <c r="S1027" s="23">
        <f t="shared" ref="S1027:S1090" ca="1" si="235">IF(T1027="","",U1027*SIN(T1027))</f>
        <v>-757.3958978017348</v>
      </c>
      <c r="T1027" s="23">
        <f ca="1">IF($A1027&gt;$AJ$19,"",_xll.RiskUniform($AJ$3,$AK$3))</f>
        <v>292.96041882455927</v>
      </c>
      <c r="U1027" s="23">
        <f ca="1">IF(T1027="","",_xll.RiskUniform($AJ$4,$AK$4)+$AJ$9)</f>
        <v>1063.8006123300047</v>
      </c>
      <c r="V1027" s="23" t="str">
        <f t="shared" ref="V1027:V1090" si="236">IF(X1027="","",Y1027*COS(X1027))</f>
        <v/>
      </c>
      <c r="W1027" s="23" t="str">
        <f t="shared" ref="W1027:W1090" si="237">IF(X1027="","",Y1027*SIN(X1027))</f>
        <v/>
      </c>
      <c r="X1027" s="23" t="str">
        <f>IF($A1027&gt;$AJ$20,"",_xll.RiskUniform($AJ$3,$AK$3))</f>
        <v/>
      </c>
      <c r="Y1027" s="23" t="str">
        <f>IF(X1027="","",_xll.RiskUniform($AJ$4,$AK$4)+$AJ$10)</f>
        <v/>
      </c>
      <c r="Z1027" s="23" t="str">
        <f t="shared" ref="Z1027:Z1090" si="238">IF(AB1027="","",AC1027*COS(AB1027))</f>
        <v/>
      </c>
      <c r="AA1027" s="23" t="str">
        <f t="shared" ref="AA1027:AA1090" si="239">IF(AB1027="","",AC1027*SIN(AB1027))</f>
        <v/>
      </c>
      <c r="AB1027" s="23" t="str">
        <f>IF($A1027&gt;$AJ$21,"",_xll.RiskUniform($AJ$3,$AK$3))</f>
        <v/>
      </c>
      <c r="AC1027" s="23" t="str">
        <f>IF(AB1027="","",_xll.RiskUniform($AJ$4,$AK$4)+$AJ$11)</f>
        <v/>
      </c>
    </row>
    <row r="1028" spans="1:29" x14ac:dyDescent="0.2">
      <c r="A1028">
        <v>1026</v>
      </c>
      <c r="B1028" s="23">
        <f t="shared" ref="B1028:B1091" ca="1" si="240">IF(D1028="","",E1028*COS(D1028))</f>
        <v>69.503829957125106</v>
      </c>
      <c r="C1028" s="23">
        <f t="shared" ref="C1028:C1091" ca="1" si="241">IF(D1028="","",E1028*SIN(D1028))</f>
        <v>114.35781344783634</v>
      </c>
      <c r="D1028" s="23">
        <f ca="1">IF(A1028&gt;$AJ$15,"",_xll.RiskUniform($AJ$3,$AK$3))</f>
        <v>45.006976606327328</v>
      </c>
      <c r="E1028" s="23">
        <f ca="1">IF(D1028="","",_xll.RiskUniform($AJ$4,$AK$4))</f>
        <v>133.82261346752685</v>
      </c>
      <c r="F1028" s="23">
        <f t="shared" ref="F1028:F1091" ca="1" si="242">IF(H1028="","",I1028*COS(H1028))</f>
        <v>-304.83844284972287</v>
      </c>
      <c r="G1028" s="23">
        <f t="shared" ref="G1028:G1091" ca="1" si="243">IF(H1028="","",I1028*SIN(H1028))</f>
        <v>247.25021565219046</v>
      </c>
      <c r="H1028" s="23">
        <f ca="1">IF(A1028&gt;$AJ$16,"",_xll.RiskUniform($AJ$3,$AK$3))</f>
        <v>59.008796135697928</v>
      </c>
      <c r="I1028" s="23">
        <f ca="1">IF(H1028="","",_xll.RiskUniform($AJ$4,$AK$4)+$AJ$6)</f>
        <v>392.50368836368716</v>
      </c>
      <c r="J1028" s="23">
        <f t="shared" ref="J1028:J1091" ca="1" si="244">IF(L1028="","",M1028*COS(L1028))</f>
        <v>-428.21441285467716</v>
      </c>
      <c r="K1028" s="23">
        <f t="shared" ref="K1028:K1091" ca="1" si="245">IF(L1028="","",M1028*SIN(L1028))</f>
        <v>305.20847209532747</v>
      </c>
      <c r="L1028" s="23">
        <f ca="1">IF(A1028&gt;$AJ$17,"",_xll.RiskUniform($AJ$3,$AK$3))</f>
        <v>153.31881026223468</v>
      </c>
      <c r="M1028" s="23">
        <f ca="1">IF(L1028="","",_xll.RiskUniform($AJ$4,$AK$4)+$AJ$7)</f>
        <v>525.85149502044794</v>
      </c>
      <c r="N1028" s="23">
        <f t="shared" ref="N1028:N1091" ca="1" si="246">IF(P1028="","",Q1028*COS(P1028))</f>
        <v>-832.75792870938949</v>
      </c>
      <c r="O1028" s="23">
        <f t="shared" ref="O1028:O1091" ca="1" si="247">IF(P1028="","",Q1028*SIN(P1028))</f>
        <v>-180.42928010551466</v>
      </c>
      <c r="P1028" s="23">
        <f ca="1">IF($A1028&gt;$AJ$18,"",_xll.RiskUniform($AJ$3,$AK$3))</f>
        <v>59.903627220079784</v>
      </c>
      <c r="Q1028" s="23">
        <f ca="1">IF(P1028="","",_xll.RiskUniform($AJ$4,$AK$4)+$AJ$8)</f>
        <v>852.08009773010599</v>
      </c>
      <c r="R1028" s="23">
        <f t="shared" ca="1" si="234"/>
        <v>604.63738082725297</v>
      </c>
      <c r="S1028" s="23">
        <f t="shared" ca="1" si="235"/>
        <v>1008.5859318662142</v>
      </c>
      <c r="T1028" s="23">
        <f ca="1">IF($A1028&gt;$AJ$19,"",_xll.RiskUniform($AJ$3,$AK$3))</f>
        <v>246.07497874464346</v>
      </c>
      <c r="U1028" s="23">
        <f ca="1">IF(T1028="","",_xll.RiskUniform($AJ$4,$AK$4)+$AJ$9)</f>
        <v>1175.9387502128163</v>
      </c>
      <c r="V1028" s="23" t="str">
        <f t="shared" si="236"/>
        <v/>
      </c>
      <c r="W1028" s="23" t="str">
        <f t="shared" si="237"/>
        <v/>
      </c>
      <c r="X1028" s="23" t="str">
        <f>IF($A1028&gt;$AJ$20,"",_xll.RiskUniform($AJ$3,$AK$3))</f>
        <v/>
      </c>
      <c r="Y1028" s="23" t="str">
        <f>IF(X1028="","",_xll.RiskUniform($AJ$4,$AK$4)+$AJ$10)</f>
        <v/>
      </c>
      <c r="Z1028" s="23" t="str">
        <f t="shared" si="238"/>
        <v/>
      </c>
      <c r="AA1028" s="23" t="str">
        <f t="shared" si="239"/>
        <v/>
      </c>
      <c r="AB1028" s="23" t="str">
        <f>IF($A1028&gt;$AJ$21,"",_xll.RiskUniform($AJ$3,$AK$3))</f>
        <v/>
      </c>
      <c r="AC1028" s="23" t="str">
        <f>IF(AB1028="","",_xll.RiskUniform($AJ$4,$AK$4)+$AJ$11)</f>
        <v/>
      </c>
    </row>
    <row r="1029" spans="1:29" x14ac:dyDescent="0.2">
      <c r="A1029">
        <v>1027</v>
      </c>
      <c r="B1029" s="23">
        <f t="shared" ca="1" si="240"/>
        <v>-0.12175394271558973</v>
      </c>
      <c r="C1029" s="23">
        <f t="shared" ca="1" si="241"/>
        <v>-1.5935268113198957</v>
      </c>
      <c r="D1029" s="23">
        <f ca="1">IF(A1029&gt;$AJ$15,"",_xll.RiskUniform($AJ$3,$AK$3))</f>
        <v>142.86620856823276</v>
      </c>
      <c r="E1029" s="23">
        <f ca="1">IF(D1029="","",_xll.RiskUniform($AJ$4,$AK$4))</f>
        <v>1.5981713678332952</v>
      </c>
      <c r="F1029" s="23">
        <f t="shared" ca="1" si="242"/>
        <v>289.79740814519113</v>
      </c>
      <c r="G1029" s="23">
        <f t="shared" ca="1" si="243"/>
        <v>-257.94382556806841</v>
      </c>
      <c r="H1029" s="23">
        <f ca="1">IF(A1029&gt;$AJ$16,"",_xll.RiskUniform($AJ$3,$AK$3))</f>
        <v>269.44965905589498</v>
      </c>
      <c r="I1029" s="23">
        <f ca="1">IF(H1029="","",_xll.RiskUniform($AJ$4,$AK$4)+$AJ$6)</f>
        <v>387.96591978724189</v>
      </c>
      <c r="J1029" s="23">
        <f t="shared" ca="1" si="244"/>
        <v>-539.98445553443514</v>
      </c>
      <c r="K1029" s="23">
        <f t="shared" ca="1" si="245"/>
        <v>351.9615508364588</v>
      </c>
      <c r="L1029" s="23">
        <f ca="1">IF(A1029&gt;$AJ$17,"",_xll.RiskUniform($AJ$3,$AK$3))</f>
        <v>15.130324122466185</v>
      </c>
      <c r="M1029" s="23">
        <f ca="1">IF(L1029="","",_xll.RiskUniform($AJ$4,$AK$4)+$AJ$7)</f>
        <v>644.56197955357675</v>
      </c>
      <c r="N1029" s="23">
        <f t="shared" ca="1" si="246"/>
        <v>-45.457627832012982</v>
      </c>
      <c r="O1029" s="23">
        <f t="shared" ca="1" si="247"/>
        <v>-849.06215524216486</v>
      </c>
      <c r="P1029" s="23">
        <f ca="1">IF($A1029&gt;$AJ$18,"",_xll.RiskUniform($AJ$3,$AK$3))</f>
        <v>255.98631370005509</v>
      </c>
      <c r="Q1029" s="23">
        <f ca="1">IF(P1029="","",_xll.RiskUniform($AJ$4,$AK$4)+$AJ$8)</f>
        <v>850.27815413109602</v>
      </c>
      <c r="R1029" s="23">
        <f t="shared" ca="1" si="234"/>
        <v>230.78037237308541</v>
      </c>
      <c r="S1029" s="23">
        <f t="shared" ca="1" si="235"/>
        <v>-1192.2389181381725</v>
      </c>
      <c r="T1029" s="23">
        <f ca="1">IF($A1029&gt;$AJ$19,"",_xll.RiskUniform($AJ$3,$AK$3))</f>
        <v>218.5318936533601</v>
      </c>
      <c r="U1029" s="23">
        <f ca="1">IF(T1029="","",_xll.RiskUniform($AJ$4,$AK$4)+$AJ$9)</f>
        <v>1214.3694735112292</v>
      </c>
      <c r="V1029" s="23" t="str">
        <f t="shared" si="236"/>
        <v/>
      </c>
      <c r="W1029" s="23" t="str">
        <f t="shared" si="237"/>
        <v/>
      </c>
      <c r="X1029" s="23" t="str">
        <f>IF($A1029&gt;$AJ$20,"",_xll.RiskUniform($AJ$3,$AK$3))</f>
        <v/>
      </c>
      <c r="Y1029" s="23" t="str">
        <f>IF(X1029="","",_xll.RiskUniform($AJ$4,$AK$4)+$AJ$10)</f>
        <v/>
      </c>
      <c r="Z1029" s="23" t="str">
        <f t="shared" si="238"/>
        <v/>
      </c>
      <c r="AA1029" s="23" t="str">
        <f t="shared" si="239"/>
        <v/>
      </c>
      <c r="AB1029" s="23" t="str">
        <f>IF($A1029&gt;$AJ$21,"",_xll.RiskUniform($AJ$3,$AK$3))</f>
        <v/>
      </c>
      <c r="AC1029" s="23" t="str">
        <f>IF(AB1029="","",_xll.RiskUniform($AJ$4,$AK$4)+$AJ$11)</f>
        <v/>
      </c>
    </row>
    <row r="1030" spans="1:29" x14ac:dyDescent="0.2">
      <c r="A1030">
        <v>1028</v>
      </c>
      <c r="B1030" s="23">
        <f t="shared" ca="1" si="240"/>
        <v>9.6077904565504273</v>
      </c>
      <c r="C1030" s="23">
        <f t="shared" ca="1" si="241"/>
        <v>6.5487227310673513</v>
      </c>
      <c r="D1030" s="23">
        <f ca="1">IF(A1030&gt;$AJ$15,"",_xll.RiskUniform($AJ$3,$AK$3))</f>
        <v>57.146941449953673</v>
      </c>
      <c r="E1030" s="23">
        <f ca="1">IF(D1030="","",_xll.RiskUniform($AJ$4,$AK$4))</f>
        <v>11.627355970528281</v>
      </c>
      <c r="F1030" s="23">
        <f t="shared" ca="1" si="242"/>
        <v>-335.55607979668952</v>
      </c>
      <c r="G1030" s="23">
        <f t="shared" ca="1" si="243"/>
        <v>181.91385407280524</v>
      </c>
      <c r="H1030" s="23">
        <f ca="1">IF(A1030&gt;$AJ$16,"",_xll.RiskUniform($AJ$3,$AK$3))</f>
        <v>341.93682100891448</v>
      </c>
      <c r="I1030" s="23">
        <f ca="1">IF(H1030="","",_xll.RiskUniform($AJ$4,$AK$4)+$AJ$6)</f>
        <v>381.6942925852365</v>
      </c>
      <c r="J1030" s="23">
        <f t="shared" ca="1" si="244"/>
        <v>285.14314460055147</v>
      </c>
      <c r="K1030" s="23">
        <f t="shared" ca="1" si="245"/>
        <v>429.05347137831228</v>
      </c>
      <c r="L1030" s="23">
        <f ca="1">IF(A1030&gt;$AJ$17,"",_xll.RiskUniform($AJ$3,$AK$3))</f>
        <v>346.55942711687425</v>
      </c>
      <c r="M1030" s="23">
        <f ca="1">IF(L1030="","",_xll.RiskUniform($AJ$4,$AK$4)+$AJ$7)</f>
        <v>515.16356064309446</v>
      </c>
      <c r="N1030" s="23">
        <f t="shared" ca="1" si="246"/>
        <v>-26.223974139549128</v>
      </c>
      <c r="O1030" s="23">
        <f t="shared" ca="1" si="247"/>
        <v>-967.16886403686101</v>
      </c>
      <c r="P1030" s="23">
        <f ca="1">IF($A1030&gt;$AJ$18,"",_xll.RiskUniform($AJ$3,$AK$3))</f>
        <v>331.41091743246238</v>
      </c>
      <c r="Q1030" s="23">
        <f ca="1">IF(P1030="","",_xll.RiskUniform($AJ$4,$AK$4)+$AJ$8)</f>
        <v>967.52431927162627</v>
      </c>
      <c r="R1030" s="23">
        <f t="shared" ca="1" si="234"/>
        <v>-997.9304407253527</v>
      </c>
      <c r="S1030" s="23">
        <f t="shared" ca="1" si="235"/>
        <v>-441.1233797506153</v>
      </c>
      <c r="T1030" s="23">
        <f ca="1">IF($A1030&gt;$AJ$19,"",_xll.RiskUniform($AJ$3,$AK$3))</f>
        <v>179.48699445610208</v>
      </c>
      <c r="U1030" s="23">
        <f ca="1">IF(T1030="","",_xll.RiskUniform($AJ$4,$AK$4)+$AJ$9)</f>
        <v>1091.0797407563309</v>
      </c>
      <c r="V1030" s="23" t="str">
        <f t="shared" si="236"/>
        <v/>
      </c>
      <c r="W1030" s="23" t="str">
        <f t="shared" si="237"/>
        <v/>
      </c>
      <c r="X1030" s="23" t="str">
        <f>IF($A1030&gt;$AJ$20,"",_xll.RiskUniform($AJ$3,$AK$3))</f>
        <v/>
      </c>
      <c r="Y1030" s="23" t="str">
        <f>IF(X1030="","",_xll.RiskUniform($AJ$4,$AK$4)+$AJ$10)</f>
        <v/>
      </c>
      <c r="Z1030" s="23" t="str">
        <f t="shared" si="238"/>
        <v/>
      </c>
      <c r="AA1030" s="23" t="str">
        <f t="shared" si="239"/>
        <v/>
      </c>
      <c r="AB1030" s="23" t="str">
        <f>IF($A1030&gt;$AJ$21,"",_xll.RiskUniform($AJ$3,$AK$3))</f>
        <v/>
      </c>
      <c r="AC1030" s="23" t="str">
        <f>IF(AB1030="","",_xll.RiskUniform($AJ$4,$AK$4)+$AJ$11)</f>
        <v/>
      </c>
    </row>
    <row r="1031" spans="1:29" x14ac:dyDescent="0.2">
      <c r="A1031">
        <v>1029</v>
      </c>
      <c r="B1031" s="23">
        <f t="shared" ca="1" si="240"/>
        <v>64.841086809402185</v>
      </c>
      <c r="C1031" s="23">
        <f t="shared" ca="1" si="241"/>
        <v>-108.96306906128493</v>
      </c>
      <c r="D1031" s="23">
        <f ca="1">IF(A1031&gt;$AJ$15,"",_xll.RiskUniform($AJ$3,$AK$3))</f>
        <v>344.54118511946564</v>
      </c>
      <c r="E1031" s="23">
        <f ca="1">IF(D1031="","",_xll.RiskUniform($AJ$4,$AK$4))</f>
        <v>126.79636019176094</v>
      </c>
      <c r="F1031" s="23">
        <f t="shared" ca="1" si="242"/>
        <v>-332.88543279349926</v>
      </c>
      <c r="G1031" s="23">
        <f t="shared" ca="1" si="243"/>
        <v>-335.51961838064079</v>
      </c>
      <c r="H1031" s="23">
        <f ca="1">IF(A1031&gt;$AJ$16,"",_xll.RiskUniform($AJ$3,$AK$3))</f>
        <v>330.65656777183841</v>
      </c>
      <c r="I1031" s="23">
        <f ca="1">IF(H1031="","",_xll.RiskUniform($AJ$4,$AK$4)+$AJ$6)</f>
        <v>472.63741460490212</v>
      </c>
      <c r="J1031" s="23">
        <f t="shared" ca="1" si="244"/>
        <v>-396.6864777615063</v>
      </c>
      <c r="K1031" s="23">
        <f t="shared" ca="1" si="245"/>
        <v>-518.99883954776976</v>
      </c>
      <c r="L1031" s="23">
        <f ca="1">IF(A1031&gt;$AJ$17,"",_xll.RiskUniform($AJ$3,$AK$3))</f>
        <v>349.63497135537443</v>
      </c>
      <c r="M1031" s="23">
        <f ca="1">IF(L1031="","",_xll.RiskUniform($AJ$4,$AK$4)+$AJ$7)</f>
        <v>653.23805545203936</v>
      </c>
      <c r="N1031" s="23">
        <f t="shared" ca="1" si="246"/>
        <v>527.37072285307931</v>
      </c>
      <c r="O1031" s="23">
        <f t="shared" ca="1" si="247"/>
        <v>645.19708596120779</v>
      </c>
      <c r="P1031" s="23">
        <f ca="1">IF($A1031&gt;$AJ$18,"",_xll.RiskUniform($AJ$3,$AK$3))</f>
        <v>258.49614533393867</v>
      </c>
      <c r="Q1031" s="23">
        <f ca="1">IF(P1031="","",_xll.RiskUniform($AJ$4,$AK$4)+$AJ$8)</f>
        <v>833.30616165693482</v>
      </c>
      <c r="R1031" s="23">
        <f t="shared" ca="1" si="234"/>
        <v>-1019.3279598335612</v>
      </c>
      <c r="S1031" s="23">
        <f t="shared" ca="1" si="235"/>
        <v>277.15015878967381</v>
      </c>
      <c r="T1031" s="23">
        <f ca="1">IF($A1031&gt;$AJ$19,"",_xll.RiskUniform($AJ$3,$AK$3))</f>
        <v>266.76989833875962</v>
      </c>
      <c r="U1031" s="23">
        <f ca="1">IF(T1031="","",_xll.RiskUniform($AJ$4,$AK$4)+$AJ$9)</f>
        <v>1056.3340855125293</v>
      </c>
      <c r="V1031" s="23" t="str">
        <f t="shared" si="236"/>
        <v/>
      </c>
      <c r="W1031" s="23" t="str">
        <f t="shared" si="237"/>
        <v/>
      </c>
      <c r="X1031" s="23" t="str">
        <f>IF($A1031&gt;$AJ$20,"",_xll.RiskUniform($AJ$3,$AK$3))</f>
        <v/>
      </c>
      <c r="Y1031" s="23" t="str">
        <f>IF(X1031="","",_xll.RiskUniform($AJ$4,$AK$4)+$AJ$10)</f>
        <v/>
      </c>
      <c r="Z1031" s="23" t="str">
        <f t="shared" si="238"/>
        <v/>
      </c>
      <c r="AA1031" s="23" t="str">
        <f t="shared" si="239"/>
        <v/>
      </c>
      <c r="AB1031" s="23" t="str">
        <f>IF($A1031&gt;$AJ$21,"",_xll.RiskUniform($AJ$3,$AK$3))</f>
        <v/>
      </c>
      <c r="AC1031" s="23" t="str">
        <f>IF(AB1031="","",_xll.RiskUniform($AJ$4,$AK$4)+$AJ$11)</f>
        <v/>
      </c>
    </row>
    <row r="1032" spans="1:29" x14ac:dyDescent="0.2">
      <c r="A1032">
        <v>1030</v>
      </c>
      <c r="B1032" s="23">
        <f t="shared" ca="1" si="240"/>
        <v>1.7273744987997492</v>
      </c>
      <c r="C1032" s="23">
        <f t="shared" ca="1" si="241"/>
        <v>0.99529805522099557</v>
      </c>
      <c r="D1032" s="23">
        <f ca="1">IF(A1032&gt;$AJ$15,"",_xll.RiskUniform($AJ$3,$AK$3))</f>
        <v>126.18643521138618</v>
      </c>
      <c r="E1032" s="23">
        <f ca="1">IF(D1032="","",_xll.RiskUniform($AJ$4,$AK$4))</f>
        <v>1.9935999793916483</v>
      </c>
      <c r="F1032" s="23">
        <f t="shared" ca="1" si="242"/>
        <v>73.510183386879874</v>
      </c>
      <c r="G1032" s="23">
        <f t="shared" ca="1" si="243"/>
        <v>-312.43601064958233</v>
      </c>
      <c r="H1032" s="23">
        <f ca="1">IF(A1032&gt;$AJ$16,"",_xll.RiskUniform($AJ$3,$AK$3))</f>
        <v>237.42132336036343</v>
      </c>
      <c r="I1032" s="23">
        <f ca="1">IF(H1032="","",_xll.RiskUniform($AJ$4,$AK$4)+$AJ$6)</f>
        <v>320.96730022262182</v>
      </c>
      <c r="J1032" s="23">
        <f t="shared" ca="1" si="244"/>
        <v>-560.30654905560493</v>
      </c>
      <c r="K1032" s="23">
        <f t="shared" ca="1" si="245"/>
        <v>387.01198932242357</v>
      </c>
      <c r="L1032" s="23">
        <f ca="1">IF(A1032&gt;$AJ$17,"",_xll.RiskUniform($AJ$3,$AK$3))</f>
        <v>297.84683506980969</v>
      </c>
      <c r="M1032" s="23">
        <f ca="1">IF(L1032="","",_xll.RiskUniform($AJ$4,$AK$4)+$AJ$7)</f>
        <v>680.97115122000628</v>
      </c>
      <c r="N1032" s="23">
        <f t="shared" ca="1" si="246"/>
        <v>-46.020260529179069</v>
      </c>
      <c r="O1032" s="23">
        <f t="shared" ca="1" si="247"/>
        <v>942.87408063814667</v>
      </c>
      <c r="P1032" s="23">
        <f ca="1">IF($A1032&gt;$AJ$18,"",_xll.RiskUniform($AJ$3,$AK$3))</f>
        <v>265.51334901574637</v>
      </c>
      <c r="Q1032" s="23">
        <f ca="1">IF(P1032="","",_xll.RiskUniform($AJ$4,$AK$4)+$AJ$8)</f>
        <v>943.99650228081032</v>
      </c>
      <c r="R1032" s="23">
        <f t="shared" ca="1" si="234"/>
        <v>-1086.9821972247612</v>
      </c>
      <c r="S1032" s="23">
        <f t="shared" ca="1" si="235"/>
        <v>153.92217611480635</v>
      </c>
      <c r="T1032" s="23">
        <f ca="1">IF($A1032&gt;$AJ$19,"",_xll.RiskUniform($AJ$3,$AK$3))</f>
        <v>329.72655883086958</v>
      </c>
      <c r="U1032" s="23">
        <f ca="1">IF(T1032="","",_xll.RiskUniform($AJ$4,$AK$4)+$AJ$9)</f>
        <v>1097.8261854152902</v>
      </c>
      <c r="V1032" s="23" t="str">
        <f t="shared" si="236"/>
        <v/>
      </c>
      <c r="W1032" s="23" t="str">
        <f t="shared" si="237"/>
        <v/>
      </c>
      <c r="X1032" s="23" t="str">
        <f>IF($A1032&gt;$AJ$20,"",_xll.RiskUniform($AJ$3,$AK$3))</f>
        <v/>
      </c>
      <c r="Y1032" s="23" t="str">
        <f>IF(X1032="","",_xll.RiskUniform($AJ$4,$AK$4)+$AJ$10)</f>
        <v/>
      </c>
      <c r="Z1032" s="23" t="str">
        <f t="shared" si="238"/>
        <v/>
      </c>
      <c r="AA1032" s="23" t="str">
        <f t="shared" si="239"/>
        <v/>
      </c>
      <c r="AB1032" s="23" t="str">
        <f>IF($A1032&gt;$AJ$21,"",_xll.RiskUniform($AJ$3,$AK$3))</f>
        <v/>
      </c>
      <c r="AC1032" s="23" t="str">
        <f>IF(AB1032="","",_xll.RiskUniform($AJ$4,$AK$4)+$AJ$11)</f>
        <v/>
      </c>
    </row>
    <row r="1033" spans="1:29" x14ac:dyDescent="0.2">
      <c r="A1033">
        <v>1031</v>
      </c>
      <c r="B1033" s="23">
        <f t="shared" ca="1" si="240"/>
        <v>-155.04981304222781</v>
      </c>
      <c r="C1033" s="23">
        <f t="shared" ca="1" si="241"/>
        <v>-111.59508500428332</v>
      </c>
      <c r="D1033" s="23">
        <f ca="1">IF(A1033&gt;$AJ$15,"",_xll.RiskUniform($AJ$3,$AK$3))</f>
        <v>223.67692821790016</v>
      </c>
      <c r="E1033" s="23">
        <f ca="1">IF(D1033="","",_xll.RiskUniform($AJ$4,$AK$4))</f>
        <v>191.03378633514808</v>
      </c>
      <c r="F1033" s="23">
        <f t="shared" ca="1" si="242"/>
        <v>-302.08934748578349</v>
      </c>
      <c r="G1033" s="23">
        <f t="shared" ca="1" si="243"/>
        <v>107.43937339926053</v>
      </c>
      <c r="H1033" s="23">
        <f ca="1">IF(A1033&gt;$AJ$16,"",_xll.RiskUniform($AJ$3,$AK$3))</f>
        <v>27.932630738114032</v>
      </c>
      <c r="I1033" s="23">
        <f ca="1">IF(H1033="","",_xll.RiskUniform($AJ$4,$AK$4)+$AJ$6)</f>
        <v>320.62625098518083</v>
      </c>
      <c r="J1033" s="23">
        <f t="shared" ca="1" si="244"/>
        <v>2.4963299199500417</v>
      </c>
      <c r="K1033" s="23">
        <f t="shared" ca="1" si="245"/>
        <v>580.67133947284697</v>
      </c>
      <c r="L1033" s="23">
        <f ca="1">IF(A1033&gt;$AJ$17,"",_xll.RiskUniform($AJ$3,$AK$3))</f>
        <v>127.23020345582955</v>
      </c>
      <c r="M1033" s="23">
        <f ca="1">IF(L1033="","",_xll.RiskUniform($AJ$4,$AK$4)+$AJ$7)</f>
        <v>580.67670536044363</v>
      </c>
      <c r="N1033" s="23">
        <f t="shared" ca="1" si="246"/>
        <v>796.58833897861587</v>
      </c>
      <c r="O1033" s="23">
        <f t="shared" ca="1" si="247"/>
        <v>-83.339204991362365</v>
      </c>
      <c r="P1033" s="23">
        <f ca="1">IF($A1033&gt;$AJ$18,"",_xll.RiskUniform($AJ$3,$AK$3))</f>
        <v>270.07272725697737</v>
      </c>
      <c r="Q1033" s="23">
        <f ca="1">IF(P1033="","",_xll.RiskUniform($AJ$4,$AK$4)+$AJ$8)</f>
        <v>800.93595554532487</v>
      </c>
      <c r="R1033" s="23">
        <f t="shared" ca="1" si="234"/>
        <v>614.99214021115938</v>
      </c>
      <c r="S1033" s="23">
        <f t="shared" ca="1" si="235"/>
        <v>993.90687600329079</v>
      </c>
      <c r="T1033" s="23">
        <f ca="1">IF($A1033&gt;$AJ$19,"",_xll.RiskUniform($AJ$3,$AK$3))</f>
        <v>296.32640454008998</v>
      </c>
      <c r="U1033" s="23">
        <f ca="1">IF(T1033="","",_xll.RiskUniform($AJ$4,$AK$4)+$AJ$9)</f>
        <v>1168.7883515368055</v>
      </c>
      <c r="V1033" s="23" t="str">
        <f t="shared" si="236"/>
        <v/>
      </c>
      <c r="W1033" s="23" t="str">
        <f t="shared" si="237"/>
        <v/>
      </c>
      <c r="X1033" s="23" t="str">
        <f>IF($A1033&gt;$AJ$20,"",_xll.RiskUniform($AJ$3,$AK$3))</f>
        <v/>
      </c>
      <c r="Y1033" s="23" t="str">
        <f>IF(X1033="","",_xll.RiskUniform($AJ$4,$AK$4)+$AJ$10)</f>
        <v/>
      </c>
      <c r="Z1033" s="23" t="str">
        <f t="shared" si="238"/>
        <v/>
      </c>
      <c r="AA1033" s="23" t="str">
        <f t="shared" si="239"/>
        <v/>
      </c>
      <c r="AB1033" s="23" t="str">
        <f>IF($A1033&gt;$AJ$21,"",_xll.RiskUniform($AJ$3,$AK$3))</f>
        <v/>
      </c>
      <c r="AC1033" s="23" t="str">
        <f>IF(AB1033="","",_xll.RiskUniform($AJ$4,$AK$4)+$AJ$11)</f>
        <v/>
      </c>
    </row>
    <row r="1034" spans="1:29" x14ac:dyDescent="0.2">
      <c r="A1034">
        <v>1032</v>
      </c>
      <c r="B1034" s="23">
        <f t="shared" ca="1" si="240"/>
        <v>2.4290528163445519</v>
      </c>
      <c r="C1034" s="23">
        <f t="shared" ca="1" si="241"/>
        <v>8.9626157392654182</v>
      </c>
      <c r="D1034" s="23">
        <f ca="1">IF(A1034&gt;$AJ$15,"",_xll.RiskUniform($AJ$3,$AK$3))</f>
        <v>32.722060089724174</v>
      </c>
      <c r="E1034" s="23">
        <f ca="1">IF(D1034="","",_xll.RiskUniform($AJ$4,$AK$4))</f>
        <v>9.2859452116798327</v>
      </c>
      <c r="F1034" s="23">
        <f t="shared" ca="1" si="242"/>
        <v>-407.31545885546819</v>
      </c>
      <c r="G1034" s="23">
        <f t="shared" ca="1" si="243"/>
        <v>-38.797131450945564</v>
      </c>
      <c r="H1034" s="23">
        <f ca="1">IF(A1034&gt;$AJ$16,"",_xll.RiskUniform($AJ$3,$AK$3))</f>
        <v>285.97989579337178</v>
      </c>
      <c r="I1034" s="23">
        <f ca="1">IF(H1034="","",_xll.RiskUniform($AJ$4,$AK$4)+$AJ$6)</f>
        <v>409.15901607011244</v>
      </c>
      <c r="J1034" s="23">
        <f t="shared" ca="1" si="244"/>
        <v>-689.37268210557897</v>
      </c>
      <c r="K1034" s="23">
        <f t="shared" ca="1" si="245"/>
        <v>-5.4316211282582243</v>
      </c>
      <c r="L1034" s="23">
        <f ca="1">IF(A1034&gt;$AJ$17,"",_xll.RiskUniform($AJ$3,$AK$3))</f>
        <v>191.64503078393199</v>
      </c>
      <c r="M1034" s="23">
        <f ca="1">IF(L1034="","",_xll.RiskUniform($AJ$4,$AK$4)+$AJ$7)</f>
        <v>689.39407985673961</v>
      </c>
      <c r="N1034" s="23">
        <f t="shared" ca="1" si="246"/>
        <v>588.7506070807342</v>
      </c>
      <c r="O1034" s="23">
        <f t="shared" ca="1" si="247"/>
        <v>594.96265292077999</v>
      </c>
      <c r="P1034" s="23">
        <f ca="1">IF($A1034&gt;$AJ$18,"",_xll.RiskUniform($AJ$3,$AK$3))</f>
        <v>38.489757889575287</v>
      </c>
      <c r="Q1034" s="23">
        <f ca="1">IF(P1034="","",_xll.RiskUniform($AJ$4,$AK$4)+$AJ$8)</f>
        <v>837.02319902644615</v>
      </c>
      <c r="R1034" s="23">
        <f t="shared" ca="1" si="234"/>
        <v>1116.9413969698212</v>
      </c>
      <c r="S1034" s="23">
        <f t="shared" ca="1" si="235"/>
        <v>-169.16514021969482</v>
      </c>
      <c r="T1034" s="23">
        <f ca="1">IF($A1034&gt;$AJ$19,"",_xll.RiskUniform($AJ$3,$AK$3))</f>
        <v>326.57532441442231</v>
      </c>
      <c r="U1034" s="23">
        <f ca="1">IF(T1034="","",_xll.RiskUniform($AJ$4,$AK$4)+$AJ$9)</f>
        <v>1129.6791265356924</v>
      </c>
      <c r="V1034" s="23" t="str">
        <f t="shared" si="236"/>
        <v/>
      </c>
      <c r="W1034" s="23" t="str">
        <f t="shared" si="237"/>
        <v/>
      </c>
      <c r="X1034" s="23" t="str">
        <f>IF($A1034&gt;$AJ$20,"",_xll.RiskUniform($AJ$3,$AK$3))</f>
        <v/>
      </c>
      <c r="Y1034" s="23" t="str">
        <f>IF(X1034="","",_xll.RiskUniform($AJ$4,$AK$4)+$AJ$10)</f>
        <v/>
      </c>
      <c r="Z1034" s="23" t="str">
        <f t="shared" si="238"/>
        <v/>
      </c>
      <c r="AA1034" s="23" t="str">
        <f t="shared" si="239"/>
        <v/>
      </c>
      <c r="AB1034" s="23" t="str">
        <f>IF($A1034&gt;$AJ$21,"",_xll.RiskUniform($AJ$3,$AK$3))</f>
        <v/>
      </c>
      <c r="AC1034" s="23" t="str">
        <f>IF(AB1034="","",_xll.RiskUniform($AJ$4,$AK$4)+$AJ$11)</f>
        <v/>
      </c>
    </row>
    <row r="1035" spans="1:29" x14ac:dyDescent="0.2">
      <c r="A1035">
        <v>1033</v>
      </c>
      <c r="B1035" s="23">
        <f t="shared" ca="1" si="240"/>
        <v>-26.984775248520791</v>
      </c>
      <c r="C1035" s="23">
        <f t="shared" ca="1" si="241"/>
        <v>37.788965807522253</v>
      </c>
      <c r="D1035" s="23">
        <f ca="1">IF(A1035&gt;$AJ$15,"",_xll.RiskUniform($AJ$3,$AK$3))</f>
        <v>14.757287743370565</v>
      </c>
      <c r="E1035" s="23">
        <f ca="1">IF(D1035="","",_xll.RiskUniform($AJ$4,$AK$4))</f>
        <v>46.434728727701923</v>
      </c>
      <c r="F1035" s="23">
        <f t="shared" ca="1" si="242"/>
        <v>-314.7635365851242</v>
      </c>
      <c r="G1035" s="23">
        <f t="shared" ca="1" si="243"/>
        <v>56.409651465929976</v>
      </c>
      <c r="H1035" s="23">
        <f ca="1">IF(A1035&gt;$AJ$16,"",_xll.RiskUniform($AJ$3,$AK$3))</f>
        <v>160.04389500456864</v>
      </c>
      <c r="I1035" s="23">
        <f ca="1">IF(H1035="","",_xll.RiskUniform($AJ$4,$AK$4)+$AJ$6)</f>
        <v>319.77825558046084</v>
      </c>
      <c r="J1035" s="23">
        <f t="shared" ca="1" si="244"/>
        <v>243.12287659736532</v>
      </c>
      <c r="K1035" s="23">
        <f t="shared" ca="1" si="245"/>
        <v>-567.36664595090247</v>
      </c>
      <c r="L1035" s="23">
        <f ca="1">IF(A1035&gt;$AJ$17,"",_xll.RiskUniform($AJ$3,$AK$3))</f>
        <v>23.96678567672609</v>
      </c>
      <c r="M1035" s="23">
        <f ca="1">IF(L1035="","",_xll.RiskUniform($AJ$4,$AK$4)+$AJ$7)</f>
        <v>617.2630266446829</v>
      </c>
      <c r="N1035" s="23">
        <f t="shared" ca="1" si="246"/>
        <v>741.4735213161988</v>
      </c>
      <c r="O1035" s="23">
        <f t="shared" ca="1" si="247"/>
        <v>-459.70456434542604</v>
      </c>
      <c r="P1035" s="23">
        <f ca="1">IF($A1035&gt;$AJ$18,"",_xll.RiskUniform($AJ$3,$AK$3))</f>
        <v>275.90516657468635</v>
      </c>
      <c r="Q1035" s="23">
        <f ca="1">IF(P1035="","",_xll.RiskUniform($AJ$4,$AK$4)+$AJ$8)</f>
        <v>872.41691254414673</v>
      </c>
      <c r="R1035" s="23">
        <f t="shared" ca="1" si="234"/>
        <v>-1194.0401003820446</v>
      </c>
      <c r="S1035" s="23">
        <f t="shared" ca="1" si="235"/>
        <v>-227.97033693248471</v>
      </c>
      <c r="T1035" s="23">
        <f ca="1">IF($A1035&gt;$AJ$19,"",_xll.RiskUniform($AJ$3,$AK$3))</f>
        <v>128.99395193340646</v>
      </c>
      <c r="U1035" s="23">
        <f ca="1">IF(T1035="","",_xll.RiskUniform($AJ$4,$AK$4)+$AJ$9)</f>
        <v>1215.6077639771283</v>
      </c>
      <c r="V1035" s="23" t="str">
        <f t="shared" si="236"/>
        <v/>
      </c>
      <c r="W1035" s="23" t="str">
        <f t="shared" si="237"/>
        <v/>
      </c>
      <c r="X1035" s="23" t="str">
        <f>IF($A1035&gt;$AJ$20,"",_xll.RiskUniform($AJ$3,$AK$3))</f>
        <v/>
      </c>
      <c r="Y1035" s="23" t="str">
        <f>IF(X1035="","",_xll.RiskUniform($AJ$4,$AK$4)+$AJ$10)</f>
        <v/>
      </c>
      <c r="Z1035" s="23" t="str">
        <f t="shared" si="238"/>
        <v/>
      </c>
      <c r="AA1035" s="23" t="str">
        <f t="shared" si="239"/>
        <v/>
      </c>
      <c r="AB1035" s="23" t="str">
        <f>IF($A1035&gt;$AJ$21,"",_xll.RiskUniform($AJ$3,$AK$3))</f>
        <v/>
      </c>
      <c r="AC1035" s="23" t="str">
        <f>IF(AB1035="","",_xll.RiskUniform($AJ$4,$AK$4)+$AJ$11)</f>
        <v/>
      </c>
    </row>
    <row r="1036" spans="1:29" x14ac:dyDescent="0.2">
      <c r="A1036">
        <v>1034</v>
      </c>
      <c r="B1036" s="23">
        <f t="shared" ca="1" si="240"/>
        <v>104.75385858215854</v>
      </c>
      <c r="C1036" s="23">
        <f t="shared" ca="1" si="241"/>
        <v>-1.0427351805971545</v>
      </c>
      <c r="D1036" s="23">
        <f ca="1">IF(A1036&gt;$AJ$15,"",_xll.RiskUniform($AJ$3,$AK$3))</f>
        <v>119.37056701936955</v>
      </c>
      <c r="E1036" s="23">
        <f ca="1">IF(D1036="","",_xll.RiskUniform($AJ$4,$AK$4))</f>
        <v>104.75904822261286</v>
      </c>
      <c r="F1036" s="23">
        <f t="shared" ca="1" si="242"/>
        <v>94.026904929117535</v>
      </c>
      <c r="G1036" s="23">
        <f t="shared" ca="1" si="243"/>
        <v>362.9624156658474</v>
      </c>
      <c r="H1036" s="23">
        <f ca="1">IF(A1036&gt;$AJ$16,"",_xll.RiskUniform($AJ$3,$AK$3))</f>
        <v>315.47657982937409</v>
      </c>
      <c r="I1036" s="23">
        <f ca="1">IF(H1036="","",_xll.RiskUniform($AJ$4,$AK$4)+$AJ$6)</f>
        <v>374.94369448830139</v>
      </c>
      <c r="J1036" s="23">
        <f t="shared" ca="1" si="244"/>
        <v>545.67825602766254</v>
      </c>
      <c r="K1036" s="23">
        <f t="shared" ca="1" si="245"/>
        <v>233.59086417137635</v>
      </c>
      <c r="L1036" s="23">
        <f ca="1">IF(A1036&gt;$AJ$17,"",_xll.RiskUniform($AJ$3,$AK$3))</f>
        <v>151.20091913642733</v>
      </c>
      <c r="M1036" s="23">
        <f ca="1">IF(L1036="","",_xll.RiskUniform($AJ$4,$AK$4)+$AJ$7)</f>
        <v>593.57345874434247</v>
      </c>
      <c r="N1036" s="23">
        <f t="shared" ca="1" si="246"/>
        <v>-318.5059210149588</v>
      </c>
      <c r="O1036" s="23">
        <f t="shared" ca="1" si="247"/>
        <v>-906.01362267799175</v>
      </c>
      <c r="P1036" s="23">
        <f ca="1">IF($A1036&gt;$AJ$18,"",_xll.RiskUniform($AJ$3,$AK$3))</f>
        <v>16.940707709012621</v>
      </c>
      <c r="Q1036" s="23">
        <f ca="1">IF(P1036="","",_xll.RiskUniform($AJ$4,$AK$4)+$AJ$8)</f>
        <v>960.36800561018572</v>
      </c>
      <c r="R1036" s="23">
        <f t="shared" ca="1" si="234"/>
        <v>257.11782494089732</v>
      </c>
      <c r="S1036" s="23">
        <f t="shared" ca="1" si="235"/>
        <v>-1107.1256137521798</v>
      </c>
      <c r="T1036" s="23">
        <f ca="1">IF($A1036&gt;$AJ$19,"",_xll.RiskUniform($AJ$3,$AK$3))</f>
        <v>124.32110373792835</v>
      </c>
      <c r="U1036" s="23">
        <f ca="1">IF(T1036="","",_xll.RiskUniform($AJ$4,$AK$4)+$AJ$9)</f>
        <v>1136.5899438797085</v>
      </c>
      <c r="V1036" s="23" t="str">
        <f t="shared" si="236"/>
        <v/>
      </c>
      <c r="W1036" s="23" t="str">
        <f t="shared" si="237"/>
        <v/>
      </c>
      <c r="X1036" s="23" t="str">
        <f>IF($A1036&gt;$AJ$20,"",_xll.RiskUniform($AJ$3,$AK$3))</f>
        <v/>
      </c>
      <c r="Y1036" s="23" t="str">
        <f>IF(X1036="","",_xll.RiskUniform($AJ$4,$AK$4)+$AJ$10)</f>
        <v/>
      </c>
      <c r="Z1036" s="23" t="str">
        <f t="shared" si="238"/>
        <v/>
      </c>
      <c r="AA1036" s="23" t="str">
        <f t="shared" si="239"/>
        <v/>
      </c>
      <c r="AB1036" s="23" t="str">
        <f>IF($A1036&gt;$AJ$21,"",_xll.RiskUniform($AJ$3,$AK$3))</f>
        <v/>
      </c>
      <c r="AC1036" s="23" t="str">
        <f>IF(AB1036="","",_xll.RiskUniform($AJ$4,$AK$4)+$AJ$11)</f>
        <v/>
      </c>
    </row>
    <row r="1037" spans="1:29" x14ac:dyDescent="0.2">
      <c r="A1037">
        <v>1035</v>
      </c>
      <c r="B1037" s="23">
        <f t="shared" ca="1" si="240"/>
        <v>33.735773509562009</v>
      </c>
      <c r="C1037" s="23">
        <f t="shared" ca="1" si="241"/>
        <v>-53.12511941029873</v>
      </c>
      <c r="D1037" s="23">
        <f ca="1">IF(A1037&gt;$AJ$15,"",_xll.RiskUniform($AJ$3,$AK$3))</f>
        <v>350.85335664787857</v>
      </c>
      <c r="E1037" s="23">
        <f ca="1">IF(D1037="","",_xll.RiskUniform($AJ$4,$AK$4))</f>
        <v>62.931555889291062</v>
      </c>
      <c r="F1037" s="23">
        <f t="shared" ca="1" si="242"/>
        <v>42.458098994336524</v>
      </c>
      <c r="G1037" s="23">
        <f t="shared" ca="1" si="243"/>
        <v>-339.35035341766485</v>
      </c>
      <c r="H1037" s="23">
        <f ca="1">IF(A1037&gt;$AJ$16,"",_xll.RiskUniform($AJ$3,$AK$3))</f>
        <v>161.91649069460232</v>
      </c>
      <c r="I1037" s="23">
        <f ca="1">IF(H1037="","",_xll.RiskUniform($AJ$4,$AK$4)+$AJ$6)</f>
        <v>341.99612941509571</v>
      </c>
      <c r="J1037" s="23">
        <f t="shared" ca="1" si="244"/>
        <v>-527.32354362571277</v>
      </c>
      <c r="K1037" s="23">
        <f t="shared" ca="1" si="245"/>
        <v>-324.49345096255115</v>
      </c>
      <c r="L1037" s="23">
        <f ca="1">IF(A1037&gt;$AJ$17,"",_xll.RiskUniform($AJ$3,$AK$3))</f>
        <v>198.47197380256748</v>
      </c>
      <c r="M1037" s="23">
        <f ca="1">IF(L1037="","",_xll.RiskUniform($AJ$4,$AK$4)+$AJ$7)</f>
        <v>619.16566392167181</v>
      </c>
      <c r="N1037" s="23">
        <f t="shared" ca="1" si="246"/>
        <v>786.71168376704986</v>
      </c>
      <c r="O1037" s="23">
        <f t="shared" ca="1" si="247"/>
        <v>80.739017274669479</v>
      </c>
      <c r="P1037" s="23">
        <f ca="1">IF($A1037&gt;$AJ$18,"",_xll.RiskUniform($AJ$3,$AK$3))</f>
        <v>0.10227041612380194</v>
      </c>
      <c r="Q1037" s="23">
        <f ca="1">IF(P1037="","",_xll.RiskUniform($AJ$4,$AK$4)+$AJ$8)</f>
        <v>790.8438924883128</v>
      </c>
      <c r="R1037" s="23">
        <f t="shared" ca="1" si="234"/>
        <v>1032.4190622215272</v>
      </c>
      <c r="S1037" s="23">
        <f t="shared" ca="1" si="235"/>
        <v>396.99118591290096</v>
      </c>
      <c r="T1037" s="23">
        <f ca="1">IF($A1037&gt;$AJ$19,"",_xll.RiskUniform($AJ$3,$AK$3))</f>
        <v>358.50865781114948</v>
      </c>
      <c r="U1037" s="23">
        <f ca="1">IF(T1037="","",_xll.RiskUniform($AJ$4,$AK$4)+$AJ$9)</f>
        <v>1106.1153293083453</v>
      </c>
      <c r="V1037" s="23" t="str">
        <f t="shared" si="236"/>
        <v/>
      </c>
      <c r="W1037" s="23" t="str">
        <f t="shared" si="237"/>
        <v/>
      </c>
      <c r="X1037" s="23" t="str">
        <f>IF($A1037&gt;$AJ$20,"",_xll.RiskUniform($AJ$3,$AK$3))</f>
        <v/>
      </c>
      <c r="Y1037" s="23" t="str">
        <f>IF(X1037="","",_xll.RiskUniform($AJ$4,$AK$4)+$AJ$10)</f>
        <v/>
      </c>
      <c r="Z1037" s="23" t="str">
        <f t="shared" si="238"/>
        <v/>
      </c>
      <c r="AA1037" s="23" t="str">
        <f t="shared" si="239"/>
        <v/>
      </c>
      <c r="AB1037" s="23" t="str">
        <f>IF($A1037&gt;$AJ$21,"",_xll.RiskUniform($AJ$3,$AK$3))</f>
        <v/>
      </c>
      <c r="AC1037" s="23" t="str">
        <f>IF(AB1037="","",_xll.RiskUniform($AJ$4,$AK$4)+$AJ$11)</f>
        <v/>
      </c>
    </row>
    <row r="1038" spans="1:29" x14ac:dyDescent="0.2">
      <c r="A1038">
        <v>1036</v>
      </c>
      <c r="B1038" s="23">
        <f t="shared" ca="1" si="240"/>
        <v>34.352200785852212</v>
      </c>
      <c r="C1038" s="23">
        <f t="shared" ca="1" si="241"/>
        <v>21.658022922483212</v>
      </c>
      <c r="D1038" s="23">
        <f ca="1">IF(A1038&gt;$AJ$15,"",_xll.RiskUniform($AJ$3,$AK$3))</f>
        <v>163.92534092885418</v>
      </c>
      <c r="E1038" s="23">
        <f ca="1">IF(D1038="","",_xll.RiskUniform($AJ$4,$AK$4))</f>
        <v>40.609649786009157</v>
      </c>
      <c r="F1038" s="23">
        <f t="shared" ca="1" si="242"/>
        <v>45.880961549641221</v>
      </c>
      <c r="G1038" s="23">
        <f t="shared" ca="1" si="243"/>
        <v>266.96398300085468</v>
      </c>
      <c r="H1038" s="23">
        <f ca="1">IF(A1038&gt;$AJ$16,"",_xll.RiskUniform($AJ$3,$AK$3))</f>
        <v>346.97578893248453</v>
      </c>
      <c r="I1038" s="23">
        <f ca="1">IF(H1038="","",_xll.RiskUniform($AJ$4,$AK$4)+$AJ$6)</f>
        <v>270.87788919068362</v>
      </c>
      <c r="J1038" s="23">
        <f t="shared" ca="1" si="244"/>
        <v>-392.29404234992978</v>
      </c>
      <c r="K1038" s="23">
        <f t="shared" ca="1" si="245"/>
        <v>505.2573327046623</v>
      </c>
      <c r="L1038" s="23">
        <f ca="1">IF(A1038&gt;$AJ$17,"",_xll.RiskUniform($AJ$3,$AK$3))</f>
        <v>90.195589886869428</v>
      </c>
      <c r="M1038" s="23">
        <f ca="1">IF(L1038="","",_xll.RiskUniform($AJ$4,$AK$4)+$AJ$7)</f>
        <v>639.67146873616173</v>
      </c>
      <c r="N1038" s="23">
        <f t="shared" ca="1" si="246"/>
        <v>-935.53025069820296</v>
      </c>
      <c r="O1038" s="23">
        <f t="shared" ca="1" si="247"/>
        <v>-242.09496224131442</v>
      </c>
      <c r="P1038" s="23">
        <f ca="1">IF($A1038&gt;$AJ$18,"",_xll.RiskUniform($AJ$3,$AK$3))</f>
        <v>72.509854443021425</v>
      </c>
      <c r="Q1038" s="23">
        <f ca="1">IF(P1038="","",_xll.RiskUniform($AJ$4,$AK$4)+$AJ$8)</f>
        <v>966.34715331192751</v>
      </c>
      <c r="R1038" s="23">
        <f t="shared" ca="1" si="234"/>
        <v>-154.55783061545577</v>
      </c>
      <c r="S1038" s="23">
        <f t="shared" ca="1" si="235"/>
        <v>1235.5096878600332</v>
      </c>
      <c r="T1038" s="23">
        <f ca="1">IF($A1038&gt;$AJ$19,"",_xll.RiskUniform($AJ$3,$AK$3))</f>
        <v>328.42088222362509</v>
      </c>
      <c r="U1038" s="23">
        <f ca="1">IF(T1038="","",_xll.RiskUniform($AJ$4,$AK$4)+$AJ$9)</f>
        <v>1245.139474838282</v>
      </c>
      <c r="V1038" s="23" t="str">
        <f t="shared" si="236"/>
        <v/>
      </c>
      <c r="W1038" s="23" t="str">
        <f t="shared" si="237"/>
        <v/>
      </c>
      <c r="X1038" s="23" t="str">
        <f>IF($A1038&gt;$AJ$20,"",_xll.RiskUniform($AJ$3,$AK$3))</f>
        <v/>
      </c>
      <c r="Y1038" s="23" t="str">
        <f>IF(X1038="","",_xll.RiskUniform($AJ$4,$AK$4)+$AJ$10)</f>
        <v/>
      </c>
      <c r="Z1038" s="23" t="str">
        <f t="shared" si="238"/>
        <v/>
      </c>
      <c r="AA1038" s="23" t="str">
        <f t="shared" si="239"/>
        <v/>
      </c>
      <c r="AB1038" s="23" t="str">
        <f>IF($A1038&gt;$AJ$21,"",_xll.RiskUniform($AJ$3,$AK$3))</f>
        <v/>
      </c>
      <c r="AC1038" s="23" t="str">
        <f>IF(AB1038="","",_xll.RiskUniform($AJ$4,$AK$4)+$AJ$11)</f>
        <v/>
      </c>
    </row>
    <row r="1039" spans="1:29" x14ac:dyDescent="0.2">
      <c r="A1039">
        <v>1037</v>
      </c>
      <c r="B1039" s="23">
        <f t="shared" ca="1" si="240"/>
        <v>74.025927388389633</v>
      </c>
      <c r="C1039" s="23">
        <f t="shared" ca="1" si="241"/>
        <v>83.757351583953522</v>
      </c>
      <c r="D1039" s="23">
        <f ca="1">IF(A1039&gt;$AJ$15,"",_xll.RiskUniform($AJ$3,$AK$3))</f>
        <v>63.678849100146415</v>
      </c>
      <c r="E1039" s="23">
        <f ca="1">IF(D1039="","",_xll.RiskUniform($AJ$4,$AK$4))</f>
        <v>111.78162581600401</v>
      </c>
      <c r="F1039" s="23">
        <f t="shared" ca="1" si="242"/>
        <v>192.91195126340983</v>
      </c>
      <c r="G1039" s="23">
        <f t="shared" ca="1" si="243"/>
        <v>-459.93794251281793</v>
      </c>
      <c r="H1039" s="23">
        <f ca="1">IF(A1039&gt;$AJ$16,"",_xll.RiskUniform($AJ$3,$AK$3))</f>
        <v>199.88827719969143</v>
      </c>
      <c r="I1039" s="23">
        <f ca="1">IF(H1039="","",_xll.RiskUniform($AJ$4,$AK$4)+$AJ$6)</f>
        <v>498.75638532572236</v>
      </c>
      <c r="J1039" s="23">
        <f t="shared" ca="1" si="244"/>
        <v>-419.98959153520184</v>
      </c>
      <c r="K1039" s="23">
        <f t="shared" ca="1" si="245"/>
        <v>331.40319954193939</v>
      </c>
      <c r="L1039" s="23">
        <f ca="1">IF(A1039&gt;$AJ$17,"",_xll.RiskUniform($AJ$3,$AK$3))</f>
        <v>103.00451393130793</v>
      </c>
      <c r="M1039" s="23">
        <f ca="1">IF(L1039="","",_xll.RiskUniform($AJ$4,$AK$4)+$AJ$7)</f>
        <v>534.99470807152863</v>
      </c>
      <c r="N1039" s="23">
        <f t="shared" ca="1" si="246"/>
        <v>-551.51620231912318</v>
      </c>
      <c r="O1039" s="23">
        <f t="shared" ca="1" si="247"/>
        <v>607.4608615353269</v>
      </c>
      <c r="P1039" s="23">
        <f ca="1">IF($A1039&gt;$AJ$18,"",_xll.RiskUniform($AJ$3,$AK$3))</f>
        <v>134.25485265828118</v>
      </c>
      <c r="Q1039" s="23">
        <f ca="1">IF(P1039="","",_xll.RiskUniform($AJ$4,$AK$4)+$AJ$8)</f>
        <v>820.47475263883018</v>
      </c>
      <c r="R1039" s="23">
        <f t="shared" ca="1" si="234"/>
        <v>-985.47456113139185</v>
      </c>
      <c r="S1039" s="23">
        <f t="shared" ca="1" si="235"/>
        <v>322.54913527088075</v>
      </c>
      <c r="T1039" s="23">
        <f ca="1">IF($A1039&gt;$AJ$19,"",_xll.RiskUniform($AJ$3,$AK$3))</f>
        <v>141.05535561452427</v>
      </c>
      <c r="U1039" s="23">
        <f ca="1">IF(T1039="","",_xll.RiskUniform($AJ$4,$AK$4)+$AJ$9)</f>
        <v>1036.9175740149756</v>
      </c>
      <c r="V1039" s="23" t="str">
        <f t="shared" si="236"/>
        <v/>
      </c>
      <c r="W1039" s="23" t="str">
        <f t="shared" si="237"/>
        <v/>
      </c>
      <c r="X1039" s="23" t="str">
        <f>IF($A1039&gt;$AJ$20,"",_xll.RiskUniform($AJ$3,$AK$3))</f>
        <v/>
      </c>
      <c r="Y1039" s="23" t="str">
        <f>IF(X1039="","",_xll.RiskUniform($AJ$4,$AK$4)+$AJ$10)</f>
        <v/>
      </c>
      <c r="Z1039" s="23" t="str">
        <f t="shared" si="238"/>
        <v/>
      </c>
      <c r="AA1039" s="23" t="str">
        <f t="shared" si="239"/>
        <v/>
      </c>
      <c r="AB1039" s="23" t="str">
        <f>IF($A1039&gt;$AJ$21,"",_xll.RiskUniform($AJ$3,$AK$3))</f>
        <v/>
      </c>
      <c r="AC1039" s="23" t="str">
        <f>IF(AB1039="","",_xll.RiskUniform($AJ$4,$AK$4)+$AJ$11)</f>
        <v/>
      </c>
    </row>
    <row r="1040" spans="1:29" x14ac:dyDescent="0.2">
      <c r="A1040">
        <v>1038</v>
      </c>
      <c r="B1040" s="23">
        <f t="shared" ca="1" si="240"/>
        <v>-91.251611550185487</v>
      </c>
      <c r="C1040" s="23">
        <f t="shared" ca="1" si="241"/>
        <v>94.176312392209709</v>
      </c>
      <c r="D1040" s="23">
        <f ca="1">IF(A1040&gt;$AJ$15,"",_xll.RiskUniform($AJ$3,$AK$3))</f>
        <v>40.03953493119657</v>
      </c>
      <c r="E1040" s="23">
        <f ca="1">IF(D1040="","",_xll.RiskUniform($AJ$4,$AK$4))</f>
        <v>131.1336510065247</v>
      </c>
      <c r="F1040" s="23">
        <f t="shared" ca="1" si="242"/>
        <v>376.68432461883668</v>
      </c>
      <c r="G1040" s="23">
        <f t="shared" ca="1" si="243"/>
        <v>-86.503275066014041</v>
      </c>
      <c r="H1040" s="23">
        <f ca="1">IF(A1040&gt;$AJ$16,"",_xll.RiskUniform($AJ$3,$AK$3))</f>
        <v>31.190196338344478</v>
      </c>
      <c r="I1040" s="23">
        <f ca="1">IF(H1040="","",_xll.RiskUniform($AJ$4,$AK$4)+$AJ$6)</f>
        <v>386.48919391193283</v>
      </c>
      <c r="J1040" s="23">
        <f t="shared" ca="1" si="244"/>
        <v>601.00186189480712</v>
      </c>
      <c r="K1040" s="23">
        <f t="shared" ca="1" si="245"/>
        <v>51.969615961351593</v>
      </c>
      <c r="L1040" s="23">
        <f ca="1">IF(A1040&gt;$AJ$17,"",_xll.RiskUniform($AJ$3,$AK$3))</f>
        <v>94.334036682293018</v>
      </c>
      <c r="M1040" s="23">
        <f ca="1">IF(L1040="","",_xll.RiskUniform($AJ$4,$AK$4)+$AJ$7)</f>
        <v>603.24462615442758</v>
      </c>
      <c r="N1040" s="23">
        <f t="shared" ca="1" si="246"/>
        <v>953.4359830840217</v>
      </c>
      <c r="O1040" s="23">
        <f t="shared" ca="1" si="247"/>
        <v>196.31514056261253</v>
      </c>
      <c r="P1040" s="23">
        <f ca="1">IF($A1040&gt;$AJ$18,"",_xll.RiskUniform($AJ$3,$AK$3))</f>
        <v>107.01721505686625</v>
      </c>
      <c r="Q1040" s="23">
        <f ca="1">IF(P1040="","",_xll.RiskUniform($AJ$4,$AK$4)+$AJ$8)</f>
        <v>973.4371105795758</v>
      </c>
      <c r="R1040" s="23">
        <f t="shared" ca="1" si="234"/>
        <v>315.73653479057469</v>
      </c>
      <c r="S1040" s="23">
        <f t="shared" ca="1" si="235"/>
        <v>1143.9680116265802</v>
      </c>
      <c r="T1040" s="23">
        <f ca="1">IF($A1040&gt;$AJ$19,"",_xll.RiskUniform($AJ$3,$AK$3))</f>
        <v>233.77935591978883</v>
      </c>
      <c r="U1040" s="23">
        <f ca="1">IF(T1040="","",_xll.RiskUniform($AJ$4,$AK$4)+$AJ$9)</f>
        <v>1186.7402289576398</v>
      </c>
      <c r="V1040" s="23" t="str">
        <f t="shared" si="236"/>
        <v/>
      </c>
      <c r="W1040" s="23" t="str">
        <f t="shared" si="237"/>
        <v/>
      </c>
      <c r="X1040" s="23" t="str">
        <f>IF($A1040&gt;$AJ$20,"",_xll.RiskUniform($AJ$3,$AK$3))</f>
        <v/>
      </c>
      <c r="Y1040" s="23" t="str">
        <f>IF(X1040="","",_xll.RiskUniform($AJ$4,$AK$4)+$AJ$10)</f>
        <v/>
      </c>
      <c r="Z1040" s="23" t="str">
        <f t="shared" si="238"/>
        <v/>
      </c>
      <c r="AA1040" s="23" t="str">
        <f t="shared" si="239"/>
        <v/>
      </c>
      <c r="AB1040" s="23" t="str">
        <f>IF($A1040&gt;$AJ$21,"",_xll.RiskUniform($AJ$3,$AK$3))</f>
        <v/>
      </c>
      <c r="AC1040" s="23" t="str">
        <f>IF(AB1040="","",_xll.RiskUniform($AJ$4,$AK$4)+$AJ$11)</f>
        <v/>
      </c>
    </row>
    <row r="1041" spans="1:29" x14ac:dyDescent="0.2">
      <c r="A1041">
        <v>1039</v>
      </c>
      <c r="B1041" s="23">
        <f t="shared" ca="1" si="240"/>
        <v>47.299755155466322</v>
      </c>
      <c r="C1041" s="23">
        <f t="shared" ca="1" si="241"/>
        <v>-107.89857250799922</v>
      </c>
      <c r="D1041" s="23">
        <f ca="1">IF(A1041&gt;$AJ$15,"",_xll.RiskUniform($AJ$3,$AK$3))</f>
        <v>80.523755109418218</v>
      </c>
      <c r="E1041" s="23">
        <f ca="1">IF(D1041="","",_xll.RiskUniform($AJ$4,$AK$4))</f>
        <v>117.810732902529</v>
      </c>
      <c r="F1041" s="23">
        <f t="shared" ca="1" si="242"/>
        <v>-243.94958851792811</v>
      </c>
      <c r="G1041" s="23">
        <f t="shared" ca="1" si="243"/>
        <v>-156.46882434243594</v>
      </c>
      <c r="H1041" s="23">
        <f ca="1">IF(A1041&gt;$AJ$16,"",_xll.RiskUniform($AJ$3,$AK$3))</f>
        <v>28.844638348772715</v>
      </c>
      <c r="I1041" s="23">
        <f ca="1">IF(H1041="","",_xll.RiskUniform($AJ$4,$AK$4)+$AJ$6)</f>
        <v>289.81700213957515</v>
      </c>
      <c r="J1041" s="23">
        <f t="shared" ca="1" si="244"/>
        <v>-278.76884139653674</v>
      </c>
      <c r="K1041" s="23">
        <f t="shared" ca="1" si="245"/>
        <v>446.98397946635595</v>
      </c>
      <c r="L1041" s="23">
        <f ca="1">IF(A1041&gt;$AJ$17,"",_xll.RiskUniform($AJ$3,$AK$3))</f>
        <v>259.73903359119089</v>
      </c>
      <c r="M1041" s="23">
        <f ca="1">IF(L1041="","",_xll.RiskUniform($AJ$4,$AK$4)+$AJ$7)</f>
        <v>526.78908951604831</v>
      </c>
      <c r="N1041" s="23">
        <f t="shared" ca="1" si="246"/>
        <v>617.6560732788007</v>
      </c>
      <c r="O1041" s="23">
        <f t="shared" ca="1" si="247"/>
        <v>622.39059571741245</v>
      </c>
      <c r="P1041" s="23">
        <f ca="1">IF($A1041&gt;$AJ$18,"",_xll.RiskUniform($AJ$3,$AK$3))</f>
        <v>170.4352194582552</v>
      </c>
      <c r="Q1041" s="23">
        <f ca="1">IF(P1041="","",_xll.RiskUniform($AJ$4,$AK$4)+$AJ$8)</f>
        <v>876.85179961933295</v>
      </c>
      <c r="R1041" s="23">
        <f t="shared" ca="1" si="234"/>
        <v>-773.04911422353712</v>
      </c>
      <c r="S1041" s="23">
        <f t="shared" ca="1" si="235"/>
        <v>-812.0176263912233</v>
      </c>
      <c r="T1041" s="23">
        <f ca="1">IF($A1041&gt;$AJ$19,"",_xll.RiskUniform($AJ$3,$AK$3))</f>
        <v>205.01350047231034</v>
      </c>
      <c r="U1041" s="23">
        <f ca="1">IF(T1041="","",_xll.RiskUniform($AJ$4,$AK$4)+$AJ$9)</f>
        <v>1121.1501052811045</v>
      </c>
      <c r="V1041" s="23" t="str">
        <f t="shared" si="236"/>
        <v/>
      </c>
      <c r="W1041" s="23" t="str">
        <f t="shared" si="237"/>
        <v/>
      </c>
      <c r="X1041" s="23" t="str">
        <f>IF($A1041&gt;$AJ$20,"",_xll.RiskUniform($AJ$3,$AK$3))</f>
        <v/>
      </c>
      <c r="Y1041" s="23" t="str">
        <f>IF(X1041="","",_xll.RiskUniform($AJ$4,$AK$4)+$AJ$10)</f>
        <v/>
      </c>
      <c r="Z1041" s="23" t="str">
        <f t="shared" si="238"/>
        <v/>
      </c>
      <c r="AA1041" s="23" t="str">
        <f t="shared" si="239"/>
        <v/>
      </c>
      <c r="AB1041" s="23" t="str">
        <f>IF($A1041&gt;$AJ$21,"",_xll.RiskUniform($AJ$3,$AK$3))</f>
        <v/>
      </c>
      <c r="AC1041" s="23" t="str">
        <f>IF(AB1041="","",_xll.RiskUniform($AJ$4,$AK$4)+$AJ$11)</f>
        <v/>
      </c>
    </row>
    <row r="1042" spans="1:29" x14ac:dyDescent="0.2">
      <c r="A1042">
        <v>1040</v>
      </c>
      <c r="B1042" s="23">
        <f t="shared" ca="1" si="240"/>
        <v>176.0288046458175</v>
      </c>
      <c r="C1042" s="23">
        <f t="shared" ca="1" si="241"/>
        <v>-14.887444829282979</v>
      </c>
      <c r="D1042" s="23">
        <f ca="1">IF(A1042&gt;$AJ$15,"",_xll.RiskUniform($AJ$3,$AK$3))</f>
        <v>62.747479942952054</v>
      </c>
      <c r="E1042" s="23">
        <f ca="1">IF(D1042="","",_xll.RiskUniform($AJ$4,$AK$4))</f>
        <v>176.65722764319702</v>
      </c>
      <c r="F1042" s="23">
        <f t="shared" ca="1" si="242"/>
        <v>197.56947463630846</v>
      </c>
      <c r="G1042" s="23">
        <f t="shared" ca="1" si="243"/>
        <v>244.94857151759041</v>
      </c>
      <c r="H1042" s="23">
        <f ca="1">IF(A1042&gt;$AJ$16,"",_xll.RiskUniform($AJ$3,$AK$3))</f>
        <v>208.23717401465686</v>
      </c>
      <c r="I1042" s="23">
        <f ca="1">IF(H1042="","",_xll.RiskUniform($AJ$4,$AK$4)+$AJ$6)</f>
        <v>314.6958849374663</v>
      </c>
      <c r="J1042" s="23">
        <f t="shared" ca="1" si="244"/>
        <v>-144.64950210219916</v>
      </c>
      <c r="K1042" s="23">
        <f t="shared" ca="1" si="245"/>
        <v>-536.20506000645344</v>
      </c>
      <c r="L1042" s="23">
        <f ca="1">IF(A1042&gt;$AJ$17,"",_xll.RiskUniform($AJ$3,$AK$3))</f>
        <v>205.51082577065654</v>
      </c>
      <c r="M1042" s="23">
        <f ca="1">IF(L1042="","",_xll.RiskUniform($AJ$4,$AK$4)+$AJ$7)</f>
        <v>555.37315818730247</v>
      </c>
      <c r="N1042" s="23">
        <f t="shared" ca="1" si="246"/>
        <v>-542.97874698297596</v>
      </c>
      <c r="O1042" s="23">
        <f t="shared" ca="1" si="247"/>
        <v>589.06107296389621</v>
      </c>
      <c r="P1042" s="23">
        <f ca="1">IF($A1042&gt;$AJ$18,"",_xll.RiskUniform($AJ$3,$AK$3))</f>
        <v>190.81106883186584</v>
      </c>
      <c r="Q1042" s="23">
        <f ca="1">IF(P1042="","",_xll.RiskUniform($AJ$4,$AK$4)+$AJ$8)</f>
        <v>801.13598555836904</v>
      </c>
      <c r="R1042" s="23">
        <f t="shared" ca="1" si="234"/>
        <v>130.48285661127881</v>
      </c>
      <c r="S1042" s="23">
        <f t="shared" ca="1" si="235"/>
        <v>-1159.1676720816051</v>
      </c>
      <c r="T1042" s="23">
        <f ca="1">IF($A1042&gt;$AJ$19,"",_xll.RiskUniform($AJ$3,$AK$3))</f>
        <v>111.63863332966146</v>
      </c>
      <c r="U1042" s="23">
        <f ca="1">IF(T1042="","",_xll.RiskUniform($AJ$4,$AK$4)+$AJ$9)</f>
        <v>1166.4885202472105</v>
      </c>
      <c r="V1042" s="23" t="str">
        <f t="shared" si="236"/>
        <v/>
      </c>
      <c r="W1042" s="23" t="str">
        <f t="shared" si="237"/>
        <v/>
      </c>
      <c r="X1042" s="23" t="str">
        <f>IF($A1042&gt;$AJ$20,"",_xll.RiskUniform($AJ$3,$AK$3))</f>
        <v/>
      </c>
      <c r="Y1042" s="23" t="str">
        <f>IF(X1042="","",_xll.RiskUniform($AJ$4,$AK$4)+$AJ$10)</f>
        <v/>
      </c>
      <c r="Z1042" s="23" t="str">
        <f t="shared" si="238"/>
        <v/>
      </c>
      <c r="AA1042" s="23" t="str">
        <f t="shared" si="239"/>
        <v/>
      </c>
      <c r="AB1042" s="23" t="str">
        <f>IF($A1042&gt;$AJ$21,"",_xll.RiskUniform($AJ$3,$AK$3))</f>
        <v/>
      </c>
      <c r="AC1042" s="23" t="str">
        <f>IF(AB1042="","",_xll.RiskUniform($AJ$4,$AK$4)+$AJ$11)</f>
        <v/>
      </c>
    </row>
    <row r="1043" spans="1:29" x14ac:dyDescent="0.2">
      <c r="A1043">
        <v>1041</v>
      </c>
      <c r="B1043" s="23">
        <f t="shared" ca="1" si="240"/>
        <v>39.621863212026646</v>
      </c>
      <c r="C1043" s="23">
        <f t="shared" ca="1" si="241"/>
        <v>-27.002608551154356</v>
      </c>
      <c r="D1043" s="23">
        <f ca="1">IF(A1043&gt;$AJ$15,"",_xll.RiskUniform($AJ$3,$AK$3))</f>
        <v>326.12742899792011</v>
      </c>
      <c r="E1043" s="23">
        <f ca="1">IF(D1043="","",_xll.RiskUniform($AJ$4,$AK$4))</f>
        <v>47.948231593661767</v>
      </c>
      <c r="F1043" s="23">
        <f t="shared" ca="1" si="242"/>
        <v>282.0080715148784</v>
      </c>
      <c r="G1043" s="23">
        <f t="shared" ca="1" si="243"/>
        <v>294.0192092704587</v>
      </c>
      <c r="H1043" s="23">
        <f ca="1">IF(A1043&gt;$AJ$16,"",_xll.RiskUniform($AJ$3,$AK$3))</f>
        <v>239.56728849708446</v>
      </c>
      <c r="I1043" s="23">
        <f ca="1">IF(H1043="","",_xll.RiskUniform($AJ$4,$AK$4)+$AJ$6)</f>
        <v>407.40133507337276</v>
      </c>
      <c r="J1043" s="23">
        <f t="shared" ca="1" si="244"/>
        <v>121.18712930450438</v>
      </c>
      <c r="K1043" s="23">
        <f t="shared" ca="1" si="245"/>
        <v>-638.00441698337806</v>
      </c>
      <c r="L1043" s="23">
        <f ca="1">IF(A1043&gt;$AJ$17,"",_xll.RiskUniform($AJ$3,$AK$3))</f>
        <v>187.11247383904899</v>
      </c>
      <c r="M1043" s="23">
        <f ca="1">IF(L1043="","",_xll.RiskUniform($AJ$4,$AK$4)+$AJ$7)</f>
        <v>649.41200820385734</v>
      </c>
      <c r="N1043" s="23">
        <f t="shared" ca="1" si="246"/>
        <v>733.78647680529946</v>
      </c>
      <c r="O1043" s="23">
        <f t="shared" ca="1" si="247"/>
        <v>-281.26995561319148</v>
      </c>
      <c r="P1043" s="23">
        <f ca="1">IF($A1043&gt;$AJ$18,"",_xll.RiskUniform($AJ$3,$AK$3))</f>
        <v>200.69589097119319</v>
      </c>
      <c r="Q1043" s="23">
        <f ca="1">IF(P1043="","",_xll.RiskUniform($AJ$4,$AK$4)+$AJ$8)</f>
        <v>785.84691987242718</v>
      </c>
      <c r="R1043" s="23">
        <f t="shared" ca="1" si="234"/>
        <v>855.91135449959165</v>
      </c>
      <c r="S1043" s="23">
        <f t="shared" ca="1" si="235"/>
        <v>-643.39659397220316</v>
      </c>
      <c r="T1043" s="23">
        <f ca="1">IF($A1043&gt;$AJ$19,"",_xll.RiskUniform($AJ$3,$AK$3))</f>
        <v>231.83326215072458</v>
      </c>
      <c r="U1043" s="23">
        <f ca="1">IF(T1043="","",_xll.RiskUniform($AJ$4,$AK$4)+$AJ$9)</f>
        <v>1070.7676797029119</v>
      </c>
      <c r="V1043" s="23" t="str">
        <f t="shared" si="236"/>
        <v/>
      </c>
      <c r="W1043" s="23" t="str">
        <f t="shared" si="237"/>
        <v/>
      </c>
      <c r="X1043" s="23" t="str">
        <f>IF($A1043&gt;$AJ$20,"",_xll.RiskUniform($AJ$3,$AK$3))</f>
        <v/>
      </c>
      <c r="Y1043" s="23" t="str">
        <f>IF(X1043="","",_xll.RiskUniform($AJ$4,$AK$4)+$AJ$10)</f>
        <v/>
      </c>
      <c r="Z1043" s="23" t="str">
        <f t="shared" si="238"/>
        <v/>
      </c>
      <c r="AA1043" s="23" t="str">
        <f t="shared" si="239"/>
        <v/>
      </c>
      <c r="AB1043" s="23" t="str">
        <f>IF($A1043&gt;$AJ$21,"",_xll.RiskUniform($AJ$3,$AK$3))</f>
        <v/>
      </c>
      <c r="AC1043" s="23" t="str">
        <f>IF(AB1043="","",_xll.RiskUniform($AJ$4,$AK$4)+$AJ$11)</f>
        <v/>
      </c>
    </row>
    <row r="1044" spans="1:29" x14ac:dyDescent="0.2">
      <c r="A1044">
        <v>1042</v>
      </c>
      <c r="B1044" s="23">
        <f t="shared" ca="1" si="240"/>
        <v>122.11835253823978</v>
      </c>
      <c r="C1044" s="23">
        <f t="shared" ca="1" si="241"/>
        <v>207.37147113558188</v>
      </c>
      <c r="D1044" s="23">
        <f ca="1">IF(A1044&gt;$AJ$15,"",_xll.RiskUniform($AJ$3,$AK$3))</f>
        <v>227.23325932298928</v>
      </c>
      <c r="E1044" s="23">
        <f ca="1">IF(D1044="","",_xll.RiskUniform($AJ$4,$AK$4))</f>
        <v>240.65705696610951</v>
      </c>
      <c r="F1044" s="23">
        <f t="shared" ca="1" si="242"/>
        <v>-267.78859265948358</v>
      </c>
      <c r="G1044" s="23">
        <f t="shared" ca="1" si="243"/>
        <v>341.22161488927776</v>
      </c>
      <c r="H1044" s="23">
        <f ca="1">IF(A1044&gt;$AJ$16,"",_xll.RiskUniform($AJ$3,$AK$3))</f>
        <v>90.200790449567037</v>
      </c>
      <c r="I1044" s="23">
        <f ca="1">IF(H1044="","",_xll.RiskUniform($AJ$4,$AK$4)+$AJ$6)</f>
        <v>433.75444761546066</v>
      </c>
      <c r="J1044" s="23">
        <f t="shared" ca="1" si="244"/>
        <v>-332.04808705676658</v>
      </c>
      <c r="K1044" s="23">
        <f t="shared" ca="1" si="245"/>
        <v>649.44358869133373</v>
      </c>
      <c r="L1044" s="23">
        <f ca="1">IF(A1044&gt;$AJ$17,"",_xll.RiskUniform($AJ$3,$AK$3))</f>
        <v>240.80446952817351</v>
      </c>
      <c r="M1044" s="23">
        <f ca="1">IF(L1044="","",_xll.RiskUniform($AJ$4,$AK$4)+$AJ$7)</f>
        <v>729.40585890869863</v>
      </c>
      <c r="N1044" s="23">
        <f t="shared" ca="1" si="246"/>
        <v>16.525975517998987</v>
      </c>
      <c r="O1044" s="23">
        <f t="shared" ca="1" si="247"/>
        <v>986.52557411750865</v>
      </c>
      <c r="P1044" s="23">
        <f ca="1">IF($A1044&gt;$AJ$18,"",_xll.RiskUniform($AJ$3,$AK$3))</f>
        <v>321.99649686464903</v>
      </c>
      <c r="Q1044" s="23">
        <f ca="1">IF(P1044="","",_xll.RiskUniform($AJ$4,$AK$4)+$AJ$8)</f>
        <v>986.66398345875655</v>
      </c>
      <c r="R1044" s="23">
        <f t="shared" ca="1" si="234"/>
        <v>538.79275237971001</v>
      </c>
      <c r="S1044" s="23">
        <f t="shared" ca="1" si="235"/>
        <v>-996.24149092381447</v>
      </c>
      <c r="T1044" s="23">
        <f ca="1">IF($A1044&gt;$AJ$19,"",_xll.RiskUniform($AJ$3,$AK$3))</f>
        <v>331.9337970874742</v>
      </c>
      <c r="U1044" s="23">
        <f ca="1">IF(T1044="","",_xll.RiskUniform($AJ$4,$AK$4)+$AJ$9)</f>
        <v>1132.6052879335361</v>
      </c>
      <c r="V1044" s="23" t="str">
        <f t="shared" si="236"/>
        <v/>
      </c>
      <c r="W1044" s="23" t="str">
        <f t="shared" si="237"/>
        <v/>
      </c>
      <c r="X1044" s="23" t="str">
        <f>IF($A1044&gt;$AJ$20,"",_xll.RiskUniform($AJ$3,$AK$3))</f>
        <v/>
      </c>
      <c r="Y1044" s="23" t="str">
        <f>IF(X1044="","",_xll.RiskUniform($AJ$4,$AK$4)+$AJ$10)</f>
        <v/>
      </c>
      <c r="Z1044" s="23" t="str">
        <f t="shared" si="238"/>
        <v/>
      </c>
      <c r="AA1044" s="23" t="str">
        <f t="shared" si="239"/>
        <v/>
      </c>
      <c r="AB1044" s="23" t="str">
        <f>IF($A1044&gt;$AJ$21,"",_xll.RiskUniform($AJ$3,$AK$3))</f>
        <v/>
      </c>
      <c r="AC1044" s="23" t="str">
        <f>IF(AB1044="","",_xll.RiskUniform($AJ$4,$AK$4)+$AJ$11)</f>
        <v/>
      </c>
    </row>
    <row r="1045" spans="1:29" x14ac:dyDescent="0.2">
      <c r="A1045">
        <v>1043</v>
      </c>
      <c r="B1045" s="23">
        <f t="shared" ca="1" si="240"/>
        <v>-17.974400441739643</v>
      </c>
      <c r="C1045" s="23">
        <f t="shared" ca="1" si="241"/>
        <v>-79.105667092483159</v>
      </c>
      <c r="D1045" s="23">
        <f ca="1">IF(A1045&gt;$AJ$15,"",_xll.RiskUniform($AJ$3,$AK$3))</f>
        <v>268.38274528947983</v>
      </c>
      <c r="E1045" s="23">
        <f ca="1">IF(D1045="","",_xll.RiskUniform($AJ$4,$AK$4))</f>
        <v>81.122041624867791</v>
      </c>
      <c r="F1045" s="23">
        <f t="shared" ca="1" si="242"/>
        <v>493.86296608476482</v>
      </c>
      <c r="G1045" s="23">
        <f t="shared" ca="1" si="243"/>
        <v>-58.527902750091265</v>
      </c>
      <c r="H1045" s="23">
        <f ca="1">IF(A1045&gt;$AJ$16,"",_xll.RiskUniform($AJ$3,$AK$3))</f>
        <v>106.69618999787366</v>
      </c>
      <c r="I1045" s="23">
        <f ca="1">IF(H1045="","",_xll.RiskUniform($AJ$4,$AK$4)+$AJ$6)</f>
        <v>497.31895667706624</v>
      </c>
      <c r="J1045" s="23">
        <f t="shared" ca="1" si="244"/>
        <v>-44.332136387618888</v>
      </c>
      <c r="K1045" s="23">
        <f t="shared" ca="1" si="245"/>
        <v>-620.84303529685121</v>
      </c>
      <c r="L1045" s="23">
        <f ca="1">IF(A1045&gt;$AJ$17,"",_xll.RiskUniform($AJ$3,$AK$3))</f>
        <v>10.924288929337358</v>
      </c>
      <c r="M1045" s="23">
        <f ca="1">IF(L1045="","",_xll.RiskUniform($AJ$4,$AK$4)+$AJ$7)</f>
        <v>622.42382087553312</v>
      </c>
      <c r="N1045" s="23">
        <f t="shared" ca="1" si="246"/>
        <v>292.07405808190492</v>
      </c>
      <c r="O1045" s="23">
        <f t="shared" ca="1" si="247"/>
        <v>848.86269182648527</v>
      </c>
      <c r="P1045" s="23">
        <f ca="1">IF($A1045&gt;$AJ$18,"",_xll.RiskUniform($AJ$3,$AK$3))</f>
        <v>302.83230265453227</v>
      </c>
      <c r="Q1045" s="23">
        <f ca="1">IF(P1045="","",_xll.RiskUniform($AJ$4,$AK$4)+$AJ$8)</f>
        <v>897.70547785971451</v>
      </c>
      <c r="R1045" s="23">
        <f t="shared" ca="1" si="234"/>
        <v>-409.04250940174649</v>
      </c>
      <c r="S1045" s="23">
        <f t="shared" ca="1" si="235"/>
        <v>972.54481070734062</v>
      </c>
      <c r="T1045" s="23">
        <f ca="1">IF($A1045&gt;$AJ$19,"",_xll.RiskUniform($AJ$3,$AK$3))</f>
        <v>171.61492893827588</v>
      </c>
      <c r="U1045" s="23">
        <f ca="1">IF(T1045="","",_xll.RiskUniform($AJ$4,$AK$4)+$AJ$9)</f>
        <v>1055.063592079385</v>
      </c>
      <c r="V1045" s="23" t="str">
        <f t="shared" si="236"/>
        <v/>
      </c>
      <c r="W1045" s="23" t="str">
        <f t="shared" si="237"/>
        <v/>
      </c>
      <c r="X1045" s="23" t="str">
        <f>IF($A1045&gt;$AJ$20,"",_xll.RiskUniform($AJ$3,$AK$3))</f>
        <v/>
      </c>
      <c r="Y1045" s="23" t="str">
        <f>IF(X1045="","",_xll.RiskUniform($AJ$4,$AK$4)+$AJ$10)</f>
        <v/>
      </c>
      <c r="Z1045" s="23" t="str">
        <f t="shared" si="238"/>
        <v/>
      </c>
      <c r="AA1045" s="23" t="str">
        <f t="shared" si="239"/>
        <v/>
      </c>
      <c r="AB1045" s="23" t="str">
        <f>IF($A1045&gt;$AJ$21,"",_xll.RiskUniform($AJ$3,$AK$3))</f>
        <v/>
      </c>
      <c r="AC1045" s="23" t="str">
        <f>IF(AB1045="","",_xll.RiskUniform($AJ$4,$AK$4)+$AJ$11)</f>
        <v/>
      </c>
    </row>
    <row r="1046" spans="1:29" x14ac:dyDescent="0.2">
      <c r="A1046">
        <v>1044</v>
      </c>
      <c r="B1046" s="23">
        <f t="shared" ca="1" si="240"/>
        <v>103.97089756420927</v>
      </c>
      <c r="C1046" s="23">
        <f t="shared" ca="1" si="241"/>
        <v>-49.183713327483673</v>
      </c>
      <c r="D1046" s="23">
        <f ca="1">IF(A1046&gt;$AJ$15,"",_xll.RiskUniform($AJ$3,$AK$3))</f>
        <v>206.90325682499574</v>
      </c>
      <c r="E1046" s="23">
        <f ca="1">IF(D1046="","",_xll.RiskUniform($AJ$4,$AK$4))</f>
        <v>115.01732563830282</v>
      </c>
      <c r="F1046" s="23">
        <f t="shared" ca="1" si="242"/>
        <v>63.172565437498065</v>
      </c>
      <c r="G1046" s="23">
        <f t="shared" ca="1" si="243"/>
        <v>249.09407416759515</v>
      </c>
      <c r="H1046" s="23">
        <f ca="1">IF(A1046&gt;$AJ$16,"",_xll.RiskUniform($AJ$3,$AK$3))</f>
        <v>95.570203210075888</v>
      </c>
      <c r="I1046" s="23">
        <f ca="1">IF(H1046="","",_xll.RiskUniform($AJ$4,$AK$4)+$AJ$6)</f>
        <v>256.97982568553192</v>
      </c>
      <c r="J1046" s="23">
        <f t="shared" ca="1" si="244"/>
        <v>232.08227487110182</v>
      </c>
      <c r="K1046" s="23">
        <f t="shared" ca="1" si="245"/>
        <v>631.39059852797175</v>
      </c>
      <c r="L1046" s="23">
        <f ca="1">IF(A1046&gt;$AJ$17,"",_xll.RiskUniform($AJ$3,$AK$3))</f>
        <v>246.26277963120103</v>
      </c>
      <c r="M1046" s="23">
        <f ca="1">IF(L1046="","",_xll.RiskUniform($AJ$4,$AK$4)+$AJ$7)</f>
        <v>672.6932958034115</v>
      </c>
      <c r="N1046" s="23">
        <f t="shared" ca="1" si="246"/>
        <v>117.78190020035956</v>
      </c>
      <c r="O1046" s="23">
        <f t="shared" ca="1" si="247"/>
        <v>975.74432496675149</v>
      </c>
      <c r="P1046" s="23">
        <f ca="1">IF($A1046&gt;$AJ$18,"",_xll.RiskUniform($AJ$3,$AK$3))</f>
        <v>284.19400656088504</v>
      </c>
      <c r="Q1046" s="23">
        <f ca="1">IF(P1046="","",_xll.RiskUniform($AJ$4,$AK$4)+$AJ$8)</f>
        <v>982.82733158964857</v>
      </c>
      <c r="R1046" s="23">
        <f t="shared" ca="1" si="234"/>
        <v>702.41212668542255</v>
      </c>
      <c r="S1046" s="23">
        <f t="shared" ca="1" si="235"/>
        <v>-884.60041162905452</v>
      </c>
      <c r="T1046" s="23">
        <f ca="1">IF($A1046&gt;$AJ$19,"",_xll.RiskUniform($AJ$3,$AK$3))</f>
        <v>87.064896973560536</v>
      </c>
      <c r="U1046" s="23">
        <f ca="1">IF(T1046="","",_xll.RiskUniform($AJ$4,$AK$4)+$AJ$9)</f>
        <v>1129.5577382183837</v>
      </c>
      <c r="V1046" s="23" t="str">
        <f t="shared" si="236"/>
        <v/>
      </c>
      <c r="W1046" s="23" t="str">
        <f t="shared" si="237"/>
        <v/>
      </c>
      <c r="X1046" s="23" t="str">
        <f>IF($A1046&gt;$AJ$20,"",_xll.RiskUniform($AJ$3,$AK$3))</f>
        <v/>
      </c>
      <c r="Y1046" s="23" t="str">
        <f>IF(X1046="","",_xll.RiskUniform($AJ$4,$AK$4)+$AJ$10)</f>
        <v/>
      </c>
      <c r="Z1046" s="23" t="str">
        <f t="shared" si="238"/>
        <v/>
      </c>
      <c r="AA1046" s="23" t="str">
        <f t="shared" si="239"/>
        <v/>
      </c>
      <c r="AB1046" s="23" t="str">
        <f>IF($A1046&gt;$AJ$21,"",_xll.RiskUniform($AJ$3,$AK$3))</f>
        <v/>
      </c>
      <c r="AC1046" s="23" t="str">
        <f>IF(AB1046="","",_xll.RiskUniform($AJ$4,$AK$4)+$AJ$11)</f>
        <v/>
      </c>
    </row>
    <row r="1047" spans="1:29" x14ac:dyDescent="0.2">
      <c r="A1047">
        <v>1045</v>
      </c>
      <c r="B1047" s="23">
        <f t="shared" ca="1" si="240"/>
        <v>-38.087242683261579</v>
      </c>
      <c r="C1047" s="23">
        <f t="shared" ca="1" si="241"/>
        <v>34.852432364068264</v>
      </c>
      <c r="D1047" s="23">
        <f ca="1">IF(A1047&gt;$AJ$15,"",_xll.RiskUniform($AJ$3,$AK$3))</f>
        <v>140.63059132534241</v>
      </c>
      <c r="E1047" s="23">
        <f ca="1">IF(D1047="","",_xll.RiskUniform($AJ$4,$AK$4))</f>
        <v>51.626835046375014</v>
      </c>
      <c r="F1047" s="23">
        <f t="shared" ca="1" si="242"/>
        <v>-271.60078808234891</v>
      </c>
      <c r="G1047" s="23">
        <f t="shared" ca="1" si="243"/>
        <v>-14.720430547874136</v>
      </c>
      <c r="H1047" s="23">
        <f ca="1">IF(A1047&gt;$AJ$16,"",_xll.RiskUniform($AJ$3,$AK$3))</f>
        <v>72.310776833140906</v>
      </c>
      <c r="I1047" s="23">
        <f ca="1">IF(H1047="","",_xll.RiskUniform($AJ$4,$AK$4)+$AJ$6)</f>
        <v>271.99941022448519</v>
      </c>
      <c r="J1047" s="23">
        <f t="shared" ca="1" si="244"/>
        <v>-616.31973475599591</v>
      </c>
      <c r="K1047" s="23">
        <f t="shared" ca="1" si="245"/>
        <v>-73.128642453242691</v>
      </c>
      <c r="L1047" s="23">
        <f ca="1">IF(A1047&gt;$AJ$17,"",_xll.RiskUniform($AJ$3,$AK$3))</f>
        <v>198.03843874393044</v>
      </c>
      <c r="M1047" s="23">
        <f ca="1">IF(L1047="","",_xll.RiskUniform($AJ$4,$AK$4)+$AJ$7)</f>
        <v>620.64306472944281</v>
      </c>
      <c r="N1047" s="23">
        <f t="shared" ca="1" si="246"/>
        <v>750.9742006757582</v>
      </c>
      <c r="O1047" s="23">
        <f t="shared" ca="1" si="247"/>
        <v>-148.4800140959145</v>
      </c>
      <c r="P1047" s="23">
        <f ca="1">IF($A1047&gt;$AJ$18,"",_xll.RiskUniform($AJ$3,$AK$3))</f>
        <v>75.203024730291716</v>
      </c>
      <c r="Q1047" s="23">
        <f ca="1">IF(P1047="","",_xll.RiskUniform($AJ$4,$AK$4)+$AJ$8)</f>
        <v>765.51196245814276</v>
      </c>
      <c r="R1047" s="23">
        <f t="shared" ca="1" si="234"/>
        <v>-951.99885172324571</v>
      </c>
      <c r="S1047" s="23">
        <f t="shared" ca="1" si="235"/>
        <v>356.63994204586879</v>
      </c>
      <c r="T1047" s="23">
        <f ca="1">IF($A1047&gt;$AJ$19,"",_xll.RiskUniform($AJ$3,$AK$3))</f>
        <v>197.56189773410378</v>
      </c>
      <c r="U1047" s="23">
        <f ca="1">IF(T1047="","",_xll.RiskUniform($AJ$4,$AK$4)+$AJ$9)</f>
        <v>1016.6090015069014</v>
      </c>
      <c r="V1047" s="23" t="str">
        <f t="shared" si="236"/>
        <v/>
      </c>
      <c r="W1047" s="23" t="str">
        <f t="shared" si="237"/>
        <v/>
      </c>
      <c r="X1047" s="23" t="str">
        <f>IF($A1047&gt;$AJ$20,"",_xll.RiskUniform($AJ$3,$AK$3))</f>
        <v/>
      </c>
      <c r="Y1047" s="23" t="str">
        <f>IF(X1047="","",_xll.RiskUniform($AJ$4,$AK$4)+$AJ$10)</f>
        <v/>
      </c>
      <c r="Z1047" s="23" t="str">
        <f t="shared" si="238"/>
        <v/>
      </c>
      <c r="AA1047" s="23" t="str">
        <f t="shared" si="239"/>
        <v/>
      </c>
      <c r="AB1047" s="23" t="str">
        <f>IF($A1047&gt;$AJ$21,"",_xll.RiskUniform($AJ$3,$AK$3))</f>
        <v/>
      </c>
      <c r="AC1047" s="23" t="str">
        <f>IF(AB1047="","",_xll.RiskUniform($AJ$4,$AK$4)+$AJ$11)</f>
        <v/>
      </c>
    </row>
    <row r="1048" spans="1:29" x14ac:dyDescent="0.2">
      <c r="A1048">
        <v>1046</v>
      </c>
      <c r="B1048" s="23">
        <f t="shared" ca="1" si="240"/>
        <v>-19.489763926545645</v>
      </c>
      <c r="C1048" s="23">
        <f t="shared" ca="1" si="241"/>
        <v>-51.647665145326073</v>
      </c>
      <c r="D1048" s="23">
        <f ca="1">IF(A1048&gt;$AJ$15,"",_xll.RiskUniform($AJ$3,$AK$3))</f>
        <v>243.11259253182035</v>
      </c>
      <c r="E1048" s="23">
        <f ca="1">IF(D1048="","",_xll.RiskUniform($AJ$4,$AK$4))</f>
        <v>55.202646792307064</v>
      </c>
      <c r="F1048" s="23">
        <f t="shared" ca="1" si="242"/>
        <v>328.89190017659547</v>
      </c>
      <c r="G1048" s="23">
        <f t="shared" ca="1" si="243"/>
        <v>-148.48723109994762</v>
      </c>
      <c r="H1048" s="23">
        <f ca="1">IF(A1048&gt;$AJ$16,"",_xll.RiskUniform($AJ$3,$AK$3))</f>
        <v>175.5051068202566</v>
      </c>
      <c r="I1048" s="23">
        <f ca="1">IF(H1048="","",_xll.RiskUniform($AJ$4,$AK$4)+$AJ$6)</f>
        <v>360.85778334615549</v>
      </c>
      <c r="J1048" s="23">
        <f t="shared" ca="1" si="244"/>
        <v>511.15278074649649</v>
      </c>
      <c r="K1048" s="23">
        <f t="shared" ca="1" si="245"/>
        <v>-151.34728990364272</v>
      </c>
      <c r="L1048" s="23">
        <f ca="1">IF(A1048&gt;$AJ$17,"",_xll.RiskUniform($AJ$3,$AK$3))</f>
        <v>37.411245940181544</v>
      </c>
      <c r="M1048" s="23">
        <f ca="1">IF(L1048="","",_xll.RiskUniform($AJ$4,$AK$4)+$AJ$7)</f>
        <v>533.08832985355548</v>
      </c>
      <c r="N1048" s="23">
        <f t="shared" ca="1" si="246"/>
        <v>773.7991269651219</v>
      </c>
      <c r="O1048" s="23">
        <f t="shared" ca="1" si="247"/>
        <v>-118.12554417278912</v>
      </c>
      <c r="P1048" s="23">
        <f ca="1">IF($A1048&gt;$AJ$18,"",_xll.RiskUniform($AJ$3,$AK$3))</f>
        <v>43.830810078370355</v>
      </c>
      <c r="Q1048" s="23">
        <f ca="1">IF(P1048="","",_xll.RiskUniform($AJ$4,$AK$4)+$AJ$8)</f>
        <v>782.76352308861613</v>
      </c>
      <c r="R1048" s="23">
        <f t="shared" ca="1" si="234"/>
        <v>1089.9187063605989</v>
      </c>
      <c r="S1048" s="23">
        <f t="shared" ca="1" si="235"/>
        <v>520.33306946561584</v>
      </c>
      <c r="T1048" s="23">
        <f ca="1">IF($A1048&gt;$AJ$19,"",_xll.RiskUniform($AJ$3,$AK$3))</f>
        <v>19.29496501321232</v>
      </c>
      <c r="U1048" s="23">
        <f ca="1">IF(T1048="","",_xll.RiskUniform($AJ$4,$AK$4)+$AJ$9)</f>
        <v>1207.7538199708874</v>
      </c>
      <c r="V1048" s="23" t="str">
        <f t="shared" si="236"/>
        <v/>
      </c>
      <c r="W1048" s="23" t="str">
        <f t="shared" si="237"/>
        <v/>
      </c>
      <c r="X1048" s="23" t="str">
        <f>IF($A1048&gt;$AJ$20,"",_xll.RiskUniform($AJ$3,$AK$3))</f>
        <v/>
      </c>
      <c r="Y1048" s="23" t="str">
        <f>IF(X1048="","",_xll.RiskUniform($AJ$4,$AK$4)+$AJ$10)</f>
        <v/>
      </c>
      <c r="Z1048" s="23" t="str">
        <f t="shared" si="238"/>
        <v/>
      </c>
      <c r="AA1048" s="23" t="str">
        <f t="shared" si="239"/>
        <v/>
      </c>
      <c r="AB1048" s="23" t="str">
        <f>IF($A1048&gt;$AJ$21,"",_xll.RiskUniform($AJ$3,$AK$3))</f>
        <v/>
      </c>
      <c r="AC1048" s="23" t="str">
        <f>IF(AB1048="","",_xll.RiskUniform($AJ$4,$AK$4)+$AJ$11)</f>
        <v/>
      </c>
    </row>
    <row r="1049" spans="1:29" x14ac:dyDescent="0.2">
      <c r="A1049">
        <v>1047</v>
      </c>
      <c r="B1049" s="23">
        <f t="shared" ca="1" si="240"/>
        <v>74.723973584473796</v>
      </c>
      <c r="C1049" s="23">
        <f t="shared" ca="1" si="241"/>
        <v>10.116179588602089</v>
      </c>
      <c r="D1049" s="23">
        <f ca="1">IF(A1049&gt;$AJ$15,"",_xll.RiskUniform($AJ$3,$AK$3))</f>
        <v>289.1610866692435</v>
      </c>
      <c r="E1049" s="23">
        <f ca="1">IF(D1049="","",_xll.RiskUniform($AJ$4,$AK$4))</f>
        <v>75.405631870053227</v>
      </c>
      <c r="F1049" s="23">
        <f t="shared" ca="1" si="242"/>
        <v>235.34723377660677</v>
      </c>
      <c r="G1049" s="23">
        <f t="shared" ca="1" si="243"/>
        <v>121.44296272627321</v>
      </c>
      <c r="H1049" s="23">
        <f ca="1">IF(A1049&gt;$AJ$16,"",_xll.RiskUniform($AJ$3,$AK$3))</f>
        <v>251.80379052935027</v>
      </c>
      <c r="I1049" s="23">
        <f ca="1">IF(H1049="","",_xll.RiskUniform($AJ$4,$AK$4)+$AJ$6)</f>
        <v>264.83336957799668</v>
      </c>
      <c r="J1049" s="23">
        <f t="shared" ca="1" si="244"/>
        <v>-88.175287484154978</v>
      </c>
      <c r="K1049" s="23">
        <f t="shared" ca="1" si="245"/>
        <v>-499.26858155213188</v>
      </c>
      <c r="L1049" s="23">
        <f ca="1">IF(A1049&gt;$AJ$17,"",_xll.RiskUniform($AJ$3,$AK$3))</f>
        <v>35.953509161623266</v>
      </c>
      <c r="M1049" s="23">
        <f ca="1">IF(L1049="","",_xll.RiskUniform($AJ$4,$AK$4)+$AJ$7)</f>
        <v>506.99506688723426</v>
      </c>
      <c r="N1049" s="23">
        <f t="shared" ca="1" si="246"/>
        <v>-807.301961378952</v>
      </c>
      <c r="O1049" s="23">
        <f t="shared" ca="1" si="247"/>
        <v>-39.898250615349234</v>
      </c>
      <c r="P1049" s="23">
        <f ca="1">IF($A1049&gt;$AJ$18,"",_xll.RiskUniform($AJ$3,$AK$3))</f>
        <v>34.606900729649162</v>
      </c>
      <c r="Q1049" s="23">
        <f ca="1">IF(P1049="","",_xll.RiskUniform($AJ$4,$AK$4)+$AJ$8)</f>
        <v>808.28728014763908</v>
      </c>
      <c r="R1049" s="23">
        <f t="shared" ca="1" si="234"/>
        <v>406.60824808028951</v>
      </c>
      <c r="S1049" s="23">
        <f t="shared" ca="1" si="235"/>
        <v>-1018.6273731597535</v>
      </c>
      <c r="T1049" s="23">
        <f ca="1">IF($A1049&gt;$AJ$19,"",_xll.RiskUniform($AJ$3,$AK$3))</f>
        <v>61.640849736891511</v>
      </c>
      <c r="U1049" s="23">
        <f ca="1">IF(T1049="","",_xll.RiskUniform($AJ$4,$AK$4)+$AJ$9)</f>
        <v>1096.782564028651</v>
      </c>
      <c r="V1049" s="23" t="str">
        <f t="shared" si="236"/>
        <v/>
      </c>
      <c r="W1049" s="23" t="str">
        <f t="shared" si="237"/>
        <v/>
      </c>
      <c r="X1049" s="23" t="str">
        <f>IF($A1049&gt;$AJ$20,"",_xll.RiskUniform($AJ$3,$AK$3))</f>
        <v/>
      </c>
      <c r="Y1049" s="23" t="str">
        <f>IF(X1049="","",_xll.RiskUniform($AJ$4,$AK$4)+$AJ$10)</f>
        <v/>
      </c>
      <c r="Z1049" s="23" t="str">
        <f t="shared" si="238"/>
        <v/>
      </c>
      <c r="AA1049" s="23" t="str">
        <f t="shared" si="239"/>
        <v/>
      </c>
      <c r="AB1049" s="23" t="str">
        <f>IF($A1049&gt;$AJ$21,"",_xll.RiskUniform($AJ$3,$AK$3))</f>
        <v/>
      </c>
      <c r="AC1049" s="23" t="str">
        <f>IF(AB1049="","",_xll.RiskUniform($AJ$4,$AK$4)+$AJ$11)</f>
        <v/>
      </c>
    </row>
    <row r="1050" spans="1:29" x14ac:dyDescent="0.2">
      <c r="A1050">
        <v>1048</v>
      </c>
      <c r="B1050" s="23">
        <f t="shared" ca="1" si="240"/>
        <v>-126.09564466876604</v>
      </c>
      <c r="C1050" s="23">
        <f t="shared" ca="1" si="241"/>
        <v>148.20761175092397</v>
      </c>
      <c r="D1050" s="23">
        <f ca="1">IF(A1050&gt;$AJ$15,"",_xll.RiskUniform($AJ$3,$AK$3))</f>
        <v>272.45272523972409</v>
      </c>
      <c r="E1050" s="23">
        <f ca="1">IF(D1050="","",_xll.RiskUniform($AJ$4,$AK$4))</f>
        <v>194.59087282127166</v>
      </c>
      <c r="F1050" s="23">
        <f t="shared" ca="1" si="242"/>
        <v>-203.79577575783023</v>
      </c>
      <c r="G1050" s="23">
        <f t="shared" ca="1" si="243"/>
        <v>451.67486312201419</v>
      </c>
      <c r="H1050" s="23">
        <f ca="1">IF(A1050&gt;$AJ$16,"",_xll.RiskUniform($AJ$3,$AK$3))</f>
        <v>77.392871554412736</v>
      </c>
      <c r="I1050" s="23">
        <f ca="1">IF(H1050="","",_xll.RiskUniform($AJ$4,$AK$4)+$AJ$6)</f>
        <v>495.52285536897898</v>
      </c>
      <c r="J1050" s="23">
        <f t="shared" ca="1" si="244"/>
        <v>706.54948180697193</v>
      </c>
      <c r="K1050" s="23">
        <f t="shared" ca="1" si="245"/>
        <v>-56.005648318092874</v>
      </c>
      <c r="L1050" s="23">
        <f ca="1">IF(A1050&gt;$AJ$17,"",_xll.RiskUniform($AJ$3,$AK$3))</f>
        <v>87.885493271643469</v>
      </c>
      <c r="M1050" s="23">
        <f ca="1">IF(L1050="","",_xll.RiskUniform($AJ$4,$AK$4)+$AJ$7)</f>
        <v>708.76568969246136</v>
      </c>
      <c r="N1050" s="23">
        <f t="shared" ca="1" si="246"/>
        <v>-699.92027517598183</v>
      </c>
      <c r="O1050" s="23">
        <f t="shared" ca="1" si="247"/>
        <v>-684.26104195079779</v>
      </c>
      <c r="P1050" s="23">
        <f ca="1">IF($A1050&gt;$AJ$18,"",_xll.RiskUniform($AJ$3,$AK$3))</f>
        <v>305.50857305143262</v>
      </c>
      <c r="Q1050" s="23">
        <f ca="1">IF(P1050="","",_xll.RiskUniform($AJ$4,$AK$4)+$AJ$8)</f>
        <v>978.82662669852505</v>
      </c>
      <c r="R1050" s="23">
        <f t="shared" ca="1" si="234"/>
        <v>-1155.3764176153441</v>
      </c>
      <c r="S1050" s="23">
        <f t="shared" ca="1" si="235"/>
        <v>158.8049410182534</v>
      </c>
      <c r="T1050" s="23">
        <f ca="1">IF($A1050&gt;$AJ$19,"",_xll.RiskUniform($AJ$3,$AK$3))</f>
        <v>197.78374440085096</v>
      </c>
      <c r="U1050" s="23">
        <f ca="1">IF(T1050="","",_xll.RiskUniform($AJ$4,$AK$4)+$AJ$9)</f>
        <v>1166.2391159935758</v>
      </c>
      <c r="V1050" s="23" t="str">
        <f t="shared" si="236"/>
        <v/>
      </c>
      <c r="W1050" s="23" t="str">
        <f t="shared" si="237"/>
        <v/>
      </c>
      <c r="X1050" s="23" t="str">
        <f>IF($A1050&gt;$AJ$20,"",_xll.RiskUniform($AJ$3,$AK$3))</f>
        <v/>
      </c>
      <c r="Y1050" s="23" t="str">
        <f>IF(X1050="","",_xll.RiskUniform($AJ$4,$AK$4)+$AJ$10)</f>
        <v/>
      </c>
      <c r="Z1050" s="23" t="str">
        <f t="shared" si="238"/>
        <v/>
      </c>
      <c r="AA1050" s="23" t="str">
        <f t="shared" si="239"/>
        <v/>
      </c>
      <c r="AB1050" s="23" t="str">
        <f>IF($A1050&gt;$AJ$21,"",_xll.RiskUniform($AJ$3,$AK$3))</f>
        <v/>
      </c>
      <c r="AC1050" s="23" t="str">
        <f>IF(AB1050="","",_xll.RiskUniform($AJ$4,$AK$4)+$AJ$11)</f>
        <v/>
      </c>
    </row>
    <row r="1051" spans="1:29" x14ac:dyDescent="0.2">
      <c r="A1051">
        <v>1049</v>
      </c>
      <c r="B1051" s="23">
        <f t="shared" ca="1" si="240"/>
        <v>15.451381477438551</v>
      </c>
      <c r="C1051" s="23">
        <f t="shared" ca="1" si="241"/>
        <v>78.78280034118815</v>
      </c>
      <c r="D1051" s="23">
        <f ca="1">IF(A1051&gt;$AJ$15,"",_xll.RiskUniform($AJ$3,$AK$3))</f>
        <v>39.07624005242446</v>
      </c>
      <c r="E1051" s="23">
        <f ca="1">IF(D1051="","",_xll.RiskUniform($AJ$4,$AK$4))</f>
        <v>80.28371453265504</v>
      </c>
      <c r="F1051" s="23">
        <f t="shared" ca="1" si="242"/>
        <v>-272.95624363047318</v>
      </c>
      <c r="G1051" s="23">
        <f t="shared" ca="1" si="243"/>
        <v>224.45317498766295</v>
      </c>
      <c r="H1051" s="23">
        <f ca="1">IF(A1051&gt;$AJ$16,"",_xll.RiskUniform($AJ$3,$AK$3))</f>
        <v>260.06399613427271</v>
      </c>
      <c r="I1051" s="23">
        <f ca="1">IF(H1051="","",_xll.RiskUniform($AJ$4,$AK$4)+$AJ$6)</f>
        <v>353.38978295771466</v>
      </c>
      <c r="J1051" s="23">
        <f t="shared" ca="1" si="244"/>
        <v>-498.29175998648429</v>
      </c>
      <c r="K1051" s="23">
        <f t="shared" ca="1" si="245"/>
        <v>126.77032108620581</v>
      </c>
      <c r="L1051" s="23">
        <f ca="1">IF(A1051&gt;$AJ$17,"",_xll.RiskUniform($AJ$3,$AK$3))</f>
        <v>28.025209118378758</v>
      </c>
      <c r="M1051" s="23">
        <f ca="1">IF(L1051="","",_xll.RiskUniform($AJ$4,$AK$4)+$AJ$7)</f>
        <v>514.16475217456104</v>
      </c>
      <c r="N1051" s="23">
        <f t="shared" ca="1" si="246"/>
        <v>679.41032477857891</v>
      </c>
      <c r="O1051" s="23">
        <f t="shared" ca="1" si="247"/>
        <v>509.57239601513265</v>
      </c>
      <c r="P1051" s="23">
        <f ca="1">IF($A1051&gt;$AJ$18,"",_xll.RiskUniform($AJ$3,$AK$3))</f>
        <v>63.475367982938849</v>
      </c>
      <c r="Q1051" s="23">
        <f ca="1">IF(P1051="","",_xll.RiskUniform($AJ$4,$AK$4)+$AJ$8)</f>
        <v>849.27169751283782</v>
      </c>
      <c r="R1051" s="23">
        <f t="shared" ca="1" si="234"/>
        <v>487.7215762291458</v>
      </c>
      <c r="S1051" s="23">
        <f t="shared" ca="1" si="235"/>
        <v>965.70308743720352</v>
      </c>
      <c r="T1051" s="23">
        <f ca="1">IF($A1051&gt;$AJ$19,"",_xll.RiskUniform($AJ$3,$AK$3))</f>
        <v>82.784531461425473</v>
      </c>
      <c r="U1051" s="23">
        <f ca="1">IF(T1051="","",_xll.RiskUniform($AJ$4,$AK$4)+$AJ$9)</f>
        <v>1081.8755885059934</v>
      </c>
      <c r="V1051" s="23" t="str">
        <f t="shared" si="236"/>
        <v/>
      </c>
      <c r="W1051" s="23" t="str">
        <f t="shared" si="237"/>
        <v/>
      </c>
      <c r="X1051" s="23" t="str">
        <f>IF($A1051&gt;$AJ$20,"",_xll.RiskUniform($AJ$3,$AK$3))</f>
        <v/>
      </c>
      <c r="Y1051" s="23" t="str">
        <f>IF(X1051="","",_xll.RiskUniform($AJ$4,$AK$4)+$AJ$10)</f>
        <v/>
      </c>
      <c r="Z1051" s="23" t="str">
        <f t="shared" si="238"/>
        <v/>
      </c>
      <c r="AA1051" s="23" t="str">
        <f t="shared" si="239"/>
        <v/>
      </c>
      <c r="AB1051" s="23" t="str">
        <f>IF($A1051&gt;$AJ$21,"",_xll.RiskUniform($AJ$3,$AK$3))</f>
        <v/>
      </c>
      <c r="AC1051" s="23" t="str">
        <f>IF(AB1051="","",_xll.RiskUniform($AJ$4,$AK$4)+$AJ$11)</f>
        <v/>
      </c>
    </row>
    <row r="1052" spans="1:29" x14ac:dyDescent="0.2">
      <c r="A1052">
        <v>1050</v>
      </c>
      <c r="B1052" s="23">
        <f t="shared" ca="1" si="240"/>
        <v>175.32546310796062</v>
      </c>
      <c r="C1052" s="23">
        <f t="shared" ca="1" si="241"/>
        <v>-35.005059613676202</v>
      </c>
      <c r="D1052" s="23">
        <f ca="1">IF(A1052&gt;$AJ$15,"",_xll.RiskUniform($AJ$3,$AK$3))</f>
        <v>81.48434269453</v>
      </c>
      <c r="E1052" s="23">
        <f ca="1">IF(D1052="","",_xll.RiskUniform($AJ$4,$AK$4))</f>
        <v>178.78582777328265</v>
      </c>
      <c r="F1052" s="23">
        <f t="shared" ca="1" si="242"/>
        <v>434.75690861064174</v>
      </c>
      <c r="G1052" s="23">
        <f t="shared" ca="1" si="243"/>
        <v>-149.21232674536139</v>
      </c>
      <c r="H1052" s="23">
        <f ca="1">IF(A1052&gt;$AJ$16,"",_xll.RiskUniform($AJ$3,$AK$3))</f>
        <v>75.067611841992488</v>
      </c>
      <c r="I1052" s="23">
        <f ca="1">IF(H1052="","",_xll.RiskUniform($AJ$4,$AK$4)+$AJ$6)</f>
        <v>459.64974495527179</v>
      </c>
      <c r="J1052" s="23">
        <f t="shared" ca="1" si="244"/>
        <v>-623.54572265470597</v>
      </c>
      <c r="K1052" s="23">
        <f t="shared" ca="1" si="245"/>
        <v>-303.09418087963428</v>
      </c>
      <c r="L1052" s="23">
        <f ca="1">IF(A1052&gt;$AJ$17,"",_xll.RiskUniform($AJ$3,$AK$3))</f>
        <v>324.03649444022449</v>
      </c>
      <c r="M1052" s="23">
        <f ca="1">IF(L1052="","",_xll.RiskUniform($AJ$4,$AK$4)+$AJ$7)</f>
        <v>693.3075441130552</v>
      </c>
      <c r="N1052" s="23">
        <f t="shared" ca="1" si="246"/>
        <v>-794.17894212219153</v>
      </c>
      <c r="O1052" s="23">
        <f t="shared" ca="1" si="247"/>
        <v>581.59167905948357</v>
      </c>
      <c r="P1052" s="23">
        <f ca="1">IF($A1052&gt;$AJ$18,"",_xll.RiskUniform($AJ$3,$AK$3))</f>
        <v>103.04046919487485</v>
      </c>
      <c r="Q1052" s="23">
        <f ca="1">IF(P1052="","",_xll.RiskUniform($AJ$4,$AK$4)+$AJ$8)</f>
        <v>984.3622672885997</v>
      </c>
      <c r="R1052" s="23">
        <f t="shared" ca="1" si="234"/>
        <v>1057.8909531888905</v>
      </c>
      <c r="S1052" s="23">
        <f t="shared" ca="1" si="235"/>
        <v>-425.13736032006238</v>
      </c>
      <c r="T1052" s="23">
        <f ca="1">IF($A1052&gt;$AJ$19,"",_xll.RiskUniform($AJ$3,$AK$3))</f>
        <v>56.16654814271007</v>
      </c>
      <c r="U1052" s="23">
        <f ca="1">IF(T1052="","",_xll.RiskUniform($AJ$4,$AK$4)+$AJ$9)</f>
        <v>1140.1206269420836</v>
      </c>
      <c r="V1052" s="23" t="str">
        <f t="shared" si="236"/>
        <v/>
      </c>
      <c r="W1052" s="23" t="str">
        <f t="shared" si="237"/>
        <v/>
      </c>
      <c r="X1052" s="23" t="str">
        <f>IF($A1052&gt;$AJ$20,"",_xll.RiskUniform($AJ$3,$AK$3))</f>
        <v/>
      </c>
      <c r="Y1052" s="23" t="str">
        <f>IF(X1052="","",_xll.RiskUniform($AJ$4,$AK$4)+$AJ$10)</f>
        <v/>
      </c>
      <c r="Z1052" s="23" t="str">
        <f t="shared" si="238"/>
        <v/>
      </c>
      <c r="AA1052" s="23" t="str">
        <f t="shared" si="239"/>
        <v/>
      </c>
      <c r="AB1052" s="23" t="str">
        <f>IF($A1052&gt;$AJ$21,"",_xll.RiskUniform($AJ$3,$AK$3))</f>
        <v/>
      </c>
      <c r="AC1052" s="23" t="str">
        <f>IF(AB1052="","",_xll.RiskUniform($AJ$4,$AK$4)+$AJ$11)</f>
        <v/>
      </c>
    </row>
    <row r="1053" spans="1:29" x14ac:dyDescent="0.2">
      <c r="A1053">
        <v>1051</v>
      </c>
      <c r="B1053" s="23">
        <f t="shared" ca="1" si="240"/>
        <v>7.2160771246721769</v>
      </c>
      <c r="C1053" s="23">
        <f t="shared" ca="1" si="241"/>
        <v>-20.235503583287983</v>
      </c>
      <c r="D1053" s="23">
        <f ca="1">IF(A1053&gt;$AJ$15,"",_xll.RiskUniform($AJ$3,$AK$3))</f>
        <v>306.64783036758803</v>
      </c>
      <c r="E1053" s="23">
        <f ca="1">IF(D1053="","",_xll.RiskUniform($AJ$4,$AK$4))</f>
        <v>21.483653654313034</v>
      </c>
      <c r="F1053" s="23">
        <f t="shared" ca="1" si="242"/>
        <v>-347.264545698132</v>
      </c>
      <c r="G1053" s="23">
        <f t="shared" ca="1" si="243"/>
        <v>-159.22220089417254</v>
      </c>
      <c r="H1053" s="23">
        <f ca="1">IF(A1053&gt;$AJ$16,"",_xll.RiskUniform($AJ$3,$AK$3))</f>
        <v>229.76616706272901</v>
      </c>
      <c r="I1053" s="23">
        <f ca="1">IF(H1053="","",_xll.RiskUniform($AJ$4,$AK$4)+$AJ$6)</f>
        <v>382.02666655158282</v>
      </c>
      <c r="J1053" s="23">
        <f t="shared" ca="1" si="244"/>
        <v>427.29780256158438</v>
      </c>
      <c r="K1053" s="23">
        <f t="shared" ca="1" si="245"/>
        <v>584.53842807995568</v>
      </c>
      <c r="L1053" s="23">
        <f ca="1">IF(A1053&gt;$AJ$17,"",_xll.RiskUniform($AJ$3,$AK$3))</f>
        <v>352.79794348800851</v>
      </c>
      <c r="M1053" s="23">
        <f ca="1">IF(L1053="","",_xll.RiskUniform($AJ$4,$AK$4)+$AJ$7)</f>
        <v>724.06393776802906</v>
      </c>
      <c r="N1053" s="23">
        <f t="shared" ca="1" si="246"/>
        <v>509.49427879777994</v>
      </c>
      <c r="O1053" s="23">
        <f t="shared" ca="1" si="247"/>
        <v>-690.63674670699095</v>
      </c>
      <c r="P1053" s="23">
        <f ca="1">IF($A1053&gt;$AJ$18,"",_xll.RiskUniform($AJ$3,$AK$3))</f>
        <v>30.480723561712864</v>
      </c>
      <c r="Q1053" s="23">
        <f ca="1">IF(P1053="","",_xll.RiskUniform($AJ$4,$AK$4)+$AJ$8)</f>
        <v>858.23279827194108</v>
      </c>
      <c r="R1053" s="23">
        <f t="shared" ca="1" si="234"/>
        <v>1212.062501760347</v>
      </c>
      <c r="S1053" s="23">
        <f t="shared" ca="1" si="235"/>
        <v>-192.49857216037722</v>
      </c>
      <c r="T1053" s="23">
        <f ca="1">IF($A1053&gt;$AJ$19,"",_xll.RiskUniform($AJ$3,$AK$3))</f>
        <v>150.63894382863595</v>
      </c>
      <c r="U1053" s="23">
        <f ca="1">IF(T1053="","",_xll.RiskUniform($AJ$4,$AK$4)+$AJ$9)</f>
        <v>1227.2535224872388</v>
      </c>
      <c r="V1053" s="23" t="str">
        <f t="shared" si="236"/>
        <v/>
      </c>
      <c r="W1053" s="23" t="str">
        <f t="shared" si="237"/>
        <v/>
      </c>
      <c r="X1053" s="23" t="str">
        <f>IF($A1053&gt;$AJ$20,"",_xll.RiskUniform($AJ$3,$AK$3))</f>
        <v/>
      </c>
      <c r="Y1053" s="23" t="str">
        <f>IF(X1053="","",_xll.RiskUniform($AJ$4,$AK$4)+$AJ$10)</f>
        <v/>
      </c>
      <c r="Z1053" s="23" t="str">
        <f t="shared" si="238"/>
        <v/>
      </c>
      <c r="AA1053" s="23" t="str">
        <f t="shared" si="239"/>
        <v/>
      </c>
      <c r="AB1053" s="23" t="str">
        <f>IF($A1053&gt;$AJ$21,"",_xll.RiskUniform($AJ$3,$AK$3))</f>
        <v/>
      </c>
      <c r="AC1053" s="23" t="str">
        <f>IF(AB1053="","",_xll.RiskUniform($AJ$4,$AK$4)+$AJ$11)</f>
        <v/>
      </c>
    </row>
    <row r="1054" spans="1:29" x14ac:dyDescent="0.2">
      <c r="A1054">
        <v>1052</v>
      </c>
      <c r="B1054" s="23">
        <f t="shared" ca="1" si="240"/>
        <v>-38.394516251700985</v>
      </c>
      <c r="C1054" s="23">
        <f t="shared" ca="1" si="241"/>
        <v>-74.271872102710631</v>
      </c>
      <c r="D1054" s="23">
        <f ca="1">IF(A1054&gt;$AJ$15,"",_xll.RiskUniform($AJ$3,$AK$3))</f>
        <v>167.59809497531506</v>
      </c>
      <c r="E1054" s="23">
        <f ca="1">IF(D1054="","",_xll.RiskUniform($AJ$4,$AK$4))</f>
        <v>83.608910194090782</v>
      </c>
      <c r="F1054" s="23">
        <f t="shared" ca="1" si="242"/>
        <v>295.11917176446138</v>
      </c>
      <c r="G1054" s="23">
        <f t="shared" ca="1" si="243"/>
        <v>159.08059956684286</v>
      </c>
      <c r="H1054" s="23">
        <f ca="1">IF(A1054&gt;$AJ$16,"",_xll.RiskUniform($AJ$3,$AK$3))</f>
        <v>214.12268899305514</v>
      </c>
      <c r="I1054" s="23">
        <f ca="1">IF(H1054="","",_xll.RiskUniform($AJ$4,$AK$4)+$AJ$6)</f>
        <v>335.26401939589027</v>
      </c>
      <c r="J1054" s="23">
        <f t="shared" ca="1" si="244"/>
        <v>596.60781143144334</v>
      </c>
      <c r="K1054" s="23">
        <f t="shared" ca="1" si="245"/>
        <v>-197.66686118981093</v>
      </c>
      <c r="L1054" s="23">
        <f ca="1">IF(A1054&gt;$AJ$17,"",_xll.RiskUniform($AJ$3,$AK$3))</f>
        <v>150.47651178219746</v>
      </c>
      <c r="M1054" s="23">
        <f ca="1">IF(L1054="","",_xll.RiskUniform($AJ$4,$AK$4)+$AJ$7)</f>
        <v>628.50065129134805</v>
      </c>
      <c r="N1054" s="23">
        <f t="shared" ca="1" si="246"/>
        <v>-730.1644440447177</v>
      </c>
      <c r="O1054" s="23">
        <f t="shared" ca="1" si="247"/>
        <v>563.96834045577884</v>
      </c>
      <c r="P1054" s="23">
        <f ca="1">IF($A1054&gt;$AJ$18,"",_xll.RiskUniform($AJ$3,$AK$3))</f>
        <v>109.29806837679619</v>
      </c>
      <c r="Q1054" s="23">
        <f ca="1">IF(P1054="","",_xll.RiskUniform($AJ$4,$AK$4)+$AJ$8)</f>
        <v>922.60522672678212</v>
      </c>
      <c r="R1054" s="23">
        <f t="shared" ca="1" si="234"/>
        <v>960.82583096076405</v>
      </c>
      <c r="S1054" s="23">
        <f t="shared" ca="1" si="235"/>
        <v>425.01565929451664</v>
      </c>
      <c r="T1054" s="23">
        <f ca="1">IF($A1054&gt;$AJ$19,"",_xll.RiskUniform($AJ$3,$AK$3))</f>
        <v>132.36336053704412</v>
      </c>
      <c r="U1054" s="23">
        <f ca="1">IF(T1054="","",_xll.RiskUniform($AJ$4,$AK$4)+$AJ$9)</f>
        <v>1050.6305668916145</v>
      </c>
      <c r="V1054" s="23" t="str">
        <f t="shared" si="236"/>
        <v/>
      </c>
      <c r="W1054" s="23" t="str">
        <f t="shared" si="237"/>
        <v/>
      </c>
      <c r="X1054" s="23" t="str">
        <f>IF($A1054&gt;$AJ$20,"",_xll.RiskUniform($AJ$3,$AK$3))</f>
        <v/>
      </c>
      <c r="Y1054" s="23" t="str">
        <f>IF(X1054="","",_xll.RiskUniform($AJ$4,$AK$4)+$AJ$10)</f>
        <v/>
      </c>
      <c r="Z1054" s="23" t="str">
        <f t="shared" si="238"/>
        <v/>
      </c>
      <c r="AA1054" s="23" t="str">
        <f t="shared" si="239"/>
        <v/>
      </c>
      <c r="AB1054" s="23" t="str">
        <f>IF($A1054&gt;$AJ$21,"",_xll.RiskUniform($AJ$3,$AK$3))</f>
        <v/>
      </c>
      <c r="AC1054" s="23" t="str">
        <f>IF(AB1054="","",_xll.RiskUniform($AJ$4,$AK$4)+$AJ$11)</f>
        <v/>
      </c>
    </row>
    <row r="1055" spans="1:29" x14ac:dyDescent="0.2">
      <c r="A1055">
        <v>1053</v>
      </c>
      <c r="B1055" s="23">
        <f t="shared" ca="1" si="240"/>
        <v>-216.95289608078266</v>
      </c>
      <c r="C1055" s="23">
        <f t="shared" ca="1" si="241"/>
        <v>-59.149938255133065</v>
      </c>
      <c r="D1055" s="23">
        <f ca="1">IF(A1055&gt;$AJ$15,"",_xll.RiskUniform($AJ$3,$AK$3))</f>
        <v>141.63783980194941</v>
      </c>
      <c r="E1055" s="23">
        <f ca="1">IF(D1055="","",_xll.RiskUniform($AJ$4,$AK$4))</f>
        <v>224.8716841076816</v>
      </c>
      <c r="F1055" s="23">
        <f t="shared" ca="1" si="242"/>
        <v>-262.45036967888581</v>
      </c>
      <c r="G1055" s="23">
        <f t="shared" ca="1" si="243"/>
        <v>-193.68173692864957</v>
      </c>
      <c r="H1055" s="23">
        <f ca="1">IF(A1055&gt;$AJ$16,"",_xll.RiskUniform($AJ$3,$AK$3))</f>
        <v>255.10476534085262</v>
      </c>
      <c r="I1055" s="23">
        <f ca="1">IF(H1055="","",_xll.RiskUniform($AJ$4,$AK$4)+$AJ$6)</f>
        <v>326.17910994464751</v>
      </c>
      <c r="J1055" s="23">
        <f t="shared" ca="1" si="244"/>
        <v>-160.106274337039</v>
      </c>
      <c r="K1055" s="23">
        <f t="shared" ca="1" si="245"/>
        <v>-668.31145317951655</v>
      </c>
      <c r="L1055" s="23">
        <f ca="1">IF(A1055&gt;$AJ$17,"",_xll.RiskUniform($AJ$3,$AK$3))</f>
        <v>42.176364020644513</v>
      </c>
      <c r="M1055" s="23">
        <f ca="1">IF(L1055="","",_xll.RiskUniform($AJ$4,$AK$4)+$AJ$7)</f>
        <v>687.22210204052976</v>
      </c>
      <c r="N1055" s="23">
        <f t="shared" ca="1" si="246"/>
        <v>-603.03584845240925</v>
      </c>
      <c r="O1055" s="23">
        <f t="shared" ca="1" si="247"/>
        <v>-660.70355055080881</v>
      </c>
      <c r="P1055" s="23">
        <f ca="1">IF($A1055&gt;$AJ$18,"",_xll.RiskUniform($AJ$3,$AK$3))</f>
        <v>173.61859506645115</v>
      </c>
      <c r="Q1055" s="23">
        <f ca="1">IF(P1055="","",_xll.RiskUniform($AJ$4,$AK$4)+$AJ$8)</f>
        <v>894.52860000626163</v>
      </c>
      <c r="R1055" s="23">
        <f t="shared" ca="1" si="234"/>
        <v>-207.27805272750149</v>
      </c>
      <c r="S1055" s="23">
        <f t="shared" ca="1" si="235"/>
        <v>1226.5208947863343</v>
      </c>
      <c r="T1055" s="23">
        <f ca="1">IF($A1055&gt;$AJ$19,"",_xll.RiskUniform($AJ$3,$AK$3))</f>
        <v>165.10102924490565</v>
      </c>
      <c r="U1055" s="23">
        <f ca="1">IF(T1055="","",_xll.RiskUniform($AJ$4,$AK$4)+$AJ$9)</f>
        <v>1243.9122543370875</v>
      </c>
      <c r="V1055" s="23" t="str">
        <f t="shared" si="236"/>
        <v/>
      </c>
      <c r="W1055" s="23" t="str">
        <f t="shared" si="237"/>
        <v/>
      </c>
      <c r="X1055" s="23" t="str">
        <f>IF($A1055&gt;$AJ$20,"",_xll.RiskUniform($AJ$3,$AK$3))</f>
        <v/>
      </c>
      <c r="Y1055" s="23" t="str">
        <f>IF(X1055="","",_xll.RiskUniform($AJ$4,$AK$4)+$AJ$10)</f>
        <v/>
      </c>
      <c r="Z1055" s="23" t="str">
        <f t="shared" si="238"/>
        <v/>
      </c>
      <c r="AA1055" s="23" t="str">
        <f t="shared" si="239"/>
        <v/>
      </c>
      <c r="AB1055" s="23" t="str">
        <f>IF($A1055&gt;$AJ$21,"",_xll.RiskUniform($AJ$3,$AK$3))</f>
        <v/>
      </c>
      <c r="AC1055" s="23" t="str">
        <f>IF(AB1055="","",_xll.RiskUniform($AJ$4,$AK$4)+$AJ$11)</f>
        <v/>
      </c>
    </row>
    <row r="1056" spans="1:29" x14ac:dyDescent="0.2">
      <c r="A1056">
        <v>1054</v>
      </c>
      <c r="B1056" s="23">
        <f t="shared" ca="1" si="240"/>
        <v>13.856285566943781</v>
      </c>
      <c r="C1056" s="23">
        <f t="shared" ca="1" si="241"/>
        <v>82.400673513003923</v>
      </c>
      <c r="D1056" s="23">
        <f ca="1">IF(A1056&gt;$AJ$15,"",_xll.RiskUniform($AJ$3,$AK$3))</f>
        <v>1.4041975275954455</v>
      </c>
      <c r="E1056" s="23">
        <f ca="1">IF(D1056="","",_xll.RiskUniform($AJ$4,$AK$4))</f>
        <v>83.557570842559571</v>
      </c>
      <c r="F1056" s="23">
        <f t="shared" ca="1" si="242"/>
        <v>-441.33343207964776</v>
      </c>
      <c r="G1056" s="23">
        <f t="shared" ca="1" si="243"/>
        <v>34.824664688267404</v>
      </c>
      <c r="H1056" s="23">
        <f ca="1">IF(A1056&gt;$AJ$16,"",_xll.RiskUniform($AJ$3,$AK$3))</f>
        <v>197.84159250597733</v>
      </c>
      <c r="I1056" s="23">
        <f ca="1">IF(H1056="","",_xll.RiskUniform($AJ$4,$AK$4)+$AJ$6)</f>
        <v>442.70526938568435</v>
      </c>
      <c r="J1056" s="23">
        <f t="shared" ca="1" si="244"/>
        <v>394.91883596406876</v>
      </c>
      <c r="K1056" s="23">
        <f t="shared" ca="1" si="245"/>
        <v>-596.66270455816846</v>
      </c>
      <c r="L1056" s="23">
        <f ca="1">IF(A1056&gt;$AJ$17,"",_xll.RiskUniform($AJ$3,$AK$3))</f>
        <v>300.6067795297588</v>
      </c>
      <c r="M1056" s="23">
        <f ca="1">IF(L1056="","",_xll.RiskUniform($AJ$4,$AK$4)+$AJ$7)</f>
        <v>715.51888165853688</v>
      </c>
      <c r="N1056" s="23">
        <f t="shared" ca="1" si="246"/>
        <v>-696.30111643104283</v>
      </c>
      <c r="O1056" s="23">
        <f t="shared" ca="1" si="247"/>
        <v>-657.86376246712689</v>
      </c>
      <c r="P1056" s="23">
        <f ca="1">IF($A1056&gt;$AJ$18,"",_xll.RiskUniform($AJ$3,$AK$3))</f>
        <v>54.1640963487013</v>
      </c>
      <c r="Q1056" s="23">
        <f ca="1">IF(P1056="","",_xll.RiskUniform($AJ$4,$AK$4)+$AJ$8)</f>
        <v>957.92482727535617</v>
      </c>
      <c r="R1056" s="23">
        <f t="shared" ca="1" si="234"/>
        <v>-985.04559097015976</v>
      </c>
      <c r="S1056" s="23">
        <f t="shared" ca="1" si="235"/>
        <v>395.24753973502595</v>
      </c>
      <c r="T1056" s="23">
        <f ca="1">IF($A1056&gt;$AJ$19,"",_xll.RiskUniform($AJ$3,$AK$3))</f>
        <v>9.0431962141318323</v>
      </c>
      <c r="U1056" s="23">
        <f ca="1">IF(T1056="","",_xll.RiskUniform($AJ$4,$AK$4)+$AJ$9)</f>
        <v>1061.383735487002</v>
      </c>
      <c r="V1056" s="23" t="str">
        <f t="shared" si="236"/>
        <v/>
      </c>
      <c r="W1056" s="23" t="str">
        <f t="shared" si="237"/>
        <v/>
      </c>
      <c r="X1056" s="23" t="str">
        <f>IF($A1056&gt;$AJ$20,"",_xll.RiskUniform($AJ$3,$AK$3))</f>
        <v/>
      </c>
      <c r="Y1056" s="23" t="str">
        <f>IF(X1056="","",_xll.RiskUniform($AJ$4,$AK$4)+$AJ$10)</f>
        <v/>
      </c>
      <c r="Z1056" s="23" t="str">
        <f t="shared" si="238"/>
        <v/>
      </c>
      <c r="AA1056" s="23" t="str">
        <f t="shared" si="239"/>
        <v/>
      </c>
      <c r="AB1056" s="23" t="str">
        <f>IF($A1056&gt;$AJ$21,"",_xll.RiskUniform($AJ$3,$AK$3))</f>
        <v/>
      </c>
      <c r="AC1056" s="23" t="str">
        <f>IF(AB1056="","",_xll.RiskUniform($AJ$4,$AK$4)+$AJ$11)</f>
        <v/>
      </c>
    </row>
    <row r="1057" spans="1:29" x14ac:dyDescent="0.2">
      <c r="A1057">
        <v>1055</v>
      </c>
      <c r="B1057" s="23">
        <f t="shared" ca="1" si="240"/>
        <v>-11.931554782201374</v>
      </c>
      <c r="C1057" s="23">
        <f t="shared" ca="1" si="241"/>
        <v>10.72877774912471</v>
      </c>
      <c r="D1057" s="23">
        <f ca="1">IF(A1057&gt;$AJ$15,"",_xll.RiskUniform($AJ$3,$AK$3))</f>
        <v>134.35611470376207</v>
      </c>
      <c r="E1057" s="23">
        <f ca="1">IF(D1057="","",_xll.RiskUniform($AJ$4,$AK$4))</f>
        <v>16.045830346566238</v>
      </c>
      <c r="F1057" s="23">
        <f t="shared" ca="1" si="242"/>
        <v>312.12536583437253</v>
      </c>
      <c r="G1057" s="23">
        <f t="shared" ca="1" si="243"/>
        <v>-297.19802335811835</v>
      </c>
      <c r="H1057" s="23">
        <f ca="1">IF(A1057&gt;$AJ$16,"",_xll.RiskUniform($AJ$3,$AK$3))</f>
        <v>225.43376622247931</v>
      </c>
      <c r="I1057" s="23">
        <f ca="1">IF(H1057="","",_xll.RiskUniform($AJ$4,$AK$4)+$AJ$6)</f>
        <v>430.98597318847112</v>
      </c>
      <c r="J1057" s="23">
        <f t="shared" ca="1" si="244"/>
        <v>562.26950816743772</v>
      </c>
      <c r="K1057" s="23">
        <f t="shared" ca="1" si="245"/>
        <v>371.63716323466588</v>
      </c>
      <c r="L1057" s="23">
        <f ca="1">IF(A1057&gt;$AJ$17,"",_xll.RiskUniform($AJ$3,$AK$3))</f>
        <v>75.982264500393043</v>
      </c>
      <c r="M1057" s="23">
        <f ca="1">IF(L1057="","",_xll.RiskUniform($AJ$4,$AK$4)+$AJ$7)</f>
        <v>673.98900652159159</v>
      </c>
      <c r="N1057" s="23">
        <f t="shared" ca="1" si="246"/>
        <v>848.50810706249172</v>
      </c>
      <c r="O1057" s="23">
        <f t="shared" ca="1" si="247"/>
        <v>-334.11117339412647</v>
      </c>
      <c r="P1057" s="23">
        <f ca="1">IF($A1057&gt;$AJ$18,"",_xll.RiskUniform($AJ$3,$AK$3))</f>
        <v>137.85495856424689</v>
      </c>
      <c r="Q1057" s="23">
        <f ca="1">IF(P1057="","",_xll.RiskUniform($AJ$4,$AK$4)+$AJ$8)</f>
        <v>911.91901172065332</v>
      </c>
      <c r="R1057" s="23">
        <f t="shared" ca="1" si="234"/>
        <v>-218.41624996962014</v>
      </c>
      <c r="S1057" s="23">
        <f t="shared" ca="1" si="235"/>
        <v>1060.8369157354723</v>
      </c>
      <c r="T1057" s="23">
        <f ca="1">IF($A1057&gt;$AJ$19,"",_xll.RiskUniform($AJ$3,$AK$3))</f>
        <v>171.41985265995569</v>
      </c>
      <c r="U1057" s="23">
        <f ca="1">IF(T1057="","",_xll.RiskUniform($AJ$4,$AK$4)+$AJ$9)</f>
        <v>1083.0884636251747</v>
      </c>
      <c r="V1057" s="23" t="str">
        <f t="shared" si="236"/>
        <v/>
      </c>
      <c r="W1057" s="23" t="str">
        <f t="shared" si="237"/>
        <v/>
      </c>
      <c r="X1057" s="23" t="str">
        <f>IF($A1057&gt;$AJ$20,"",_xll.RiskUniform($AJ$3,$AK$3))</f>
        <v/>
      </c>
      <c r="Y1057" s="23" t="str">
        <f>IF(X1057="","",_xll.RiskUniform($AJ$4,$AK$4)+$AJ$10)</f>
        <v/>
      </c>
      <c r="Z1057" s="23" t="str">
        <f t="shared" si="238"/>
        <v/>
      </c>
      <c r="AA1057" s="23" t="str">
        <f t="shared" si="239"/>
        <v/>
      </c>
      <c r="AB1057" s="23" t="str">
        <f>IF($A1057&gt;$AJ$21,"",_xll.RiskUniform($AJ$3,$AK$3))</f>
        <v/>
      </c>
      <c r="AC1057" s="23" t="str">
        <f>IF(AB1057="","",_xll.RiskUniform($AJ$4,$AK$4)+$AJ$11)</f>
        <v/>
      </c>
    </row>
    <row r="1058" spans="1:29" x14ac:dyDescent="0.2">
      <c r="A1058">
        <v>1056</v>
      </c>
      <c r="B1058" s="23">
        <f t="shared" ca="1" si="240"/>
        <v>-6.4621931191753115</v>
      </c>
      <c r="C1058" s="23">
        <f t="shared" ca="1" si="241"/>
        <v>-92.131792076463313</v>
      </c>
      <c r="D1058" s="23">
        <f ca="1">IF(A1058&gt;$AJ$15,"",_xll.RiskUniform($AJ$3,$AK$3))</f>
        <v>180.57155151612443</v>
      </c>
      <c r="E1058" s="23">
        <f ca="1">IF(D1058="","",_xll.RiskUniform($AJ$4,$AK$4))</f>
        <v>92.358145559177316</v>
      </c>
      <c r="F1058" s="23">
        <f t="shared" ca="1" si="242"/>
        <v>-116.54834044060934</v>
      </c>
      <c r="G1058" s="23">
        <f t="shared" ca="1" si="243"/>
        <v>342.25166276023833</v>
      </c>
      <c r="H1058" s="23">
        <f ca="1">IF(A1058&gt;$AJ$16,"",_xll.RiskUniform($AJ$3,$AK$3))</f>
        <v>83.580422448462045</v>
      </c>
      <c r="I1058" s="23">
        <f ca="1">IF(H1058="","",_xll.RiskUniform($AJ$4,$AK$4)+$AJ$6)</f>
        <v>361.55181692477788</v>
      </c>
      <c r="J1058" s="23">
        <f t="shared" ca="1" si="244"/>
        <v>-605.84930215811789</v>
      </c>
      <c r="K1058" s="23">
        <f t="shared" ca="1" si="245"/>
        <v>99.407342636128064</v>
      </c>
      <c r="L1058" s="23">
        <f ca="1">IF(A1058&gt;$AJ$17,"",_xll.RiskUniform($AJ$3,$AK$3))</f>
        <v>34.394888980009711</v>
      </c>
      <c r="M1058" s="23">
        <f ca="1">IF(L1058="","",_xll.RiskUniform($AJ$4,$AK$4)+$AJ$7)</f>
        <v>613.95048391173611</v>
      </c>
      <c r="N1058" s="23">
        <f t="shared" ca="1" si="246"/>
        <v>655.27532355589574</v>
      </c>
      <c r="O1058" s="23">
        <f t="shared" ca="1" si="247"/>
        <v>-486.91663329152686</v>
      </c>
      <c r="P1058" s="23">
        <f ca="1">IF($A1058&gt;$AJ$18,"",_xll.RiskUniform($AJ$3,$AK$3))</f>
        <v>87.325541986357337</v>
      </c>
      <c r="Q1058" s="23">
        <f ca="1">IF(P1058="","",_xll.RiskUniform($AJ$4,$AK$4)+$AJ$8)</f>
        <v>816.37831759377286</v>
      </c>
      <c r="R1058" s="23">
        <f t="shared" ca="1" si="234"/>
        <v>141.05800476436988</v>
      </c>
      <c r="S1058" s="23">
        <f t="shared" ca="1" si="235"/>
        <v>-1208.3020227681743</v>
      </c>
      <c r="T1058" s="23">
        <f ca="1">IF($A1058&gt;$AJ$19,"",_xll.RiskUniform($AJ$3,$AK$3))</f>
        <v>318.98786898914614</v>
      </c>
      <c r="U1058" s="23">
        <f ca="1">IF(T1058="","",_xll.RiskUniform($AJ$4,$AK$4)+$AJ$9)</f>
        <v>1216.5077636142594</v>
      </c>
      <c r="V1058" s="23" t="str">
        <f t="shared" si="236"/>
        <v/>
      </c>
      <c r="W1058" s="23" t="str">
        <f t="shared" si="237"/>
        <v/>
      </c>
      <c r="X1058" s="23" t="str">
        <f>IF($A1058&gt;$AJ$20,"",_xll.RiskUniform($AJ$3,$AK$3))</f>
        <v/>
      </c>
      <c r="Y1058" s="23" t="str">
        <f>IF(X1058="","",_xll.RiskUniform($AJ$4,$AK$4)+$AJ$10)</f>
        <v/>
      </c>
      <c r="Z1058" s="23" t="str">
        <f t="shared" si="238"/>
        <v/>
      </c>
      <c r="AA1058" s="23" t="str">
        <f t="shared" si="239"/>
        <v/>
      </c>
      <c r="AB1058" s="23" t="str">
        <f>IF($A1058&gt;$AJ$21,"",_xll.RiskUniform($AJ$3,$AK$3))</f>
        <v/>
      </c>
      <c r="AC1058" s="23" t="str">
        <f>IF(AB1058="","",_xll.RiskUniform($AJ$4,$AK$4)+$AJ$11)</f>
        <v/>
      </c>
    </row>
    <row r="1059" spans="1:29" x14ac:dyDescent="0.2">
      <c r="A1059">
        <v>1057</v>
      </c>
      <c r="B1059" s="23">
        <f t="shared" ca="1" si="240"/>
        <v>17.567488690379232</v>
      </c>
      <c r="C1059" s="23">
        <f t="shared" ca="1" si="241"/>
        <v>-202.12283227832711</v>
      </c>
      <c r="D1059" s="23">
        <f ca="1">IF(A1059&gt;$AJ$15,"",_xll.RiskUniform($AJ$3,$AK$3))</f>
        <v>205.86101585369116</v>
      </c>
      <c r="E1059" s="23">
        <f ca="1">IF(D1059="","",_xll.RiskUniform($AJ$4,$AK$4))</f>
        <v>202.88483429546761</v>
      </c>
      <c r="F1059" s="23">
        <f t="shared" ca="1" si="242"/>
        <v>429.62830174253958</v>
      </c>
      <c r="G1059" s="23">
        <f t="shared" ca="1" si="243"/>
        <v>48.950589155503884</v>
      </c>
      <c r="H1059" s="23">
        <f ca="1">IF(A1059&gt;$AJ$16,"",_xll.RiskUniform($AJ$3,$AK$3))</f>
        <v>213.74174828676524</v>
      </c>
      <c r="I1059" s="23">
        <f ca="1">IF(H1059="","",_xll.RiskUniform($AJ$4,$AK$4)+$AJ$6)</f>
        <v>432.40795302220056</v>
      </c>
      <c r="J1059" s="23">
        <f t="shared" ca="1" si="244"/>
        <v>570.70803173247475</v>
      </c>
      <c r="K1059" s="23">
        <f t="shared" ca="1" si="245"/>
        <v>370.36249493798084</v>
      </c>
      <c r="L1059" s="23">
        <f ca="1">IF(A1059&gt;$AJ$17,"",_xll.RiskUniform($AJ$3,$AK$3))</f>
        <v>151.37208597295546</v>
      </c>
      <c r="M1059" s="23">
        <f ca="1">IF(L1059="","",_xll.RiskUniform($AJ$4,$AK$4)+$AJ$7)</f>
        <v>680.34993579821935</v>
      </c>
      <c r="N1059" s="23">
        <f t="shared" ca="1" si="246"/>
        <v>-599.80189560559495</v>
      </c>
      <c r="O1059" s="23">
        <f t="shared" ca="1" si="247"/>
        <v>-480.58963379966644</v>
      </c>
      <c r="P1059" s="23">
        <f ca="1">IF($A1059&gt;$AJ$18,"",_xll.RiskUniform($AJ$3,$AK$3))</f>
        <v>330.54272963949114</v>
      </c>
      <c r="Q1059" s="23">
        <f ca="1">IF(P1059="","",_xll.RiskUniform($AJ$4,$AK$4)+$AJ$8)</f>
        <v>768.58877827337722</v>
      </c>
      <c r="R1059" s="23">
        <f t="shared" ca="1" si="234"/>
        <v>-1118.5754096850799</v>
      </c>
      <c r="S1059" s="23">
        <f t="shared" ca="1" si="235"/>
        <v>-264.21244671519594</v>
      </c>
      <c r="T1059" s="23">
        <f ca="1">IF($A1059&gt;$AJ$19,"",_xll.RiskUniform($AJ$3,$AK$3))</f>
        <v>342.66555227428279</v>
      </c>
      <c r="U1059" s="23">
        <f ca="1">IF(T1059="","",_xll.RiskUniform($AJ$4,$AK$4)+$AJ$9)</f>
        <v>1149.3559779943612</v>
      </c>
      <c r="V1059" s="23" t="str">
        <f t="shared" si="236"/>
        <v/>
      </c>
      <c r="W1059" s="23" t="str">
        <f t="shared" si="237"/>
        <v/>
      </c>
      <c r="X1059" s="23" t="str">
        <f>IF($A1059&gt;$AJ$20,"",_xll.RiskUniform($AJ$3,$AK$3))</f>
        <v/>
      </c>
      <c r="Y1059" s="23" t="str">
        <f>IF(X1059="","",_xll.RiskUniform($AJ$4,$AK$4)+$AJ$10)</f>
        <v/>
      </c>
      <c r="Z1059" s="23" t="str">
        <f t="shared" si="238"/>
        <v/>
      </c>
      <c r="AA1059" s="23" t="str">
        <f t="shared" si="239"/>
        <v/>
      </c>
      <c r="AB1059" s="23" t="str">
        <f>IF($A1059&gt;$AJ$21,"",_xll.RiskUniform($AJ$3,$AK$3))</f>
        <v/>
      </c>
      <c r="AC1059" s="23" t="str">
        <f>IF(AB1059="","",_xll.RiskUniform($AJ$4,$AK$4)+$AJ$11)</f>
        <v/>
      </c>
    </row>
    <row r="1060" spans="1:29" x14ac:dyDescent="0.2">
      <c r="A1060">
        <v>1058</v>
      </c>
      <c r="B1060" s="23">
        <f t="shared" ca="1" si="240"/>
        <v>-165.20334827912123</v>
      </c>
      <c r="C1060" s="23">
        <f t="shared" ca="1" si="241"/>
        <v>158.29550026654888</v>
      </c>
      <c r="D1060" s="23">
        <f ca="1">IF(A1060&gt;$AJ$15,"",_xll.RiskUniform($AJ$3,$AK$3))</f>
        <v>40.076656636053848</v>
      </c>
      <c r="E1060" s="23">
        <f ca="1">IF(D1060="","",_xll.RiskUniform($AJ$4,$AK$4))</f>
        <v>228.80037519040394</v>
      </c>
      <c r="F1060" s="23">
        <f t="shared" ca="1" si="242"/>
        <v>187.39014980969247</v>
      </c>
      <c r="G1060" s="23">
        <f t="shared" ca="1" si="243"/>
        <v>397.15456272715249</v>
      </c>
      <c r="H1060" s="23">
        <f ca="1">IF(A1060&gt;$AJ$16,"",_xll.RiskUniform($AJ$3,$AK$3))</f>
        <v>145.64319819940067</v>
      </c>
      <c r="I1060" s="23">
        <f ca="1">IF(H1060="","",_xll.RiskUniform($AJ$4,$AK$4)+$AJ$6)</f>
        <v>439.14327381925671</v>
      </c>
      <c r="J1060" s="23">
        <f t="shared" ca="1" si="244"/>
        <v>556.97263288717215</v>
      </c>
      <c r="K1060" s="23">
        <f t="shared" ca="1" si="245"/>
        <v>233.55285245250397</v>
      </c>
      <c r="L1060" s="23">
        <f ca="1">IF(A1060&gt;$AJ$17,"",_xll.RiskUniform($AJ$3,$AK$3))</f>
        <v>182.60942843997287</v>
      </c>
      <c r="M1060" s="23">
        <f ca="1">IF(L1060="","",_xll.RiskUniform($AJ$4,$AK$4)+$AJ$7)</f>
        <v>603.95815142604852</v>
      </c>
      <c r="N1060" s="23">
        <f t="shared" ca="1" si="246"/>
        <v>315.69963741220363</v>
      </c>
      <c r="O1060" s="23">
        <f t="shared" ca="1" si="247"/>
        <v>-713.31994934394504</v>
      </c>
      <c r="P1060" s="23">
        <f ca="1">IF($A1060&gt;$AJ$18,"",_xll.RiskUniform($AJ$3,$AK$3))</f>
        <v>294.15557769103299</v>
      </c>
      <c r="Q1060" s="23">
        <f ca="1">IF(P1060="","",_xll.RiskUniform($AJ$4,$AK$4)+$AJ$8)</f>
        <v>780.05872291401568</v>
      </c>
      <c r="R1060" s="23">
        <f t="shared" ca="1" si="234"/>
        <v>-925.3819886330574</v>
      </c>
      <c r="S1060" s="23">
        <f t="shared" ca="1" si="235"/>
        <v>663.53896541086954</v>
      </c>
      <c r="T1060" s="23">
        <f ca="1">IF($A1060&gt;$AJ$19,"",_xll.RiskUniform($AJ$3,$AK$3))</f>
        <v>84.200928564978</v>
      </c>
      <c r="U1060" s="23">
        <f ca="1">IF(T1060="","",_xll.RiskUniform($AJ$4,$AK$4)+$AJ$9)</f>
        <v>1138.6903808784016</v>
      </c>
      <c r="V1060" s="23" t="str">
        <f t="shared" si="236"/>
        <v/>
      </c>
      <c r="W1060" s="23" t="str">
        <f t="shared" si="237"/>
        <v/>
      </c>
      <c r="X1060" s="23" t="str">
        <f>IF($A1060&gt;$AJ$20,"",_xll.RiskUniform($AJ$3,$AK$3))</f>
        <v/>
      </c>
      <c r="Y1060" s="23" t="str">
        <f>IF(X1060="","",_xll.RiskUniform($AJ$4,$AK$4)+$AJ$10)</f>
        <v/>
      </c>
      <c r="Z1060" s="23" t="str">
        <f t="shared" si="238"/>
        <v/>
      </c>
      <c r="AA1060" s="23" t="str">
        <f t="shared" si="239"/>
        <v/>
      </c>
      <c r="AB1060" s="23" t="str">
        <f>IF($A1060&gt;$AJ$21,"",_xll.RiskUniform($AJ$3,$AK$3))</f>
        <v/>
      </c>
      <c r="AC1060" s="23" t="str">
        <f>IF(AB1060="","",_xll.RiskUniform($AJ$4,$AK$4)+$AJ$11)</f>
        <v/>
      </c>
    </row>
    <row r="1061" spans="1:29" x14ac:dyDescent="0.2">
      <c r="A1061">
        <v>1059</v>
      </c>
      <c r="B1061" s="23">
        <f t="shared" ca="1" si="240"/>
        <v>-109.75592207993803</v>
      </c>
      <c r="C1061" s="23">
        <f t="shared" ca="1" si="241"/>
        <v>-86.138403467155769</v>
      </c>
      <c r="D1061" s="23">
        <f ca="1">IF(A1061&gt;$AJ$15,"",_xll.RiskUniform($AJ$3,$AK$3))</f>
        <v>317.96627272668718</v>
      </c>
      <c r="E1061" s="23">
        <f ca="1">IF(D1061="","",_xll.RiskUniform($AJ$4,$AK$4))</f>
        <v>139.52127788795494</v>
      </c>
      <c r="F1061" s="23">
        <f t="shared" ca="1" si="242"/>
        <v>446.21839436976717</v>
      </c>
      <c r="G1061" s="23">
        <f t="shared" ca="1" si="243"/>
        <v>-59.117203264834814</v>
      </c>
      <c r="H1061" s="23">
        <f ca="1">IF(A1061&gt;$AJ$16,"",_xll.RiskUniform($AJ$3,$AK$3))</f>
        <v>332.87710344562225</v>
      </c>
      <c r="I1061" s="23">
        <f ca="1">IF(H1061="","",_xll.RiskUniform($AJ$4,$AK$4)+$AJ$6)</f>
        <v>450.11742822933314</v>
      </c>
      <c r="J1061" s="23">
        <f t="shared" ca="1" si="244"/>
        <v>-429.7749771283514</v>
      </c>
      <c r="K1061" s="23">
        <f t="shared" ca="1" si="245"/>
        <v>575.52567821869764</v>
      </c>
      <c r="L1061" s="23">
        <f ca="1">IF(A1061&gt;$AJ$17,"",_xll.RiskUniform($AJ$3,$AK$3))</f>
        <v>303.80511024620318</v>
      </c>
      <c r="M1061" s="23">
        <f ca="1">IF(L1061="","",_xll.RiskUniform($AJ$4,$AK$4)+$AJ$7)</f>
        <v>718.28708554084892</v>
      </c>
      <c r="N1061" s="23">
        <f t="shared" ca="1" si="246"/>
        <v>86.413657576437046</v>
      </c>
      <c r="O1061" s="23">
        <f t="shared" ca="1" si="247"/>
        <v>-861.78764204608069</v>
      </c>
      <c r="P1061" s="23">
        <f ca="1">IF($A1061&gt;$AJ$18,"",_xll.RiskUniform($AJ$3,$AK$3))</f>
        <v>99.060107099873534</v>
      </c>
      <c r="Q1061" s="23">
        <f ca="1">IF(P1061="","",_xll.RiskUniform($AJ$4,$AK$4)+$AJ$8)</f>
        <v>866.10926573907602</v>
      </c>
      <c r="R1061" s="23">
        <f t="shared" ca="1" si="234"/>
        <v>-338.85543601211037</v>
      </c>
      <c r="S1061" s="23">
        <f t="shared" ca="1" si="235"/>
        <v>-1024.4826069096835</v>
      </c>
      <c r="T1061" s="23">
        <f ca="1">IF($A1061&gt;$AJ$19,"",_xll.RiskUniform($AJ$3,$AK$3))</f>
        <v>161.47259102960982</v>
      </c>
      <c r="U1061" s="23">
        <f ca="1">IF(T1061="","",_xll.RiskUniform($AJ$4,$AK$4)+$AJ$9)</f>
        <v>1079.0679396476471</v>
      </c>
      <c r="V1061" s="23" t="str">
        <f t="shared" si="236"/>
        <v/>
      </c>
      <c r="W1061" s="23" t="str">
        <f t="shared" si="237"/>
        <v/>
      </c>
      <c r="X1061" s="23" t="str">
        <f>IF($A1061&gt;$AJ$20,"",_xll.RiskUniform($AJ$3,$AK$3))</f>
        <v/>
      </c>
      <c r="Y1061" s="23" t="str">
        <f>IF(X1061="","",_xll.RiskUniform($AJ$4,$AK$4)+$AJ$10)</f>
        <v/>
      </c>
      <c r="Z1061" s="23" t="str">
        <f t="shared" si="238"/>
        <v/>
      </c>
      <c r="AA1061" s="23" t="str">
        <f t="shared" si="239"/>
        <v/>
      </c>
      <c r="AB1061" s="23" t="str">
        <f>IF($A1061&gt;$AJ$21,"",_xll.RiskUniform($AJ$3,$AK$3))</f>
        <v/>
      </c>
      <c r="AC1061" s="23" t="str">
        <f>IF(AB1061="","",_xll.RiskUniform($AJ$4,$AK$4)+$AJ$11)</f>
        <v/>
      </c>
    </row>
    <row r="1062" spans="1:29" x14ac:dyDescent="0.2">
      <c r="A1062">
        <v>1060</v>
      </c>
      <c r="B1062" s="23">
        <f t="shared" ca="1" si="240"/>
        <v>-7.6383393581640497</v>
      </c>
      <c r="C1062" s="23">
        <f t="shared" ca="1" si="241"/>
        <v>-23.612651759243693</v>
      </c>
      <c r="D1062" s="23">
        <f ca="1">IF(A1062&gt;$AJ$15,"",_xll.RiskUniform($AJ$3,$AK$3))</f>
        <v>86.080936922980541</v>
      </c>
      <c r="E1062" s="23">
        <f ca="1">IF(D1062="","",_xll.RiskUniform($AJ$4,$AK$4))</f>
        <v>24.817363906220827</v>
      </c>
      <c r="F1062" s="23">
        <f t="shared" ca="1" si="242"/>
        <v>-224.78903703098234</v>
      </c>
      <c r="G1062" s="23">
        <f t="shared" ca="1" si="243"/>
        <v>148.28003974932517</v>
      </c>
      <c r="H1062" s="23">
        <f ca="1">IF(A1062&gt;$AJ$16,"",_xll.RiskUniform($AJ$3,$AK$3))</f>
        <v>15.124840450705271</v>
      </c>
      <c r="I1062" s="23">
        <f ca="1">IF(H1062="","",_xll.RiskUniform($AJ$4,$AK$4)+$AJ$6)</f>
        <v>269.28995777298826</v>
      </c>
      <c r="J1062" s="23">
        <f t="shared" ca="1" si="244"/>
        <v>376.41432719431981</v>
      </c>
      <c r="K1062" s="23">
        <f t="shared" ca="1" si="245"/>
        <v>444.44382398025891</v>
      </c>
      <c r="L1062" s="23">
        <f ca="1">IF(A1062&gt;$AJ$17,"",_xll.RiskUniform($AJ$3,$AK$3))</f>
        <v>245.91231224736148</v>
      </c>
      <c r="M1062" s="23">
        <f ca="1">IF(L1062="","",_xll.RiskUniform($AJ$4,$AK$4)+$AJ$7)</f>
        <v>582.42429412872866</v>
      </c>
      <c r="N1062" s="23">
        <f t="shared" ca="1" si="246"/>
        <v>796.44927259658971</v>
      </c>
      <c r="O1062" s="23">
        <f t="shared" ca="1" si="247"/>
        <v>-592.18873876016528</v>
      </c>
      <c r="P1062" s="23">
        <f ca="1">IF($A1062&gt;$AJ$18,"",_xll.RiskUniform($AJ$3,$AK$3))</f>
        <v>131.30754012772897</v>
      </c>
      <c r="Q1062" s="23">
        <f ca="1">IF(P1062="","",_xll.RiskUniform($AJ$4,$AK$4)+$AJ$8)</f>
        <v>992.48120694247518</v>
      </c>
      <c r="R1062" s="23">
        <f t="shared" ca="1" si="234"/>
        <v>-1191.4375175769198</v>
      </c>
      <c r="S1062" s="23">
        <f t="shared" ca="1" si="235"/>
        <v>-373.03311868131573</v>
      </c>
      <c r="T1062" s="23">
        <f ca="1">IF($A1062&gt;$AJ$19,"",_xll.RiskUniform($AJ$3,$AK$3))</f>
        <v>122.82554032225343</v>
      </c>
      <c r="U1062" s="23">
        <f ca="1">IF(T1062="","",_xll.RiskUniform($AJ$4,$AK$4)+$AJ$9)</f>
        <v>1248.4698898743861</v>
      </c>
      <c r="V1062" s="23" t="str">
        <f t="shared" si="236"/>
        <v/>
      </c>
      <c r="W1062" s="23" t="str">
        <f t="shared" si="237"/>
        <v/>
      </c>
      <c r="X1062" s="23" t="str">
        <f>IF($A1062&gt;$AJ$20,"",_xll.RiskUniform($AJ$3,$AK$3))</f>
        <v/>
      </c>
      <c r="Y1062" s="23" t="str">
        <f>IF(X1062="","",_xll.RiskUniform($AJ$4,$AK$4)+$AJ$10)</f>
        <v/>
      </c>
      <c r="Z1062" s="23" t="str">
        <f t="shared" si="238"/>
        <v/>
      </c>
      <c r="AA1062" s="23" t="str">
        <f t="shared" si="239"/>
        <v/>
      </c>
      <c r="AB1062" s="23" t="str">
        <f>IF($A1062&gt;$AJ$21,"",_xll.RiskUniform($AJ$3,$AK$3))</f>
        <v/>
      </c>
      <c r="AC1062" s="23" t="str">
        <f>IF(AB1062="","",_xll.RiskUniform($AJ$4,$AK$4)+$AJ$11)</f>
        <v/>
      </c>
    </row>
    <row r="1063" spans="1:29" x14ac:dyDescent="0.2">
      <c r="A1063">
        <v>1061</v>
      </c>
      <c r="B1063" s="23">
        <f t="shared" ca="1" si="240"/>
        <v>8.9672012155601912</v>
      </c>
      <c r="C1063" s="23">
        <f t="shared" ca="1" si="241"/>
        <v>212.20005204647705</v>
      </c>
      <c r="D1063" s="23">
        <f ca="1">IF(A1063&gt;$AJ$15,"",_xll.RiskUniform($AJ$3,$AK$3))</f>
        <v>108.34271343397603</v>
      </c>
      <c r="E1063" s="23">
        <f ca="1">IF(D1063="","",_xll.RiskUniform($AJ$4,$AK$4))</f>
        <v>212.38943661624961</v>
      </c>
      <c r="F1063" s="23">
        <f t="shared" ca="1" si="242"/>
        <v>-258.9070488704283</v>
      </c>
      <c r="G1063" s="23">
        <f t="shared" ca="1" si="243"/>
        <v>-206.39697497412203</v>
      </c>
      <c r="H1063" s="23">
        <f ca="1">IF(A1063&gt;$AJ$16,"",_xll.RiskUniform($AJ$3,$AK$3))</f>
        <v>192.31017436525374</v>
      </c>
      <c r="I1063" s="23">
        <f ca="1">IF(H1063="","",_xll.RiskUniform($AJ$4,$AK$4)+$AJ$6)</f>
        <v>331.10809599474112</v>
      </c>
      <c r="J1063" s="23">
        <f t="shared" ca="1" si="244"/>
        <v>470.33022094610271</v>
      </c>
      <c r="K1063" s="23">
        <f t="shared" ca="1" si="245"/>
        <v>-328.23377416230989</v>
      </c>
      <c r="L1063" s="23">
        <f ca="1">IF(A1063&gt;$AJ$17,"",_xll.RiskUniform($AJ$3,$AK$3))</f>
        <v>244.43492565290705</v>
      </c>
      <c r="M1063" s="23">
        <f ca="1">IF(L1063="","",_xll.RiskUniform($AJ$4,$AK$4)+$AJ$7)</f>
        <v>573.5398218398127</v>
      </c>
      <c r="N1063" s="23">
        <f t="shared" ca="1" si="246"/>
        <v>-340.24608755523724</v>
      </c>
      <c r="O1063" s="23">
        <f t="shared" ca="1" si="247"/>
        <v>-683.96627278100527</v>
      </c>
      <c r="P1063" s="23">
        <f ca="1">IF($A1063&gt;$AJ$18,"",_xll.RiskUniform($AJ$3,$AK$3))</f>
        <v>280.71092868680358</v>
      </c>
      <c r="Q1063" s="23">
        <f ca="1">IF(P1063="","",_xll.RiskUniform($AJ$4,$AK$4)+$AJ$8)</f>
        <v>763.92228819336503</v>
      </c>
      <c r="R1063" s="23">
        <f t="shared" ca="1" si="234"/>
        <v>1126.3827451377208</v>
      </c>
      <c r="S1063" s="23">
        <f t="shared" ca="1" si="235"/>
        <v>113.16951298002284</v>
      </c>
      <c r="T1063" s="23">
        <f ca="1">IF($A1063&gt;$AJ$19,"",_xll.RiskUniform($AJ$3,$AK$3))</f>
        <v>226.29480665177493</v>
      </c>
      <c r="U1063" s="23">
        <f ca="1">IF(T1063="","",_xll.RiskUniform($AJ$4,$AK$4)+$AJ$9)</f>
        <v>1132.0536326570941</v>
      </c>
      <c r="V1063" s="23" t="str">
        <f t="shared" si="236"/>
        <v/>
      </c>
      <c r="W1063" s="23" t="str">
        <f t="shared" si="237"/>
        <v/>
      </c>
      <c r="X1063" s="23" t="str">
        <f>IF($A1063&gt;$AJ$20,"",_xll.RiskUniform($AJ$3,$AK$3))</f>
        <v/>
      </c>
      <c r="Y1063" s="23" t="str">
        <f>IF(X1063="","",_xll.RiskUniform($AJ$4,$AK$4)+$AJ$10)</f>
        <v/>
      </c>
      <c r="Z1063" s="23" t="str">
        <f t="shared" si="238"/>
        <v/>
      </c>
      <c r="AA1063" s="23" t="str">
        <f t="shared" si="239"/>
        <v/>
      </c>
      <c r="AB1063" s="23" t="str">
        <f>IF($A1063&gt;$AJ$21,"",_xll.RiskUniform($AJ$3,$AK$3))</f>
        <v/>
      </c>
      <c r="AC1063" s="23" t="str">
        <f>IF(AB1063="","",_xll.RiskUniform($AJ$4,$AK$4)+$AJ$11)</f>
        <v/>
      </c>
    </row>
    <row r="1064" spans="1:29" x14ac:dyDescent="0.2">
      <c r="A1064">
        <v>1062</v>
      </c>
      <c r="B1064" s="23">
        <f t="shared" ca="1" si="240"/>
        <v>-182.7168133011146</v>
      </c>
      <c r="C1064" s="23">
        <f t="shared" ca="1" si="241"/>
        <v>22.008478738335938</v>
      </c>
      <c r="D1064" s="23">
        <f ca="1">IF(A1064&gt;$AJ$15,"",_xll.RiskUniform($AJ$3,$AK$3))</f>
        <v>53.287201309620748</v>
      </c>
      <c r="E1064" s="23">
        <f ca="1">IF(D1064="","",_xll.RiskUniform($AJ$4,$AK$4))</f>
        <v>184.03751519538119</v>
      </c>
      <c r="F1064" s="23">
        <f t="shared" ca="1" si="242"/>
        <v>-410.71096887405582</v>
      </c>
      <c r="G1064" s="23">
        <f t="shared" ca="1" si="243"/>
        <v>277.42692072193483</v>
      </c>
      <c r="H1064" s="23">
        <f ca="1">IF(A1064&gt;$AJ$16,"",_xll.RiskUniform($AJ$3,$AK$3))</f>
        <v>128.21121965681709</v>
      </c>
      <c r="I1064" s="23">
        <f ca="1">IF(H1064="","",_xll.RiskUniform($AJ$4,$AK$4)+$AJ$6)</f>
        <v>495.63010027107953</v>
      </c>
      <c r="J1064" s="23">
        <f t="shared" ca="1" si="244"/>
        <v>298.96369722120266</v>
      </c>
      <c r="K1064" s="23">
        <f t="shared" ca="1" si="245"/>
        <v>-406.78565288042751</v>
      </c>
      <c r="L1064" s="23">
        <f ca="1">IF(A1064&gt;$AJ$17,"",_xll.RiskUniform($AJ$3,$AK$3))</f>
        <v>306.93907759411132</v>
      </c>
      <c r="M1064" s="23">
        <f ca="1">IF(L1064="","",_xll.RiskUniform($AJ$4,$AK$4)+$AJ$7)</f>
        <v>504.83052566730407</v>
      </c>
      <c r="N1064" s="23">
        <f t="shared" ca="1" si="246"/>
        <v>-573.89959192456172</v>
      </c>
      <c r="O1064" s="23">
        <f t="shared" ca="1" si="247"/>
        <v>766.06149563959946</v>
      </c>
      <c r="P1064" s="23">
        <f ca="1">IF($A1064&gt;$AJ$18,"",_xll.RiskUniform($AJ$3,$AK$3))</f>
        <v>222.12524282982835</v>
      </c>
      <c r="Q1064" s="23">
        <f ca="1">IF(P1064="","",_xll.RiskUniform($AJ$4,$AK$4)+$AJ$8)</f>
        <v>957.18909140919413</v>
      </c>
      <c r="R1064" s="23">
        <f t="shared" ca="1" si="234"/>
        <v>-1077.46074082164</v>
      </c>
      <c r="S1064" s="23">
        <f t="shared" ca="1" si="235"/>
        <v>148.24079073381199</v>
      </c>
      <c r="T1064" s="23">
        <f ca="1">IF($A1064&gt;$AJ$19,"",_xll.RiskUniform($AJ$3,$AK$3))</f>
        <v>122.38538840432052</v>
      </c>
      <c r="U1064" s="23">
        <f ca="1">IF(T1064="","",_xll.RiskUniform($AJ$4,$AK$4)+$AJ$9)</f>
        <v>1087.6106748507498</v>
      </c>
      <c r="V1064" s="23" t="str">
        <f t="shared" si="236"/>
        <v/>
      </c>
      <c r="W1064" s="23" t="str">
        <f t="shared" si="237"/>
        <v/>
      </c>
      <c r="X1064" s="23" t="str">
        <f>IF($A1064&gt;$AJ$20,"",_xll.RiskUniform($AJ$3,$AK$3))</f>
        <v/>
      </c>
      <c r="Y1064" s="23" t="str">
        <f>IF(X1064="","",_xll.RiskUniform($AJ$4,$AK$4)+$AJ$10)</f>
        <v/>
      </c>
      <c r="Z1064" s="23" t="str">
        <f t="shared" si="238"/>
        <v/>
      </c>
      <c r="AA1064" s="23" t="str">
        <f t="shared" si="239"/>
        <v/>
      </c>
      <c r="AB1064" s="23" t="str">
        <f>IF($A1064&gt;$AJ$21,"",_xll.RiskUniform($AJ$3,$AK$3))</f>
        <v/>
      </c>
      <c r="AC1064" s="23" t="str">
        <f>IF(AB1064="","",_xll.RiskUniform($AJ$4,$AK$4)+$AJ$11)</f>
        <v/>
      </c>
    </row>
    <row r="1065" spans="1:29" x14ac:dyDescent="0.2">
      <c r="A1065">
        <v>1063</v>
      </c>
      <c r="B1065" s="23">
        <f t="shared" ca="1" si="240"/>
        <v>109.79728441112043</v>
      </c>
      <c r="C1065" s="23">
        <f t="shared" ca="1" si="241"/>
        <v>-138.54691173294148</v>
      </c>
      <c r="D1065" s="23">
        <f ca="1">IF(A1065&gt;$AJ$15,"",_xll.RiskUniform($AJ$3,$AK$3))</f>
        <v>17.948905537952179</v>
      </c>
      <c r="E1065" s="23">
        <f ca="1">IF(D1065="","",_xll.RiskUniform($AJ$4,$AK$4))</f>
        <v>176.778648073776</v>
      </c>
      <c r="F1065" s="23">
        <f t="shared" ca="1" si="242"/>
        <v>283.71387311374355</v>
      </c>
      <c r="G1065" s="23">
        <f t="shared" ca="1" si="243"/>
        <v>43.258868752980156</v>
      </c>
      <c r="H1065" s="23">
        <f ca="1">IF(A1065&gt;$AJ$16,"",_xll.RiskUniform($AJ$3,$AK$3))</f>
        <v>232.62916457610845</v>
      </c>
      <c r="I1065" s="23">
        <f ca="1">IF(H1065="","",_xll.RiskUniform($AJ$4,$AK$4)+$AJ$6)</f>
        <v>286.99284228528927</v>
      </c>
      <c r="J1065" s="23">
        <f t="shared" ca="1" si="244"/>
        <v>510.82536190595908</v>
      </c>
      <c r="K1065" s="23">
        <f t="shared" ca="1" si="245"/>
        <v>-247.45975528987583</v>
      </c>
      <c r="L1065" s="23">
        <f ca="1">IF(A1065&gt;$AJ$17,"",_xll.RiskUniform($AJ$3,$AK$3))</f>
        <v>87.513479106025429</v>
      </c>
      <c r="M1065" s="23">
        <f ca="1">IF(L1065="","",_xll.RiskUniform($AJ$4,$AK$4)+$AJ$7)</f>
        <v>567.6080345224857</v>
      </c>
      <c r="N1065" s="23">
        <f t="shared" ca="1" si="246"/>
        <v>435.36522341299258</v>
      </c>
      <c r="O1065" s="23">
        <f t="shared" ca="1" si="247"/>
        <v>-738.99539613383513</v>
      </c>
      <c r="P1065" s="23">
        <f ca="1">IF($A1065&gt;$AJ$18,"",_xll.RiskUniform($AJ$3,$AK$3))</f>
        <v>262.85537595609691</v>
      </c>
      <c r="Q1065" s="23">
        <f ca="1">IF(P1065="","",_xll.RiskUniform($AJ$4,$AK$4)+$AJ$8)</f>
        <v>857.70453727635652</v>
      </c>
      <c r="R1065" s="23">
        <f t="shared" ca="1" si="234"/>
        <v>-381.48361786583229</v>
      </c>
      <c r="S1065" s="23">
        <f t="shared" ca="1" si="235"/>
        <v>-1171.1345219323168</v>
      </c>
      <c r="T1065" s="23">
        <f ca="1">IF($A1065&gt;$AJ$19,"",_xll.RiskUniform($AJ$3,$AK$3))</f>
        <v>199.17623378905921</v>
      </c>
      <c r="U1065" s="23">
        <f ca="1">IF(T1065="","",_xll.RiskUniform($AJ$4,$AK$4)+$AJ$9)</f>
        <v>1231.7003771866114</v>
      </c>
      <c r="V1065" s="23" t="str">
        <f t="shared" si="236"/>
        <v/>
      </c>
      <c r="W1065" s="23" t="str">
        <f t="shared" si="237"/>
        <v/>
      </c>
      <c r="X1065" s="23" t="str">
        <f>IF($A1065&gt;$AJ$20,"",_xll.RiskUniform($AJ$3,$AK$3))</f>
        <v/>
      </c>
      <c r="Y1065" s="23" t="str">
        <f>IF(X1065="","",_xll.RiskUniform($AJ$4,$AK$4)+$AJ$10)</f>
        <v/>
      </c>
      <c r="Z1065" s="23" t="str">
        <f t="shared" si="238"/>
        <v/>
      </c>
      <c r="AA1065" s="23" t="str">
        <f t="shared" si="239"/>
        <v/>
      </c>
      <c r="AB1065" s="23" t="str">
        <f>IF($A1065&gt;$AJ$21,"",_xll.RiskUniform($AJ$3,$AK$3))</f>
        <v/>
      </c>
      <c r="AC1065" s="23" t="str">
        <f>IF(AB1065="","",_xll.RiskUniform($AJ$4,$AK$4)+$AJ$11)</f>
        <v/>
      </c>
    </row>
    <row r="1066" spans="1:29" x14ac:dyDescent="0.2">
      <c r="A1066">
        <v>1064</v>
      </c>
      <c r="B1066" s="23">
        <f t="shared" ca="1" si="240"/>
        <v>123.08811440894065</v>
      </c>
      <c r="C1066" s="23">
        <f t="shared" ca="1" si="241"/>
        <v>8.694841021597437</v>
      </c>
      <c r="D1066" s="23">
        <f ca="1">IF(A1066&gt;$AJ$15,"",_xll.RiskUniform($AJ$3,$AK$3))</f>
        <v>333.07934329724833</v>
      </c>
      <c r="E1066" s="23">
        <f ca="1">IF(D1066="","",_xll.RiskUniform($AJ$4,$AK$4))</f>
        <v>123.39483039876232</v>
      </c>
      <c r="F1066" s="23">
        <f t="shared" ca="1" si="242"/>
        <v>-267.63231044799835</v>
      </c>
      <c r="G1066" s="23">
        <f t="shared" ca="1" si="243"/>
        <v>-242.25889078607716</v>
      </c>
      <c r="H1066" s="23">
        <f ca="1">IF(A1066&gt;$AJ$16,"",_xll.RiskUniform($AJ$3,$AK$3))</f>
        <v>355.73564661453389</v>
      </c>
      <c r="I1066" s="23">
        <f ca="1">IF(H1066="","",_xll.RiskUniform($AJ$4,$AK$4)+$AJ$6)</f>
        <v>360.99366166268658</v>
      </c>
      <c r="J1066" s="23">
        <f t="shared" ca="1" si="244"/>
        <v>-288.91211456511746</v>
      </c>
      <c r="K1066" s="23">
        <f t="shared" ca="1" si="245"/>
        <v>-518.42062031655291</v>
      </c>
      <c r="L1066" s="23">
        <f ca="1">IF(A1066&gt;$AJ$17,"",_xll.RiskUniform($AJ$3,$AK$3))</f>
        <v>41.903075728964872</v>
      </c>
      <c r="M1066" s="23">
        <f ca="1">IF(L1066="","",_xll.RiskUniform($AJ$4,$AK$4)+$AJ$7)</f>
        <v>593.48980573543724</v>
      </c>
      <c r="N1066" s="23">
        <f t="shared" ca="1" si="246"/>
        <v>-748.27505558224516</v>
      </c>
      <c r="O1066" s="23">
        <f t="shared" ca="1" si="247"/>
        <v>400.83975834960847</v>
      </c>
      <c r="P1066" s="23">
        <f ca="1">IF($A1066&gt;$AJ$18,"",_xll.RiskUniform($AJ$3,$AK$3))</f>
        <v>184.86218010473715</v>
      </c>
      <c r="Q1066" s="23">
        <f ca="1">IF(P1066="","",_xll.RiskUniform($AJ$4,$AK$4)+$AJ$8)</f>
        <v>848.87459066718714</v>
      </c>
      <c r="R1066" s="23">
        <f t="shared" ca="1" si="234"/>
        <v>979.74470604284568</v>
      </c>
      <c r="S1066" s="23">
        <f t="shared" ca="1" si="235"/>
        <v>-533.41504913949518</v>
      </c>
      <c r="T1066" s="23">
        <f ca="1">IF($A1066&gt;$AJ$19,"",_xll.RiskUniform($AJ$3,$AK$3))</f>
        <v>5.784618592761297</v>
      </c>
      <c r="U1066" s="23">
        <f ca="1">IF(T1066="","",_xll.RiskUniform($AJ$4,$AK$4)+$AJ$9)</f>
        <v>1115.5408121926657</v>
      </c>
      <c r="V1066" s="23" t="str">
        <f t="shared" si="236"/>
        <v/>
      </c>
      <c r="W1066" s="23" t="str">
        <f t="shared" si="237"/>
        <v/>
      </c>
      <c r="X1066" s="23" t="str">
        <f>IF($A1066&gt;$AJ$20,"",_xll.RiskUniform($AJ$3,$AK$3))</f>
        <v/>
      </c>
      <c r="Y1066" s="23" t="str">
        <f>IF(X1066="","",_xll.RiskUniform($AJ$4,$AK$4)+$AJ$10)</f>
        <v/>
      </c>
      <c r="Z1066" s="23" t="str">
        <f t="shared" si="238"/>
        <v/>
      </c>
      <c r="AA1066" s="23" t="str">
        <f t="shared" si="239"/>
        <v/>
      </c>
      <c r="AB1066" s="23" t="str">
        <f>IF($A1066&gt;$AJ$21,"",_xll.RiskUniform($AJ$3,$AK$3))</f>
        <v/>
      </c>
      <c r="AC1066" s="23" t="str">
        <f>IF(AB1066="","",_xll.RiskUniform($AJ$4,$AK$4)+$AJ$11)</f>
        <v/>
      </c>
    </row>
    <row r="1067" spans="1:29" x14ac:dyDescent="0.2">
      <c r="A1067">
        <v>1065</v>
      </c>
      <c r="B1067" s="23">
        <f t="shared" ca="1" si="240"/>
        <v>145.98108730345771</v>
      </c>
      <c r="C1067" s="23">
        <f t="shared" ca="1" si="241"/>
        <v>177.2705338440268</v>
      </c>
      <c r="D1067" s="23">
        <f ca="1">IF(A1067&gt;$AJ$15,"",_xll.RiskUniform($AJ$3,$AK$3))</f>
        <v>346.45708538426868</v>
      </c>
      <c r="E1067" s="23">
        <f ca="1">IF(D1067="","",_xll.RiskUniform($AJ$4,$AK$4))</f>
        <v>229.64172099086437</v>
      </c>
      <c r="F1067" s="23">
        <f t="shared" ca="1" si="242"/>
        <v>27.09377810368294</v>
      </c>
      <c r="G1067" s="23">
        <f t="shared" ca="1" si="243"/>
        <v>396.83512535658582</v>
      </c>
      <c r="H1067" s="23">
        <f ca="1">IF(A1067&gt;$AJ$16,"",_xll.RiskUniform($AJ$3,$AK$3))</f>
        <v>359.64418997907268</v>
      </c>
      <c r="I1067" s="23">
        <f ca="1">IF(H1067="","",_xll.RiskUniform($AJ$4,$AK$4)+$AJ$6)</f>
        <v>397.75895908038171</v>
      </c>
      <c r="J1067" s="23">
        <f t="shared" ca="1" si="244"/>
        <v>-245.71500169720608</v>
      </c>
      <c r="K1067" s="23">
        <f t="shared" ca="1" si="245"/>
        <v>-545.97803159258683</v>
      </c>
      <c r="L1067" s="23">
        <f ca="1">IF(A1067&gt;$AJ$17,"",_xll.RiskUniform($AJ$3,$AK$3))</f>
        <v>349.86468904266525</v>
      </c>
      <c r="M1067" s="23">
        <f ca="1">IF(L1067="","",_xll.RiskUniform($AJ$4,$AK$4)+$AJ$7)</f>
        <v>598.7218661789243</v>
      </c>
      <c r="N1067" s="23">
        <f t="shared" ca="1" si="246"/>
        <v>-322.02141182593812</v>
      </c>
      <c r="O1067" s="23">
        <f t="shared" ca="1" si="247"/>
        <v>915.43011938032521</v>
      </c>
      <c r="P1067" s="23">
        <f ca="1">IF($A1067&gt;$AJ$18,"",_xll.RiskUniform($AJ$3,$AK$3))</f>
        <v>146.4223097207975</v>
      </c>
      <c r="Q1067" s="23">
        <f ca="1">IF(P1067="","",_xll.RiskUniform($AJ$4,$AK$4)+$AJ$8)</f>
        <v>970.41748394340402</v>
      </c>
      <c r="R1067" s="23">
        <f t="shared" ca="1" si="234"/>
        <v>1080.9498301941749</v>
      </c>
      <c r="S1067" s="23">
        <f t="shared" ca="1" si="235"/>
        <v>52.578099096609257</v>
      </c>
      <c r="T1067" s="23">
        <f ca="1">IF($A1067&gt;$AJ$19,"",_xll.RiskUniform($AJ$3,$AK$3))</f>
        <v>88.013196642019921</v>
      </c>
      <c r="U1067" s="23">
        <f ca="1">IF(T1067="","",_xll.RiskUniform($AJ$4,$AK$4)+$AJ$9)</f>
        <v>1082.227791133377</v>
      </c>
      <c r="V1067" s="23" t="str">
        <f t="shared" si="236"/>
        <v/>
      </c>
      <c r="W1067" s="23" t="str">
        <f t="shared" si="237"/>
        <v/>
      </c>
      <c r="X1067" s="23" t="str">
        <f>IF($A1067&gt;$AJ$20,"",_xll.RiskUniform($AJ$3,$AK$3))</f>
        <v/>
      </c>
      <c r="Y1067" s="23" t="str">
        <f>IF(X1067="","",_xll.RiskUniform($AJ$4,$AK$4)+$AJ$10)</f>
        <v/>
      </c>
      <c r="Z1067" s="23" t="str">
        <f t="shared" si="238"/>
        <v/>
      </c>
      <c r="AA1067" s="23" t="str">
        <f t="shared" si="239"/>
        <v/>
      </c>
      <c r="AB1067" s="23" t="str">
        <f>IF($A1067&gt;$AJ$21,"",_xll.RiskUniform($AJ$3,$AK$3))</f>
        <v/>
      </c>
      <c r="AC1067" s="23" t="str">
        <f>IF(AB1067="","",_xll.RiskUniform($AJ$4,$AK$4)+$AJ$11)</f>
        <v/>
      </c>
    </row>
    <row r="1068" spans="1:29" x14ac:dyDescent="0.2">
      <c r="A1068">
        <v>1066</v>
      </c>
      <c r="B1068" s="23">
        <f t="shared" ca="1" si="240"/>
        <v>-78.074745327114044</v>
      </c>
      <c r="C1068" s="23">
        <f t="shared" ca="1" si="241"/>
        <v>-43.92607498520384</v>
      </c>
      <c r="D1068" s="23">
        <f ca="1">IF(A1068&gt;$AJ$15,"",_xll.RiskUniform($AJ$3,$AK$3))</f>
        <v>280.11422349184568</v>
      </c>
      <c r="E1068" s="23">
        <f ca="1">IF(D1068="","",_xll.RiskUniform($AJ$4,$AK$4))</f>
        <v>89.583290414560381</v>
      </c>
      <c r="F1068" s="23">
        <f t="shared" ca="1" si="242"/>
        <v>370.39391144725403</v>
      </c>
      <c r="G1068" s="23">
        <f t="shared" ca="1" si="243"/>
        <v>-146.24088703893619</v>
      </c>
      <c r="H1068" s="23">
        <f ca="1">IF(A1068&gt;$AJ$16,"",_xll.RiskUniform($AJ$3,$AK$3))</f>
        <v>37.323074359132917</v>
      </c>
      <c r="I1068" s="23">
        <f ca="1">IF(H1068="","",_xll.RiskUniform($AJ$4,$AK$4)+$AJ$6)</f>
        <v>398.21859157896074</v>
      </c>
      <c r="J1068" s="23">
        <f t="shared" ca="1" si="244"/>
        <v>-599.55700132142704</v>
      </c>
      <c r="K1068" s="23">
        <f t="shared" ca="1" si="245"/>
        <v>-190.40528336803379</v>
      </c>
      <c r="L1068" s="23">
        <f ca="1">IF(A1068&gt;$AJ$17,"",_xll.RiskUniform($AJ$3,$AK$3))</f>
        <v>110.2632459958304</v>
      </c>
      <c r="M1068" s="23">
        <f ca="1">IF(L1068="","",_xll.RiskUniform($AJ$4,$AK$4)+$AJ$7)</f>
        <v>629.06499645744316</v>
      </c>
      <c r="N1068" s="23">
        <f t="shared" ca="1" si="246"/>
        <v>-738.94655298068483</v>
      </c>
      <c r="O1068" s="23">
        <f t="shared" ca="1" si="247"/>
        <v>-137.48039697625182</v>
      </c>
      <c r="P1068" s="23">
        <f ca="1">IF($A1068&gt;$AJ$18,"",_xll.RiskUniform($AJ$3,$AK$3))</f>
        <v>147.83880075008042</v>
      </c>
      <c r="Q1068" s="23">
        <f ca="1">IF(P1068="","",_xll.RiskUniform($AJ$4,$AK$4)+$AJ$8)</f>
        <v>751.62681412705331</v>
      </c>
      <c r="R1068" s="23">
        <f t="shared" ca="1" si="234"/>
        <v>125.1584136174898</v>
      </c>
      <c r="S1068" s="23">
        <f t="shared" ca="1" si="235"/>
        <v>1142.5067263157121</v>
      </c>
      <c r="T1068" s="23">
        <f ca="1">IF($A1068&gt;$AJ$19,"",_xll.RiskUniform($AJ$3,$AK$3))</f>
        <v>158.54131688745613</v>
      </c>
      <c r="U1068" s="23">
        <f ca="1">IF(T1068="","",_xll.RiskUniform($AJ$4,$AK$4)+$AJ$9)</f>
        <v>1149.341658592384</v>
      </c>
      <c r="V1068" s="23" t="str">
        <f t="shared" si="236"/>
        <v/>
      </c>
      <c r="W1068" s="23" t="str">
        <f t="shared" si="237"/>
        <v/>
      </c>
      <c r="X1068" s="23" t="str">
        <f>IF($A1068&gt;$AJ$20,"",_xll.RiskUniform($AJ$3,$AK$3))</f>
        <v/>
      </c>
      <c r="Y1068" s="23" t="str">
        <f>IF(X1068="","",_xll.RiskUniform($AJ$4,$AK$4)+$AJ$10)</f>
        <v/>
      </c>
      <c r="Z1068" s="23" t="str">
        <f t="shared" si="238"/>
        <v/>
      </c>
      <c r="AA1068" s="23" t="str">
        <f t="shared" si="239"/>
        <v/>
      </c>
      <c r="AB1068" s="23" t="str">
        <f>IF($A1068&gt;$AJ$21,"",_xll.RiskUniform($AJ$3,$AK$3))</f>
        <v/>
      </c>
      <c r="AC1068" s="23" t="str">
        <f>IF(AB1068="","",_xll.RiskUniform($AJ$4,$AK$4)+$AJ$11)</f>
        <v/>
      </c>
    </row>
    <row r="1069" spans="1:29" x14ac:dyDescent="0.2">
      <c r="A1069">
        <v>1067</v>
      </c>
      <c r="B1069" s="23">
        <f t="shared" ca="1" si="240"/>
        <v>70.407129418003109</v>
      </c>
      <c r="C1069" s="23">
        <f t="shared" ca="1" si="241"/>
        <v>3.8477321523223953</v>
      </c>
      <c r="D1069" s="23">
        <f ca="1">IF(A1069&gt;$AJ$15,"",_xll.RiskUniform($AJ$3,$AK$3))</f>
        <v>263.94837834512856</v>
      </c>
      <c r="E1069" s="23">
        <f ca="1">IF(D1069="","",_xll.RiskUniform($AJ$4,$AK$4))</f>
        <v>70.512189836931412</v>
      </c>
      <c r="F1069" s="23">
        <f t="shared" ca="1" si="242"/>
        <v>309.90574502320129</v>
      </c>
      <c r="G1069" s="23">
        <f t="shared" ca="1" si="243"/>
        <v>322.27652029466657</v>
      </c>
      <c r="H1069" s="23">
        <f ca="1">IF(A1069&gt;$AJ$16,"",_xll.RiskUniform($AJ$3,$AK$3))</f>
        <v>176.73415263538229</v>
      </c>
      <c r="I1069" s="23">
        <f ca="1">IF(H1069="","",_xll.RiskUniform($AJ$4,$AK$4)+$AJ$6)</f>
        <v>447.10594531008428</v>
      </c>
      <c r="J1069" s="23">
        <f t="shared" ca="1" si="244"/>
        <v>289.53390023875687</v>
      </c>
      <c r="K1069" s="23">
        <f t="shared" ca="1" si="245"/>
        <v>580.96041730567288</v>
      </c>
      <c r="L1069" s="23">
        <f ca="1">IF(A1069&gt;$AJ$17,"",_xll.RiskUniform($AJ$3,$AK$3))</f>
        <v>315.26771802081663</v>
      </c>
      <c r="M1069" s="23">
        <f ca="1">IF(L1069="","",_xll.RiskUniform($AJ$4,$AK$4)+$AJ$7)</f>
        <v>649.11084250954241</v>
      </c>
      <c r="N1069" s="23">
        <f t="shared" ca="1" si="246"/>
        <v>356.42411838437215</v>
      </c>
      <c r="O1069" s="23">
        <f t="shared" ca="1" si="247"/>
        <v>907.41518846095926</v>
      </c>
      <c r="P1069" s="23">
        <f ca="1">IF($A1069&gt;$AJ$18,"",_xll.RiskUniform($AJ$3,$AK$3))</f>
        <v>151.9929677665925</v>
      </c>
      <c r="Q1069" s="23">
        <f ca="1">IF(P1069="","",_xll.RiskUniform($AJ$4,$AK$4)+$AJ$8)</f>
        <v>974.90536792845444</v>
      </c>
      <c r="R1069" s="23">
        <f t="shared" ca="1" si="234"/>
        <v>885.79197757549548</v>
      </c>
      <c r="S1069" s="23">
        <f t="shared" ca="1" si="235"/>
        <v>840.08033575007335</v>
      </c>
      <c r="T1069" s="23">
        <f ca="1">IF($A1069&gt;$AJ$19,"",_xll.RiskUniform($AJ$3,$AK$3))</f>
        <v>151.55536561778359</v>
      </c>
      <c r="U1069" s="23">
        <f ca="1">IF(T1069="","",_xll.RiskUniform($AJ$4,$AK$4)+$AJ$9)</f>
        <v>1220.8039965740049</v>
      </c>
      <c r="V1069" s="23" t="str">
        <f t="shared" si="236"/>
        <v/>
      </c>
      <c r="W1069" s="23" t="str">
        <f t="shared" si="237"/>
        <v/>
      </c>
      <c r="X1069" s="23" t="str">
        <f>IF($A1069&gt;$AJ$20,"",_xll.RiskUniform($AJ$3,$AK$3))</f>
        <v/>
      </c>
      <c r="Y1069" s="23" t="str">
        <f>IF(X1069="","",_xll.RiskUniform($AJ$4,$AK$4)+$AJ$10)</f>
        <v/>
      </c>
      <c r="Z1069" s="23" t="str">
        <f t="shared" si="238"/>
        <v/>
      </c>
      <c r="AA1069" s="23" t="str">
        <f t="shared" si="239"/>
        <v/>
      </c>
      <c r="AB1069" s="23" t="str">
        <f>IF($A1069&gt;$AJ$21,"",_xll.RiskUniform($AJ$3,$AK$3))</f>
        <v/>
      </c>
      <c r="AC1069" s="23" t="str">
        <f>IF(AB1069="","",_xll.RiskUniform($AJ$4,$AK$4)+$AJ$11)</f>
        <v/>
      </c>
    </row>
    <row r="1070" spans="1:29" x14ac:dyDescent="0.2">
      <c r="A1070">
        <v>1068</v>
      </c>
      <c r="B1070" s="23">
        <f t="shared" ca="1" si="240"/>
        <v>-14.743946257276338</v>
      </c>
      <c r="C1070" s="23">
        <f t="shared" ca="1" si="241"/>
        <v>70.964106789575013</v>
      </c>
      <c r="D1070" s="23">
        <f ca="1">IF(A1070&gt;$AJ$15,"",_xll.RiskUniform($AJ$3,$AK$3))</f>
        <v>190.2712073744205</v>
      </c>
      <c r="E1070" s="23">
        <f ca="1">IF(D1070="","",_xll.RiskUniform($AJ$4,$AK$4))</f>
        <v>72.479572319927897</v>
      </c>
      <c r="F1070" s="23">
        <f t="shared" ca="1" si="242"/>
        <v>482.09362410546663</v>
      </c>
      <c r="G1070" s="23">
        <f t="shared" ca="1" si="243"/>
        <v>75.810855531177125</v>
      </c>
      <c r="H1070" s="23">
        <f ca="1">IF(A1070&gt;$AJ$16,"",_xll.RiskUniform($AJ$3,$AK$3))</f>
        <v>270.33294427509963</v>
      </c>
      <c r="I1070" s="23">
        <f ca="1">IF(H1070="","",_xll.RiskUniform($AJ$4,$AK$4)+$AJ$6)</f>
        <v>488.01797940189863</v>
      </c>
      <c r="J1070" s="23">
        <f t="shared" ca="1" si="244"/>
        <v>-600.19739198591583</v>
      </c>
      <c r="K1070" s="23">
        <f t="shared" ca="1" si="245"/>
        <v>-226.83917229404099</v>
      </c>
      <c r="L1070" s="23">
        <f ca="1">IF(A1070&gt;$AJ$17,"",_xll.RiskUniform($AJ$3,$AK$3))</f>
        <v>97.75071880207544</v>
      </c>
      <c r="M1070" s="23">
        <f ca="1">IF(L1070="","",_xll.RiskUniform($AJ$4,$AK$4)+$AJ$7)</f>
        <v>641.63300993148778</v>
      </c>
      <c r="N1070" s="23">
        <f t="shared" ca="1" si="246"/>
        <v>-414.74048614421986</v>
      </c>
      <c r="O1070" s="23">
        <f t="shared" ca="1" si="247"/>
        <v>825.18408111777831</v>
      </c>
      <c r="P1070" s="23">
        <f ca="1">IF($A1070&gt;$AJ$18,"",_xll.RiskUniform($AJ$3,$AK$3))</f>
        <v>2.0365246422869232</v>
      </c>
      <c r="Q1070" s="23">
        <f ca="1">IF(P1070="","",_xll.RiskUniform($AJ$4,$AK$4)+$AJ$8)</f>
        <v>923.54666291278215</v>
      </c>
      <c r="R1070" s="23">
        <f t="shared" ca="1" si="234"/>
        <v>868.5334713602366</v>
      </c>
      <c r="S1070" s="23">
        <f t="shared" ca="1" si="235"/>
        <v>-664.04300727494706</v>
      </c>
      <c r="T1070" s="23">
        <f ca="1">IF($A1070&gt;$AJ$19,"",_xll.RiskUniform($AJ$3,$AK$3))</f>
        <v>212.97554801075856</v>
      </c>
      <c r="U1070" s="23">
        <f ca="1">IF(T1070="","",_xll.RiskUniform($AJ$4,$AK$4)+$AJ$9)</f>
        <v>1093.2993672292225</v>
      </c>
      <c r="V1070" s="23" t="str">
        <f t="shared" si="236"/>
        <v/>
      </c>
      <c r="W1070" s="23" t="str">
        <f t="shared" si="237"/>
        <v/>
      </c>
      <c r="X1070" s="23" t="str">
        <f>IF($A1070&gt;$AJ$20,"",_xll.RiskUniform($AJ$3,$AK$3))</f>
        <v/>
      </c>
      <c r="Y1070" s="23" t="str">
        <f>IF(X1070="","",_xll.RiskUniform($AJ$4,$AK$4)+$AJ$10)</f>
        <v/>
      </c>
      <c r="Z1070" s="23" t="str">
        <f t="shared" si="238"/>
        <v/>
      </c>
      <c r="AA1070" s="23" t="str">
        <f t="shared" si="239"/>
        <v/>
      </c>
      <c r="AB1070" s="23" t="str">
        <f>IF($A1070&gt;$AJ$21,"",_xll.RiskUniform($AJ$3,$AK$3))</f>
        <v/>
      </c>
      <c r="AC1070" s="23" t="str">
        <f>IF(AB1070="","",_xll.RiskUniform($AJ$4,$AK$4)+$AJ$11)</f>
        <v/>
      </c>
    </row>
    <row r="1071" spans="1:29" x14ac:dyDescent="0.2">
      <c r="A1071">
        <v>1069</v>
      </c>
      <c r="B1071" s="23">
        <f t="shared" ca="1" si="240"/>
        <v>-17.370552258118334</v>
      </c>
      <c r="C1071" s="23">
        <f t="shared" ca="1" si="241"/>
        <v>-7.9082805175519271</v>
      </c>
      <c r="D1071" s="23">
        <f ca="1">IF(A1071&gt;$AJ$15,"",_xll.RiskUniform($AJ$3,$AK$3))</f>
        <v>104.09978486168949</v>
      </c>
      <c r="E1071" s="23">
        <f ca="1">IF(D1071="","",_xll.RiskUniform($AJ$4,$AK$4))</f>
        <v>19.086041666524551</v>
      </c>
      <c r="F1071" s="23">
        <f t="shared" ca="1" si="242"/>
        <v>-219.37995588921797</v>
      </c>
      <c r="G1071" s="23">
        <f t="shared" ca="1" si="243"/>
        <v>-206.68680332781227</v>
      </c>
      <c r="H1071" s="23">
        <f ca="1">IF(A1071&gt;$AJ$16,"",_xll.RiskUniform($AJ$3,$AK$3))</f>
        <v>41.596320004893627</v>
      </c>
      <c r="I1071" s="23">
        <f ca="1">IF(H1071="","",_xll.RiskUniform($AJ$4,$AK$4)+$AJ$6)</f>
        <v>301.40836039470599</v>
      </c>
      <c r="J1071" s="23">
        <f t="shared" ca="1" si="244"/>
        <v>365.42775783190865</v>
      </c>
      <c r="K1071" s="23">
        <f t="shared" ca="1" si="245"/>
        <v>508.02543694714115</v>
      </c>
      <c r="L1071" s="23">
        <f ca="1">IF(A1071&gt;$AJ$17,"",_xll.RiskUniform($AJ$3,$AK$3))</f>
        <v>82.628636866493963</v>
      </c>
      <c r="M1071" s="23">
        <f ca="1">IF(L1071="","",_xll.RiskUniform($AJ$4,$AK$4)+$AJ$7)</f>
        <v>625.80131893388477</v>
      </c>
      <c r="N1071" s="23">
        <f t="shared" ca="1" si="246"/>
        <v>943.00602949316533</v>
      </c>
      <c r="O1071" s="23">
        <f t="shared" ca="1" si="247"/>
        <v>291.00502937110457</v>
      </c>
      <c r="P1071" s="23">
        <f ca="1">IF($A1071&gt;$AJ$18,"",_xll.RiskUniform($AJ$3,$AK$3))</f>
        <v>226.49399254688203</v>
      </c>
      <c r="Q1071" s="23">
        <f ca="1">IF(P1071="","",_xll.RiskUniform($AJ$4,$AK$4)+$AJ$8)</f>
        <v>986.88616302983098</v>
      </c>
      <c r="R1071" s="23">
        <f t="shared" ca="1" si="234"/>
        <v>1082.4263709563284</v>
      </c>
      <c r="S1071" s="23">
        <f t="shared" ca="1" si="235"/>
        <v>612.45712401606977</v>
      </c>
      <c r="T1071" s="23">
        <f ca="1">IF($A1071&gt;$AJ$19,"",_xll.RiskUniform($AJ$3,$AK$3))</f>
        <v>25.647648173380002</v>
      </c>
      <c r="U1071" s="23">
        <f ca="1">IF(T1071="","",_xll.RiskUniform($AJ$4,$AK$4)+$AJ$9)</f>
        <v>1243.6842755698581</v>
      </c>
      <c r="V1071" s="23" t="str">
        <f t="shared" si="236"/>
        <v/>
      </c>
      <c r="W1071" s="23" t="str">
        <f t="shared" si="237"/>
        <v/>
      </c>
      <c r="X1071" s="23" t="str">
        <f>IF($A1071&gt;$AJ$20,"",_xll.RiskUniform($AJ$3,$AK$3))</f>
        <v/>
      </c>
      <c r="Y1071" s="23" t="str">
        <f>IF(X1071="","",_xll.RiskUniform($AJ$4,$AK$4)+$AJ$10)</f>
        <v/>
      </c>
      <c r="Z1071" s="23" t="str">
        <f t="shared" si="238"/>
        <v/>
      </c>
      <c r="AA1071" s="23" t="str">
        <f t="shared" si="239"/>
        <v/>
      </c>
      <c r="AB1071" s="23" t="str">
        <f>IF($A1071&gt;$AJ$21,"",_xll.RiskUniform($AJ$3,$AK$3))</f>
        <v/>
      </c>
      <c r="AC1071" s="23" t="str">
        <f>IF(AB1071="","",_xll.RiskUniform($AJ$4,$AK$4)+$AJ$11)</f>
        <v/>
      </c>
    </row>
    <row r="1072" spans="1:29" x14ac:dyDescent="0.2">
      <c r="A1072">
        <v>1070</v>
      </c>
      <c r="B1072" s="23">
        <f t="shared" ca="1" si="240"/>
        <v>43.798439067427609</v>
      </c>
      <c r="C1072" s="23">
        <f t="shared" ca="1" si="241"/>
        <v>4.3727959436809236</v>
      </c>
      <c r="D1072" s="23">
        <f ca="1">IF(A1072&gt;$AJ$15,"",_xll.RiskUniform($AJ$3,$AK$3))</f>
        <v>88.064103625583655</v>
      </c>
      <c r="E1072" s="23">
        <f ca="1">IF(D1072="","",_xll.RiskUniform($AJ$4,$AK$4))</f>
        <v>44.01618576283321</v>
      </c>
      <c r="F1072" s="23">
        <f t="shared" ca="1" si="242"/>
        <v>155.26117724501466</v>
      </c>
      <c r="G1072" s="23">
        <f t="shared" ca="1" si="243"/>
        <v>247.85895193002713</v>
      </c>
      <c r="H1072" s="23">
        <f ca="1">IF(A1072&gt;$AJ$16,"",_xll.RiskUniform($AJ$3,$AK$3))</f>
        <v>57.559851917216513</v>
      </c>
      <c r="I1072" s="23">
        <f ca="1">IF(H1072="","",_xll.RiskUniform($AJ$4,$AK$4)+$AJ$6)</f>
        <v>292.4723802538615</v>
      </c>
      <c r="J1072" s="23">
        <f t="shared" ca="1" si="244"/>
        <v>-279.93237068160221</v>
      </c>
      <c r="K1072" s="23">
        <f t="shared" ca="1" si="245"/>
        <v>695.27921548612892</v>
      </c>
      <c r="L1072" s="23">
        <f ca="1">IF(A1072&gt;$AJ$17,"",_xll.RiskUniform($AJ$3,$AK$3))</f>
        <v>290.98008224020083</v>
      </c>
      <c r="M1072" s="23">
        <f ca="1">IF(L1072="","",_xll.RiskUniform($AJ$4,$AK$4)+$AJ$7)</f>
        <v>749.51672405786167</v>
      </c>
      <c r="N1072" s="23">
        <f t="shared" ca="1" si="246"/>
        <v>934.80087870433545</v>
      </c>
      <c r="O1072" s="23">
        <f t="shared" ca="1" si="247"/>
        <v>229.10679231802789</v>
      </c>
      <c r="P1072" s="23">
        <f ca="1">IF($A1072&gt;$AJ$18,"",_xll.RiskUniform($AJ$3,$AK$3))</f>
        <v>157.3199812666613</v>
      </c>
      <c r="Q1072" s="23">
        <f ca="1">IF(P1072="","",_xll.RiskUniform($AJ$4,$AK$4)+$AJ$8)</f>
        <v>962.46693715298795</v>
      </c>
      <c r="R1072" s="23">
        <f t="shared" ca="1" si="234"/>
        <v>-1009.2311569132397</v>
      </c>
      <c r="S1072" s="23">
        <f t="shared" ca="1" si="235"/>
        <v>-306.28702526525115</v>
      </c>
      <c r="T1072" s="23">
        <f ca="1">IF($A1072&gt;$AJ$19,"",_xll.RiskUniform($AJ$3,$AK$3))</f>
        <v>292.46276821194118</v>
      </c>
      <c r="U1072" s="23">
        <f ca="1">IF(T1072="","",_xll.RiskUniform($AJ$4,$AK$4)+$AJ$9)</f>
        <v>1054.6844409254709</v>
      </c>
      <c r="V1072" s="23" t="str">
        <f t="shared" si="236"/>
        <v/>
      </c>
      <c r="W1072" s="23" t="str">
        <f t="shared" si="237"/>
        <v/>
      </c>
      <c r="X1072" s="23" t="str">
        <f>IF($A1072&gt;$AJ$20,"",_xll.RiskUniform($AJ$3,$AK$3))</f>
        <v/>
      </c>
      <c r="Y1072" s="23" t="str">
        <f>IF(X1072="","",_xll.RiskUniform($AJ$4,$AK$4)+$AJ$10)</f>
        <v/>
      </c>
      <c r="Z1072" s="23" t="str">
        <f t="shared" si="238"/>
        <v/>
      </c>
      <c r="AA1072" s="23" t="str">
        <f t="shared" si="239"/>
        <v/>
      </c>
      <c r="AB1072" s="23" t="str">
        <f>IF($A1072&gt;$AJ$21,"",_xll.RiskUniform($AJ$3,$AK$3))</f>
        <v/>
      </c>
      <c r="AC1072" s="23" t="str">
        <f>IF(AB1072="","",_xll.RiskUniform($AJ$4,$AK$4)+$AJ$11)</f>
        <v/>
      </c>
    </row>
    <row r="1073" spans="1:29" x14ac:dyDescent="0.2">
      <c r="A1073">
        <v>1071</v>
      </c>
      <c r="B1073" s="23">
        <f t="shared" ca="1" si="240"/>
        <v>-161.32639643818948</v>
      </c>
      <c r="C1073" s="23">
        <f t="shared" ca="1" si="241"/>
        <v>-58.025991859162751</v>
      </c>
      <c r="D1073" s="23">
        <f ca="1">IF(A1073&gt;$AJ$15,"",_xll.RiskUniform($AJ$3,$AK$3))</f>
        <v>154.28331291491281</v>
      </c>
      <c r="E1073" s="23">
        <f ca="1">IF(D1073="","",_xll.RiskUniform($AJ$4,$AK$4))</f>
        <v>171.44451556982364</v>
      </c>
      <c r="F1073" s="23">
        <f t="shared" ca="1" si="242"/>
        <v>86.169351292902675</v>
      </c>
      <c r="G1073" s="23">
        <f t="shared" ca="1" si="243"/>
        <v>-249.98968770617711</v>
      </c>
      <c r="H1073" s="23">
        <f ca="1">IF(A1073&gt;$AJ$16,"",_xll.RiskUniform($AJ$3,$AK$3))</f>
        <v>356.90270413085869</v>
      </c>
      <c r="I1073" s="23">
        <f ca="1">IF(H1073="","",_xll.RiskUniform($AJ$4,$AK$4)+$AJ$6)</f>
        <v>264.42390410413282</v>
      </c>
      <c r="J1073" s="23">
        <f t="shared" ca="1" si="244"/>
        <v>658.01616296469308</v>
      </c>
      <c r="K1073" s="23">
        <f t="shared" ca="1" si="245"/>
        <v>229.94863681451497</v>
      </c>
      <c r="L1073" s="23">
        <f ca="1">IF(A1073&gt;$AJ$17,"",_xll.RiskUniform($AJ$3,$AK$3))</f>
        <v>138.56626813648137</v>
      </c>
      <c r="M1073" s="23">
        <f ca="1">IF(L1073="","",_xll.RiskUniform($AJ$4,$AK$4)+$AJ$7)</f>
        <v>697.03776532956317</v>
      </c>
      <c r="N1073" s="23">
        <f t="shared" ca="1" si="246"/>
        <v>213.79550670015539</v>
      </c>
      <c r="O1073" s="23">
        <f t="shared" ca="1" si="247"/>
        <v>908.22859015018196</v>
      </c>
      <c r="P1073" s="23">
        <f ca="1">IF($A1073&gt;$AJ$18,"",_xll.RiskUniform($AJ$3,$AK$3))</f>
        <v>302.93250164714181</v>
      </c>
      <c r="Q1073" s="23">
        <f ca="1">IF(P1073="","",_xll.RiskUniform($AJ$4,$AK$4)+$AJ$8)</f>
        <v>933.0528873817193</v>
      </c>
      <c r="R1073" s="23">
        <f t="shared" ca="1" si="234"/>
        <v>991.64592653626789</v>
      </c>
      <c r="S1073" s="23">
        <f t="shared" ca="1" si="235"/>
        <v>-555.81097362802529</v>
      </c>
      <c r="T1073" s="23">
        <f ca="1">IF($A1073&gt;$AJ$19,"",_xll.RiskUniform($AJ$3,$AK$3))</f>
        <v>106.30328638803414</v>
      </c>
      <c r="U1073" s="23">
        <f ca="1">IF(T1073="","",_xll.RiskUniform($AJ$4,$AK$4)+$AJ$9)</f>
        <v>1136.7882309477463</v>
      </c>
      <c r="V1073" s="23" t="str">
        <f t="shared" si="236"/>
        <v/>
      </c>
      <c r="W1073" s="23" t="str">
        <f t="shared" si="237"/>
        <v/>
      </c>
      <c r="X1073" s="23" t="str">
        <f>IF($A1073&gt;$AJ$20,"",_xll.RiskUniform($AJ$3,$AK$3))</f>
        <v/>
      </c>
      <c r="Y1073" s="23" t="str">
        <f>IF(X1073="","",_xll.RiskUniform($AJ$4,$AK$4)+$AJ$10)</f>
        <v/>
      </c>
      <c r="Z1073" s="23" t="str">
        <f t="shared" si="238"/>
        <v/>
      </c>
      <c r="AA1073" s="23" t="str">
        <f t="shared" si="239"/>
        <v/>
      </c>
      <c r="AB1073" s="23" t="str">
        <f>IF($A1073&gt;$AJ$21,"",_xll.RiskUniform($AJ$3,$AK$3))</f>
        <v/>
      </c>
      <c r="AC1073" s="23" t="str">
        <f>IF(AB1073="","",_xll.RiskUniform($AJ$4,$AK$4)+$AJ$11)</f>
        <v/>
      </c>
    </row>
    <row r="1074" spans="1:29" x14ac:dyDescent="0.2">
      <c r="A1074">
        <v>1072</v>
      </c>
      <c r="B1074" s="23">
        <f t="shared" ca="1" si="240"/>
        <v>-14.786027037553312</v>
      </c>
      <c r="C1074" s="23">
        <f t="shared" ca="1" si="241"/>
        <v>-2.8946578495456476</v>
      </c>
      <c r="D1074" s="23">
        <f ca="1">IF(A1074&gt;$AJ$15,"",_xll.RiskUniform($AJ$3,$AK$3))</f>
        <v>286.07825626652635</v>
      </c>
      <c r="E1074" s="23">
        <f ca="1">IF(D1074="","",_xll.RiskUniform($AJ$4,$AK$4))</f>
        <v>15.066706329559684</v>
      </c>
      <c r="F1074" s="23">
        <f t="shared" ca="1" si="242"/>
        <v>378.55593486180481</v>
      </c>
      <c r="G1074" s="23">
        <f t="shared" ca="1" si="243"/>
        <v>-31.045055312887964</v>
      </c>
      <c r="H1074" s="23">
        <f ca="1">IF(A1074&gt;$AJ$16,"",_xll.RiskUniform($AJ$3,$AK$3))</f>
        <v>257.52877154410788</v>
      </c>
      <c r="I1074" s="23">
        <f ca="1">IF(H1074="","",_xll.RiskUniform($AJ$4,$AK$4)+$AJ$6)</f>
        <v>379.82679115417238</v>
      </c>
      <c r="J1074" s="23">
        <f t="shared" ca="1" si="244"/>
        <v>489.96632170390717</v>
      </c>
      <c r="K1074" s="23">
        <f t="shared" ca="1" si="245"/>
        <v>282.53797701041941</v>
      </c>
      <c r="L1074" s="23">
        <f ca="1">IF(A1074&gt;$AJ$17,"",_xll.RiskUniform($AJ$3,$AK$3))</f>
        <v>270.70003993468561</v>
      </c>
      <c r="M1074" s="23">
        <f ca="1">IF(L1074="","",_xll.RiskUniform($AJ$4,$AK$4)+$AJ$7)</f>
        <v>565.59234865510416</v>
      </c>
      <c r="N1074" s="23">
        <f t="shared" ca="1" si="246"/>
        <v>783.30921125875057</v>
      </c>
      <c r="O1074" s="23">
        <f t="shared" ca="1" si="247"/>
        <v>417.20695930658974</v>
      </c>
      <c r="P1074" s="23">
        <f ca="1">IF($A1074&gt;$AJ$18,"",_xll.RiskUniform($AJ$3,$AK$3))</f>
        <v>358.63096511045467</v>
      </c>
      <c r="Q1074" s="23">
        <f ca="1">IF(P1074="","",_xll.RiskUniform($AJ$4,$AK$4)+$AJ$8)</f>
        <v>887.48800968613455</v>
      </c>
      <c r="R1074" s="23">
        <f t="shared" ca="1" si="234"/>
        <v>-769.96994055239645</v>
      </c>
      <c r="S1074" s="23">
        <f t="shared" ca="1" si="235"/>
        <v>-877.77955028240046</v>
      </c>
      <c r="T1074" s="23">
        <f ca="1">IF($A1074&gt;$AJ$19,"",_xll.RiskUniform($AJ$3,$AK$3))</f>
        <v>261.60292368496732</v>
      </c>
      <c r="U1074" s="23">
        <f ca="1">IF(T1074="","",_xll.RiskUniform($AJ$4,$AK$4)+$AJ$9)</f>
        <v>1167.6260738131168</v>
      </c>
      <c r="V1074" s="23" t="str">
        <f t="shared" si="236"/>
        <v/>
      </c>
      <c r="W1074" s="23" t="str">
        <f t="shared" si="237"/>
        <v/>
      </c>
      <c r="X1074" s="23" t="str">
        <f>IF($A1074&gt;$AJ$20,"",_xll.RiskUniform($AJ$3,$AK$3))</f>
        <v/>
      </c>
      <c r="Y1074" s="23" t="str">
        <f>IF(X1074="","",_xll.RiskUniform($AJ$4,$AK$4)+$AJ$10)</f>
        <v/>
      </c>
      <c r="Z1074" s="23" t="str">
        <f t="shared" si="238"/>
        <v/>
      </c>
      <c r="AA1074" s="23" t="str">
        <f t="shared" si="239"/>
        <v/>
      </c>
      <c r="AB1074" s="23" t="str">
        <f>IF($A1074&gt;$AJ$21,"",_xll.RiskUniform($AJ$3,$AK$3))</f>
        <v/>
      </c>
      <c r="AC1074" s="23" t="str">
        <f>IF(AB1074="","",_xll.RiskUniform($AJ$4,$AK$4)+$AJ$11)</f>
        <v/>
      </c>
    </row>
    <row r="1075" spans="1:29" x14ac:dyDescent="0.2">
      <c r="A1075">
        <v>1073</v>
      </c>
      <c r="B1075" s="23">
        <f t="shared" ca="1" si="240"/>
        <v>197.52469524276711</v>
      </c>
      <c r="C1075" s="23">
        <f t="shared" ca="1" si="241"/>
        <v>-13.498142585608635</v>
      </c>
      <c r="D1075" s="23">
        <f ca="1">IF(A1075&gt;$AJ$15,"",_xll.RiskUniform($AJ$3,$AK$3))</f>
        <v>6.2149549033732354</v>
      </c>
      <c r="E1075" s="23">
        <f ca="1">IF(D1075="","",_xll.RiskUniform($AJ$4,$AK$4))</f>
        <v>197.98536583295606</v>
      </c>
      <c r="F1075" s="23">
        <f t="shared" ca="1" si="242"/>
        <v>448.84449620967632</v>
      </c>
      <c r="G1075" s="23">
        <f t="shared" ca="1" si="243"/>
        <v>-168.41336578911358</v>
      </c>
      <c r="H1075" s="23">
        <f ca="1">IF(A1075&gt;$AJ$16,"",_xll.RiskUniform($AJ$3,$AK$3))</f>
        <v>68.756078880966271</v>
      </c>
      <c r="I1075" s="23">
        <f ca="1">IF(H1075="","",_xll.RiskUniform($AJ$4,$AK$4)+$AJ$6)</f>
        <v>479.40008714448095</v>
      </c>
      <c r="J1075" s="23">
        <f t="shared" ca="1" si="244"/>
        <v>-10.010014144198296</v>
      </c>
      <c r="K1075" s="23">
        <f t="shared" ca="1" si="245"/>
        <v>-616.26047966533213</v>
      </c>
      <c r="L1075" s="23">
        <f ca="1">IF(A1075&gt;$AJ$17,"",_xll.RiskUniform($AJ$3,$AK$3))</f>
        <v>80.094370940408965</v>
      </c>
      <c r="M1075" s="23">
        <f ca="1">IF(L1075="","",_xll.RiskUniform($AJ$4,$AK$4)+$AJ$7)</f>
        <v>616.34177140650809</v>
      </c>
      <c r="N1075" s="23">
        <f t="shared" ca="1" si="246"/>
        <v>-661.84234223645285</v>
      </c>
      <c r="O1075" s="23">
        <f t="shared" ca="1" si="247"/>
        <v>660.6129580885455</v>
      </c>
      <c r="P1075" s="23">
        <f ca="1">IF($A1075&gt;$AJ$18,"",_xll.RiskUniform($AJ$3,$AK$3))</f>
        <v>310.23320416418306</v>
      </c>
      <c r="Q1075" s="23">
        <f ca="1">IF(P1075="","",_xll.RiskUniform($AJ$4,$AK$4)+$AJ$8)</f>
        <v>935.11751473894037</v>
      </c>
      <c r="R1075" s="23">
        <f t="shared" ca="1" si="234"/>
        <v>-89.782778417170192</v>
      </c>
      <c r="S1075" s="23">
        <f t="shared" ca="1" si="235"/>
        <v>-1116.7618142569504</v>
      </c>
      <c r="T1075" s="23">
        <f ca="1">IF($A1075&gt;$AJ$19,"",_xll.RiskUniform($AJ$3,$AK$3))</f>
        <v>211.97728102208245</v>
      </c>
      <c r="U1075" s="23">
        <f ca="1">IF(T1075="","",_xll.RiskUniform($AJ$4,$AK$4)+$AJ$9)</f>
        <v>1120.3650731269615</v>
      </c>
      <c r="V1075" s="23" t="str">
        <f t="shared" si="236"/>
        <v/>
      </c>
      <c r="W1075" s="23" t="str">
        <f t="shared" si="237"/>
        <v/>
      </c>
      <c r="X1075" s="23" t="str">
        <f>IF($A1075&gt;$AJ$20,"",_xll.RiskUniform($AJ$3,$AK$3))</f>
        <v/>
      </c>
      <c r="Y1075" s="23" t="str">
        <f>IF(X1075="","",_xll.RiskUniform($AJ$4,$AK$4)+$AJ$10)</f>
        <v/>
      </c>
      <c r="Z1075" s="23" t="str">
        <f t="shared" si="238"/>
        <v/>
      </c>
      <c r="AA1075" s="23" t="str">
        <f t="shared" si="239"/>
        <v/>
      </c>
      <c r="AB1075" s="23" t="str">
        <f>IF($A1075&gt;$AJ$21,"",_xll.RiskUniform($AJ$3,$AK$3))</f>
        <v/>
      </c>
      <c r="AC1075" s="23" t="str">
        <f>IF(AB1075="","",_xll.RiskUniform($AJ$4,$AK$4)+$AJ$11)</f>
        <v/>
      </c>
    </row>
    <row r="1076" spans="1:29" x14ac:dyDescent="0.2">
      <c r="A1076">
        <v>1074</v>
      </c>
      <c r="B1076" s="23">
        <f t="shared" ca="1" si="240"/>
        <v>-35.497722970113387</v>
      </c>
      <c r="C1076" s="23">
        <f t="shared" ca="1" si="241"/>
        <v>-9.9271729633823025</v>
      </c>
      <c r="D1076" s="23">
        <f ca="1">IF(A1076&gt;$AJ$15,"",_xll.RiskUniform($AJ$3,$AK$3))</f>
        <v>85.095691898661684</v>
      </c>
      <c r="E1076" s="23">
        <f ca="1">IF(D1076="","",_xll.RiskUniform($AJ$4,$AK$4))</f>
        <v>36.859694777735534</v>
      </c>
      <c r="F1076" s="23">
        <f t="shared" ca="1" si="242"/>
        <v>-221.08854907773721</v>
      </c>
      <c r="G1076" s="23">
        <f t="shared" ca="1" si="243"/>
        <v>-229.82970676665155</v>
      </c>
      <c r="H1076" s="23">
        <f ca="1">IF(A1076&gt;$AJ$16,"",_xll.RiskUniform($AJ$3,$AK$3))</f>
        <v>192.44193284263662</v>
      </c>
      <c r="I1076" s="23">
        <f ca="1">IF(H1076="","",_xll.RiskUniform($AJ$4,$AK$4)+$AJ$6)</f>
        <v>318.90726025875307</v>
      </c>
      <c r="J1076" s="23">
        <f t="shared" ca="1" si="244"/>
        <v>-206.27987619395788</v>
      </c>
      <c r="K1076" s="23">
        <f t="shared" ca="1" si="245"/>
        <v>603.65311661294572</v>
      </c>
      <c r="L1076" s="23">
        <f ca="1">IF(A1076&gt;$AJ$17,"",_xll.RiskUniform($AJ$3,$AK$3))</f>
        <v>177.82926370439498</v>
      </c>
      <c r="M1076" s="23">
        <f ca="1">IF(L1076="","",_xll.RiskUniform($AJ$4,$AK$4)+$AJ$7)</f>
        <v>637.92513081012669</v>
      </c>
      <c r="N1076" s="23">
        <f t="shared" ca="1" si="246"/>
        <v>-633.75686387853989</v>
      </c>
      <c r="O1076" s="23">
        <f t="shared" ca="1" si="247"/>
        <v>-544.62137922037243</v>
      </c>
      <c r="P1076" s="23">
        <f ca="1">IF($A1076&gt;$AJ$18,"",_xll.RiskUniform($AJ$3,$AK$3))</f>
        <v>299.16120152417295</v>
      </c>
      <c r="Q1076" s="23">
        <f ca="1">IF(P1076="","",_xll.RiskUniform($AJ$4,$AK$4)+$AJ$8)</f>
        <v>835.61965583455662</v>
      </c>
      <c r="R1076" s="23">
        <f t="shared" ca="1" si="234"/>
        <v>710.11298208881283</v>
      </c>
      <c r="S1076" s="23">
        <f t="shared" ca="1" si="235"/>
        <v>-722.6653892243329</v>
      </c>
      <c r="T1076" s="23">
        <f ca="1">IF($A1076&gt;$AJ$19,"",_xll.RiskUniform($AJ$3,$AK$3))</f>
        <v>288.2323653055804</v>
      </c>
      <c r="U1076" s="23">
        <f ca="1">IF(T1076="","",_xll.RiskUniform($AJ$4,$AK$4)+$AJ$9)</f>
        <v>1013.1661818842076</v>
      </c>
      <c r="V1076" s="23" t="str">
        <f t="shared" si="236"/>
        <v/>
      </c>
      <c r="W1076" s="23" t="str">
        <f t="shared" si="237"/>
        <v/>
      </c>
      <c r="X1076" s="23" t="str">
        <f>IF($A1076&gt;$AJ$20,"",_xll.RiskUniform($AJ$3,$AK$3))</f>
        <v/>
      </c>
      <c r="Y1076" s="23" t="str">
        <f>IF(X1076="","",_xll.RiskUniform($AJ$4,$AK$4)+$AJ$10)</f>
        <v/>
      </c>
      <c r="Z1076" s="23" t="str">
        <f t="shared" si="238"/>
        <v/>
      </c>
      <c r="AA1076" s="23" t="str">
        <f t="shared" si="239"/>
        <v/>
      </c>
      <c r="AB1076" s="23" t="str">
        <f>IF($A1076&gt;$AJ$21,"",_xll.RiskUniform($AJ$3,$AK$3))</f>
        <v/>
      </c>
      <c r="AC1076" s="23" t="str">
        <f>IF(AB1076="","",_xll.RiskUniform($AJ$4,$AK$4)+$AJ$11)</f>
        <v/>
      </c>
    </row>
    <row r="1077" spans="1:29" x14ac:dyDescent="0.2">
      <c r="A1077">
        <v>1075</v>
      </c>
      <c r="B1077" s="23">
        <f t="shared" ca="1" si="240"/>
        <v>102.71954705631175</v>
      </c>
      <c r="C1077" s="23">
        <f t="shared" ca="1" si="241"/>
        <v>176.79592432395245</v>
      </c>
      <c r="D1077" s="23">
        <f ca="1">IF(A1077&gt;$AJ$15,"",_xll.RiskUniform($AJ$3,$AK$3))</f>
        <v>13.610830478228578</v>
      </c>
      <c r="E1077" s="23">
        <f ca="1">IF(D1077="","",_xll.RiskUniform($AJ$4,$AK$4))</f>
        <v>204.47030152326417</v>
      </c>
      <c r="F1077" s="23">
        <f t="shared" ca="1" si="242"/>
        <v>-387.77814054653027</v>
      </c>
      <c r="G1077" s="23">
        <f t="shared" ca="1" si="243"/>
        <v>224.26949602212429</v>
      </c>
      <c r="H1077" s="23">
        <f ca="1">IF(A1077&gt;$AJ$16,"",_xll.RiskUniform($AJ$3,$AK$3))</f>
        <v>128.28095439660686</v>
      </c>
      <c r="I1077" s="23">
        <f ca="1">IF(H1077="","",_xll.RiskUniform($AJ$4,$AK$4)+$AJ$6)</f>
        <v>447.96059327996943</v>
      </c>
      <c r="J1077" s="23">
        <f t="shared" ca="1" si="244"/>
        <v>562.1927377856972</v>
      </c>
      <c r="K1077" s="23">
        <f t="shared" ca="1" si="245"/>
        <v>-3.2330529122761078</v>
      </c>
      <c r="L1077" s="23">
        <f ca="1">IF(A1077&gt;$AJ$17,"",_xll.RiskUniform($AJ$3,$AK$3))</f>
        <v>31.410175808336106</v>
      </c>
      <c r="M1077" s="23">
        <f ca="1">IF(L1077="","",_xll.RiskUniform($AJ$4,$AK$4)+$AJ$7)</f>
        <v>562.20203401456251</v>
      </c>
      <c r="N1077" s="23">
        <f t="shared" ca="1" si="246"/>
        <v>855.79795514671196</v>
      </c>
      <c r="O1077" s="23">
        <f t="shared" ca="1" si="247"/>
        <v>266.53132947525182</v>
      </c>
      <c r="P1077" s="23">
        <f ca="1">IF($A1077&gt;$AJ$18,"",_xll.RiskUniform($AJ$3,$AK$3))</f>
        <v>69.416958981735903</v>
      </c>
      <c r="Q1077" s="23">
        <f ca="1">IF(P1077="","",_xll.RiskUniform($AJ$4,$AK$4)+$AJ$8)</f>
        <v>896.34206061365819</v>
      </c>
      <c r="R1077" s="23">
        <f t="shared" ca="1" si="234"/>
        <v>730.75008147799781</v>
      </c>
      <c r="S1077" s="23">
        <f t="shared" ca="1" si="235"/>
        <v>881.27170613734995</v>
      </c>
      <c r="T1077" s="23">
        <f ca="1">IF($A1077&gt;$AJ$19,"",_xll.RiskUniform($AJ$3,$AK$3))</f>
        <v>308.75458269111942</v>
      </c>
      <c r="U1077" s="23">
        <f ca="1">IF(T1077="","",_xll.RiskUniform($AJ$4,$AK$4)+$AJ$9)</f>
        <v>1144.8299007356229</v>
      </c>
      <c r="V1077" s="23" t="str">
        <f t="shared" si="236"/>
        <v/>
      </c>
      <c r="W1077" s="23" t="str">
        <f t="shared" si="237"/>
        <v/>
      </c>
      <c r="X1077" s="23" t="str">
        <f>IF($A1077&gt;$AJ$20,"",_xll.RiskUniform($AJ$3,$AK$3))</f>
        <v/>
      </c>
      <c r="Y1077" s="23" t="str">
        <f>IF(X1077="","",_xll.RiskUniform($AJ$4,$AK$4)+$AJ$10)</f>
        <v/>
      </c>
      <c r="Z1077" s="23" t="str">
        <f t="shared" si="238"/>
        <v/>
      </c>
      <c r="AA1077" s="23" t="str">
        <f t="shared" si="239"/>
        <v/>
      </c>
      <c r="AB1077" s="23" t="str">
        <f>IF($A1077&gt;$AJ$21,"",_xll.RiskUniform($AJ$3,$AK$3))</f>
        <v/>
      </c>
      <c r="AC1077" s="23" t="str">
        <f>IF(AB1077="","",_xll.RiskUniform($AJ$4,$AK$4)+$AJ$11)</f>
        <v/>
      </c>
    </row>
    <row r="1078" spans="1:29" x14ac:dyDescent="0.2">
      <c r="A1078">
        <v>1076</v>
      </c>
      <c r="B1078" s="23">
        <f t="shared" ca="1" si="240"/>
        <v>-120.67380490090009</v>
      </c>
      <c r="C1078" s="23">
        <f t="shared" ca="1" si="241"/>
        <v>-99.765085352687279</v>
      </c>
      <c r="D1078" s="23">
        <f ca="1">IF(A1078&gt;$AJ$15,"",_xll.RiskUniform($AJ$3,$AK$3))</f>
        <v>248.87665030319204</v>
      </c>
      <c r="E1078" s="23">
        <f ca="1">IF(D1078="","",_xll.RiskUniform($AJ$4,$AK$4))</f>
        <v>156.57343147765997</v>
      </c>
      <c r="F1078" s="23">
        <f t="shared" ca="1" si="242"/>
        <v>122.86356990430235</v>
      </c>
      <c r="G1078" s="23">
        <f t="shared" ca="1" si="243"/>
        <v>251.15571711893884</v>
      </c>
      <c r="H1078" s="23">
        <f ca="1">IF(A1078&gt;$AJ$16,"",_xll.RiskUniform($AJ$3,$AK$3))</f>
        <v>26.248573020600624</v>
      </c>
      <c r="I1078" s="23">
        <f ca="1">IF(H1078="","",_xll.RiskUniform($AJ$4,$AK$4)+$AJ$6)</f>
        <v>279.59730158060864</v>
      </c>
      <c r="J1078" s="23">
        <f t="shared" ca="1" si="244"/>
        <v>90.876496457368589</v>
      </c>
      <c r="K1078" s="23">
        <f t="shared" ca="1" si="245"/>
        <v>649.15109738954845</v>
      </c>
      <c r="L1078" s="23">
        <f ca="1">IF(A1078&gt;$AJ$17,"",_xll.RiskUniform($AJ$3,$AK$3))</f>
        <v>233.90956378730965</v>
      </c>
      <c r="M1078" s="23">
        <f ca="1">IF(L1078="","",_xll.RiskUniform($AJ$4,$AK$4)+$AJ$7)</f>
        <v>655.48126201320292</v>
      </c>
      <c r="N1078" s="23">
        <f t="shared" ca="1" si="246"/>
        <v>3.4206422008706134</v>
      </c>
      <c r="O1078" s="23">
        <f t="shared" ca="1" si="247"/>
        <v>792.58581326763726</v>
      </c>
      <c r="P1078" s="23">
        <f ca="1">IF($A1078&gt;$AJ$18,"",_xll.RiskUniform($AJ$3,$AK$3))</f>
        <v>171.21248384699996</v>
      </c>
      <c r="Q1078" s="23">
        <f ca="1">IF(P1078="","",_xll.RiskUniform($AJ$4,$AK$4)+$AJ$8)</f>
        <v>792.59319463782197</v>
      </c>
      <c r="R1078" s="23">
        <f t="shared" ca="1" si="234"/>
        <v>-114.45376015387754</v>
      </c>
      <c r="S1078" s="23">
        <f t="shared" ca="1" si="235"/>
        <v>1121.4188928218816</v>
      </c>
      <c r="T1078" s="23">
        <f ca="1">IF($A1078&gt;$AJ$19,"",_xll.RiskUniform($AJ$3,$AK$3))</f>
        <v>7.9556910143144854</v>
      </c>
      <c r="U1078" s="23">
        <f ca="1">IF(T1078="","",_xll.RiskUniform($AJ$4,$AK$4)+$AJ$9)</f>
        <v>1127.244426196562</v>
      </c>
      <c r="V1078" s="23" t="str">
        <f t="shared" si="236"/>
        <v/>
      </c>
      <c r="W1078" s="23" t="str">
        <f t="shared" si="237"/>
        <v/>
      </c>
      <c r="X1078" s="23" t="str">
        <f>IF($A1078&gt;$AJ$20,"",_xll.RiskUniform($AJ$3,$AK$3))</f>
        <v/>
      </c>
      <c r="Y1078" s="23" t="str">
        <f>IF(X1078="","",_xll.RiskUniform($AJ$4,$AK$4)+$AJ$10)</f>
        <v/>
      </c>
      <c r="Z1078" s="23" t="str">
        <f t="shared" si="238"/>
        <v/>
      </c>
      <c r="AA1078" s="23" t="str">
        <f t="shared" si="239"/>
        <v/>
      </c>
      <c r="AB1078" s="23" t="str">
        <f>IF($A1078&gt;$AJ$21,"",_xll.RiskUniform($AJ$3,$AK$3))</f>
        <v/>
      </c>
      <c r="AC1078" s="23" t="str">
        <f>IF(AB1078="","",_xll.RiskUniform($AJ$4,$AK$4)+$AJ$11)</f>
        <v/>
      </c>
    </row>
    <row r="1079" spans="1:29" x14ac:dyDescent="0.2">
      <c r="A1079">
        <v>1077</v>
      </c>
      <c r="B1079" s="23">
        <f t="shared" ca="1" si="240"/>
        <v>-133.4888545859792</v>
      </c>
      <c r="C1079" s="23">
        <f t="shared" ca="1" si="241"/>
        <v>24.724794508217908</v>
      </c>
      <c r="D1079" s="23">
        <f ca="1">IF(A1079&gt;$AJ$15,"",_xll.RiskUniform($AJ$3,$AK$3))</f>
        <v>210.30356339365764</v>
      </c>
      <c r="E1079" s="23">
        <f ca="1">IF(D1079="","",_xll.RiskUniform($AJ$4,$AK$4))</f>
        <v>135.75930819708202</v>
      </c>
      <c r="F1079" s="23">
        <f t="shared" ca="1" si="242"/>
        <v>243.76348341500307</v>
      </c>
      <c r="G1079" s="23">
        <f t="shared" ca="1" si="243"/>
        <v>-108.11237227037793</v>
      </c>
      <c r="H1079" s="23">
        <f ca="1">IF(A1079&gt;$AJ$16,"",_xll.RiskUniform($AJ$3,$AK$3))</f>
        <v>232.06040977151341</v>
      </c>
      <c r="I1079" s="23">
        <f ca="1">IF(H1079="","",_xll.RiskUniform($AJ$4,$AK$4)+$AJ$6)</f>
        <v>266.66255996023375</v>
      </c>
      <c r="J1079" s="23">
        <f t="shared" ca="1" si="244"/>
        <v>606.92895534282786</v>
      </c>
      <c r="K1079" s="23">
        <f t="shared" ca="1" si="245"/>
        <v>116.30381000036046</v>
      </c>
      <c r="L1079" s="23">
        <f ca="1">IF(A1079&gt;$AJ$17,"",_xll.RiskUniform($AJ$3,$AK$3))</f>
        <v>232.6671878921253</v>
      </c>
      <c r="M1079" s="23">
        <f ca="1">IF(L1079="","",_xll.RiskUniform($AJ$4,$AK$4)+$AJ$7)</f>
        <v>617.97195167267603</v>
      </c>
      <c r="N1079" s="23">
        <f t="shared" ca="1" si="246"/>
        <v>-193.58964275822629</v>
      </c>
      <c r="O1079" s="23">
        <f t="shared" ca="1" si="247"/>
        <v>741.08056677282889</v>
      </c>
      <c r="P1079" s="23">
        <f ca="1">IF($A1079&gt;$AJ$18,"",_xll.RiskUniform($AJ$3,$AK$3))</f>
        <v>359.96787508648259</v>
      </c>
      <c r="Q1079" s="23">
        <f ca="1">IF(P1079="","",_xll.RiskUniform($AJ$4,$AK$4)+$AJ$8)</f>
        <v>765.94866422730638</v>
      </c>
      <c r="R1079" s="23">
        <f t="shared" ca="1" si="234"/>
        <v>688.79461626658963</v>
      </c>
      <c r="S1079" s="23">
        <f t="shared" ca="1" si="235"/>
        <v>982.57145172576679</v>
      </c>
      <c r="T1079" s="23">
        <f ca="1">IF($A1079&gt;$AJ$19,"",_xll.RiskUniform($AJ$3,$AK$3))</f>
        <v>13.525761942759322</v>
      </c>
      <c r="U1079" s="23">
        <f ca="1">IF(T1079="","",_xll.RiskUniform($AJ$4,$AK$4)+$AJ$9)</f>
        <v>1199.9519495147792</v>
      </c>
      <c r="V1079" s="23" t="str">
        <f t="shared" si="236"/>
        <v/>
      </c>
      <c r="W1079" s="23" t="str">
        <f t="shared" si="237"/>
        <v/>
      </c>
      <c r="X1079" s="23" t="str">
        <f>IF($A1079&gt;$AJ$20,"",_xll.RiskUniform($AJ$3,$AK$3))</f>
        <v/>
      </c>
      <c r="Y1079" s="23" t="str">
        <f>IF(X1079="","",_xll.RiskUniform($AJ$4,$AK$4)+$AJ$10)</f>
        <v/>
      </c>
      <c r="Z1079" s="23" t="str">
        <f t="shared" si="238"/>
        <v/>
      </c>
      <c r="AA1079" s="23" t="str">
        <f t="shared" si="239"/>
        <v/>
      </c>
      <c r="AB1079" s="23" t="str">
        <f>IF($A1079&gt;$AJ$21,"",_xll.RiskUniform($AJ$3,$AK$3))</f>
        <v/>
      </c>
      <c r="AC1079" s="23" t="str">
        <f>IF(AB1079="","",_xll.RiskUniform($AJ$4,$AK$4)+$AJ$11)</f>
        <v/>
      </c>
    </row>
    <row r="1080" spans="1:29" x14ac:dyDescent="0.2">
      <c r="A1080">
        <v>1078</v>
      </c>
      <c r="B1080" s="23">
        <f t="shared" ca="1" si="240"/>
        <v>63.78892882147376</v>
      </c>
      <c r="C1080" s="23">
        <f t="shared" ca="1" si="241"/>
        <v>-87.35115284992267</v>
      </c>
      <c r="D1080" s="23">
        <f ca="1">IF(A1080&gt;$AJ$15,"",_xll.RiskUniform($AJ$3,$AK$3))</f>
        <v>294.36965953374215</v>
      </c>
      <c r="E1080" s="23">
        <f ca="1">IF(D1080="","",_xll.RiskUniform($AJ$4,$AK$4))</f>
        <v>108.16307754683018</v>
      </c>
      <c r="F1080" s="23">
        <f t="shared" ca="1" si="242"/>
        <v>-32.097049946118815</v>
      </c>
      <c r="G1080" s="23">
        <f t="shared" ca="1" si="243"/>
        <v>-371.92865828578408</v>
      </c>
      <c r="H1080" s="23">
        <f ca="1">IF(A1080&gt;$AJ$16,"",_xll.RiskUniform($AJ$3,$AK$3))</f>
        <v>4.6263033228322215</v>
      </c>
      <c r="I1080" s="23">
        <f ca="1">IF(H1080="","",_xll.RiskUniform($AJ$4,$AK$4)+$AJ$6)</f>
        <v>373.31105993461699</v>
      </c>
      <c r="J1080" s="23">
        <f t="shared" ca="1" si="244"/>
        <v>-522.83638423316654</v>
      </c>
      <c r="K1080" s="23">
        <f t="shared" ca="1" si="245"/>
        <v>-39.94852994296788</v>
      </c>
      <c r="L1080" s="23">
        <f ca="1">IF(A1080&gt;$AJ$17,"",_xll.RiskUniform($AJ$3,$AK$3))</f>
        <v>135.16474325814687</v>
      </c>
      <c r="M1080" s="23">
        <f ca="1">IF(L1080="","",_xll.RiskUniform($AJ$4,$AK$4)+$AJ$7)</f>
        <v>524.36034339241905</v>
      </c>
      <c r="N1080" s="23">
        <f t="shared" ca="1" si="246"/>
        <v>771.86060950370847</v>
      </c>
      <c r="O1080" s="23">
        <f t="shared" ca="1" si="247"/>
        <v>-204.16789008618173</v>
      </c>
      <c r="P1080" s="23">
        <f ca="1">IF($A1080&gt;$AJ$18,"",_xll.RiskUniform($AJ$3,$AK$3))</f>
        <v>75.139632177528696</v>
      </c>
      <c r="Q1080" s="23">
        <f ca="1">IF(P1080="","",_xll.RiskUniform($AJ$4,$AK$4)+$AJ$8)</f>
        <v>798.40674336185282</v>
      </c>
      <c r="R1080" s="23" t="str">
        <f t="shared" si="234"/>
        <v/>
      </c>
      <c r="S1080" s="23" t="str">
        <f t="shared" si="235"/>
        <v/>
      </c>
      <c r="T1080" s="23" t="str">
        <f>IF($A1080&gt;$AJ$19,"",_xll.RiskUniform($AJ$3,$AK$3))</f>
        <v/>
      </c>
      <c r="U1080" s="23" t="str">
        <f>IF(T1080="","",_xll.RiskUniform($AJ$4,$AK$4)+$AJ$9)</f>
        <v/>
      </c>
      <c r="V1080" s="23" t="str">
        <f t="shared" si="236"/>
        <v/>
      </c>
      <c r="W1080" s="23" t="str">
        <f t="shared" si="237"/>
        <v/>
      </c>
      <c r="X1080" s="23" t="str">
        <f>IF($A1080&gt;$AJ$20,"",_xll.RiskUniform($AJ$3,$AK$3))</f>
        <v/>
      </c>
      <c r="Y1080" s="23" t="str">
        <f>IF(X1080="","",_xll.RiskUniform($AJ$4,$AK$4)+$AJ$10)</f>
        <v/>
      </c>
      <c r="Z1080" s="23" t="str">
        <f t="shared" si="238"/>
        <v/>
      </c>
      <c r="AA1080" s="23" t="str">
        <f t="shared" si="239"/>
        <v/>
      </c>
      <c r="AB1080" s="23" t="str">
        <f>IF($A1080&gt;$AJ$21,"",_xll.RiskUniform($AJ$3,$AK$3))</f>
        <v/>
      </c>
      <c r="AC1080" s="23" t="str">
        <f>IF(AB1080="","",_xll.RiskUniform($AJ$4,$AK$4)+$AJ$11)</f>
        <v/>
      </c>
    </row>
    <row r="1081" spans="1:29" x14ac:dyDescent="0.2">
      <c r="A1081">
        <v>1079</v>
      </c>
      <c r="B1081" s="23">
        <f t="shared" ca="1" si="240"/>
        <v>34.48561275494361</v>
      </c>
      <c r="C1081" s="23">
        <f t="shared" ca="1" si="241"/>
        <v>84.394770854732528</v>
      </c>
      <c r="D1081" s="23">
        <f ca="1">IF(A1081&gt;$AJ$15,"",_xll.RiskUniform($AJ$3,$AK$3))</f>
        <v>145.69614088961831</v>
      </c>
      <c r="E1081" s="23">
        <f ca="1">IF(D1081="","",_xll.RiskUniform($AJ$4,$AK$4))</f>
        <v>91.168716315997017</v>
      </c>
      <c r="F1081" s="23">
        <f t="shared" ca="1" si="242"/>
        <v>287.60654057528961</v>
      </c>
      <c r="G1081" s="23">
        <f t="shared" ca="1" si="243"/>
        <v>160.70528555040212</v>
      </c>
      <c r="H1081" s="23">
        <f ca="1">IF(A1081&gt;$AJ$16,"",_xll.RiskUniform($AJ$3,$AK$3))</f>
        <v>94.757329434749551</v>
      </c>
      <c r="I1081" s="23">
        <f ca="1">IF(H1081="","",_xll.RiskUniform($AJ$4,$AK$4)+$AJ$6)</f>
        <v>329.4597258930475</v>
      </c>
      <c r="J1081" s="23">
        <f t="shared" ca="1" si="244"/>
        <v>-224.15169890639535</v>
      </c>
      <c r="K1081" s="23">
        <f t="shared" ca="1" si="245"/>
        <v>610.27347249734896</v>
      </c>
      <c r="L1081" s="23">
        <f ca="1">IF(A1081&gt;$AJ$17,"",_xll.RiskUniform($AJ$3,$AK$3))</f>
        <v>246.96702373954187</v>
      </c>
      <c r="M1081" s="23">
        <f ca="1">IF(L1081="","",_xll.RiskUniform($AJ$4,$AK$4)+$AJ$7)</f>
        <v>650.13667436670255</v>
      </c>
      <c r="N1081" s="23">
        <f t="shared" ca="1" si="246"/>
        <v>699.24184296330588</v>
      </c>
      <c r="O1081" s="23">
        <f t="shared" ca="1" si="247"/>
        <v>580.37162879518814</v>
      </c>
      <c r="P1081" s="23">
        <f ca="1">IF($A1081&gt;$AJ$18,"",_xll.RiskUniform($AJ$3,$AK$3))</f>
        <v>57.241436361379606</v>
      </c>
      <c r="Q1081" s="23">
        <f ca="1">IF(P1081="","",_xll.RiskUniform($AJ$4,$AK$4)+$AJ$8)</f>
        <v>908.71908886140397</v>
      </c>
      <c r="R1081" s="23" t="str">
        <f t="shared" si="234"/>
        <v/>
      </c>
      <c r="S1081" s="23" t="str">
        <f t="shared" si="235"/>
        <v/>
      </c>
      <c r="T1081" s="23" t="str">
        <f>IF($A1081&gt;$AJ$19,"",_xll.RiskUniform($AJ$3,$AK$3))</f>
        <v/>
      </c>
      <c r="U1081" s="23" t="str">
        <f>IF(T1081="","",_xll.RiskUniform($AJ$4,$AK$4)+$AJ$9)</f>
        <v/>
      </c>
      <c r="V1081" s="23" t="str">
        <f t="shared" si="236"/>
        <v/>
      </c>
      <c r="W1081" s="23" t="str">
        <f t="shared" si="237"/>
        <v/>
      </c>
      <c r="X1081" s="23" t="str">
        <f>IF($A1081&gt;$AJ$20,"",_xll.RiskUniform($AJ$3,$AK$3))</f>
        <v/>
      </c>
      <c r="Y1081" s="23" t="str">
        <f>IF(X1081="","",_xll.RiskUniform($AJ$4,$AK$4)+$AJ$10)</f>
        <v/>
      </c>
      <c r="Z1081" s="23" t="str">
        <f t="shared" si="238"/>
        <v/>
      </c>
      <c r="AA1081" s="23" t="str">
        <f t="shared" si="239"/>
        <v/>
      </c>
      <c r="AB1081" s="23" t="str">
        <f>IF($A1081&gt;$AJ$21,"",_xll.RiskUniform($AJ$3,$AK$3))</f>
        <v/>
      </c>
      <c r="AC1081" s="23" t="str">
        <f>IF(AB1081="","",_xll.RiskUniform($AJ$4,$AK$4)+$AJ$11)</f>
        <v/>
      </c>
    </row>
    <row r="1082" spans="1:29" x14ac:dyDescent="0.2">
      <c r="A1082">
        <v>1080</v>
      </c>
      <c r="B1082" s="23">
        <f t="shared" ca="1" si="240"/>
        <v>-44.464492127225945</v>
      </c>
      <c r="C1082" s="23">
        <f t="shared" ca="1" si="241"/>
        <v>-221.29230338426476</v>
      </c>
      <c r="D1082" s="23">
        <f ca="1">IF(A1082&gt;$AJ$15,"",_xll.RiskUniform($AJ$3,$AK$3))</f>
        <v>318.67336371157</v>
      </c>
      <c r="E1082" s="23">
        <f ca="1">IF(D1082="","",_xll.RiskUniform($AJ$4,$AK$4))</f>
        <v>225.71525114011592</v>
      </c>
      <c r="F1082" s="23">
        <f t="shared" ca="1" si="242"/>
        <v>245.74417762385946</v>
      </c>
      <c r="G1082" s="23">
        <f t="shared" ca="1" si="243"/>
        <v>-340.16824471869916</v>
      </c>
      <c r="H1082" s="23">
        <f ca="1">IF(A1082&gt;$AJ$16,"",_xll.RiskUniform($AJ$3,$AK$3))</f>
        <v>269.23178656956105</v>
      </c>
      <c r="I1082" s="23">
        <f ca="1">IF(H1082="","",_xll.RiskUniform($AJ$4,$AK$4)+$AJ$6)</f>
        <v>419.64822834253425</v>
      </c>
      <c r="J1082" s="23">
        <f t="shared" ca="1" si="244"/>
        <v>-502.53091222691887</v>
      </c>
      <c r="K1082" s="23">
        <f t="shared" ca="1" si="245"/>
        <v>-198.97505880286258</v>
      </c>
      <c r="L1082" s="23">
        <f ca="1">IF(A1082&gt;$AJ$17,"",_xll.RiskUniform($AJ$3,$AK$3))</f>
        <v>217.14689969040796</v>
      </c>
      <c r="M1082" s="23">
        <f ca="1">IF(L1082="","",_xll.RiskUniform($AJ$4,$AK$4)+$AJ$7)</f>
        <v>540.48903020248417</v>
      </c>
      <c r="N1082" s="23">
        <f t="shared" ca="1" si="246"/>
        <v>-407.06620819786639</v>
      </c>
      <c r="O1082" s="23">
        <f t="shared" ca="1" si="247"/>
        <v>667.51583896008549</v>
      </c>
      <c r="P1082" s="23">
        <f ca="1">IF($A1082&gt;$AJ$18,"",_xll.RiskUniform($AJ$3,$AK$3))</f>
        <v>159.19803967934197</v>
      </c>
      <c r="Q1082" s="23">
        <f ca="1">IF(P1082="","",_xll.RiskUniform($AJ$4,$AK$4)+$AJ$8)</f>
        <v>781.84416165830351</v>
      </c>
      <c r="R1082" s="23" t="str">
        <f t="shared" si="234"/>
        <v/>
      </c>
      <c r="S1082" s="23" t="str">
        <f t="shared" si="235"/>
        <v/>
      </c>
      <c r="T1082" s="23" t="str">
        <f>IF($A1082&gt;$AJ$19,"",_xll.RiskUniform($AJ$3,$AK$3))</f>
        <v/>
      </c>
      <c r="U1082" s="23" t="str">
        <f>IF(T1082="","",_xll.RiskUniform($AJ$4,$AK$4)+$AJ$9)</f>
        <v/>
      </c>
      <c r="V1082" s="23" t="str">
        <f t="shared" si="236"/>
        <v/>
      </c>
      <c r="W1082" s="23" t="str">
        <f t="shared" si="237"/>
        <v/>
      </c>
      <c r="X1082" s="23" t="str">
        <f>IF($A1082&gt;$AJ$20,"",_xll.RiskUniform($AJ$3,$AK$3))</f>
        <v/>
      </c>
      <c r="Y1082" s="23" t="str">
        <f>IF(X1082="","",_xll.RiskUniform($AJ$4,$AK$4)+$AJ$10)</f>
        <v/>
      </c>
      <c r="Z1082" s="23" t="str">
        <f t="shared" si="238"/>
        <v/>
      </c>
      <c r="AA1082" s="23" t="str">
        <f t="shared" si="239"/>
        <v/>
      </c>
      <c r="AB1082" s="23" t="str">
        <f>IF($A1082&gt;$AJ$21,"",_xll.RiskUniform($AJ$3,$AK$3))</f>
        <v/>
      </c>
      <c r="AC1082" s="23" t="str">
        <f>IF(AB1082="","",_xll.RiskUniform($AJ$4,$AK$4)+$AJ$11)</f>
        <v/>
      </c>
    </row>
    <row r="1083" spans="1:29" x14ac:dyDescent="0.2">
      <c r="A1083">
        <v>1081</v>
      </c>
      <c r="B1083" s="23">
        <f t="shared" ca="1" si="240"/>
        <v>-38.136282316779749</v>
      </c>
      <c r="C1083" s="23">
        <f t="shared" ca="1" si="241"/>
        <v>-232.11747918113991</v>
      </c>
      <c r="D1083" s="23">
        <f ca="1">IF(A1083&gt;$AJ$15,"",_xll.RiskUniform($AJ$3,$AK$3))</f>
        <v>105.08051139936013</v>
      </c>
      <c r="E1083" s="23">
        <f ca="1">IF(D1083="","",_xll.RiskUniform($AJ$4,$AK$4))</f>
        <v>235.22946280249857</v>
      </c>
      <c r="F1083" s="23">
        <f t="shared" ca="1" si="242"/>
        <v>458.74744658820418</v>
      </c>
      <c r="G1083" s="23">
        <f t="shared" ca="1" si="243"/>
        <v>92.212275018597396</v>
      </c>
      <c r="H1083" s="23">
        <f ca="1">IF(A1083&gt;$AJ$16,"",_xll.RiskUniform($AJ$3,$AK$3))</f>
        <v>289.22488950433853</v>
      </c>
      <c r="I1083" s="23">
        <f ca="1">IF(H1083="","",_xll.RiskUniform($AJ$4,$AK$4)+$AJ$6)</f>
        <v>467.92341618613477</v>
      </c>
      <c r="J1083" s="23">
        <f t="shared" ca="1" si="244"/>
        <v>346.11635663796085</v>
      </c>
      <c r="K1083" s="23">
        <f t="shared" ca="1" si="245"/>
        <v>-511.44814600077603</v>
      </c>
      <c r="L1083" s="23">
        <f ca="1">IF(A1083&gt;$AJ$17,"",_xll.RiskUniform($AJ$3,$AK$3))</f>
        <v>112.12148184388727</v>
      </c>
      <c r="M1083" s="23">
        <f ca="1">IF(L1083="","",_xll.RiskUniform($AJ$4,$AK$4)+$AJ$7)</f>
        <v>617.55626333150178</v>
      </c>
      <c r="N1083" s="23">
        <f t="shared" ca="1" si="246"/>
        <v>302.56946808348943</v>
      </c>
      <c r="O1083" s="23">
        <f t="shared" ca="1" si="247"/>
        <v>-787.98390912051059</v>
      </c>
      <c r="P1083" s="23">
        <f ca="1">IF($A1083&gt;$AJ$18,"",_xll.RiskUniform($AJ$3,$AK$3))</f>
        <v>99.326788142708921</v>
      </c>
      <c r="Q1083" s="23">
        <f ca="1">IF(P1083="","",_xll.RiskUniform($AJ$4,$AK$4)+$AJ$8)</f>
        <v>844.07755807696174</v>
      </c>
      <c r="R1083" s="23" t="str">
        <f t="shared" si="234"/>
        <v/>
      </c>
      <c r="S1083" s="23" t="str">
        <f t="shared" si="235"/>
        <v/>
      </c>
      <c r="T1083" s="23" t="str">
        <f>IF($A1083&gt;$AJ$19,"",_xll.RiskUniform($AJ$3,$AK$3))</f>
        <v/>
      </c>
      <c r="U1083" s="23" t="str">
        <f>IF(T1083="","",_xll.RiskUniform($AJ$4,$AK$4)+$AJ$9)</f>
        <v/>
      </c>
      <c r="V1083" s="23" t="str">
        <f t="shared" si="236"/>
        <v/>
      </c>
      <c r="W1083" s="23" t="str">
        <f t="shared" si="237"/>
        <v/>
      </c>
      <c r="X1083" s="23" t="str">
        <f>IF($A1083&gt;$AJ$20,"",_xll.RiskUniform($AJ$3,$AK$3))</f>
        <v/>
      </c>
      <c r="Y1083" s="23" t="str">
        <f>IF(X1083="","",_xll.RiskUniform($AJ$4,$AK$4)+$AJ$10)</f>
        <v/>
      </c>
      <c r="Z1083" s="23" t="str">
        <f t="shared" si="238"/>
        <v/>
      </c>
      <c r="AA1083" s="23" t="str">
        <f t="shared" si="239"/>
        <v/>
      </c>
      <c r="AB1083" s="23" t="str">
        <f>IF($A1083&gt;$AJ$21,"",_xll.RiskUniform($AJ$3,$AK$3))</f>
        <v/>
      </c>
      <c r="AC1083" s="23" t="str">
        <f>IF(AB1083="","",_xll.RiskUniform($AJ$4,$AK$4)+$AJ$11)</f>
        <v/>
      </c>
    </row>
    <row r="1084" spans="1:29" x14ac:dyDescent="0.2">
      <c r="A1084">
        <v>1082</v>
      </c>
      <c r="B1084" s="23">
        <f t="shared" ca="1" si="240"/>
        <v>-123.09253764826161</v>
      </c>
      <c r="C1084" s="23">
        <f t="shared" ca="1" si="241"/>
        <v>158.54630964965472</v>
      </c>
      <c r="D1084" s="23">
        <f ca="1">IF(A1084&gt;$AJ$15,"",_xll.RiskUniform($AJ$3,$AK$3))</f>
        <v>77.6291930607414</v>
      </c>
      <c r="E1084" s="23">
        <f ca="1">IF(D1084="","",_xll.RiskUniform($AJ$4,$AK$4))</f>
        <v>200.72046514546767</v>
      </c>
      <c r="F1084" s="23">
        <f t="shared" ca="1" si="242"/>
        <v>-298.98307145379988</v>
      </c>
      <c r="G1084" s="23">
        <f t="shared" ca="1" si="243"/>
        <v>7.7217971362174183</v>
      </c>
      <c r="H1084" s="23">
        <f ca="1">IF(A1084&gt;$AJ$16,"",_xll.RiskUniform($AJ$3,$AK$3))</f>
        <v>354.97414872503066</v>
      </c>
      <c r="I1084" s="23">
        <f ca="1">IF(H1084="","",_xll.RiskUniform($AJ$4,$AK$4)+$AJ$6)</f>
        <v>299.08276975941112</v>
      </c>
      <c r="J1084" s="23">
        <f t="shared" ca="1" si="244"/>
        <v>-320.46477886956137</v>
      </c>
      <c r="K1084" s="23">
        <f t="shared" ca="1" si="245"/>
        <v>-669.06421352215159</v>
      </c>
      <c r="L1084" s="23">
        <f ca="1">IF(A1084&gt;$AJ$17,"",_xll.RiskUniform($AJ$3,$AK$3))</f>
        <v>92.230297008553734</v>
      </c>
      <c r="M1084" s="23">
        <f ca="1">IF(L1084="","",_xll.RiskUniform($AJ$4,$AK$4)+$AJ$7)</f>
        <v>741.85213911663834</v>
      </c>
      <c r="N1084" s="23">
        <f t="shared" ca="1" si="246"/>
        <v>-909.5611942034426</v>
      </c>
      <c r="O1084" s="23">
        <f t="shared" ca="1" si="247"/>
        <v>-59.190776627691072</v>
      </c>
      <c r="P1084" s="23">
        <f ca="1">IF($A1084&gt;$AJ$18,"",_xll.RiskUniform($AJ$3,$AK$3))</f>
        <v>210.55169234878005</v>
      </c>
      <c r="Q1084" s="23">
        <f ca="1">IF(P1084="","",_xll.RiskUniform($AJ$4,$AK$4)+$AJ$8)</f>
        <v>911.48511454580648</v>
      </c>
      <c r="R1084" s="23" t="str">
        <f t="shared" si="234"/>
        <v/>
      </c>
      <c r="S1084" s="23" t="str">
        <f t="shared" si="235"/>
        <v/>
      </c>
      <c r="T1084" s="23" t="str">
        <f>IF($A1084&gt;$AJ$19,"",_xll.RiskUniform($AJ$3,$AK$3))</f>
        <v/>
      </c>
      <c r="U1084" s="23" t="str">
        <f>IF(T1084="","",_xll.RiskUniform($AJ$4,$AK$4)+$AJ$9)</f>
        <v/>
      </c>
      <c r="V1084" s="23" t="str">
        <f t="shared" si="236"/>
        <v/>
      </c>
      <c r="W1084" s="23" t="str">
        <f t="shared" si="237"/>
        <v/>
      </c>
      <c r="X1084" s="23" t="str">
        <f>IF($A1084&gt;$AJ$20,"",_xll.RiskUniform($AJ$3,$AK$3))</f>
        <v/>
      </c>
      <c r="Y1084" s="23" t="str">
        <f>IF(X1084="","",_xll.RiskUniform($AJ$4,$AK$4)+$AJ$10)</f>
        <v/>
      </c>
      <c r="Z1084" s="23" t="str">
        <f t="shared" si="238"/>
        <v/>
      </c>
      <c r="AA1084" s="23" t="str">
        <f t="shared" si="239"/>
        <v/>
      </c>
      <c r="AB1084" s="23" t="str">
        <f>IF($A1084&gt;$AJ$21,"",_xll.RiskUniform($AJ$3,$AK$3))</f>
        <v/>
      </c>
      <c r="AC1084" s="23" t="str">
        <f>IF(AB1084="","",_xll.RiskUniform($AJ$4,$AK$4)+$AJ$11)</f>
        <v/>
      </c>
    </row>
    <row r="1085" spans="1:29" x14ac:dyDescent="0.2">
      <c r="A1085">
        <v>1083</v>
      </c>
      <c r="B1085" s="23">
        <f t="shared" ca="1" si="240"/>
        <v>21.03738106028155</v>
      </c>
      <c r="C1085" s="23">
        <f t="shared" ca="1" si="241"/>
        <v>-3.2419210475916453</v>
      </c>
      <c r="D1085" s="23">
        <f ca="1">IF(A1085&gt;$AJ$15,"",_xll.RiskUniform($AJ$3,$AK$3))</f>
        <v>244.89132686921104</v>
      </c>
      <c r="E1085" s="23">
        <f ca="1">IF(D1085="","",_xll.RiskUniform($AJ$4,$AK$4))</f>
        <v>21.285710088092213</v>
      </c>
      <c r="F1085" s="23">
        <f t="shared" ca="1" si="242"/>
        <v>275.80734119232653</v>
      </c>
      <c r="G1085" s="23">
        <f t="shared" ca="1" si="243"/>
        <v>-89.216917505673479</v>
      </c>
      <c r="H1085" s="23">
        <f ca="1">IF(A1085&gt;$AJ$16,"",_xll.RiskUniform($AJ$3,$AK$3))</f>
        <v>200.74907740637852</v>
      </c>
      <c r="I1085" s="23">
        <f ca="1">IF(H1085="","",_xll.RiskUniform($AJ$4,$AK$4)+$AJ$6)</f>
        <v>289.8781603101458</v>
      </c>
      <c r="J1085" s="23">
        <f t="shared" ca="1" si="244"/>
        <v>-531.78375999824539</v>
      </c>
      <c r="K1085" s="23">
        <f t="shared" ca="1" si="245"/>
        <v>202.90693464037184</v>
      </c>
      <c r="L1085" s="23">
        <f ca="1">IF(A1085&gt;$AJ$17,"",_xll.RiskUniform($AJ$3,$AK$3))</f>
        <v>71.892122352179626</v>
      </c>
      <c r="M1085" s="23">
        <f ca="1">IF(L1085="","",_xll.RiskUniform($AJ$4,$AK$4)+$AJ$7)</f>
        <v>569.17940187872534</v>
      </c>
      <c r="N1085" s="23">
        <f t="shared" ca="1" si="246"/>
        <v>907.05403745949343</v>
      </c>
      <c r="O1085" s="23">
        <f t="shared" ca="1" si="247"/>
        <v>-378.84345261208858</v>
      </c>
      <c r="P1085" s="23">
        <f ca="1">IF($A1085&gt;$AJ$18,"",_xll.RiskUniform($AJ$3,$AK$3))</f>
        <v>206.94947486193507</v>
      </c>
      <c r="Q1085" s="23">
        <f ca="1">IF(P1085="","",_xll.RiskUniform($AJ$4,$AK$4)+$AJ$8)</f>
        <v>982.99002459771486</v>
      </c>
      <c r="R1085" s="23" t="str">
        <f t="shared" si="234"/>
        <v/>
      </c>
      <c r="S1085" s="23" t="str">
        <f t="shared" si="235"/>
        <v/>
      </c>
      <c r="T1085" s="23" t="str">
        <f>IF($A1085&gt;$AJ$19,"",_xll.RiskUniform($AJ$3,$AK$3))</f>
        <v/>
      </c>
      <c r="U1085" s="23" t="str">
        <f>IF(T1085="","",_xll.RiskUniform($AJ$4,$AK$4)+$AJ$9)</f>
        <v/>
      </c>
      <c r="V1085" s="23" t="str">
        <f t="shared" si="236"/>
        <v/>
      </c>
      <c r="W1085" s="23" t="str">
        <f t="shared" si="237"/>
        <v/>
      </c>
      <c r="X1085" s="23" t="str">
        <f>IF($A1085&gt;$AJ$20,"",_xll.RiskUniform($AJ$3,$AK$3))</f>
        <v/>
      </c>
      <c r="Y1085" s="23" t="str">
        <f>IF(X1085="","",_xll.RiskUniform($AJ$4,$AK$4)+$AJ$10)</f>
        <v/>
      </c>
      <c r="Z1085" s="23" t="str">
        <f t="shared" si="238"/>
        <v/>
      </c>
      <c r="AA1085" s="23" t="str">
        <f t="shared" si="239"/>
        <v/>
      </c>
      <c r="AB1085" s="23" t="str">
        <f>IF($A1085&gt;$AJ$21,"",_xll.RiskUniform($AJ$3,$AK$3))</f>
        <v/>
      </c>
      <c r="AC1085" s="23" t="str">
        <f>IF(AB1085="","",_xll.RiskUniform($AJ$4,$AK$4)+$AJ$11)</f>
        <v/>
      </c>
    </row>
    <row r="1086" spans="1:29" x14ac:dyDescent="0.2">
      <c r="A1086">
        <v>1084</v>
      </c>
      <c r="B1086" s="23">
        <f t="shared" ca="1" si="240"/>
        <v>28.309317997635603</v>
      </c>
      <c r="C1086" s="23">
        <f t="shared" ca="1" si="241"/>
        <v>-33.458191642690117</v>
      </c>
      <c r="D1086" s="23">
        <f ca="1">IF(A1086&gt;$AJ$15,"",_xll.RiskUniform($AJ$3,$AK$3))</f>
        <v>269.30840339121914</v>
      </c>
      <c r="E1086" s="23">
        <f ca="1">IF(D1086="","",_xll.RiskUniform($AJ$4,$AK$4))</f>
        <v>43.827708969215287</v>
      </c>
      <c r="F1086" s="23">
        <f t="shared" ca="1" si="242"/>
        <v>431.88070870360662</v>
      </c>
      <c r="G1086" s="23">
        <f t="shared" ca="1" si="243"/>
        <v>-147.59170091255248</v>
      </c>
      <c r="H1086" s="23">
        <f ca="1">IF(A1086&gt;$AJ$16,"",_xll.RiskUniform($AJ$3,$AK$3))</f>
        <v>56.219368754168116</v>
      </c>
      <c r="I1086" s="23">
        <f ca="1">IF(H1086="","",_xll.RiskUniform($AJ$4,$AK$4)+$AJ$6)</f>
        <v>456.40361165156207</v>
      </c>
      <c r="J1086" s="23">
        <f t="shared" ca="1" si="244"/>
        <v>545.87661418897119</v>
      </c>
      <c r="K1086" s="23">
        <f t="shared" ca="1" si="245"/>
        <v>469.79576076950457</v>
      </c>
      <c r="L1086" s="23">
        <f ca="1">IF(A1086&gt;$AJ$17,"",_xll.RiskUniform($AJ$3,$AK$3))</f>
        <v>314.86989626982813</v>
      </c>
      <c r="M1086" s="23">
        <f ca="1">IF(L1086="","",_xll.RiskUniform($AJ$4,$AK$4)+$AJ$7)</f>
        <v>720.20089888545158</v>
      </c>
      <c r="N1086" s="23">
        <f t="shared" ca="1" si="246"/>
        <v>807.77938717242409</v>
      </c>
      <c r="O1086" s="23">
        <f t="shared" ca="1" si="247"/>
        <v>-428.77357356191288</v>
      </c>
      <c r="P1086" s="23">
        <f ca="1">IF($A1086&gt;$AJ$18,"",_xll.RiskUniform($AJ$3,$AK$3))</f>
        <v>200.57394276733402</v>
      </c>
      <c r="Q1086" s="23">
        <f ca="1">IF(P1086="","",_xll.RiskUniform($AJ$4,$AK$4)+$AJ$8)</f>
        <v>914.52409247964056</v>
      </c>
      <c r="R1086" s="23" t="str">
        <f t="shared" si="234"/>
        <v/>
      </c>
      <c r="S1086" s="23" t="str">
        <f t="shared" si="235"/>
        <v/>
      </c>
      <c r="T1086" s="23" t="str">
        <f>IF($A1086&gt;$AJ$19,"",_xll.RiskUniform($AJ$3,$AK$3))</f>
        <v/>
      </c>
      <c r="U1086" s="23" t="str">
        <f>IF(T1086="","",_xll.RiskUniform($AJ$4,$AK$4)+$AJ$9)</f>
        <v/>
      </c>
      <c r="V1086" s="23" t="str">
        <f t="shared" si="236"/>
        <v/>
      </c>
      <c r="W1086" s="23" t="str">
        <f t="shared" si="237"/>
        <v/>
      </c>
      <c r="X1086" s="23" t="str">
        <f>IF($A1086&gt;$AJ$20,"",_xll.RiskUniform($AJ$3,$AK$3))</f>
        <v/>
      </c>
      <c r="Y1086" s="23" t="str">
        <f>IF(X1086="","",_xll.RiskUniform($AJ$4,$AK$4)+$AJ$10)</f>
        <v/>
      </c>
      <c r="Z1086" s="23" t="str">
        <f t="shared" si="238"/>
        <v/>
      </c>
      <c r="AA1086" s="23" t="str">
        <f t="shared" si="239"/>
        <v/>
      </c>
      <c r="AB1086" s="23" t="str">
        <f>IF($A1086&gt;$AJ$21,"",_xll.RiskUniform($AJ$3,$AK$3))</f>
        <v/>
      </c>
      <c r="AC1086" s="23" t="str">
        <f>IF(AB1086="","",_xll.RiskUniform($AJ$4,$AK$4)+$AJ$11)</f>
        <v/>
      </c>
    </row>
    <row r="1087" spans="1:29" x14ac:dyDescent="0.2">
      <c r="A1087">
        <v>1085</v>
      </c>
      <c r="B1087" s="23">
        <f t="shared" ca="1" si="240"/>
        <v>-144.83073406491187</v>
      </c>
      <c r="C1087" s="23">
        <f t="shared" ca="1" si="241"/>
        <v>183.97419857922606</v>
      </c>
      <c r="D1087" s="23">
        <f ca="1">IF(A1087&gt;$AJ$15,"",_xll.RiskUniform($AJ$3,$AK$3))</f>
        <v>165.60052245727155</v>
      </c>
      <c r="E1087" s="23">
        <f ca="1">IF(D1087="","",_xll.RiskUniform($AJ$4,$AK$4))</f>
        <v>234.14193830377701</v>
      </c>
      <c r="F1087" s="23">
        <f t="shared" ca="1" si="242"/>
        <v>109.28168731557093</v>
      </c>
      <c r="G1087" s="23">
        <f t="shared" ca="1" si="243"/>
        <v>365.04361641695169</v>
      </c>
      <c r="H1087" s="23">
        <f ca="1">IF(A1087&gt;$AJ$16,"",_xll.RiskUniform($AJ$3,$AK$3))</f>
        <v>290.30644531472944</v>
      </c>
      <c r="I1087" s="23">
        <f ca="1">IF(H1087="","",_xll.RiskUniform($AJ$4,$AK$4)+$AJ$6)</f>
        <v>381.05029729591445</v>
      </c>
      <c r="J1087" s="23">
        <f t="shared" ca="1" si="244"/>
        <v>515.74113515207125</v>
      </c>
      <c r="K1087" s="23">
        <f t="shared" ca="1" si="245"/>
        <v>84.267845111390372</v>
      </c>
      <c r="L1087" s="23">
        <f ca="1">IF(A1087&gt;$AJ$17,"",_xll.RiskUniform($AJ$3,$AK$3))</f>
        <v>282.90529940994799</v>
      </c>
      <c r="M1087" s="23">
        <f ca="1">IF(L1087="","",_xll.RiskUniform($AJ$4,$AK$4)+$AJ$7)</f>
        <v>522.5801261124119</v>
      </c>
      <c r="N1087" s="23">
        <f t="shared" ca="1" si="246"/>
        <v>212.11288948675895</v>
      </c>
      <c r="O1087" s="23">
        <f t="shared" ca="1" si="247"/>
        <v>969.68128998891621</v>
      </c>
      <c r="P1087" s="23">
        <f ca="1">IF($A1087&gt;$AJ$18,"",_xll.RiskUniform($AJ$3,$AK$3))</f>
        <v>309.23152349416102</v>
      </c>
      <c r="Q1087" s="23">
        <f ca="1">IF(P1087="","",_xll.RiskUniform($AJ$4,$AK$4)+$AJ$8)</f>
        <v>992.60953150823138</v>
      </c>
      <c r="R1087" s="23" t="str">
        <f t="shared" si="234"/>
        <v/>
      </c>
      <c r="S1087" s="23" t="str">
        <f t="shared" si="235"/>
        <v/>
      </c>
      <c r="T1087" s="23" t="str">
        <f>IF($A1087&gt;$AJ$19,"",_xll.RiskUniform($AJ$3,$AK$3))</f>
        <v/>
      </c>
      <c r="U1087" s="23" t="str">
        <f>IF(T1087="","",_xll.RiskUniform($AJ$4,$AK$4)+$AJ$9)</f>
        <v/>
      </c>
      <c r="V1087" s="23" t="str">
        <f t="shared" si="236"/>
        <v/>
      </c>
      <c r="W1087" s="23" t="str">
        <f t="shared" si="237"/>
        <v/>
      </c>
      <c r="X1087" s="23" t="str">
        <f>IF($A1087&gt;$AJ$20,"",_xll.RiskUniform($AJ$3,$AK$3))</f>
        <v/>
      </c>
      <c r="Y1087" s="23" t="str">
        <f>IF(X1087="","",_xll.RiskUniform($AJ$4,$AK$4)+$AJ$10)</f>
        <v/>
      </c>
      <c r="Z1087" s="23" t="str">
        <f t="shared" si="238"/>
        <v/>
      </c>
      <c r="AA1087" s="23" t="str">
        <f t="shared" si="239"/>
        <v/>
      </c>
      <c r="AB1087" s="23" t="str">
        <f>IF($A1087&gt;$AJ$21,"",_xll.RiskUniform($AJ$3,$AK$3))</f>
        <v/>
      </c>
      <c r="AC1087" s="23" t="str">
        <f>IF(AB1087="","",_xll.RiskUniform($AJ$4,$AK$4)+$AJ$11)</f>
        <v/>
      </c>
    </row>
    <row r="1088" spans="1:29" x14ac:dyDescent="0.2">
      <c r="A1088">
        <v>1086</v>
      </c>
      <c r="B1088" s="23">
        <f t="shared" ca="1" si="240"/>
        <v>-51.936540420052275</v>
      </c>
      <c r="C1088" s="23">
        <f t="shared" ca="1" si="241"/>
        <v>-35.820710960913317</v>
      </c>
      <c r="D1088" s="23">
        <f ca="1">IF(A1088&gt;$AJ$15,"",_xll.RiskUniform($AJ$3,$AK$3))</f>
        <v>72.860411775251563</v>
      </c>
      <c r="E1088" s="23">
        <f ca="1">IF(D1088="","",_xll.RiskUniform($AJ$4,$AK$4))</f>
        <v>63.091422273943223</v>
      </c>
      <c r="F1088" s="23">
        <f t="shared" ca="1" si="242"/>
        <v>66.612595894301023</v>
      </c>
      <c r="G1088" s="23">
        <f t="shared" ca="1" si="243"/>
        <v>-298.58432584915602</v>
      </c>
      <c r="H1088" s="23">
        <f ca="1">IF(A1088&gt;$AJ$16,"",_xll.RiskUniform($AJ$3,$AK$3))</f>
        <v>143.16196599922739</v>
      </c>
      <c r="I1088" s="23">
        <f ca="1">IF(H1088="","",_xll.RiskUniform($AJ$4,$AK$4)+$AJ$6)</f>
        <v>305.92456190141456</v>
      </c>
      <c r="J1088" s="23">
        <f t="shared" ca="1" si="244"/>
        <v>580.25645018624834</v>
      </c>
      <c r="K1088" s="23">
        <f t="shared" ca="1" si="245"/>
        <v>-23.903907868734262</v>
      </c>
      <c r="L1088" s="23">
        <f ca="1">IF(A1088&gt;$AJ$17,"",_xll.RiskUniform($AJ$3,$AK$3))</f>
        <v>314.11809321953893</v>
      </c>
      <c r="M1088" s="23">
        <f ca="1">IF(L1088="","",_xll.RiskUniform($AJ$4,$AK$4)+$AJ$7)</f>
        <v>580.7486072253148</v>
      </c>
      <c r="N1088" s="23">
        <f t="shared" ca="1" si="246"/>
        <v>-212.60640660375066</v>
      </c>
      <c r="O1088" s="23">
        <f t="shared" ca="1" si="247"/>
        <v>768.58324239600915</v>
      </c>
      <c r="P1088" s="23">
        <f ca="1">IF($A1088&gt;$AJ$18,"",_xll.RiskUniform($AJ$3,$AK$3))</f>
        <v>353.69904631613849</v>
      </c>
      <c r="Q1088" s="23">
        <f ca="1">IF(P1088="","",_xll.RiskUniform($AJ$4,$AK$4)+$AJ$8)</f>
        <v>797.44697919104431</v>
      </c>
      <c r="R1088" s="23" t="str">
        <f t="shared" si="234"/>
        <v/>
      </c>
      <c r="S1088" s="23" t="str">
        <f t="shared" si="235"/>
        <v/>
      </c>
      <c r="T1088" s="23" t="str">
        <f>IF($A1088&gt;$AJ$19,"",_xll.RiskUniform($AJ$3,$AK$3))</f>
        <v/>
      </c>
      <c r="U1088" s="23" t="str">
        <f>IF(T1088="","",_xll.RiskUniform($AJ$4,$AK$4)+$AJ$9)</f>
        <v/>
      </c>
      <c r="V1088" s="23" t="str">
        <f t="shared" si="236"/>
        <v/>
      </c>
      <c r="W1088" s="23" t="str">
        <f t="shared" si="237"/>
        <v/>
      </c>
      <c r="X1088" s="23" t="str">
        <f>IF($A1088&gt;$AJ$20,"",_xll.RiskUniform($AJ$3,$AK$3))</f>
        <v/>
      </c>
      <c r="Y1088" s="23" t="str">
        <f>IF(X1088="","",_xll.RiskUniform($AJ$4,$AK$4)+$AJ$10)</f>
        <v/>
      </c>
      <c r="Z1088" s="23" t="str">
        <f t="shared" si="238"/>
        <v/>
      </c>
      <c r="AA1088" s="23" t="str">
        <f t="shared" si="239"/>
        <v/>
      </c>
      <c r="AB1088" s="23" t="str">
        <f>IF($A1088&gt;$AJ$21,"",_xll.RiskUniform($AJ$3,$AK$3))</f>
        <v/>
      </c>
      <c r="AC1088" s="23" t="str">
        <f>IF(AB1088="","",_xll.RiskUniform($AJ$4,$AK$4)+$AJ$11)</f>
        <v/>
      </c>
    </row>
    <row r="1089" spans="1:29" x14ac:dyDescent="0.2">
      <c r="A1089">
        <v>1087</v>
      </c>
      <c r="B1089" s="23">
        <f t="shared" ca="1" si="240"/>
        <v>122.10532706376488</v>
      </c>
      <c r="C1089" s="23">
        <f t="shared" ca="1" si="241"/>
        <v>-67.65454832619443</v>
      </c>
      <c r="D1089" s="23">
        <f ca="1">IF(A1089&gt;$AJ$15,"",_xll.RiskUniform($AJ$3,$AK$3))</f>
        <v>357.6356021040196</v>
      </c>
      <c r="E1089" s="23">
        <f ca="1">IF(D1089="","",_xll.RiskUniform($AJ$4,$AK$4))</f>
        <v>139.59530366946578</v>
      </c>
      <c r="F1089" s="23">
        <f t="shared" ca="1" si="242"/>
        <v>348.84445208792255</v>
      </c>
      <c r="G1089" s="23">
        <f t="shared" ca="1" si="243"/>
        <v>-144.95375631166345</v>
      </c>
      <c r="H1089" s="23">
        <f ca="1">IF(A1089&gt;$AJ$16,"",_xll.RiskUniform($AJ$3,$AK$3))</f>
        <v>162.96899963795775</v>
      </c>
      <c r="I1089" s="23">
        <f ca="1">IF(H1089="","",_xll.RiskUniform($AJ$4,$AK$4)+$AJ$6)</f>
        <v>377.76188693591632</v>
      </c>
      <c r="J1089" s="23">
        <f t="shared" ca="1" si="244"/>
        <v>-59.628233799396767</v>
      </c>
      <c r="K1089" s="23">
        <f t="shared" ca="1" si="245"/>
        <v>-631.04784430404072</v>
      </c>
      <c r="L1089" s="23">
        <f ca="1">IF(A1089&gt;$AJ$17,"",_xll.RiskUniform($AJ$3,$AK$3))</f>
        <v>287.36151669869139</v>
      </c>
      <c r="M1089" s="23">
        <f ca="1">IF(L1089="","",_xll.RiskUniform($AJ$4,$AK$4)+$AJ$7)</f>
        <v>633.85874456917634</v>
      </c>
      <c r="N1089" s="23">
        <f t="shared" ca="1" si="246"/>
        <v>739.60785545264775</v>
      </c>
      <c r="O1089" s="23">
        <f t="shared" ca="1" si="247"/>
        <v>-296.50190832569689</v>
      </c>
      <c r="P1089" s="23">
        <f ca="1">IF($A1089&gt;$AJ$18,"",_xll.RiskUniform($AJ$3,$AK$3))</f>
        <v>213.24702646107488</v>
      </c>
      <c r="Q1089" s="23">
        <f ca="1">IF(P1089="","",_xll.RiskUniform($AJ$4,$AK$4)+$AJ$8)</f>
        <v>796.82693320949227</v>
      </c>
      <c r="R1089" s="23" t="str">
        <f t="shared" si="234"/>
        <v/>
      </c>
      <c r="S1089" s="23" t="str">
        <f t="shared" si="235"/>
        <v/>
      </c>
      <c r="T1089" s="23" t="str">
        <f>IF($A1089&gt;$AJ$19,"",_xll.RiskUniform($AJ$3,$AK$3))</f>
        <v/>
      </c>
      <c r="U1089" s="23" t="str">
        <f>IF(T1089="","",_xll.RiskUniform($AJ$4,$AK$4)+$AJ$9)</f>
        <v/>
      </c>
      <c r="V1089" s="23" t="str">
        <f t="shared" si="236"/>
        <v/>
      </c>
      <c r="W1089" s="23" t="str">
        <f t="shared" si="237"/>
        <v/>
      </c>
      <c r="X1089" s="23" t="str">
        <f>IF($A1089&gt;$AJ$20,"",_xll.RiskUniform($AJ$3,$AK$3))</f>
        <v/>
      </c>
      <c r="Y1089" s="23" t="str">
        <f>IF(X1089="","",_xll.RiskUniform($AJ$4,$AK$4)+$AJ$10)</f>
        <v/>
      </c>
      <c r="Z1089" s="23" t="str">
        <f t="shared" si="238"/>
        <v/>
      </c>
      <c r="AA1089" s="23" t="str">
        <f t="shared" si="239"/>
        <v/>
      </c>
      <c r="AB1089" s="23" t="str">
        <f>IF($A1089&gt;$AJ$21,"",_xll.RiskUniform($AJ$3,$AK$3))</f>
        <v/>
      </c>
      <c r="AC1089" s="23" t="str">
        <f>IF(AB1089="","",_xll.RiskUniform($AJ$4,$AK$4)+$AJ$11)</f>
        <v/>
      </c>
    </row>
    <row r="1090" spans="1:29" x14ac:dyDescent="0.2">
      <c r="A1090">
        <v>1088</v>
      </c>
      <c r="B1090" s="23">
        <f t="shared" ca="1" si="240"/>
        <v>-38.009292885469968</v>
      </c>
      <c r="C1090" s="23">
        <f t="shared" ca="1" si="241"/>
        <v>7.7256473130760002</v>
      </c>
      <c r="D1090" s="23">
        <f ca="1">IF(A1090&gt;$AJ$15,"",_xll.RiskUniform($AJ$3,$AK$3))</f>
        <v>15.507438138142158</v>
      </c>
      <c r="E1090" s="23">
        <f ca="1">IF(D1090="","",_xll.RiskUniform($AJ$4,$AK$4))</f>
        <v>38.786492133982371</v>
      </c>
      <c r="F1090" s="23">
        <f t="shared" ca="1" si="242"/>
        <v>27.766374409381239</v>
      </c>
      <c r="G1090" s="23">
        <f t="shared" ca="1" si="243"/>
        <v>498.40452480305169</v>
      </c>
      <c r="H1090" s="23">
        <f ca="1">IF(A1090&gt;$AJ$16,"",_xll.RiskUniform($AJ$3,$AK$3))</f>
        <v>70.630181715896654</v>
      </c>
      <c r="I1090" s="23">
        <f ca="1">IF(H1090="","",_xll.RiskUniform($AJ$4,$AK$4)+$AJ$6)</f>
        <v>499.17736516392421</v>
      </c>
      <c r="J1090" s="23">
        <f t="shared" ca="1" si="244"/>
        <v>299.84991574325363</v>
      </c>
      <c r="K1090" s="23">
        <f t="shared" ca="1" si="245"/>
        <v>441.8476007948733</v>
      </c>
      <c r="L1090" s="23">
        <f ca="1">IF(A1090&gt;$AJ$17,"",_xll.RiskUniform($AJ$3,$AK$3))</f>
        <v>346.54975071465077</v>
      </c>
      <c r="M1090" s="23">
        <f ca="1">IF(L1090="","",_xll.RiskUniform($AJ$4,$AK$4)+$AJ$7)</f>
        <v>533.98433900201792</v>
      </c>
      <c r="N1090" s="23">
        <f t="shared" ca="1" si="246"/>
        <v>371.27279760180983</v>
      </c>
      <c r="O1090" s="23">
        <f t="shared" ca="1" si="247"/>
        <v>-877.33153836473457</v>
      </c>
      <c r="P1090" s="23">
        <f ca="1">IF($A1090&gt;$AJ$18,"",_xll.RiskUniform($AJ$3,$AK$3))</f>
        <v>344.40472716581593</v>
      </c>
      <c r="Q1090" s="23">
        <f ca="1">IF(P1090="","",_xll.RiskUniform($AJ$4,$AK$4)+$AJ$8)</f>
        <v>952.65634855833832</v>
      </c>
      <c r="R1090" s="23" t="str">
        <f t="shared" si="234"/>
        <v/>
      </c>
      <c r="S1090" s="23" t="str">
        <f t="shared" si="235"/>
        <v/>
      </c>
      <c r="T1090" s="23" t="str">
        <f>IF($A1090&gt;$AJ$19,"",_xll.RiskUniform($AJ$3,$AK$3))</f>
        <v/>
      </c>
      <c r="U1090" s="23" t="str">
        <f>IF(T1090="","",_xll.RiskUniform($AJ$4,$AK$4)+$AJ$9)</f>
        <v/>
      </c>
      <c r="V1090" s="23" t="str">
        <f t="shared" si="236"/>
        <v/>
      </c>
      <c r="W1090" s="23" t="str">
        <f t="shared" si="237"/>
        <v/>
      </c>
      <c r="X1090" s="23" t="str">
        <f>IF($A1090&gt;$AJ$20,"",_xll.RiskUniform($AJ$3,$AK$3))</f>
        <v/>
      </c>
      <c r="Y1090" s="23" t="str">
        <f>IF(X1090="","",_xll.RiskUniform($AJ$4,$AK$4)+$AJ$10)</f>
        <v/>
      </c>
      <c r="Z1090" s="23" t="str">
        <f t="shared" si="238"/>
        <v/>
      </c>
      <c r="AA1090" s="23" t="str">
        <f t="shared" si="239"/>
        <v/>
      </c>
      <c r="AB1090" s="23" t="str">
        <f>IF($A1090&gt;$AJ$21,"",_xll.RiskUniform($AJ$3,$AK$3))</f>
        <v/>
      </c>
      <c r="AC1090" s="23" t="str">
        <f>IF(AB1090="","",_xll.RiskUniform($AJ$4,$AK$4)+$AJ$11)</f>
        <v/>
      </c>
    </row>
    <row r="1091" spans="1:29" x14ac:dyDescent="0.2">
      <c r="A1091">
        <v>1089</v>
      </c>
      <c r="B1091" s="23">
        <f t="shared" ca="1" si="240"/>
        <v>-64.471354864289054</v>
      </c>
      <c r="C1091" s="23">
        <f t="shared" ca="1" si="241"/>
        <v>27.766355001396256</v>
      </c>
      <c r="D1091" s="23">
        <f ca="1">IF(A1091&gt;$AJ$15,"",_xll.RiskUniform($AJ$3,$AK$3))</f>
        <v>254.06233533556727</v>
      </c>
      <c r="E1091" s="23">
        <f ca="1">IF(D1091="","",_xll.RiskUniform($AJ$4,$AK$4))</f>
        <v>70.196339420945947</v>
      </c>
      <c r="F1091" s="23">
        <f t="shared" ca="1" si="242"/>
        <v>310.5633884250754</v>
      </c>
      <c r="G1091" s="23">
        <f t="shared" ca="1" si="243"/>
        <v>-144.41251132499528</v>
      </c>
      <c r="H1091" s="23">
        <f ca="1">IF(A1091&gt;$AJ$16,"",_xll.RiskUniform($AJ$3,$AK$3))</f>
        <v>137.79481766680902</v>
      </c>
      <c r="I1091" s="23">
        <f ca="1">IF(H1091="","",_xll.RiskUniform($AJ$4,$AK$4)+$AJ$6)</f>
        <v>342.49757905313163</v>
      </c>
      <c r="J1091" s="23">
        <f t="shared" ca="1" si="244"/>
        <v>-534.40791203915478</v>
      </c>
      <c r="K1091" s="23">
        <f t="shared" ca="1" si="245"/>
        <v>472.78663834341114</v>
      </c>
      <c r="L1091" s="23">
        <f ca="1">IF(A1091&gt;$AJ$17,"",_xll.RiskUniform($AJ$3,$AK$3))</f>
        <v>65.249152499918537</v>
      </c>
      <c r="M1091" s="23">
        <f ca="1">IF(L1091="","",_xll.RiskUniform($AJ$4,$AK$4)+$AJ$7)</f>
        <v>713.52576817246938</v>
      </c>
      <c r="N1091" s="23">
        <f t="shared" ca="1" si="246"/>
        <v>-339.66479291206713</v>
      </c>
      <c r="O1091" s="23">
        <f t="shared" ca="1" si="247"/>
        <v>718.27681362760427</v>
      </c>
      <c r="P1091" s="23">
        <f ca="1">IF($A1091&gt;$AJ$18,"",_xll.RiskUniform($AJ$3,$AK$3))</f>
        <v>102.54348531509606</v>
      </c>
      <c r="Q1091" s="23">
        <f ca="1">IF(P1091="","",_xll.RiskUniform($AJ$4,$AK$4)+$AJ$8)</f>
        <v>794.53996283322442</v>
      </c>
      <c r="R1091" s="23" t="str">
        <f t="shared" ref="R1091:R1154" si="248">IF(T1091="","",U1091*COS(T1091))</f>
        <v/>
      </c>
      <c r="S1091" s="23" t="str">
        <f t="shared" ref="S1091:S1154" si="249">IF(T1091="","",U1091*SIN(T1091))</f>
        <v/>
      </c>
      <c r="T1091" s="23" t="str">
        <f>IF($A1091&gt;$AJ$19,"",_xll.RiskUniform($AJ$3,$AK$3))</f>
        <v/>
      </c>
      <c r="U1091" s="23" t="str">
        <f>IF(T1091="","",_xll.RiskUniform($AJ$4,$AK$4)+$AJ$9)</f>
        <v/>
      </c>
      <c r="V1091" s="23" t="str">
        <f t="shared" ref="V1091:V1154" si="250">IF(X1091="","",Y1091*COS(X1091))</f>
        <v/>
      </c>
      <c r="W1091" s="23" t="str">
        <f t="shared" ref="W1091:W1154" si="251">IF(X1091="","",Y1091*SIN(X1091))</f>
        <v/>
      </c>
      <c r="X1091" s="23" t="str">
        <f>IF($A1091&gt;$AJ$20,"",_xll.RiskUniform($AJ$3,$AK$3))</f>
        <v/>
      </c>
      <c r="Y1091" s="23" t="str">
        <f>IF(X1091="","",_xll.RiskUniform($AJ$4,$AK$4)+$AJ$10)</f>
        <v/>
      </c>
      <c r="Z1091" s="23" t="str">
        <f t="shared" ref="Z1091:Z1154" si="252">IF(AB1091="","",AC1091*COS(AB1091))</f>
        <v/>
      </c>
      <c r="AA1091" s="23" t="str">
        <f t="shared" ref="AA1091:AA1154" si="253">IF(AB1091="","",AC1091*SIN(AB1091))</f>
        <v/>
      </c>
      <c r="AB1091" s="23" t="str">
        <f>IF($A1091&gt;$AJ$21,"",_xll.RiskUniform($AJ$3,$AK$3))</f>
        <v/>
      </c>
      <c r="AC1091" s="23" t="str">
        <f>IF(AB1091="","",_xll.RiskUniform($AJ$4,$AK$4)+$AJ$11)</f>
        <v/>
      </c>
    </row>
    <row r="1092" spans="1:29" x14ac:dyDescent="0.2">
      <c r="A1092">
        <v>1090</v>
      </c>
      <c r="B1092" s="23">
        <f t="shared" ref="B1092:B1155" ca="1" si="254">IF(D1092="","",E1092*COS(D1092))</f>
        <v>46.082200440506085</v>
      </c>
      <c r="C1092" s="23">
        <f t="shared" ref="C1092:C1155" ca="1" si="255">IF(D1092="","",E1092*SIN(D1092))</f>
        <v>43.967160441992654</v>
      </c>
      <c r="D1092" s="23">
        <f ca="1">IF(A1092&gt;$AJ$15,"",_xll.RiskUniform($AJ$3,$AK$3))</f>
        <v>239.52295659131167</v>
      </c>
      <c r="E1092" s="23">
        <f ca="1">IF(D1092="","",_xll.RiskUniform($AJ$4,$AK$4))</f>
        <v>63.692074819171211</v>
      </c>
      <c r="F1092" s="23">
        <f t="shared" ref="F1092:F1155" ca="1" si="256">IF(H1092="","",I1092*COS(H1092))</f>
        <v>-343.03796606755674</v>
      </c>
      <c r="G1092" s="23">
        <f t="shared" ref="G1092:G1155" ca="1" si="257">IF(H1092="","",I1092*SIN(H1092))</f>
        <v>-327.99132677027353</v>
      </c>
      <c r="H1092" s="23">
        <f ca="1">IF(A1092&gt;$AJ$16,"",_xll.RiskUniform($AJ$3,$AK$3))</f>
        <v>117.00190688048706</v>
      </c>
      <c r="I1092" s="23">
        <f ca="1">IF(H1092="","",_xll.RiskUniform($AJ$4,$AK$4)+$AJ$6)</f>
        <v>474.60863519355667</v>
      </c>
      <c r="J1092" s="23">
        <f t="shared" ref="J1092:J1155" ca="1" si="258">IF(L1092="","",M1092*COS(L1092))</f>
        <v>208.92089608406968</v>
      </c>
      <c r="K1092" s="23">
        <f t="shared" ref="K1092:K1155" ca="1" si="259">IF(L1092="","",M1092*SIN(L1092))</f>
        <v>-578.14172691829185</v>
      </c>
      <c r="L1092" s="23">
        <f ca="1">IF(A1092&gt;$AJ$17,"",_xll.RiskUniform($AJ$3,$AK$3))</f>
        <v>174.70515680879114</v>
      </c>
      <c r="M1092" s="23">
        <f ca="1">IF(L1092="","",_xll.RiskUniform($AJ$4,$AK$4)+$AJ$7)</f>
        <v>614.73229720312838</v>
      </c>
      <c r="N1092" s="23">
        <f t="shared" ref="N1092:N1155" ca="1" si="260">IF(P1092="","",Q1092*COS(P1092))</f>
        <v>810.62750607401904</v>
      </c>
      <c r="O1092" s="23">
        <f t="shared" ref="O1092:O1155" ca="1" si="261">IF(P1092="","",Q1092*SIN(P1092))</f>
        <v>276.13970119515903</v>
      </c>
      <c r="P1092" s="23">
        <f ca="1">IF($A1092&gt;$AJ$18,"",_xll.RiskUniform($AJ$3,$AK$3))</f>
        <v>113.42565594904714</v>
      </c>
      <c r="Q1092" s="23">
        <f ca="1">IF(P1092="","",_xll.RiskUniform($AJ$4,$AK$4)+$AJ$8)</f>
        <v>856.37029851573868</v>
      </c>
      <c r="R1092" s="23" t="str">
        <f t="shared" si="248"/>
        <v/>
      </c>
      <c r="S1092" s="23" t="str">
        <f t="shared" si="249"/>
        <v/>
      </c>
      <c r="T1092" s="23" t="str">
        <f>IF($A1092&gt;$AJ$19,"",_xll.RiskUniform($AJ$3,$AK$3))</f>
        <v/>
      </c>
      <c r="U1092" s="23" t="str">
        <f>IF(T1092="","",_xll.RiskUniform($AJ$4,$AK$4)+$AJ$9)</f>
        <v/>
      </c>
      <c r="V1092" s="23" t="str">
        <f t="shared" si="250"/>
        <v/>
      </c>
      <c r="W1092" s="23" t="str">
        <f t="shared" si="251"/>
        <v/>
      </c>
      <c r="X1092" s="23" t="str">
        <f>IF($A1092&gt;$AJ$20,"",_xll.RiskUniform($AJ$3,$AK$3))</f>
        <v/>
      </c>
      <c r="Y1092" s="23" t="str">
        <f>IF(X1092="","",_xll.RiskUniform($AJ$4,$AK$4)+$AJ$10)</f>
        <v/>
      </c>
      <c r="Z1092" s="23" t="str">
        <f t="shared" si="252"/>
        <v/>
      </c>
      <c r="AA1092" s="23" t="str">
        <f t="shared" si="253"/>
        <v/>
      </c>
      <c r="AB1092" s="23" t="str">
        <f>IF($A1092&gt;$AJ$21,"",_xll.RiskUniform($AJ$3,$AK$3))</f>
        <v/>
      </c>
      <c r="AC1092" s="23" t="str">
        <f>IF(AB1092="","",_xll.RiskUniform($AJ$4,$AK$4)+$AJ$11)</f>
        <v/>
      </c>
    </row>
    <row r="1093" spans="1:29" x14ac:dyDescent="0.2">
      <c r="A1093">
        <v>1091</v>
      </c>
      <c r="B1093" s="23">
        <f t="shared" ca="1" si="254"/>
        <v>65.365780679130822</v>
      </c>
      <c r="C1093" s="23">
        <f t="shared" ca="1" si="255"/>
        <v>217.15671635038603</v>
      </c>
      <c r="D1093" s="23">
        <f ca="1">IF(A1093&gt;$AJ$15,"",_xll.RiskUniform($AJ$3,$AK$3))</f>
        <v>353.13679276177874</v>
      </c>
      <c r="E1093" s="23">
        <f ca="1">IF(D1093="","",_xll.RiskUniform($AJ$4,$AK$4))</f>
        <v>226.78122660369013</v>
      </c>
      <c r="F1093" s="23">
        <f t="shared" ca="1" si="256"/>
        <v>-356.11597536066949</v>
      </c>
      <c r="G1093" s="23">
        <f t="shared" ca="1" si="257"/>
        <v>85.887840162434131</v>
      </c>
      <c r="H1093" s="23">
        <f ca="1">IF(A1093&gt;$AJ$16,"",_xll.RiskUniform($AJ$3,$AK$3))</f>
        <v>222.81641854890378</v>
      </c>
      <c r="I1093" s="23">
        <f ca="1">IF(H1093="","",_xll.RiskUniform($AJ$4,$AK$4)+$AJ$6)</f>
        <v>366.32677897588758</v>
      </c>
      <c r="J1093" s="23">
        <f t="shared" ca="1" si="258"/>
        <v>-556.3842134903548</v>
      </c>
      <c r="K1093" s="23">
        <f t="shared" ca="1" si="259"/>
        <v>-220.18562576406293</v>
      </c>
      <c r="L1093" s="23">
        <f ca="1">IF(A1093&gt;$AJ$17,"",_xll.RiskUniform($AJ$3,$AK$3))</f>
        <v>148.03168661701451</v>
      </c>
      <c r="M1093" s="23">
        <f ca="1">IF(L1093="","",_xll.RiskUniform($AJ$4,$AK$4)+$AJ$7)</f>
        <v>598.36870139939026</v>
      </c>
      <c r="N1093" s="23">
        <f t="shared" ca="1" si="260"/>
        <v>665.53972690454668</v>
      </c>
      <c r="O1093" s="23">
        <f t="shared" ca="1" si="261"/>
        <v>631.01940093861947</v>
      </c>
      <c r="P1093" s="23">
        <f ca="1">IF($A1093&gt;$AJ$18,"",_xll.RiskUniform($AJ$3,$AK$3))</f>
        <v>120.13930072077228</v>
      </c>
      <c r="Q1093" s="23">
        <f ca="1">IF(P1093="","",_xll.RiskUniform($AJ$4,$AK$4)+$AJ$8)</f>
        <v>917.13064088444503</v>
      </c>
      <c r="R1093" s="23" t="str">
        <f t="shared" si="248"/>
        <v/>
      </c>
      <c r="S1093" s="23" t="str">
        <f t="shared" si="249"/>
        <v/>
      </c>
      <c r="T1093" s="23" t="str">
        <f>IF($A1093&gt;$AJ$19,"",_xll.RiskUniform($AJ$3,$AK$3))</f>
        <v/>
      </c>
      <c r="U1093" s="23" t="str">
        <f>IF(T1093="","",_xll.RiskUniform($AJ$4,$AK$4)+$AJ$9)</f>
        <v/>
      </c>
      <c r="V1093" s="23" t="str">
        <f t="shared" si="250"/>
        <v/>
      </c>
      <c r="W1093" s="23" t="str">
        <f t="shared" si="251"/>
        <v/>
      </c>
      <c r="X1093" s="23" t="str">
        <f>IF($A1093&gt;$AJ$20,"",_xll.RiskUniform($AJ$3,$AK$3))</f>
        <v/>
      </c>
      <c r="Y1093" s="23" t="str">
        <f>IF(X1093="","",_xll.RiskUniform($AJ$4,$AK$4)+$AJ$10)</f>
        <v/>
      </c>
      <c r="Z1093" s="23" t="str">
        <f t="shared" si="252"/>
        <v/>
      </c>
      <c r="AA1093" s="23" t="str">
        <f t="shared" si="253"/>
        <v/>
      </c>
      <c r="AB1093" s="23" t="str">
        <f>IF($A1093&gt;$AJ$21,"",_xll.RiskUniform($AJ$3,$AK$3))</f>
        <v/>
      </c>
      <c r="AC1093" s="23" t="str">
        <f>IF(AB1093="","",_xll.RiskUniform($AJ$4,$AK$4)+$AJ$11)</f>
        <v/>
      </c>
    </row>
    <row r="1094" spans="1:29" x14ac:dyDescent="0.2">
      <c r="A1094">
        <v>1092</v>
      </c>
      <c r="B1094" s="23">
        <f t="shared" ca="1" si="254"/>
        <v>51.863125801175286</v>
      </c>
      <c r="C1094" s="23">
        <f t="shared" ca="1" si="255"/>
        <v>225.93748412174253</v>
      </c>
      <c r="D1094" s="23">
        <f ca="1">IF(A1094&gt;$AJ$15,"",_xll.RiskUniform($AJ$3,$AK$3))</f>
        <v>114.44249436416486</v>
      </c>
      <c r="E1094" s="23">
        <f ca="1">IF(D1094="","",_xll.RiskUniform($AJ$4,$AK$4))</f>
        <v>231.81356851817623</v>
      </c>
      <c r="F1094" s="23">
        <f t="shared" ca="1" si="256"/>
        <v>169.42943854274728</v>
      </c>
      <c r="G1094" s="23">
        <f t="shared" ca="1" si="257"/>
        <v>-273.42002276992753</v>
      </c>
      <c r="H1094" s="23">
        <f ca="1">IF(A1094&gt;$AJ$16,"",_xll.RiskUniform($AJ$3,$AK$3))</f>
        <v>99.514923935814068</v>
      </c>
      <c r="I1094" s="23">
        <f ca="1">IF(H1094="","",_xll.RiskUniform($AJ$4,$AK$4)+$AJ$6)</f>
        <v>321.65951485447818</v>
      </c>
      <c r="J1094" s="23">
        <f t="shared" ca="1" si="258"/>
        <v>557.1714054210214</v>
      </c>
      <c r="K1094" s="23">
        <f t="shared" ca="1" si="259"/>
        <v>302.86170719317448</v>
      </c>
      <c r="L1094" s="23">
        <f ca="1">IF(A1094&gt;$AJ$17,"",_xll.RiskUniform($AJ$3,$AK$3))</f>
        <v>226.69256427343706</v>
      </c>
      <c r="M1094" s="23">
        <f ca="1">IF(L1094="","",_xll.RiskUniform($AJ$4,$AK$4)+$AJ$7)</f>
        <v>634.16495385885241</v>
      </c>
      <c r="N1094" s="23">
        <f t="shared" ca="1" si="260"/>
        <v>-921.89601981593626</v>
      </c>
      <c r="O1094" s="23">
        <f t="shared" ca="1" si="261"/>
        <v>-191.21578542810272</v>
      </c>
      <c r="P1094" s="23">
        <f ca="1">IF($A1094&gt;$AJ$18,"",_xll.RiskUniform($AJ$3,$AK$3))</f>
        <v>129.00981464343803</v>
      </c>
      <c r="Q1094" s="23">
        <f ca="1">IF(P1094="","",_xll.RiskUniform($AJ$4,$AK$4)+$AJ$8)</f>
        <v>941.5177895023287</v>
      </c>
      <c r="R1094" s="23" t="str">
        <f t="shared" si="248"/>
        <v/>
      </c>
      <c r="S1094" s="23" t="str">
        <f t="shared" si="249"/>
        <v/>
      </c>
      <c r="T1094" s="23" t="str">
        <f>IF($A1094&gt;$AJ$19,"",_xll.RiskUniform($AJ$3,$AK$3))</f>
        <v/>
      </c>
      <c r="U1094" s="23" t="str">
        <f>IF(T1094="","",_xll.RiskUniform($AJ$4,$AK$4)+$AJ$9)</f>
        <v/>
      </c>
      <c r="V1094" s="23" t="str">
        <f t="shared" si="250"/>
        <v/>
      </c>
      <c r="W1094" s="23" t="str">
        <f t="shared" si="251"/>
        <v/>
      </c>
      <c r="X1094" s="23" t="str">
        <f>IF($A1094&gt;$AJ$20,"",_xll.RiskUniform($AJ$3,$AK$3))</f>
        <v/>
      </c>
      <c r="Y1094" s="23" t="str">
        <f>IF(X1094="","",_xll.RiskUniform($AJ$4,$AK$4)+$AJ$10)</f>
        <v/>
      </c>
      <c r="Z1094" s="23" t="str">
        <f t="shared" si="252"/>
        <v/>
      </c>
      <c r="AA1094" s="23" t="str">
        <f t="shared" si="253"/>
        <v/>
      </c>
      <c r="AB1094" s="23" t="str">
        <f>IF($A1094&gt;$AJ$21,"",_xll.RiskUniform($AJ$3,$AK$3))</f>
        <v/>
      </c>
      <c r="AC1094" s="23" t="str">
        <f>IF(AB1094="","",_xll.RiskUniform($AJ$4,$AK$4)+$AJ$11)</f>
        <v/>
      </c>
    </row>
    <row r="1095" spans="1:29" x14ac:dyDescent="0.2">
      <c r="A1095">
        <v>1093</v>
      </c>
      <c r="B1095" s="23">
        <f t="shared" ca="1" si="254"/>
        <v>113.47468237128618</v>
      </c>
      <c r="C1095" s="23">
        <f t="shared" ca="1" si="255"/>
        <v>88.565375221177888</v>
      </c>
      <c r="D1095" s="23">
        <f ca="1">IF(A1095&gt;$AJ$15,"",_xll.RiskUniform($AJ$3,$AK$3))</f>
        <v>339.95473483308552</v>
      </c>
      <c r="E1095" s="23">
        <f ca="1">IF(D1095="","",_xll.RiskUniform($AJ$4,$AK$4))</f>
        <v>143.94557731077504</v>
      </c>
      <c r="F1095" s="23">
        <f t="shared" ca="1" si="256"/>
        <v>-54.590503860179822</v>
      </c>
      <c r="G1095" s="23">
        <f t="shared" ca="1" si="257"/>
        <v>-257.23904734772998</v>
      </c>
      <c r="H1095" s="23">
        <f ca="1">IF(A1095&gt;$AJ$16,"",_xll.RiskUniform($AJ$3,$AK$3))</f>
        <v>224.41476010879131</v>
      </c>
      <c r="I1095" s="23">
        <f ca="1">IF(H1095="","",_xll.RiskUniform($AJ$4,$AK$4)+$AJ$6)</f>
        <v>262.96777481675576</v>
      </c>
      <c r="J1095" s="23">
        <f t="shared" ca="1" si="258"/>
        <v>-648.18645878830262</v>
      </c>
      <c r="K1095" s="23">
        <f t="shared" ca="1" si="259"/>
        <v>180.44812734342074</v>
      </c>
      <c r="L1095" s="23">
        <f ca="1">IF(A1095&gt;$AJ$17,"",_xll.RiskUniform($AJ$3,$AK$3))</f>
        <v>134.81696969425656</v>
      </c>
      <c r="M1095" s="23">
        <f ca="1">IF(L1095="","",_xll.RiskUniform($AJ$4,$AK$4)+$AJ$7)</f>
        <v>672.83520420550781</v>
      </c>
      <c r="N1095" s="23">
        <f t="shared" ca="1" si="260"/>
        <v>578.82060339772761</v>
      </c>
      <c r="O1095" s="23">
        <f t="shared" ca="1" si="261"/>
        <v>598.43519968090004</v>
      </c>
      <c r="P1095" s="23">
        <f ca="1">IF($A1095&gt;$AJ$18,"",_xll.RiskUniform($AJ$3,$AK$3))</f>
        <v>183.01443181670092</v>
      </c>
      <c r="Q1095" s="23">
        <f ca="1">IF(P1095="","",_xll.RiskUniform($AJ$4,$AK$4)+$AJ$8)</f>
        <v>832.56109633757706</v>
      </c>
      <c r="R1095" s="23" t="str">
        <f t="shared" si="248"/>
        <v/>
      </c>
      <c r="S1095" s="23" t="str">
        <f t="shared" si="249"/>
        <v/>
      </c>
      <c r="T1095" s="23" t="str">
        <f>IF($A1095&gt;$AJ$19,"",_xll.RiskUniform($AJ$3,$AK$3))</f>
        <v/>
      </c>
      <c r="U1095" s="23" t="str">
        <f>IF(T1095="","",_xll.RiskUniform($AJ$4,$AK$4)+$AJ$9)</f>
        <v/>
      </c>
      <c r="V1095" s="23" t="str">
        <f t="shared" si="250"/>
        <v/>
      </c>
      <c r="W1095" s="23" t="str">
        <f t="shared" si="251"/>
        <v/>
      </c>
      <c r="X1095" s="23" t="str">
        <f>IF($A1095&gt;$AJ$20,"",_xll.RiskUniform($AJ$3,$AK$3))</f>
        <v/>
      </c>
      <c r="Y1095" s="23" t="str">
        <f>IF(X1095="","",_xll.RiskUniform($AJ$4,$AK$4)+$AJ$10)</f>
        <v/>
      </c>
      <c r="Z1095" s="23" t="str">
        <f t="shared" si="252"/>
        <v/>
      </c>
      <c r="AA1095" s="23" t="str">
        <f t="shared" si="253"/>
        <v/>
      </c>
      <c r="AB1095" s="23" t="str">
        <f>IF($A1095&gt;$AJ$21,"",_xll.RiskUniform($AJ$3,$AK$3))</f>
        <v/>
      </c>
      <c r="AC1095" s="23" t="str">
        <f>IF(AB1095="","",_xll.RiskUniform($AJ$4,$AK$4)+$AJ$11)</f>
        <v/>
      </c>
    </row>
    <row r="1096" spans="1:29" x14ac:dyDescent="0.2">
      <c r="A1096">
        <v>1094</v>
      </c>
      <c r="B1096" s="23">
        <f t="shared" ca="1" si="254"/>
        <v>-8.8549953555522638</v>
      </c>
      <c r="C1096" s="23">
        <f t="shared" ca="1" si="255"/>
        <v>-56.318795454022805</v>
      </c>
      <c r="D1096" s="23">
        <f ca="1">IF(A1096&gt;$AJ$15,"",_xll.RiskUniform($AJ$3,$AK$3))</f>
        <v>123.93695672712902</v>
      </c>
      <c r="E1096" s="23">
        <f ca="1">IF(D1096="","",_xll.RiskUniform($AJ$4,$AK$4))</f>
        <v>57.010680263779626</v>
      </c>
      <c r="F1096" s="23">
        <f t="shared" ca="1" si="256"/>
        <v>-129.86205120688507</v>
      </c>
      <c r="G1096" s="23">
        <f t="shared" ca="1" si="257"/>
        <v>296.6448587381804</v>
      </c>
      <c r="H1096" s="23">
        <f ca="1">IF(A1096&gt;$AJ$16,"",_xll.RiskUniform($AJ$3,$AK$3))</f>
        <v>190.47899210729949</v>
      </c>
      <c r="I1096" s="23">
        <f ca="1">IF(H1096="","",_xll.RiskUniform($AJ$4,$AK$4)+$AJ$6)</f>
        <v>323.82452742103192</v>
      </c>
      <c r="J1096" s="23">
        <f t="shared" ca="1" si="258"/>
        <v>-453.38962989911778</v>
      </c>
      <c r="K1096" s="23">
        <f t="shared" ca="1" si="259"/>
        <v>219.02311021451087</v>
      </c>
      <c r="L1096" s="23">
        <f ca="1">IF(A1096&gt;$AJ$17,"",_xll.RiskUniform($AJ$3,$AK$3))</f>
        <v>235.16942943233809</v>
      </c>
      <c r="M1096" s="23">
        <f ca="1">IF(L1096="","",_xll.RiskUniform($AJ$4,$AK$4)+$AJ$7)</f>
        <v>503.52088269315777</v>
      </c>
      <c r="N1096" s="23">
        <f t="shared" ca="1" si="260"/>
        <v>793.64168296135551</v>
      </c>
      <c r="O1096" s="23">
        <f t="shared" ca="1" si="261"/>
        <v>-13.641918325595725</v>
      </c>
      <c r="P1096" s="23">
        <f ca="1">IF($A1096&gt;$AJ$18,"",_xll.RiskUniform($AJ$3,$AK$3))</f>
        <v>150.77926005050045</v>
      </c>
      <c r="Q1096" s="23">
        <f ca="1">IF(P1096="","",_xll.RiskUniform($AJ$4,$AK$4)+$AJ$8)</f>
        <v>793.75891986757222</v>
      </c>
      <c r="R1096" s="23" t="str">
        <f t="shared" si="248"/>
        <v/>
      </c>
      <c r="S1096" s="23" t="str">
        <f t="shared" si="249"/>
        <v/>
      </c>
      <c r="T1096" s="23" t="str">
        <f>IF($A1096&gt;$AJ$19,"",_xll.RiskUniform($AJ$3,$AK$3))</f>
        <v/>
      </c>
      <c r="U1096" s="23" t="str">
        <f>IF(T1096="","",_xll.RiskUniform($AJ$4,$AK$4)+$AJ$9)</f>
        <v/>
      </c>
      <c r="V1096" s="23" t="str">
        <f t="shared" si="250"/>
        <v/>
      </c>
      <c r="W1096" s="23" t="str">
        <f t="shared" si="251"/>
        <v/>
      </c>
      <c r="X1096" s="23" t="str">
        <f>IF($A1096&gt;$AJ$20,"",_xll.RiskUniform($AJ$3,$AK$3))</f>
        <v/>
      </c>
      <c r="Y1096" s="23" t="str">
        <f>IF(X1096="","",_xll.RiskUniform($AJ$4,$AK$4)+$AJ$10)</f>
        <v/>
      </c>
      <c r="Z1096" s="23" t="str">
        <f t="shared" si="252"/>
        <v/>
      </c>
      <c r="AA1096" s="23" t="str">
        <f t="shared" si="253"/>
        <v/>
      </c>
      <c r="AB1096" s="23" t="str">
        <f>IF($A1096&gt;$AJ$21,"",_xll.RiskUniform($AJ$3,$AK$3))</f>
        <v/>
      </c>
      <c r="AC1096" s="23" t="str">
        <f>IF(AB1096="","",_xll.RiskUniform($AJ$4,$AK$4)+$AJ$11)</f>
        <v/>
      </c>
    </row>
    <row r="1097" spans="1:29" x14ac:dyDescent="0.2">
      <c r="A1097">
        <v>1095</v>
      </c>
      <c r="B1097" s="23">
        <f t="shared" ca="1" si="254"/>
        <v>4.0015674909962069</v>
      </c>
      <c r="C1097" s="23">
        <f t="shared" ca="1" si="255"/>
        <v>28.032947236081519</v>
      </c>
      <c r="D1097" s="23">
        <f ca="1">IF(A1097&gt;$AJ$15,"",_xll.RiskUniform($AJ$3,$AK$3))</f>
        <v>315.58827437775039</v>
      </c>
      <c r="E1097" s="23">
        <f ca="1">IF(D1097="","",_xll.RiskUniform($AJ$4,$AK$4))</f>
        <v>28.317109194370957</v>
      </c>
      <c r="F1097" s="23">
        <f t="shared" ca="1" si="256"/>
        <v>-253.34417485997966</v>
      </c>
      <c r="G1097" s="23">
        <f t="shared" ca="1" si="257"/>
        <v>411.53129862350238</v>
      </c>
      <c r="H1097" s="23">
        <f ca="1">IF(A1097&gt;$AJ$16,"",_xll.RiskUniform($AJ$3,$AK$3))</f>
        <v>39.821729065447499</v>
      </c>
      <c r="I1097" s="23">
        <f ca="1">IF(H1097="","",_xll.RiskUniform($AJ$4,$AK$4)+$AJ$6)</f>
        <v>483.26108955949502</v>
      </c>
      <c r="J1097" s="23">
        <f t="shared" ca="1" si="258"/>
        <v>171.18183193454641</v>
      </c>
      <c r="K1097" s="23">
        <f t="shared" ca="1" si="259"/>
        <v>565.51948442888886</v>
      </c>
      <c r="L1097" s="23">
        <f ca="1">IF(A1097&gt;$AJ$17,"",_xll.RiskUniform($AJ$3,$AK$3))</f>
        <v>246.32109277634069</v>
      </c>
      <c r="M1097" s="23">
        <f ca="1">IF(L1097="","",_xll.RiskUniform($AJ$4,$AK$4)+$AJ$7)</f>
        <v>590.85997228885253</v>
      </c>
      <c r="N1097" s="23">
        <f t="shared" ca="1" si="260"/>
        <v>-853.03153235317006</v>
      </c>
      <c r="O1097" s="23">
        <f t="shared" ca="1" si="261"/>
        <v>21.317973793364995</v>
      </c>
      <c r="P1097" s="23">
        <f ca="1">IF($A1097&gt;$AJ$18,"",_xll.RiskUniform($AJ$3,$AK$3))</f>
        <v>223.02809276641179</v>
      </c>
      <c r="Q1097" s="23">
        <f ca="1">IF(P1097="","",_xll.RiskUniform($AJ$4,$AK$4)+$AJ$8)</f>
        <v>853.29786780200732</v>
      </c>
      <c r="R1097" s="23" t="str">
        <f t="shared" si="248"/>
        <v/>
      </c>
      <c r="S1097" s="23" t="str">
        <f t="shared" si="249"/>
        <v/>
      </c>
      <c r="T1097" s="23" t="str">
        <f>IF($A1097&gt;$AJ$19,"",_xll.RiskUniform($AJ$3,$AK$3))</f>
        <v/>
      </c>
      <c r="U1097" s="23" t="str">
        <f>IF(T1097="","",_xll.RiskUniform($AJ$4,$AK$4)+$AJ$9)</f>
        <v/>
      </c>
      <c r="V1097" s="23" t="str">
        <f t="shared" si="250"/>
        <v/>
      </c>
      <c r="W1097" s="23" t="str">
        <f t="shared" si="251"/>
        <v/>
      </c>
      <c r="X1097" s="23" t="str">
        <f>IF($A1097&gt;$AJ$20,"",_xll.RiskUniform($AJ$3,$AK$3))</f>
        <v/>
      </c>
      <c r="Y1097" s="23" t="str">
        <f>IF(X1097="","",_xll.RiskUniform($AJ$4,$AK$4)+$AJ$10)</f>
        <v/>
      </c>
      <c r="Z1097" s="23" t="str">
        <f t="shared" si="252"/>
        <v/>
      </c>
      <c r="AA1097" s="23" t="str">
        <f t="shared" si="253"/>
        <v/>
      </c>
      <c r="AB1097" s="23" t="str">
        <f>IF($A1097&gt;$AJ$21,"",_xll.RiskUniform($AJ$3,$AK$3))</f>
        <v/>
      </c>
      <c r="AC1097" s="23" t="str">
        <f>IF(AB1097="","",_xll.RiskUniform($AJ$4,$AK$4)+$AJ$11)</f>
        <v/>
      </c>
    </row>
    <row r="1098" spans="1:29" x14ac:dyDescent="0.2">
      <c r="A1098">
        <v>1096</v>
      </c>
      <c r="B1098" s="23">
        <f t="shared" ca="1" si="254"/>
        <v>-0.400645378038952</v>
      </c>
      <c r="C1098" s="23">
        <f t="shared" ca="1" si="255"/>
        <v>8.1086112093925511</v>
      </c>
      <c r="D1098" s="23">
        <f ca="1">IF(A1098&gt;$AJ$15,"",_xll.RiskUniform($AJ$3,$AK$3))</f>
        <v>121.0006868774484</v>
      </c>
      <c r="E1098" s="23">
        <f ca="1">IF(D1098="","",_xll.RiskUniform($AJ$4,$AK$4))</f>
        <v>8.11850309256765</v>
      </c>
      <c r="F1098" s="23">
        <f t="shared" ca="1" si="256"/>
        <v>464.66144814517577</v>
      </c>
      <c r="G1098" s="23">
        <f t="shared" ca="1" si="257"/>
        <v>116.96279480053171</v>
      </c>
      <c r="H1098" s="23">
        <f ca="1">IF(A1098&gt;$AJ$16,"",_xll.RiskUniform($AJ$3,$AK$3))</f>
        <v>169.89259651175425</v>
      </c>
      <c r="I1098" s="23">
        <f ca="1">IF(H1098="","",_xll.RiskUniform($AJ$4,$AK$4)+$AJ$6)</f>
        <v>479.15608809648154</v>
      </c>
      <c r="J1098" s="23">
        <f t="shared" ca="1" si="258"/>
        <v>-492.73789332677967</v>
      </c>
      <c r="K1098" s="23">
        <f t="shared" ca="1" si="259"/>
        <v>182.32472334333633</v>
      </c>
      <c r="L1098" s="23">
        <f ca="1">IF(A1098&gt;$AJ$17,"",_xll.RiskUniform($AJ$3,$AK$3))</f>
        <v>166.15000983064408</v>
      </c>
      <c r="M1098" s="23">
        <f ca="1">IF(L1098="","",_xll.RiskUniform($AJ$4,$AK$4)+$AJ$7)</f>
        <v>525.38836707937969</v>
      </c>
      <c r="N1098" s="23">
        <f t="shared" ca="1" si="260"/>
        <v>336.15510099190055</v>
      </c>
      <c r="O1098" s="23">
        <f t="shared" ca="1" si="261"/>
        <v>736.99087528266227</v>
      </c>
      <c r="P1098" s="23">
        <f ca="1">IF($A1098&gt;$AJ$18,"",_xll.RiskUniform($AJ$3,$AK$3))</f>
        <v>107.95701622056255</v>
      </c>
      <c r="Q1098" s="23">
        <f ca="1">IF(P1098="","",_xll.RiskUniform($AJ$4,$AK$4)+$AJ$8)</f>
        <v>810.03444505328264</v>
      </c>
      <c r="R1098" s="23" t="str">
        <f t="shared" si="248"/>
        <v/>
      </c>
      <c r="S1098" s="23" t="str">
        <f t="shared" si="249"/>
        <v/>
      </c>
      <c r="T1098" s="23" t="str">
        <f>IF($A1098&gt;$AJ$19,"",_xll.RiskUniform($AJ$3,$AK$3))</f>
        <v/>
      </c>
      <c r="U1098" s="23" t="str">
        <f>IF(T1098="","",_xll.RiskUniform($AJ$4,$AK$4)+$AJ$9)</f>
        <v/>
      </c>
      <c r="V1098" s="23" t="str">
        <f t="shared" si="250"/>
        <v/>
      </c>
      <c r="W1098" s="23" t="str">
        <f t="shared" si="251"/>
        <v/>
      </c>
      <c r="X1098" s="23" t="str">
        <f>IF($A1098&gt;$AJ$20,"",_xll.RiskUniform($AJ$3,$AK$3))</f>
        <v/>
      </c>
      <c r="Y1098" s="23" t="str">
        <f>IF(X1098="","",_xll.RiskUniform($AJ$4,$AK$4)+$AJ$10)</f>
        <v/>
      </c>
      <c r="Z1098" s="23" t="str">
        <f t="shared" si="252"/>
        <v/>
      </c>
      <c r="AA1098" s="23" t="str">
        <f t="shared" si="253"/>
        <v/>
      </c>
      <c r="AB1098" s="23" t="str">
        <f>IF($A1098&gt;$AJ$21,"",_xll.RiskUniform($AJ$3,$AK$3))</f>
        <v/>
      </c>
      <c r="AC1098" s="23" t="str">
        <f>IF(AB1098="","",_xll.RiskUniform($AJ$4,$AK$4)+$AJ$11)</f>
        <v/>
      </c>
    </row>
    <row r="1099" spans="1:29" x14ac:dyDescent="0.2">
      <c r="A1099">
        <v>1097</v>
      </c>
      <c r="B1099" s="23">
        <f t="shared" ca="1" si="254"/>
        <v>-127.59445592589864</v>
      </c>
      <c r="C1099" s="23">
        <f t="shared" ca="1" si="255"/>
        <v>11.978568135067711</v>
      </c>
      <c r="D1099" s="23">
        <f ca="1">IF(A1099&gt;$AJ$15,"",_xll.RiskUniform($AJ$3,$AK$3))</f>
        <v>166.41080498852114</v>
      </c>
      <c r="E1099" s="23">
        <f ca="1">IF(D1099="","",_xll.RiskUniform($AJ$4,$AK$4))</f>
        <v>128.15549647827265</v>
      </c>
      <c r="F1099" s="23">
        <f t="shared" ca="1" si="256"/>
        <v>-440.50782034863317</v>
      </c>
      <c r="G1099" s="23">
        <f t="shared" ca="1" si="257"/>
        <v>179.24018278124674</v>
      </c>
      <c r="H1099" s="23">
        <f ca="1">IF(A1099&gt;$AJ$16,"",_xll.RiskUniform($AJ$3,$AK$3))</f>
        <v>40.45426880294989</v>
      </c>
      <c r="I1099" s="23">
        <f ca="1">IF(H1099="","",_xll.RiskUniform($AJ$4,$AK$4)+$AJ$6)</f>
        <v>475.57773592942556</v>
      </c>
      <c r="J1099" s="23">
        <f t="shared" ca="1" si="258"/>
        <v>-268.52397410674644</v>
      </c>
      <c r="K1099" s="23">
        <f t="shared" ca="1" si="259"/>
        <v>527.96442473316893</v>
      </c>
      <c r="L1099" s="23">
        <f ca="1">IF(A1099&gt;$AJ$17,"",_xll.RiskUniform($AJ$3,$AK$3))</f>
        <v>83.722711143257243</v>
      </c>
      <c r="M1099" s="23">
        <f ca="1">IF(L1099="","",_xll.RiskUniform($AJ$4,$AK$4)+$AJ$7)</f>
        <v>592.32723933135696</v>
      </c>
      <c r="N1099" s="23">
        <f t="shared" ca="1" si="260"/>
        <v>-112.46203055524734</v>
      </c>
      <c r="O1099" s="23">
        <f t="shared" ca="1" si="261"/>
        <v>-933.37998126222874</v>
      </c>
      <c r="P1099" s="23">
        <f ca="1">IF($A1099&gt;$AJ$18,"",_xll.RiskUniform($AJ$3,$AK$3))</f>
        <v>79.990701699530135</v>
      </c>
      <c r="Q1099" s="23">
        <f ca="1">IF(P1099="","",_xll.RiskUniform($AJ$4,$AK$4)+$AJ$8)</f>
        <v>940.13078757037204</v>
      </c>
      <c r="R1099" s="23" t="str">
        <f t="shared" si="248"/>
        <v/>
      </c>
      <c r="S1099" s="23" t="str">
        <f t="shared" si="249"/>
        <v/>
      </c>
      <c r="T1099" s="23" t="str">
        <f>IF($A1099&gt;$AJ$19,"",_xll.RiskUniform($AJ$3,$AK$3))</f>
        <v/>
      </c>
      <c r="U1099" s="23" t="str">
        <f>IF(T1099="","",_xll.RiskUniform($AJ$4,$AK$4)+$AJ$9)</f>
        <v/>
      </c>
      <c r="V1099" s="23" t="str">
        <f t="shared" si="250"/>
        <v/>
      </c>
      <c r="W1099" s="23" t="str">
        <f t="shared" si="251"/>
        <v/>
      </c>
      <c r="X1099" s="23" t="str">
        <f>IF($A1099&gt;$AJ$20,"",_xll.RiskUniform($AJ$3,$AK$3))</f>
        <v/>
      </c>
      <c r="Y1099" s="23" t="str">
        <f>IF(X1099="","",_xll.RiskUniform($AJ$4,$AK$4)+$AJ$10)</f>
        <v/>
      </c>
      <c r="Z1099" s="23" t="str">
        <f t="shared" si="252"/>
        <v/>
      </c>
      <c r="AA1099" s="23" t="str">
        <f t="shared" si="253"/>
        <v/>
      </c>
      <c r="AB1099" s="23" t="str">
        <f>IF($A1099&gt;$AJ$21,"",_xll.RiskUniform($AJ$3,$AK$3))</f>
        <v/>
      </c>
      <c r="AC1099" s="23" t="str">
        <f>IF(AB1099="","",_xll.RiskUniform($AJ$4,$AK$4)+$AJ$11)</f>
        <v/>
      </c>
    </row>
    <row r="1100" spans="1:29" x14ac:dyDescent="0.2">
      <c r="A1100">
        <v>1098</v>
      </c>
      <c r="B1100" s="23">
        <f t="shared" ca="1" si="254"/>
        <v>47.733598326029835</v>
      </c>
      <c r="C1100" s="23">
        <f t="shared" ca="1" si="255"/>
        <v>86.850143174611659</v>
      </c>
      <c r="D1100" s="23">
        <f ca="1">IF(A1100&gt;$AJ$15,"",_xll.RiskUniform($AJ$3,$AK$3))</f>
        <v>359.20981606127259</v>
      </c>
      <c r="E1100" s="23">
        <f ca="1">IF(D1100="","",_xll.RiskUniform($AJ$4,$AK$4))</f>
        <v>99.10319762046683</v>
      </c>
      <c r="F1100" s="23">
        <f t="shared" ca="1" si="256"/>
        <v>197.91790600879878</v>
      </c>
      <c r="G1100" s="23">
        <f t="shared" ca="1" si="257"/>
        <v>-309.94813356967973</v>
      </c>
      <c r="H1100" s="23">
        <f ca="1">IF(A1100&gt;$AJ$16,"",_xll.RiskUniform($AJ$3,$AK$3))</f>
        <v>137.22756548829994</v>
      </c>
      <c r="I1100" s="23">
        <f ca="1">IF(H1100="","",_xll.RiskUniform($AJ$4,$AK$4)+$AJ$6)</f>
        <v>367.74902178283998</v>
      </c>
      <c r="J1100" s="23">
        <f t="shared" ca="1" si="258"/>
        <v>527.66917187354068</v>
      </c>
      <c r="K1100" s="23">
        <f t="shared" ca="1" si="259"/>
        <v>432.66181737190965</v>
      </c>
      <c r="L1100" s="23">
        <f ca="1">IF(A1100&gt;$AJ$17,"",_xll.RiskUniform($AJ$3,$AK$3))</f>
        <v>302.27968190709043</v>
      </c>
      <c r="M1100" s="23">
        <f ca="1">IF(L1100="","",_xll.RiskUniform($AJ$4,$AK$4)+$AJ$7)</f>
        <v>682.37160195693366</v>
      </c>
      <c r="N1100" s="23">
        <f t="shared" ca="1" si="260"/>
        <v>-560.81959654227899</v>
      </c>
      <c r="O1100" s="23">
        <f t="shared" ca="1" si="261"/>
        <v>-622.76020757150809</v>
      </c>
      <c r="P1100" s="23">
        <f ca="1">IF($A1100&gt;$AJ$18,"",_xll.RiskUniform($AJ$3,$AK$3))</f>
        <v>355.8376535991834</v>
      </c>
      <c r="Q1100" s="23">
        <f ca="1">IF(P1100="","",_xll.RiskUniform($AJ$4,$AK$4)+$AJ$8)</f>
        <v>838.06258477535698</v>
      </c>
      <c r="R1100" s="23" t="str">
        <f t="shared" si="248"/>
        <v/>
      </c>
      <c r="S1100" s="23" t="str">
        <f t="shared" si="249"/>
        <v/>
      </c>
      <c r="T1100" s="23" t="str">
        <f>IF($A1100&gt;$AJ$19,"",_xll.RiskUniform($AJ$3,$AK$3))</f>
        <v/>
      </c>
      <c r="U1100" s="23" t="str">
        <f>IF(T1100="","",_xll.RiskUniform($AJ$4,$AK$4)+$AJ$9)</f>
        <v/>
      </c>
      <c r="V1100" s="23" t="str">
        <f t="shared" si="250"/>
        <v/>
      </c>
      <c r="W1100" s="23" t="str">
        <f t="shared" si="251"/>
        <v/>
      </c>
      <c r="X1100" s="23" t="str">
        <f>IF($A1100&gt;$AJ$20,"",_xll.RiskUniform($AJ$3,$AK$3))</f>
        <v/>
      </c>
      <c r="Y1100" s="23" t="str">
        <f>IF(X1100="","",_xll.RiskUniform($AJ$4,$AK$4)+$AJ$10)</f>
        <v/>
      </c>
      <c r="Z1100" s="23" t="str">
        <f t="shared" si="252"/>
        <v/>
      </c>
      <c r="AA1100" s="23" t="str">
        <f t="shared" si="253"/>
        <v/>
      </c>
      <c r="AB1100" s="23" t="str">
        <f>IF($A1100&gt;$AJ$21,"",_xll.RiskUniform($AJ$3,$AK$3))</f>
        <v/>
      </c>
      <c r="AC1100" s="23" t="str">
        <f>IF(AB1100="","",_xll.RiskUniform($AJ$4,$AK$4)+$AJ$11)</f>
        <v/>
      </c>
    </row>
    <row r="1101" spans="1:29" x14ac:dyDescent="0.2">
      <c r="A1101">
        <v>1099</v>
      </c>
      <c r="B1101" s="23">
        <f t="shared" ca="1" si="254"/>
        <v>-197.48319594843082</v>
      </c>
      <c r="C1101" s="23">
        <f t="shared" ca="1" si="255"/>
        <v>66.627908952861944</v>
      </c>
      <c r="D1101" s="23">
        <f ca="1">IF(A1101&gt;$AJ$15,"",_xll.RiskUniform($AJ$3,$AK$3))</f>
        <v>141.04627661430203</v>
      </c>
      <c r="E1101" s="23">
        <f ca="1">IF(D1101="","",_xll.RiskUniform($AJ$4,$AK$4))</f>
        <v>208.41998688570436</v>
      </c>
      <c r="F1101" s="23">
        <f t="shared" ca="1" si="256"/>
        <v>240.58650739527926</v>
      </c>
      <c r="G1101" s="23">
        <f t="shared" ca="1" si="257"/>
        <v>-148.77128385658602</v>
      </c>
      <c r="H1101" s="23">
        <f ca="1">IF(A1101&gt;$AJ$16,"",_xll.RiskUniform($AJ$3,$AK$3))</f>
        <v>357.58774563233396</v>
      </c>
      <c r="I1101" s="23">
        <f ca="1">IF(H1101="","",_xll.RiskUniform($AJ$4,$AK$4)+$AJ$6)</f>
        <v>282.86880782616464</v>
      </c>
      <c r="J1101" s="23">
        <f t="shared" ca="1" si="258"/>
        <v>-248.79157454433798</v>
      </c>
      <c r="K1101" s="23">
        <f t="shared" ca="1" si="259"/>
        <v>-556.34335357831469</v>
      </c>
      <c r="L1101" s="23">
        <f ca="1">IF(A1101&gt;$AJ$17,"",_xll.RiskUniform($AJ$3,$AK$3))</f>
        <v>337.30069500414066</v>
      </c>
      <c r="M1101" s="23">
        <f ca="1">IF(L1101="","",_xll.RiskUniform($AJ$4,$AK$4)+$AJ$7)</f>
        <v>609.43840922197921</v>
      </c>
      <c r="N1101" s="23">
        <f t="shared" ca="1" si="260"/>
        <v>-397.36483247442749</v>
      </c>
      <c r="O1101" s="23">
        <f t="shared" ca="1" si="261"/>
        <v>-892.43146034521999</v>
      </c>
      <c r="P1101" s="23">
        <f ca="1">IF($A1101&gt;$AJ$18,"",_xll.RiskUniform($AJ$3,$AK$3))</f>
        <v>217.92178352163907</v>
      </c>
      <c r="Q1101" s="23">
        <f ca="1">IF(P1101="","",_xll.RiskUniform($AJ$4,$AK$4)+$AJ$8)</f>
        <v>976.89954524573898</v>
      </c>
      <c r="R1101" s="23" t="str">
        <f t="shared" si="248"/>
        <v/>
      </c>
      <c r="S1101" s="23" t="str">
        <f t="shared" si="249"/>
        <v/>
      </c>
      <c r="T1101" s="23" t="str">
        <f>IF($A1101&gt;$AJ$19,"",_xll.RiskUniform($AJ$3,$AK$3))</f>
        <v/>
      </c>
      <c r="U1101" s="23" t="str">
        <f>IF(T1101="","",_xll.RiskUniform($AJ$4,$AK$4)+$AJ$9)</f>
        <v/>
      </c>
      <c r="V1101" s="23" t="str">
        <f t="shared" si="250"/>
        <v/>
      </c>
      <c r="W1101" s="23" t="str">
        <f t="shared" si="251"/>
        <v/>
      </c>
      <c r="X1101" s="23" t="str">
        <f>IF($A1101&gt;$AJ$20,"",_xll.RiskUniform($AJ$3,$AK$3))</f>
        <v/>
      </c>
      <c r="Y1101" s="23" t="str">
        <f>IF(X1101="","",_xll.RiskUniform($AJ$4,$AK$4)+$AJ$10)</f>
        <v/>
      </c>
      <c r="Z1101" s="23" t="str">
        <f t="shared" si="252"/>
        <v/>
      </c>
      <c r="AA1101" s="23" t="str">
        <f t="shared" si="253"/>
        <v/>
      </c>
      <c r="AB1101" s="23" t="str">
        <f>IF($A1101&gt;$AJ$21,"",_xll.RiskUniform($AJ$3,$AK$3))</f>
        <v/>
      </c>
      <c r="AC1101" s="23" t="str">
        <f>IF(AB1101="","",_xll.RiskUniform($AJ$4,$AK$4)+$AJ$11)</f>
        <v/>
      </c>
    </row>
    <row r="1102" spans="1:29" x14ac:dyDescent="0.2">
      <c r="A1102">
        <v>1100</v>
      </c>
      <c r="B1102" s="23">
        <f t="shared" ca="1" si="254"/>
        <v>43.518779514197398</v>
      </c>
      <c r="C1102" s="23">
        <f t="shared" ca="1" si="255"/>
        <v>81.259685282913125</v>
      </c>
      <c r="D1102" s="23">
        <f ca="1">IF(A1102&gt;$AJ$15,"",_xll.RiskUniform($AJ$3,$AK$3))</f>
        <v>139.30919008572837</v>
      </c>
      <c r="E1102" s="23">
        <f ca="1">IF(D1102="","",_xll.RiskUniform($AJ$4,$AK$4))</f>
        <v>92.179285214647948</v>
      </c>
      <c r="F1102" s="23">
        <f t="shared" ca="1" si="256"/>
        <v>191.99078601487957</v>
      </c>
      <c r="G1102" s="23">
        <f t="shared" ca="1" si="257"/>
        <v>422.63629763926309</v>
      </c>
      <c r="H1102" s="23">
        <f ca="1">IF(A1102&gt;$AJ$16,"",_xll.RiskUniform($AJ$3,$AK$3))</f>
        <v>183.35677145514276</v>
      </c>
      <c r="I1102" s="23">
        <f ca="1">IF(H1102="","",_xll.RiskUniform($AJ$4,$AK$4)+$AJ$6)</f>
        <v>464.20028220245092</v>
      </c>
      <c r="J1102" s="23">
        <f t="shared" ca="1" si="258"/>
        <v>646.9630404763767</v>
      </c>
      <c r="K1102" s="23">
        <f t="shared" ca="1" si="259"/>
        <v>-53.044863548199366</v>
      </c>
      <c r="L1102" s="23">
        <f ca="1">IF(A1102&gt;$AJ$17,"",_xll.RiskUniform($AJ$3,$AK$3))</f>
        <v>131.86508387672873</v>
      </c>
      <c r="M1102" s="23">
        <f ca="1">IF(L1102="","",_xll.RiskUniform($AJ$4,$AK$4)+$AJ$7)</f>
        <v>649.13398716388667</v>
      </c>
      <c r="N1102" s="23">
        <f t="shared" ca="1" si="260"/>
        <v>-791.03303247663928</v>
      </c>
      <c r="O1102" s="23">
        <f t="shared" ca="1" si="261"/>
        <v>-330.67151916904896</v>
      </c>
      <c r="P1102" s="23">
        <f ca="1">IF($A1102&gt;$AJ$18,"",_xll.RiskUniform($AJ$3,$AK$3))</f>
        <v>110.35169076427097</v>
      </c>
      <c r="Q1102" s="23">
        <f ca="1">IF(P1102="","",_xll.RiskUniform($AJ$4,$AK$4)+$AJ$8)</f>
        <v>857.36626482428994</v>
      </c>
      <c r="R1102" s="23" t="str">
        <f t="shared" si="248"/>
        <v/>
      </c>
      <c r="S1102" s="23" t="str">
        <f t="shared" si="249"/>
        <v/>
      </c>
      <c r="T1102" s="23" t="str">
        <f>IF($A1102&gt;$AJ$19,"",_xll.RiskUniform($AJ$3,$AK$3))</f>
        <v/>
      </c>
      <c r="U1102" s="23" t="str">
        <f>IF(T1102="","",_xll.RiskUniform($AJ$4,$AK$4)+$AJ$9)</f>
        <v/>
      </c>
      <c r="V1102" s="23" t="str">
        <f t="shared" si="250"/>
        <v/>
      </c>
      <c r="W1102" s="23" t="str">
        <f t="shared" si="251"/>
        <v/>
      </c>
      <c r="X1102" s="23" t="str">
        <f>IF($A1102&gt;$AJ$20,"",_xll.RiskUniform($AJ$3,$AK$3))</f>
        <v/>
      </c>
      <c r="Y1102" s="23" t="str">
        <f>IF(X1102="","",_xll.RiskUniform($AJ$4,$AK$4)+$AJ$10)</f>
        <v/>
      </c>
      <c r="Z1102" s="23" t="str">
        <f t="shared" si="252"/>
        <v/>
      </c>
      <c r="AA1102" s="23" t="str">
        <f t="shared" si="253"/>
        <v/>
      </c>
      <c r="AB1102" s="23" t="str">
        <f>IF($A1102&gt;$AJ$21,"",_xll.RiskUniform($AJ$3,$AK$3))</f>
        <v/>
      </c>
      <c r="AC1102" s="23" t="str">
        <f>IF(AB1102="","",_xll.RiskUniform($AJ$4,$AK$4)+$AJ$11)</f>
        <v/>
      </c>
    </row>
    <row r="1103" spans="1:29" x14ac:dyDescent="0.2">
      <c r="A1103">
        <v>1101</v>
      </c>
      <c r="B1103" s="23">
        <f t="shared" ca="1" si="254"/>
        <v>-3.9701708159270503</v>
      </c>
      <c r="C1103" s="23">
        <f t="shared" ca="1" si="255"/>
        <v>0.48719391252908711</v>
      </c>
      <c r="D1103" s="23">
        <f ca="1">IF(A1103&gt;$AJ$15,"",_xll.RiskUniform($AJ$3,$AK$3))</f>
        <v>210.36460466060939</v>
      </c>
      <c r="E1103" s="23">
        <f ca="1">IF(D1103="","",_xll.RiskUniform($AJ$4,$AK$4))</f>
        <v>3.9999517767148469</v>
      </c>
      <c r="F1103" s="23">
        <f t="shared" ca="1" si="256"/>
        <v>-233.90712130475089</v>
      </c>
      <c r="G1103" s="23">
        <f t="shared" ca="1" si="257"/>
        <v>383.74593860226628</v>
      </c>
      <c r="H1103" s="23">
        <f ca="1">IF(A1103&gt;$AJ$16,"",_xll.RiskUniform($AJ$3,$AK$3))</f>
        <v>259.72879599539795</v>
      </c>
      <c r="I1103" s="23">
        <f ca="1">IF(H1103="","",_xll.RiskUniform($AJ$4,$AK$4)+$AJ$6)</f>
        <v>449.41460455887477</v>
      </c>
      <c r="J1103" s="23">
        <f t="shared" ca="1" si="258"/>
        <v>645.75668897694686</v>
      </c>
      <c r="K1103" s="23">
        <f t="shared" ca="1" si="259"/>
        <v>-317.35444471488728</v>
      </c>
      <c r="L1103" s="23">
        <f ca="1">IF(A1103&gt;$AJ$17,"",_xll.RiskUniform($AJ$3,$AK$3))</f>
        <v>49.808701556657773</v>
      </c>
      <c r="M1103" s="23">
        <f ca="1">IF(L1103="","",_xll.RiskUniform($AJ$4,$AK$4)+$AJ$7)</f>
        <v>719.52452698901357</v>
      </c>
      <c r="N1103" s="23">
        <f t="shared" ca="1" si="260"/>
        <v>951.86095715648855</v>
      </c>
      <c r="O1103" s="23">
        <f t="shared" ca="1" si="261"/>
        <v>259.0593154485278</v>
      </c>
      <c r="P1103" s="23">
        <f ca="1">IF($A1103&gt;$AJ$18,"",_xll.RiskUniform($AJ$3,$AK$3))</f>
        <v>37.964836635264533</v>
      </c>
      <c r="Q1103" s="23">
        <f ca="1">IF(P1103="","",_xll.RiskUniform($AJ$4,$AK$4)+$AJ$8)</f>
        <v>986.48416646164492</v>
      </c>
      <c r="R1103" s="23" t="str">
        <f t="shared" si="248"/>
        <v/>
      </c>
      <c r="S1103" s="23" t="str">
        <f t="shared" si="249"/>
        <v/>
      </c>
      <c r="T1103" s="23" t="str">
        <f>IF($A1103&gt;$AJ$19,"",_xll.RiskUniform($AJ$3,$AK$3))</f>
        <v/>
      </c>
      <c r="U1103" s="23" t="str">
        <f>IF(T1103="","",_xll.RiskUniform($AJ$4,$AK$4)+$AJ$9)</f>
        <v/>
      </c>
      <c r="V1103" s="23" t="str">
        <f t="shared" si="250"/>
        <v/>
      </c>
      <c r="W1103" s="23" t="str">
        <f t="shared" si="251"/>
        <v/>
      </c>
      <c r="X1103" s="23" t="str">
        <f>IF($A1103&gt;$AJ$20,"",_xll.RiskUniform($AJ$3,$AK$3))</f>
        <v/>
      </c>
      <c r="Y1103" s="23" t="str">
        <f>IF(X1103="","",_xll.RiskUniform($AJ$4,$AK$4)+$AJ$10)</f>
        <v/>
      </c>
      <c r="Z1103" s="23" t="str">
        <f t="shared" si="252"/>
        <v/>
      </c>
      <c r="AA1103" s="23" t="str">
        <f t="shared" si="253"/>
        <v/>
      </c>
      <c r="AB1103" s="23" t="str">
        <f>IF($A1103&gt;$AJ$21,"",_xll.RiskUniform($AJ$3,$AK$3))</f>
        <v/>
      </c>
      <c r="AC1103" s="23" t="str">
        <f>IF(AB1103="","",_xll.RiskUniform($AJ$4,$AK$4)+$AJ$11)</f>
        <v/>
      </c>
    </row>
    <row r="1104" spans="1:29" x14ac:dyDescent="0.2">
      <c r="A1104">
        <v>1102</v>
      </c>
      <c r="B1104" s="23">
        <f t="shared" ca="1" si="254"/>
        <v>-25.930397345672773</v>
      </c>
      <c r="C1104" s="23">
        <f t="shared" ca="1" si="255"/>
        <v>-4.3390167316376953</v>
      </c>
      <c r="D1104" s="23">
        <f ca="1">IF(A1104&gt;$AJ$15,"",_xll.RiskUniform($AJ$3,$AK$3))</f>
        <v>216.9356902375994</v>
      </c>
      <c r="E1104" s="23">
        <f ca="1">IF(D1104="","",_xll.RiskUniform($AJ$4,$AK$4))</f>
        <v>26.290921868620458</v>
      </c>
      <c r="F1104" s="23">
        <f t="shared" ca="1" si="256"/>
        <v>211.72652694147533</v>
      </c>
      <c r="G1104" s="23">
        <f t="shared" ca="1" si="257"/>
        <v>-172.37608919911534</v>
      </c>
      <c r="H1104" s="23">
        <f ca="1">IF(A1104&gt;$AJ$16,"",_xll.RiskUniform($AJ$3,$AK$3))</f>
        <v>24.449434612251647</v>
      </c>
      <c r="I1104" s="23">
        <f ca="1">IF(H1104="","",_xll.RiskUniform($AJ$4,$AK$4)+$AJ$6)</f>
        <v>273.02314615849082</v>
      </c>
      <c r="J1104" s="23">
        <f t="shared" ca="1" si="258"/>
        <v>-459.60406162931702</v>
      </c>
      <c r="K1104" s="23">
        <f t="shared" ca="1" si="259"/>
        <v>394.7352583675596</v>
      </c>
      <c r="L1104" s="23">
        <f ca="1">IF(A1104&gt;$AJ$17,"",_xll.RiskUniform($AJ$3,$AK$3))</f>
        <v>115.52931322595742</v>
      </c>
      <c r="M1104" s="23">
        <f ca="1">IF(L1104="","",_xll.RiskUniform($AJ$4,$AK$4)+$AJ$7)</f>
        <v>605.84801531792527</v>
      </c>
      <c r="N1104" s="23">
        <f t="shared" ca="1" si="260"/>
        <v>-575.94098203289286</v>
      </c>
      <c r="O1104" s="23">
        <f t="shared" ca="1" si="261"/>
        <v>585.16342582683103</v>
      </c>
      <c r="P1104" s="23">
        <f ca="1">IF($A1104&gt;$AJ$18,"",_xll.RiskUniform($AJ$3,$AK$3))</f>
        <v>190.84381105219254</v>
      </c>
      <c r="Q1104" s="23">
        <f ca="1">IF(P1104="","",_xll.RiskUniform($AJ$4,$AK$4)+$AJ$8)</f>
        <v>821.05069862366361</v>
      </c>
      <c r="R1104" s="23" t="str">
        <f t="shared" si="248"/>
        <v/>
      </c>
      <c r="S1104" s="23" t="str">
        <f t="shared" si="249"/>
        <v/>
      </c>
      <c r="T1104" s="23" t="str">
        <f>IF($A1104&gt;$AJ$19,"",_xll.RiskUniform($AJ$3,$AK$3))</f>
        <v/>
      </c>
      <c r="U1104" s="23" t="str">
        <f>IF(T1104="","",_xll.RiskUniform($AJ$4,$AK$4)+$AJ$9)</f>
        <v/>
      </c>
      <c r="V1104" s="23" t="str">
        <f t="shared" si="250"/>
        <v/>
      </c>
      <c r="W1104" s="23" t="str">
        <f t="shared" si="251"/>
        <v/>
      </c>
      <c r="X1104" s="23" t="str">
        <f>IF($A1104&gt;$AJ$20,"",_xll.RiskUniform($AJ$3,$AK$3))</f>
        <v/>
      </c>
      <c r="Y1104" s="23" t="str">
        <f>IF(X1104="","",_xll.RiskUniform($AJ$4,$AK$4)+$AJ$10)</f>
        <v/>
      </c>
      <c r="Z1104" s="23" t="str">
        <f t="shared" si="252"/>
        <v/>
      </c>
      <c r="AA1104" s="23" t="str">
        <f t="shared" si="253"/>
        <v/>
      </c>
      <c r="AB1104" s="23" t="str">
        <f>IF($A1104&gt;$AJ$21,"",_xll.RiskUniform($AJ$3,$AK$3))</f>
        <v/>
      </c>
      <c r="AC1104" s="23" t="str">
        <f>IF(AB1104="","",_xll.RiskUniform($AJ$4,$AK$4)+$AJ$11)</f>
        <v/>
      </c>
    </row>
    <row r="1105" spans="1:29" x14ac:dyDescent="0.2">
      <c r="A1105">
        <v>1103</v>
      </c>
      <c r="B1105" s="23">
        <f t="shared" ca="1" si="254"/>
        <v>152.56378600726137</v>
      </c>
      <c r="C1105" s="23">
        <f t="shared" ca="1" si="255"/>
        <v>54.097433355874962</v>
      </c>
      <c r="D1105" s="23">
        <f ca="1">IF(A1105&gt;$AJ$15,"",_xll.RiskUniform($AJ$3,$AK$3))</f>
        <v>0.34075711085787663</v>
      </c>
      <c r="E1105" s="23">
        <f ca="1">IF(D1105="","",_xll.RiskUniform($AJ$4,$AK$4))</f>
        <v>161.87106318475446</v>
      </c>
      <c r="F1105" s="23">
        <f t="shared" ca="1" si="256"/>
        <v>96.878754068898829</v>
      </c>
      <c r="G1105" s="23">
        <f t="shared" ca="1" si="257"/>
        <v>-259.63943558737412</v>
      </c>
      <c r="H1105" s="23">
        <f ca="1">IF(A1105&gt;$AJ$16,"",_xll.RiskUniform($AJ$3,$AK$3))</f>
        <v>300.37922690972101</v>
      </c>
      <c r="I1105" s="23">
        <f ca="1">IF(H1105="","",_xll.RiskUniform($AJ$4,$AK$4)+$AJ$6)</f>
        <v>277.12475440146517</v>
      </c>
      <c r="J1105" s="23">
        <f t="shared" ca="1" si="258"/>
        <v>-582.5657426283617</v>
      </c>
      <c r="K1105" s="23">
        <f t="shared" ca="1" si="259"/>
        <v>439.25666360978482</v>
      </c>
      <c r="L1105" s="23">
        <f ca="1">IF(A1105&gt;$AJ$17,"",_xll.RiskUniform($AJ$3,$AK$3))</f>
        <v>322.93798483104297</v>
      </c>
      <c r="M1105" s="23">
        <f ca="1">IF(L1105="","",_xll.RiskUniform($AJ$4,$AK$4)+$AJ$7)</f>
        <v>729.60897815866701</v>
      </c>
      <c r="N1105" s="23">
        <f t="shared" ca="1" si="260"/>
        <v>679.04831723523807</v>
      </c>
      <c r="O1105" s="23">
        <f t="shared" ca="1" si="261"/>
        <v>-409.74292222521865</v>
      </c>
      <c r="P1105" s="23">
        <f ca="1">IF($A1105&gt;$AJ$18,"",_xll.RiskUniform($AJ$3,$AK$3))</f>
        <v>225.65174972892569</v>
      </c>
      <c r="Q1105" s="23">
        <f ca="1">IF(P1105="","",_xll.RiskUniform($AJ$4,$AK$4)+$AJ$8)</f>
        <v>793.09260458894084</v>
      </c>
      <c r="R1105" s="23" t="str">
        <f t="shared" si="248"/>
        <v/>
      </c>
      <c r="S1105" s="23" t="str">
        <f t="shared" si="249"/>
        <v/>
      </c>
      <c r="T1105" s="23" t="str">
        <f>IF($A1105&gt;$AJ$19,"",_xll.RiskUniform($AJ$3,$AK$3))</f>
        <v/>
      </c>
      <c r="U1105" s="23" t="str">
        <f>IF(T1105="","",_xll.RiskUniform($AJ$4,$AK$4)+$AJ$9)</f>
        <v/>
      </c>
      <c r="V1105" s="23" t="str">
        <f t="shared" si="250"/>
        <v/>
      </c>
      <c r="W1105" s="23" t="str">
        <f t="shared" si="251"/>
        <v/>
      </c>
      <c r="X1105" s="23" t="str">
        <f>IF($A1105&gt;$AJ$20,"",_xll.RiskUniform($AJ$3,$AK$3))</f>
        <v/>
      </c>
      <c r="Y1105" s="23" t="str">
        <f>IF(X1105="","",_xll.RiskUniform($AJ$4,$AK$4)+$AJ$10)</f>
        <v/>
      </c>
      <c r="Z1105" s="23" t="str">
        <f t="shared" si="252"/>
        <v/>
      </c>
      <c r="AA1105" s="23" t="str">
        <f t="shared" si="253"/>
        <v/>
      </c>
      <c r="AB1105" s="23" t="str">
        <f>IF($A1105&gt;$AJ$21,"",_xll.RiskUniform($AJ$3,$AK$3))</f>
        <v/>
      </c>
      <c r="AC1105" s="23" t="str">
        <f>IF(AB1105="","",_xll.RiskUniform($AJ$4,$AK$4)+$AJ$11)</f>
        <v/>
      </c>
    </row>
    <row r="1106" spans="1:29" x14ac:dyDescent="0.2">
      <c r="A1106">
        <v>1104</v>
      </c>
      <c r="B1106" s="23">
        <f t="shared" ca="1" si="254"/>
        <v>51.843386604088316</v>
      </c>
      <c r="C1106" s="23">
        <f t="shared" ca="1" si="255"/>
        <v>197.40654894532523</v>
      </c>
      <c r="D1106" s="23">
        <f ca="1">IF(A1106&gt;$AJ$15,"",_xll.RiskUniform($AJ$3,$AK$3))</f>
        <v>233.79182983244348</v>
      </c>
      <c r="E1106" s="23">
        <f ca="1">IF(D1106="","",_xll.RiskUniform($AJ$4,$AK$4))</f>
        <v>204.10066707652879</v>
      </c>
      <c r="F1106" s="23">
        <f t="shared" ca="1" si="256"/>
        <v>39.534974035201799</v>
      </c>
      <c r="G1106" s="23">
        <f t="shared" ca="1" si="257"/>
        <v>496.6732215036684</v>
      </c>
      <c r="H1106" s="23">
        <f ca="1">IF(A1106&gt;$AJ$16,"",_xll.RiskUniform($AJ$3,$AK$3))</f>
        <v>7.7745495461064706</v>
      </c>
      <c r="I1106" s="23">
        <f ca="1">IF(H1106="","",_xll.RiskUniform($AJ$4,$AK$4)+$AJ$6)</f>
        <v>498.24422036868236</v>
      </c>
      <c r="J1106" s="23">
        <f t="shared" ca="1" si="258"/>
        <v>-387.85668416110366</v>
      </c>
      <c r="K1106" s="23">
        <f t="shared" ca="1" si="259"/>
        <v>426.64401775151038</v>
      </c>
      <c r="L1106" s="23">
        <f ca="1">IF(A1106&gt;$AJ$17,"",_xll.RiskUniform($AJ$3,$AK$3))</f>
        <v>215.93690988836838</v>
      </c>
      <c r="M1106" s="23">
        <f ca="1">IF(L1106="","",_xll.RiskUniform($AJ$4,$AK$4)+$AJ$7)</f>
        <v>576.59164521487583</v>
      </c>
      <c r="N1106" s="23">
        <f t="shared" ca="1" si="260"/>
        <v>-81.319777281612261</v>
      </c>
      <c r="O1106" s="23">
        <f t="shared" ca="1" si="261"/>
        <v>-767.03814407704351</v>
      </c>
      <c r="P1106" s="23">
        <f ca="1">IF($A1106&gt;$AJ$18,"",_xll.RiskUniform($AJ$3,$AK$3))</f>
        <v>337.61558690481098</v>
      </c>
      <c r="Q1106" s="23">
        <f ca="1">IF(P1106="","",_xll.RiskUniform($AJ$4,$AK$4)+$AJ$8)</f>
        <v>771.33677511595829</v>
      </c>
      <c r="R1106" s="23" t="str">
        <f t="shared" si="248"/>
        <v/>
      </c>
      <c r="S1106" s="23" t="str">
        <f t="shared" si="249"/>
        <v/>
      </c>
      <c r="T1106" s="23" t="str">
        <f>IF($A1106&gt;$AJ$19,"",_xll.RiskUniform($AJ$3,$AK$3))</f>
        <v/>
      </c>
      <c r="U1106" s="23" t="str">
        <f>IF(T1106="","",_xll.RiskUniform($AJ$4,$AK$4)+$AJ$9)</f>
        <v/>
      </c>
      <c r="V1106" s="23" t="str">
        <f t="shared" si="250"/>
        <v/>
      </c>
      <c r="W1106" s="23" t="str">
        <f t="shared" si="251"/>
        <v/>
      </c>
      <c r="X1106" s="23" t="str">
        <f>IF($A1106&gt;$AJ$20,"",_xll.RiskUniform($AJ$3,$AK$3))</f>
        <v/>
      </c>
      <c r="Y1106" s="23" t="str">
        <f>IF(X1106="","",_xll.RiskUniform($AJ$4,$AK$4)+$AJ$10)</f>
        <v/>
      </c>
      <c r="Z1106" s="23" t="str">
        <f t="shared" si="252"/>
        <v/>
      </c>
      <c r="AA1106" s="23" t="str">
        <f t="shared" si="253"/>
        <v/>
      </c>
      <c r="AB1106" s="23" t="str">
        <f>IF($A1106&gt;$AJ$21,"",_xll.RiskUniform($AJ$3,$AK$3))</f>
        <v/>
      </c>
      <c r="AC1106" s="23" t="str">
        <f>IF(AB1106="","",_xll.RiskUniform($AJ$4,$AK$4)+$AJ$11)</f>
        <v/>
      </c>
    </row>
    <row r="1107" spans="1:29" x14ac:dyDescent="0.2">
      <c r="A1107">
        <v>1105</v>
      </c>
      <c r="B1107" s="23">
        <f t="shared" ca="1" si="254"/>
        <v>149.63999681976881</v>
      </c>
      <c r="C1107" s="23">
        <f t="shared" ca="1" si="255"/>
        <v>64.012342104064061</v>
      </c>
      <c r="D1107" s="23">
        <f ca="1">IF(A1107&gt;$AJ$15,"",_xll.RiskUniform($AJ$3,$AK$3))</f>
        <v>82.08562826314558</v>
      </c>
      <c r="E1107" s="23">
        <f ca="1">IF(D1107="","",_xll.RiskUniform($AJ$4,$AK$4))</f>
        <v>162.75659307649616</v>
      </c>
      <c r="F1107" s="23">
        <f t="shared" ca="1" si="256"/>
        <v>244.23329838831978</v>
      </c>
      <c r="G1107" s="23">
        <f t="shared" ca="1" si="257"/>
        <v>-227.04892797929043</v>
      </c>
      <c r="H1107" s="23">
        <f ca="1">IF(A1107&gt;$AJ$16,"",_xll.RiskUniform($AJ$3,$AK$3))</f>
        <v>30.666975239543461</v>
      </c>
      <c r="I1107" s="23">
        <f ca="1">IF(H1107="","",_xll.RiskUniform($AJ$4,$AK$4)+$AJ$6)</f>
        <v>333.46831894226932</v>
      </c>
      <c r="J1107" s="23">
        <f t="shared" ca="1" si="258"/>
        <v>-491.3984310137015</v>
      </c>
      <c r="K1107" s="23">
        <f t="shared" ca="1" si="259"/>
        <v>458.96979811552103</v>
      </c>
      <c r="L1107" s="23">
        <f ca="1">IF(A1107&gt;$AJ$17,"",_xll.RiskUniform($AJ$3,$AK$3))</f>
        <v>272.56727164204739</v>
      </c>
      <c r="M1107" s="23">
        <f ca="1">IF(L1107="","",_xll.RiskUniform($AJ$4,$AK$4)+$AJ$7)</f>
        <v>672.40292502704779</v>
      </c>
      <c r="N1107" s="23">
        <f t="shared" ca="1" si="260"/>
        <v>600.22350635450584</v>
      </c>
      <c r="O1107" s="23">
        <f t="shared" ca="1" si="261"/>
        <v>600.33616711746652</v>
      </c>
      <c r="P1107" s="23">
        <f ca="1">IF($A1107&gt;$AJ$18,"",_xll.RiskUniform($AJ$3,$AK$3))</f>
        <v>252.11290429078321</v>
      </c>
      <c r="Q1107" s="23">
        <f ca="1">IF(P1107="","",_xll.RiskUniform($AJ$4,$AK$4)+$AJ$8)</f>
        <v>848.92389006894393</v>
      </c>
      <c r="R1107" s="23" t="str">
        <f t="shared" si="248"/>
        <v/>
      </c>
      <c r="S1107" s="23" t="str">
        <f t="shared" si="249"/>
        <v/>
      </c>
      <c r="T1107" s="23" t="str">
        <f>IF($A1107&gt;$AJ$19,"",_xll.RiskUniform($AJ$3,$AK$3))</f>
        <v/>
      </c>
      <c r="U1107" s="23" t="str">
        <f>IF(T1107="","",_xll.RiskUniform($AJ$4,$AK$4)+$AJ$9)</f>
        <v/>
      </c>
      <c r="V1107" s="23" t="str">
        <f t="shared" si="250"/>
        <v/>
      </c>
      <c r="W1107" s="23" t="str">
        <f t="shared" si="251"/>
        <v/>
      </c>
      <c r="X1107" s="23" t="str">
        <f>IF($A1107&gt;$AJ$20,"",_xll.RiskUniform($AJ$3,$AK$3))</f>
        <v/>
      </c>
      <c r="Y1107" s="23" t="str">
        <f>IF(X1107="","",_xll.RiskUniform($AJ$4,$AK$4)+$AJ$10)</f>
        <v/>
      </c>
      <c r="Z1107" s="23" t="str">
        <f t="shared" si="252"/>
        <v/>
      </c>
      <c r="AA1107" s="23" t="str">
        <f t="shared" si="253"/>
        <v/>
      </c>
      <c r="AB1107" s="23" t="str">
        <f>IF($A1107&gt;$AJ$21,"",_xll.RiskUniform($AJ$3,$AK$3))</f>
        <v/>
      </c>
      <c r="AC1107" s="23" t="str">
        <f>IF(AB1107="","",_xll.RiskUniform($AJ$4,$AK$4)+$AJ$11)</f>
        <v/>
      </c>
    </row>
    <row r="1108" spans="1:29" x14ac:dyDescent="0.2">
      <c r="A1108">
        <v>1106</v>
      </c>
      <c r="B1108" s="23">
        <f t="shared" ca="1" si="254"/>
        <v>63.557718935908767</v>
      </c>
      <c r="C1108" s="23">
        <f t="shared" ca="1" si="255"/>
        <v>-107.48418479311103</v>
      </c>
      <c r="D1108" s="23">
        <f ca="1">IF(A1108&gt;$AJ$15,"",_xll.RiskUniform($AJ$3,$AK$3))</f>
        <v>319.40566821702038</v>
      </c>
      <c r="E1108" s="23">
        <f ca="1">IF(D1108="","",_xll.RiskUniform($AJ$4,$AK$4))</f>
        <v>124.86966652063909</v>
      </c>
      <c r="F1108" s="23">
        <f t="shared" ca="1" si="256"/>
        <v>354.44459111022707</v>
      </c>
      <c r="G1108" s="23">
        <f t="shared" ca="1" si="257"/>
        <v>185.15391751441823</v>
      </c>
      <c r="H1108" s="23">
        <f ca="1">IF(A1108&gt;$AJ$16,"",_xll.RiskUniform($AJ$3,$AK$3))</f>
        <v>251.80880129984877</v>
      </c>
      <c r="I1108" s="23">
        <f ca="1">IF(H1108="","",_xll.RiskUniform($AJ$4,$AK$4)+$AJ$6)</f>
        <v>399.89116186561569</v>
      </c>
      <c r="J1108" s="23">
        <f t="shared" ca="1" si="258"/>
        <v>-680.96966108360959</v>
      </c>
      <c r="K1108" s="23">
        <f t="shared" ca="1" si="259"/>
        <v>228.75614430041077</v>
      </c>
      <c r="L1108" s="23">
        <f ca="1">IF(A1108&gt;$AJ$17,"",_xll.RiskUniform($AJ$3,$AK$3))</f>
        <v>103.34847446859425</v>
      </c>
      <c r="M1108" s="23">
        <f ca="1">IF(L1108="","",_xll.RiskUniform($AJ$4,$AK$4)+$AJ$7)</f>
        <v>718.36554265326254</v>
      </c>
      <c r="N1108" s="23">
        <f t="shared" ca="1" si="260"/>
        <v>935.84087660094042</v>
      </c>
      <c r="O1108" s="23">
        <f t="shared" ca="1" si="261"/>
        <v>54.758066462792797</v>
      </c>
      <c r="P1108" s="23">
        <f ca="1">IF($A1108&gt;$AJ$18,"",_xll.RiskUniform($AJ$3,$AK$3))</f>
        <v>307.93452556819261</v>
      </c>
      <c r="Q1108" s="23">
        <f ca="1">IF(P1108="","",_xll.RiskUniform($AJ$4,$AK$4)+$AJ$8)</f>
        <v>937.4415139943186</v>
      </c>
      <c r="R1108" s="23" t="str">
        <f t="shared" si="248"/>
        <v/>
      </c>
      <c r="S1108" s="23" t="str">
        <f t="shared" si="249"/>
        <v/>
      </c>
      <c r="T1108" s="23" t="str">
        <f>IF($A1108&gt;$AJ$19,"",_xll.RiskUniform($AJ$3,$AK$3))</f>
        <v/>
      </c>
      <c r="U1108" s="23" t="str">
        <f>IF(T1108="","",_xll.RiskUniform($AJ$4,$AK$4)+$AJ$9)</f>
        <v/>
      </c>
      <c r="V1108" s="23" t="str">
        <f t="shared" si="250"/>
        <v/>
      </c>
      <c r="W1108" s="23" t="str">
        <f t="shared" si="251"/>
        <v/>
      </c>
      <c r="X1108" s="23" t="str">
        <f>IF($A1108&gt;$AJ$20,"",_xll.RiskUniform($AJ$3,$AK$3))</f>
        <v/>
      </c>
      <c r="Y1108" s="23" t="str">
        <f>IF(X1108="","",_xll.RiskUniform($AJ$4,$AK$4)+$AJ$10)</f>
        <v/>
      </c>
      <c r="Z1108" s="23" t="str">
        <f t="shared" si="252"/>
        <v/>
      </c>
      <c r="AA1108" s="23" t="str">
        <f t="shared" si="253"/>
        <v/>
      </c>
      <c r="AB1108" s="23" t="str">
        <f>IF($A1108&gt;$AJ$21,"",_xll.RiskUniform($AJ$3,$AK$3))</f>
        <v/>
      </c>
      <c r="AC1108" s="23" t="str">
        <f>IF(AB1108="","",_xll.RiskUniform($AJ$4,$AK$4)+$AJ$11)</f>
        <v/>
      </c>
    </row>
    <row r="1109" spans="1:29" x14ac:dyDescent="0.2">
      <c r="A1109">
        <v>1107</v>
      </c>
      <c r="B1109" s="23">
        <f t="shared" ca="1" si="254"/>
        <v>-16.341300730872863</v>
      </c>
      <c r="C1109" s="23">
        <f t="shared" ca="1" si="255"/>
        <v>-35.993571176875669</v>
      </c>
      <c r="D1109" s="23">
        <f ca="1">IF(A1109&gt;$AJ$15,"",_xll.RiskUniform($AJ$3,$AK$3))</f>
        <v>192.78176779609305</v>
      </c>
      <c r="E1109" s="23">
        <f ca="1">IF(D1109="","",_xll.RiskUniform($AJ$4,$AK$4))</f>
        <v>39.529422910556647</v>
      </c>
      <c r="F1109" s="23">
        <f t="shared" ca="1" si="256"/>
        <v>-442.04795525971525</v>
      </c>
      <c r="G1109" s="23">
        <f t="shared" ca="1" si="257"/>
        <v>-206.80931684242819</v>
      </c>
      <c r="H1109" s="23">
        <f ca="1">IF(A1109&gt;$AJ$16,"",_xll.RiskUniform($AJ$3,$AK$3))</f>
        <v>22.42874177751478</v>
      </c>
      <c r="I1109" s="23">
        <f ca="1">IF(H1109="","",_xll.RiskUniform($AJ$4,$AK$4)+$AJ$6)</f>
        <v>488.03328603910518</v>
      </c>
      <c r="J1109" s="23">
        <f t="shared" ca="1" si="258"/>
        <v>-159.51271355288102</v>
      </c>
      <c r="K1109" s="23">
        <f t="shared" ca="1" si="259"/>
        <v>-690.68231306853511</v>
      </c>
      <c r="L1109" s="23">
        <f ca="1">IF(A1109&gt;$AJ$17,"",_xll.RiskUniform($AJ$3,$AK$3))</f>
        <v>61.034086778504268</v>
      </c>
      <c r="M1109" s="23">
        <f ca="1">IF(L1109="","",_xll.RiskUniform($AJ$4,$AK$4)+$AJ$7)</f>
        <v>708.86272533594638</v>
      </c>
      <c r="N1109" s="23">
        <f t="shared" ca="1" si="260"/>
        <v>-316.77006443183575</v>
      </c>
      <c r="O1109" s="23">
        <f t="shared" ca="1" si="261"/>
        <v>683.81285811297391</v>
      </c>
      <c r="P1109" s="23">
        <f ca="1">IF($A1109&gt;$AJ$18,"",_xll.RiskUniform($AJ$3,$AK$3))</f>
        <v>303.59750138785466</v>
      </c>
      <c r="Q1109" s="23">
        <f ca="1">IF(P1109="","",_xll.RiskUniform($AJ$4,$AK$4)+$AJ$8)</f>
        <v>753.62012887182334</v>
      </c>
      <c r="R1109" s="23" t="str">
        <f t="shared" si="248"/>
        <v/>
      </c>
      <c r="S1109" s="23" t="str">
        <f t="shared" si="249"/>
        <v/>
      </c>
      <c r="T1109" s="23" t="str">
        <f>IF($A1109&gt;$AJ$19,"",_xll.RiskUniform($AJ$3,$AK$3))</f>
        <v/>
      </c>
      <c r="U1109" s="23" t="str">
        <f>IF(T1109="","",_xll.RiskUniform($AJ$4,$AK$4)+$AJ$9)</f>
        <v/>
      </c>
      <c r="V1109" s="23" t="str">
        <f t="shared" si="250"/>
        <v/>
      </c>
      <c r="W1109" s="23" t="str">
        <f t="shared" si="251"/>
        <v/>
      </c>
      <c r="X1109" s="23" t="str">
        <f>IF($A1109&gt;$AJ$20,"",_xll.RiskUniform($AJ$3,$AK$3))</f>
        <v/>
      </c>
      <c r="Y1109" s="23" t="str">
        <f>IF(X1109="","",_xll.RiskUniform($AJ$4,$AK$4)+$AJ$10)</f>
        <v/>
      </c>
      <c r="Z1109" s="23" t="str">
        <f t="shared" si="252"/>
        <v/>
      </c>
      <c r="AA1109" s="23" t="str">
        <f t="shared" si="253"/>
        <v/>
      </c>
      <c r="AB1109" s="23" t="str">
        <f>IF($A1109&gt;$AJ$21,"",_xll.RiskUniform($AJ$3,$AK$3))</f>
        <v/>
      </c>
      <c r="AC1109" s="23" t="str">
        <f>IF(AB1109="","",_xll.RiskUniform($AJ$4,$AK$4)+$AJ$11)</f>
        <v/>
      </c>
    </row>
    <row r="1110" spans="1:29" x14ac:dyDescent="0.2">
      <c r="A1110">
        <v>1108</v>
      </c>
      <c r="B1110" s="23">
        <f t="shared" ca="1" si="254"/>
        <v>-39.887489035468299</v>
      </c>
      <c r="C1110" s="23">
        <f t="shared" ca="1" si="255"/>
        <v>-142.46851731001988</v>
      </c>
      <c r="D1110" s="23">
        <f ca="1">IF(A1110&gt;$AJ$15,"",_xll.RiskUniform($AJ$3,$AK$3))</f>
        <v>218.0677047768788</v>
      </c>
      <c r="E1110" s="23">
        <f ca="1">IF(D1110="","",_xll.RiskUniform($AJ$4,$AK$4))</f>
        <v>147.94691685219411</v>
      </c>
      <c r="F1110" s="23">
        <f t="shared" ca="1" si="256"/>
        <v>150.36494615160964</v>
      </c>
      <c r="G1110" s="23">
        <f t="shared" ca="1" si="257"/>
        <v>314.67914030544949</v>
      </c>
      <c r="H1110" s="23">
        <f ca="1">IF(A1110&gt;$AJ$16,"",_xll.RiskUniform($AJ$3,$AK$3))</f>
        <v>283.86837563199202</v>
      </c>
      <c r="I1110" s="23">
        <f ca="1">IF(H1110="","",_xll.RiskUniform($AJ$4,$AK$4)+$AJ$6)</f>
        <v>348.75862480310536</v>
      </c>
      <c r="J1110" s="23">
        <f t="shared" ca="1" si="258"/>
        <v>-627.60623719748298</v>
      </c>
      <c r="K1110" s="23">
        <f t="shared" ca="1" si="259"/>
        <v>216.51665151302024</v>
      </c>
      <c r="L1110" s="23">
        <f ca="1">IF(A1110&gt;$AJ$17,"",_xll.RiskUniform($AJ$3,$AK$3))</f>
        <v>247.85361676243164</v>
      </c>
      <c r="M1110" s="23">
        <f ca="1">IF(L1110="","",_xll.RiskUniform($AJ$4,$AK$4)+$AJ$7)</f>
        <v>663.90439774985214</v>
      </c>
      <c r="N1110" s="23">
        <f t="shared" ca="1" si="260"/>
        <v>557.64500028253769</v>
      </c>
      <c r="O1110" s="23">
        <f t="shared" ca="1" si="261"/>
        <v>730.71701219430088</v>
      </c>
      <c r="P1110" s="23">
        <f ca="1">IF($A1110&gt;$AJ$18,"",_xll.RiskUniform($AJ$3,$AK$3))</f>
        <v>145.43219572617829</v>
      </c>
      <c r="Q1110" s="23">
        <f ca="1">IF(P1110="","",_xll.RiskUniform($AJ$4,$AK$4)+$AJ$8)</f>
        <v>919.19274270975268</v>
      </c>
      <c r="R1110" s="23" t="str">
        <f t="shared" si="248"/>
        <v/>
      </c>
      <c r="S1110" s="23" t="str">
        <f t="shared" si="249"/>
        <v/>
      </c>
      <c r="T1110" s="23" t="str">
        <f>IF($A1110&gt;$AJ$19,"",_xll.RiskUniform($AJ$3,$AK$3))</f>
        <v/>
      </c>
      <c r="U1110" s="23" t="str">
        <f>IF(T1110="","",_xll.RiskUniform($AJ$4,$AK$4)+$AJ$9)</f>
        <v/>
      </c>
      <c r="V1110" s="23" t="str">
        <f t="shared" si="250"/>
        <v/>
      </c>
      <c r="W1110" s="23" t="str">
        <f t="shared" si="251"/>
        <v/>
      </c>
      <c r="X1110" s="23" t="str">
        <f>IF($A1110&gt;$AJ$20,"",_xll.RiskUniform($AJ$3,$AK$3))</f>
        <v/>
      </c>
      <c r="Y1110" s="23" t="str">
        <f>IF(X1110="","",_xll.RiskUniform($AJ$4,$AK$4)+$AJ$10)</f>
        <v/>
      </c>
      <c r="Z1110" s="23" t="str">
        <f t="shared" si="252"/>
        <v/>
      </c>
      <c r="AA1110" s="23" t="str">
        <f t="shared" si="253"/>
        <v/>
      </c>
      <c r="AB1110" s="23" t="str">
        <f>IF($A1110&gt;$AJ$21,"",_xll.RiskUniform($AJ$3,$AK$3))</f>
        <v/>
      </c>
      <c r="AC1110" s="23" t="str">
        <f>IF(AB1110="","",_xll.RiskUniform($AJ$4,$AK$4)+$AJ$11)</f>
        <v/>
      </c>
    </row>
    <row r="1111" spans="1:29" x14ac:dyDescent="0.2">
      <c r="A1111">
        <v>1109</v>
      </c>
      <c r="B1111" s="23">
        <f t="shared" ca="1" si="254"/>
        <v>-197.68956463241344</v>
      </c>
      <c r="C1111" s="23">
        <f t="shared" ca="1" si="255"/>
        <v>86.708451364166876</v>
      </c>
      <c r="D1111" s="23">
        <f ca="1">IF(A1111&gt;$AJ$15,"",_xll.RiskUniform($AJ$3,$AK$3))</f>
        <v>197.5069961574637</v>
      </c>
      <c r="E1111" s="23">
        <f ca="1">IF(D1111="","",_xll.RiskUniform($AJ$4,$AK$4))</f>
        <v>215.86921851557545</v>
      </c>
      <c r="F1111" s="23">
        <f t="shared" ca="1" si="256"/>
        <v>418.64727726807138</v>
      </c>
      <c r="G1111" s="23">
        <f t="shared" ca="1" si="257"/>
        <v>-200.64385249416765</v>
      </c>
      <c r="H1111" s="23">
        <f ca="1">IF(A1111&gt;$AJ$16,"",_xll.RiskUniform($AJ$3,$AK$3))</f>
        <v>181.76544979049044</v>
      </c>
      <c r="I1111" s="23">
        <f ca="1">IF(H1111="","",_xll.RiskUniform($AJ$4,$AK$4)+$AJ$6)</f>
        <v>464.2450843118005</v>
      </c>
      <c r="J1111" s="23">
        <f t="shared" ca="1" si="258"/>
        <v>173.95272827676649</v>
      </c>
      <c r="K1111" s="23">
        <f t="shared" ca="1" si="259"/>
        <v>470.63806041360988</v>
      </c>
      <c r="L1111" s="23">
        <f ca="1">IF(A1111&gt;$AJ$17,"",_xll.RiskUniform($AJ$3,$AK$3))</f>
        <v>246.26098610519642</v>
      </c>
      <c r="M1111" s="23">
        <f ca="1">IF(L1111="","",_xll.RiskUniform($AJ$4,$AK$4)+$AJ$7)</f>
        <v>501.75664976641343</v>
      </c>
      <c r="N1111" s="23">
        <f t="shared" ca="1" si="260"/>
        <v>-604.66490412726012</v>
      </c>
      <c r="O1111" s="23">
        <f t="shared" ca="1" si="261"/>
        <v>476.41415287438582</v>
      </c>
      <c r="P1111" s="23">
        <f ca="1">IF($A1111&gt;$AJ$18,"",_xll.RiskUniform($AJ$3,$AK$3))</f>
        <v>2.4742747830141631</v>
      </c>
      <c r="Q1111" s="23">
        <f ca="1">IF(P1111="","",_xll.RiskUniform($AJ$4,$AK$4)+$AJ$8)</f>
        <v>769.7987343080315</v>
      </c>
      <c r="R1111" s="23" t="str">
        <f t="shared" si="248"/>
        <v/>
      </c>
      <c r="S1111" s="23" t="str">
        <f t="shared" si="249"/>
        <v/>
      </c>
      <c r="T1111" s="23" t="str">
        <f>IF($A1111&gt;$AJ$19,"",_xll.RiskUniform($AJ$3,$AK$3))</f>
        <v/>
      </c>
      <c r="U1111" s="23" t="str">
        <f>IF(T1111="","",_xll.RiskUniform($AJ$4,$AK$4)+$AJ$9)</f>
        <v/>
      </c>
      <c r="V1111" s="23" t="str">
        <f t="shared" si="250"/>
        <v/>
      </c>
      <c r="W1111" s="23" t="str">
        <f t="shared" si="251"/>
        <v/>
      </c>
      <c r="X1111" s="23" t="str">
        <f>IF($A1111&gt;$AJ$20,"",_xll.RiskUniform($AJ$3,$AK$3))</f>
        <v/>
      </c>
      <c r="Y1111" s="23" t="str">
        <f>IF(X1111="","",_xll.RiskUniform($AJ$4,$AK$4)+$AJ$10)</f>
        <v/>
      </c>
      <c r="Z1111" s="23" t="str">
        <f t="shared" si="252"/>
        <v/>
      </c>
      <c r="AA1111" s="23" t="str">
        <f t="shared" si="253"/>
        <v/>
      </c>
      <c r="AB1111" s="23" t="str">
        <f>IF($A1111&gt;$AJ$21,"",_xll.RiskUniform($AJ$3,$AK$3))</f>
        <v/>
      </c>
      <c r="AC1111" s="23" t="str">
        <f>IF(AB1111="","",_xll.RiskUniform($AJ$4,$AK$4)+$AJ$11)</f>
        <v/>
      </c>
    </row>
    <row r="1112" spans="1:29" x14ac:dyDescent="0.2">
      <c r="A1112">
        <v>1110</v>
      </c>
      <c r="B1112" s="23">
        <f t="shared" ca="1" si="254"/>
        <v>0.89388438994590169</v>
      </c>
      <c r="C1112" s="23">
        <f t="shared" ca="1" si="255"/>
        <v>37.207449374185394</v>
      </c>
      <c r="D1112" s="23">
        <f ca="1">IF(A1112&gt;$AJ$15,"",_xll.RiskUniform($AJ$3,$AK$3))</f>
        <v>321.98922727404204</v>
      </c>
      <c r="E1112" s="23">
        <f ca="1">IF(D1112="","",_xll.RiskUniform($AJ$4,$AK$4))</f>
        <v>37.218185316255791</v>
      </c>
      <c r="F1112" s="23">
        <f t="shared" ca="1" si="256"/>
        <v>119.54513556365498</v>
      </c>
      <c r="G1112" s="23">
        <f t="shared" ca="1" si="257"/>
        <v>-296.30977049194507</v>
      </c>
      <c r="H1112" s="23">
        <f ca="1">IF(A1112&gt;$AJ$16,"",_xll.RiskUniform($AJ$3,$AK$3))</f>
        <v>86.777271923622123</v>
      </c>
      <c r="I1112" s="23">
        <f ca="1">IF(H1112="","",_xll.RiskUniform($AJ$4,$AK$4)+$AJ$6)</f>
        <v>319.5160708413926</v>
      </c>
      <c r="J1112" s="23">
        <f t="shared" ca="1" si="258"/>
        <v>372.57863019909888</v>
      </c>
      <c r="K1112" s="23">
        <f t="shared" ca="1" si="259"/>
        <v>-354.49236137967125</v>
      </c>
      <c r="L1112" s="23">
        <f ca="1">IF(A1112&gt;$AJ$17,"",_xll.RiskUniform($AJ$3,$AK$3))</f>
        <v>11.805842841707985</v>
      </c>
      <c r="M1112" s="23">
        <f ca="1">IF(L1112="","",_xll.RiskUniform($AJ$4,$AK$4)+$AJ$7)</f>
        <v>514.27586950738055</v>
      </c>
      <c r="N1112" s="23">
        <f t="shared" ca="1" si="260"/>
        <v>706.02517628427347</v>
      </c>
      <c r="O1112" s="23">
        <f t="shared" ca="1" si="261"/>
        <v>-273.55706731370651</v>
      </c>
      <c r="P1112" s="23">
        <f ca="1">IF($A1112&gt;$AJ$18,"",_xll.RiskUniform($AJ$3,$AK$3))</f>
        <v>294.94005924658035</v>
      </c>
      <c r="Q1112" s="23">
        <f ca="1">IF(P1112="","",_xll.RiskUniform($AJ$4,$AK$4)+$AJ$8)</f>
        <v>757.16908192590324</v>
      </c>
      <c r="R1112" s="23" t="str">
        <f t="shared" si="248"/>
        <v/>
      </c>
      <c r="S1112" s="23" t="str">
        <f t="shared" si="249"/>
        <v/>
      </c>
      <c r="T1112" s="23" t="str">
        <f>IF($A1112&gt;$AJ$19,"",_xll.RiskUniform($AJ$3,$AK$3))</f>
        <v/>
      </c>
      <c r="U1112" s="23" t="str">
        <f>IF(T1112="","",_xll.RiskUniform($AJ$4,$AK$4)+$AJ$9)</f>
        <v/>
      </c>
      <c r="V1112" s="23" t="str">
        <f t="shared" si="250"/>
        <v/>
      </c>
      <c r="W1112" s="23" t="str">
        <f t="shared" si="251"/>
        <v/>
      </c>
      <c r="X1112" s="23" t="str">
        <f>IF($A1112&gt;$AJ$20,"",_xll.RiskUniform($AJ$3,$AK$3))</f>
        <v/>
      </c>
      <c r="Y1112" s="23" t="str">
        <f>IF(X1112="","",_xll.RiskUniform($AJ$4,$AK$4)+$AJ$10)</f>
        <v/>
      </c>
      <c r="Z1112" s="23" t="str">
        <f t="shared" si="252"/>
        <v/>
      </c>
      <c r="AA1112" s="23" t="str">
        <f t="shared" si="253"/>
        <v/>
      </c>
      <c r="AB1112" s="23" t="str">
        <f>IF($A1112&gt;$AJ$21,"",_xll.RiskUniform($AJ$3,$AK$3))</f>
        <v/>
      </c>
      <c r="AC1112" s="23" t="str">
        <f>IF(AB1112="","",_xll.RiskUniform($AJ$4,$AK$4)+$AJ$11)</f>
        <v/>
      </c>
    </row>
    <row r="1113" spans="1:29" x14ac:dyDescent="0.2">
      <c r="A1113">
        <v>1111</v>
      </c>
      <c r="B1113" s="23">
        <f t="shared" ca="1" si="254"/>
        <v>114.48555933441969</v>
      </c>
      <c r="C1113" s="23">
        <f t="shared" ca="1" si="255"/>
        <v>-45.083742815658219</v>
      </c>
      <c r="D1113" s="23">
        <f ca="1">IF(A1113&gt;$AJ$15,"",_xll.RiskUniform($AJ$3,$AK$3))</f>
        <v>49.890337378011111</v>
      </c>
      <c r="E1113" s="23">
        <f ca="1">IF(D1113="","",_xll.RiskUniform($AJ$4,$AK$4))</f>
        <v>123.04262335623109</v>
      </c>
      <c r="F1113" s="23">
        <f t="shared" ca="1" si="256"/>
        <v>406.28756439488245</v>
      </c>
      <c r="G1113" s="23">
        <f t="shared" ca="1" si="257"/>
        <v>-290.52593827975295</v>
      </c>
      <c r="H1113" s="23">
        <f ca="1">IF(A1113&gt;$AJ$16,"",_xll.RiskUniform($AJ$3,$AK$3))</f>
        <v>300.9721230495623</v>
      </c>
      <c r="I1113" s="23">
        <f ca="1">IF(H1113="","",_xll.RiskUniform($AJ$4,$AK$4)+$AJ$6)</f>
        <v>499.47462978138998</v>
      </c>
      <c r="J1113" s="23">
        <f t="shared" ca="1" si="258"/>
        <v>-478.24421777779907</v>
      </c>
      <c r="K1113" s="23">
        <f t="shared" ca="1" si="259"/>
        <v>543.22452832616705</v>
      </c>
      <c r="L1113" s="23">
        <f ca="1">IF(A1113&gt;$AJ$17,"",_xll.RiskUniform($AJ$3,$AK$3))</f>
        <v>146.80592757455477</v>
      </c>
      <c r="M1113" s="23">
        <f ca="1">IF(L1113="","",_xll.RiskUniform($AJ$4,$AK$4)+$AJ$7)</f>
        <v>723.74748359706621</v>
      </c>
      <c r="N1113" s="23">
        <f t="shared" ca="1" si="260"/>
        <v>191.05094416827041</v>
      </c>
      <c r="O1113" s="23">
        <f t="shared" ca="1" si="261"/>
        <v>815.92825537732404</v>
      </c>
      <c r="P1113" s="23">
        <f ca="1">IF($A1113&gt;$AJ$18,"",_xll.RiskUniform($AJ$3,$AK$3))</f>
        <v>208.68590361044079</v>
      </c>
      <c r="Q1113" s="23">
        <f ca="1">IF(P1113="","",_xll.RiskUniform($AJ$4,$AK$4)+$AJ$8)</f>
        <v>837.99724414264711</v>
      </c>
      <c r="R1113" s="23" t="str">
        <f t="shared" si="248"/>
        <v/>
      </c>
      <c r="S1113" s="23" t="str">
        <f t="shared" si="249"/>
        <v/>
      </c>
      <c r="T1113" s="23" t="str">
        <f>IF($A1113&gt;$AJ$19,"",_xll.RiskUniform($AJ$3,$AK$3))</f>
        <v/>
      </c>
      <c r="U1113" s="23" t="str">
        <f>IF(T1113="","",_xll.RiskUniform($AJ$4,$AK$4)+$AJ$9)</f>
        <v/>
      </c>
      <c r="V1113" s="23" t="str">
        <f t="shared" si="250"/>
        <v/>
      </c>
      <c r="W1113" s="23" t="str">
        <f t="shared" si="251"/>
        <v/>
      </c>
      <c r="X1113" s="23" t="str">
        <f>IF($A1113&gt;$AJ$20,"",_xll.RiskUniform($AJ$3,$AK$3))</f>
        <v/>
      </c>
      <c r="Y1113" s="23" t="str">
        <f>IF(X1113="","",_xll.RiskUniform($AJ$4,$AK$4)+$AJ$10)</f>
        <v/>
      </c>
      <c r="Z1113" s="23" t="str">
        <f t="shared" si="252"/>
        <v/>
      </c>
      <c r="AA1113" s="23" t="str">
        <f t="shared" si="253"/>
        <v/>
      </c>
      <c r="AB1113" s="23" t="str">
        <f>IF($A1113&gt;$AJ$21,"",_xll.RiskUniform($AJ$3,$AK$3))</f>
        <v/>
      </c>
      <c r="AC1113" s="23" t="str">
        <f>IF(AB1113="","",_xll.RiskUniform($AJ$4,$AK$4)+$AJ$11)</f>
        <v/>
      </c>
    </row>
    <row r="1114" spans="1:29" x14ac:dyDescent="0.2">
      <c r="A1114">
        <v>1112</v>
      </c>
      <c r="B1114" s="23">
        <f t="shared" ca="1" si="254"/>
        <v>45.495420173944268</v>
      </c>
      <c r="C1114" s="23">
        <f t="shared" ca="1" si="255"/>
        <v>165.38538493147951</v>
      </c>
      <c r="D1114" s="23">
        <f ca="1">IF(A1114&gt;$AJ$15,"",_xll.RiskUniform($AJ$3,$AK$3))</f>
        <v>214.93064939309411</v>
      </c>
      <c r="E1114" s="23">
        <f ca="1">IF(D1114="","",_xll.RiskUniform($AJ$4,$AK$4))</f>
        <v>171.52888621377269</v>
      </c>
      <c r="F1114" s="23">
        <f t="shared" ca="1" si="256"/>
        <v>-147.98067672300593</v>
      </c>
      <c r="G1114" s="23">
        <f t="shared" ca="1" si="257"/>
        <v>-375.75401362665701</v>
      </c>
      <c r="H1114" s="23">
        <f ca="1">IF(A1114&gt;$AJ$16,"",_xll.RiskUniform($AJ$3,$AK$3))</f>
        <v>224.24870443117885</v>
      </c>
      <c r="I1114" s="23">
        <f ca="1">IF(H1114="","",_xll.RiskUniform($AJ$4,$AK$4)+$AJ$6)</f>
        <v>403.84323621913086</v>
      </c>
      <c r="J1114" s="23">
        <f t="shared" ca="1" si="258"/>
        <v>543.55560037229475</v>
      </c>
      <c r="K1114" s="23">
        <f t="shared" ca="1" si="259"/>
        <v>139.14592189507587</v>
      </c>
      <c r="L1114" s="23">
        <f ca="1">IF(A1114&gt;$AJ$17,"",_xll.RiskUniform($AJ$3,$AK$3))</f>
        <v>69.365648635371798</v>
      </c>
      <c r="M1114" s="23">
        <f ca="1">IF(L1114="","",_xll.RiskUniform($AJ$4,$AK$4)+$AJ$7)</f>
        <v>561.08312955935185</v>
      </c>
      <c r="N1114" s="23">
        <f t="shared" ca="1" si="260"/>
        <v>146.31521232275477</v>
      </c>
      <c r="O1114" s="23">
        <f t="shared" ca="1" si="261"/>
        <v>-897.94799291803417</v>
      </c>
      <c r="P1114" s="23">
        <f ca="1">IF($A1114&gt;$AJ$18,"",_xll.RiskUniform($AJ$3,$AK$3))</f>
        <v>73.988951783128812</v>
      </c>
      <c r="Q1114" s="23">
        <f ca="1">IF(P1114="","",_xll.RiskUniform($AJ$4,$AK$4)+$AJ$8)</f>
        <v>909.7904920049333</v>
      </c>
      <c r="R1114" s="23" t="str">
        <f t="shared" si="248"/>
        <v/>
      </c>
      <c r="S1114" s="23" t="str">
        <f t="shared" si="249"/>
        <v/>
      </c>
      <c r="T1114" s="23" t="str">
        <f>IF($A1114&gt;$AJ$19,"",_xll.RiskUniform($AJ$3,$AK$3))</f>
        <v/>
      </c>
      <c r="U1114" s="23" t="str">
        <f>IF(T1114="","",_xll.RiskUniform($AJ$4,$AK$4)+$AJ$9)</f>
        <v/>
      </c>
      <c r="V1114" s="23" t="str">
        <f t="shared" si="250"/>
        <v/>
      </c>
      <c r="W1114" s="23" t="str">
        <f t="shared" si="251"/>
        <v/>
      </c>
      <c r="X1114" s="23" t="str">
        <f>IF($A1114&gt;$AJ$20,"",_xll.RiskUniform($AJ$3,$AK$3))</f>
        <v/>
      </c>
      <c r="Y1114" s="23" t="str">
        <f>IF(X1114="","",_xll.RiskUniform($AJ$4,$AK$4)+$AJ$10)</f>
        <v/>
      </c>
      <c r="Z1114" s="23" t="str">
        <f t="shared" si="252"/>
        <v/>
      </c>
      <c r="AA1114" s="23" t="str">
        <f t="shared" si="253"/>
        <v/>
      </c>
      <c r="AB1114" s="23" t="str">
        <f>IF($A1114&gt;$AJ$21,"",_xll.RiskUniform($AJ$3,$AK$3))</f>
        <v/>
      </c>
      <c r="AC1114" s="23" t="str">
        <f>IF(AB1114="","",_xll.RiskUniform($AJ$4,$AK$4)+$AJ$11)</f>
        <v/>
      </c>
    </row>
    <row r="1115" spans="1:29" x14ac:dyDescent="0.2">
      <c r="A1115">
        <v>1113</v>
      </c>
      <c r="B1115" s="23">
        <f t="shared" ca="1" si="254"/>
        <v>27.769960986349929</v>
      </c>
      <c r="C1115" s="23">
        <f t="shared" ca="1" si="255"/>
        <v>-24.380311323910359</v>
      </c>
      <c r="D1115" s="23">
        <f ca="1">IF(A1115&gt;$AJ$15,"",_xll.RiskUniform($AJ$3,$AK$3))</f>
        <v>194.05825279497017</v>
      </c>
      <c r="E1115" s="23">
        <f ca="1">IF(D1115="","",_xll.RiskUniform($AJ$4,$AK$4))</f>
        <v>36.953623820055711</v>
      </c>
      <c r="F1115" s="23">
        <f t="shared" ca="1" si="256"/>
        <v>-41.559651452464522</v>
      </c>
      <c r="G1115" s="23">
        <f t="shared" ca="1" si="257"/>
        <v>-455.05031924694498</v>
      </c>
      <c r="H1115" s="23">
        <f ca="1">IF(A1115&gt;$AJ$16,"",_xll.RiskUniform($AJ$3,$AK$3))</f>
        <v>17.187682469700437</v>
      </c>
      <c r="I1115" s="23">
        <f ca="1">IF(H1115="","",_xll.RiskUniform($AJ$4,$AK$4)+$AJ$6)</f>
        <v>456.94419536262512</v>
      </c>
      <c r="J1115" s="23">
        <f t="shared" ca="1" si="258"/>
        <v>-676.6292937267832</v>
      </c>
      <c r="K1115" s="23">
        <f t="shared" ca="1" si="259"/>
        <v>-150.49797277784015</v>
      </c>
      <c r="L1115" s="23">
        <f ca="1">IF(A1115&gt;$AJ$17,"",_xll.RiskUniform($AJ$3,$AK$3))</f>
        <v>267.25423590026884</v>
      </c>
      <c r="M1115" s="23">
        <f ca="1">IF(L1115="","",_xll.RiskUniform($AJ$4,$AK$4)+$AJ$7)</f>
        <v>693.16436790954924</v>
      </c>
      <c r="N1115" s="23">
        <f t="shared" ca="1" si="260"/>
        <v>190.80897575974532</v>
      </c>
      <c r="O1115" s="23">
        <f t="shared" ca="1" si="261"/>
        <v>775.40921396495287</v>
      </c>
      <c r="P1115" s="23">
        <f ca="1">IF($A1115&gt;$AJ$18,"",_xll.RiskUniform($AJ$3,$AK$3))</f>
        <v>32.745441528566282</v>
      </c>
      <c r="Q1115" s="23">
        <f ca="1">IF(P1115="","",_xll.RiskUniform($AJ$4,$AK$4)+$AJ$8)</f>
        <v>798.54086578723638</v>
      </c>
      <c r="R1115" s="23" t="str">
        <f t="shared" si="248"/>
        <v/>
      </c>
      <c r="S1115" s="23" t="str">
        <f t="shared" si="249"/>
        <v/>
      </c>
      <c r="T1115" s="23" t="str">
        <f>IF($A1115&gt;$AJ$19,"",_xll.RiskUniform($AJ$3,$AK$3))</f>
        <v/>
      </c>
      <c r="U1115" s="23" t="str">
        <f>IF(T1115="","",_xll.RiskUniform($AJ$4,$AK$4)+$AJ$9)</f>
        <v/>
      </c>
      <c r="V1115" s="23" t="str">
        <f t="shared" si="250"/>
        <v/>
      </c>
      <c r="W1115" s="23" t="str">
        <f t="shared" si="251"/>
        <v/>
      </c>
      <c r="X1115" s="23" t="str">
        <f>IF($A1115&gt;$AJ$20,"",_xll.RiskUniform($AJ$3,$AK$3))</f>
        <v/>
      </c>
      <c r="Y1115" s="23" t="str">
        <f>IF(X1115="","",_xll.RiskUniform($AJ$4,$AK$4)+$AJ$10)</f>
        <v/>
      </c>
      <c r="Z1115" s="23" t="str">
        <f t="shared" si="252"/>
        <v/>
      </c>
      <c r="AA1115" s="23" t="str">
        <f t="shared" si="253"/>
        <v/>
      </c>
      <c r="AB1115" s="23" t="str">
        <f>IF($A1115&gt;$AJ$21,"",_xll.RiskUniform($AJ$3,$AK$3))</f>
        <v/>
      </c>
      <c r="AC1115" s="23" t="str">
        <f>IF(AB1115="","",_xll.RiskUniform($AJ$4,$AK$4)+$AJ$11)</f>
        <v/>
      </c>
    </row>
    <row r="1116" spans="1:29" x14ac:dyDescent="0.2">
      <c r="A1116">
        <v>1114</v>
      </c>
      <c r="B1116" s="23">
        <f t="shared" ca="1" si="254"/>
        <v>-36.831489503603827</v>
      </c>
      <c r="C1116" s="23">
        <f t="shared" ca="1" si="255"/>
        <v>26.995177889099196</v>
      </c>
      <c r="D1116" s="23">
        <f ca="1">IF(A1116&gt;$AJ$15,"",_xll.RiskUniform($AJ$3,$AK$3))</f>
        <v>247.55332828767666</v>
      </c>
      <c r="E1116" s="23">
        <f ca="1">IF(D1116="","",_xll.RiskUniform($AJ$4,$AK$4))</f>
        <v>45.665065951098647</v>
      </c>
      <c r="F1116" s="23">
        <f t="shared" ca="1" si="256"/>
        <v>168.57351832053658</v>
      </c>
      <c r="G1116" s="23">
        <f t="shared" ca="1" si="257"/>
        <v>416.97077360966028</v>
      </c>
      <c r="H1116" s="23">
        <f ca="1">IF(A1116&gt;$AJ$16,"",_xll.RiskUniform($AJ$3,$AK$3))</f>
        <v>296.49631400287956</v>
      </c>
      <c r="I1116" s="23">
        <f ca="1">IF(H1116="","",_xll.RiskUniform($AJ$4,$AK$4)+$AJ$6)</f>
        <v>449.75733137282248</v>
      </c>
      <c r="J1116" s="23">
        <f t="shared" ca="1" si="258"/>
        <v>-556.5800727077293</v>
      </c>
      <c r="K1116" s="23">
        <f t="shared" ca="1" si="259"/>
        <v>225.13669094722715</v>
      </c>
      <c r="L1116" s="23">
        <f ca="1">IF(A1116&gt;$AJ$17,"",_xll.RiskUniform($AJ$3,$AK$3))</f>
        <v>97.004992523913501</v>
      </c>
      <c r="M1116" s="23">
        <f ca="1">IF(L1116="","",_xll.RiskUniform($AJ$4,$AK$4)+$AJ$7)</f>
        <v>600.38979583767787</v>
      </c>
      <c r="N1116" s="23">
        <f t="shared" ca="1" si="260"/>
        <v>-0.30346368023172898</v>
      </c>
      <c r="O1116" s="23">
        <f t="shared" ca="1" si="261"/>
        <v>-873.78320659504448</v>
      </c>
      <c r="P1116" s="23">
        <f ca="1">IF($A1116&gt;$AJ$18,"",_xll.RiskUniform($AJ$3,$AK$3))</f>
        <v>174.35804497565221</v>
      </c>
      <c r="Q1116" s="23">
        <f ca="1">IF(P1116="","",_xll.RiskUniform($AJ$4,$AK$4)+$AJ$8)</f>
        <v>873.78325929129778</v>
      </c>
      <c r="R1116" s="23" t="str">
        <f t="shared" si="248"/>
        <v/>
      </c>
      <c r="S1116" s="23" t="str">
        <f t="shared" si="249"/>
        <v/>
      </c>
      <c r="T1116" s="23" t="str">
        <f>IF($A1116&gt;$AJ$19,"",_xll.RiskUniform($AJ$3,$AK$3))</f>
        <v/>
      </c>
      <c r="U1116" s="23" t="str">
        <f>IF(T1116="","",_xll.RiskUniform($AJ$4,$AK$4)+$AJ$9)</f>
        <v/>
      </c>
      <c r="V1116" s="23" t="str">
        <f t="shared" si="250"/>
        <v/>
      </c>
      <c r="W1116" s="23" t="str">
        <f t="shared" si="251"/>
        <v/>
      </c>
      <c r="X1116" s="23" t="str">
        <f>IF($A1116&gt;$AJ$20,"",_xll.RiskUniform($AJ$3,$AK$3))</f>
        <v/>
      </c>
      <c r="Y1116" s="23" t="str">
        <f>IF(X1116="","",_xll.RiskUniform($AJ$4,$AK$4)+$AJ$10)</f>
        <v/>
      </c>
      <c r="Z1116" s="23" t="str">
        <f t="shared" si="252"/>
        <v/>
      </c>
      <c r="AA1116" s="23" t="str">
        <f t="shared" si="253"/>
        <v/>
      </c>
      <c r="AB1116" s="23" t="str">
        <f>IF($A1116&gt;$AJ$21,"",_xll.RiskUniform($AJ$3,$AK$3))</f>
        <v/>
      </c>
      <c r="AC1116" s="23" t="str">
        <f>IF(AB1116="","",_xll.RiskUniform($AJ$4,$AK$4)+$AJ$11)</f>
        <v/>
      </c>
    </row>
    <row r="1117" spans="1:29" x14ac:dyDescent="0.2">
      <c r="A1117">
        <v>1115</v>
      </c>
      <c r="B1117" s="23">
        <f t="shared" ca="1" si="254"/>
        <v>-90.044949631060959</v>
      </c>
      <c r="C1117" s="23">
        <f t="shared" ca="1" si="255"/>
        <v>-154.72595756338731</v>
      </c>
      <c r="D1117" s="23">
        <f ca="1">IF(A1117&gt;$AJ$15,"",_xll.RiskUniform($AJ$3,$AK$3))</f>
        <v>249.22956373945166</v>
      </c>
      <c r="E1117" s="23">
        <f ca="1">IF(D1117="","",_xll.RiskUniform($AJ$4,$AK$4))</f>
        <v>179.02015221188768</v>
      </c>
      <c r="F1117" s="23">
        <f t="shared" ca="1" si="256"/>
        <v>373.07147783833921</v>
      </c>
      <c r="G1117" s="23">
        <f t="shared" ca="1" si="257"/>
        <v>51.503481243578655</v>
      </c>
      <c r="H1117" s="23">
        <f ca="1">IF(A1117&gt;$AJ$16,"",_xll.RiskUniform($AJ$3,$AK$3))</f>
        <v>326.86282142514102</v>
      </c>
      <c r="I1117" s="23">
        <f ca="1">IF(H1117="","",_xll.RiskUniform($AJ$4,$AK$4)+$AJ$6)</f>
        <v>376.60979296440246</v>
      </c>
      <c r="J1117" s="23">
        <f t="shared" ca="1" si="258"/>
        <v>-642.51553007753625</v>
      </c>
      <c r="K1117" s="23">
        <f t="shared" ca="1" si="259"/>
        <v>207.92543678454388</v>
      </c>
      <c r="L1117" s="23">
        <f ca="1">IF(A1117&gt;$AJ$17,"",_xll.RiskUniform($AJ$3,$AK$3))</f>
        <v>235.30647345158954</v>
      </c>
      <c r="M1117" s="23">
        <f ca="1">IF(L1117="","",_xll.RiskUniform($AJ$4,$AK$4)+$AJ$7)</f>
        <v>675.32154834038931</v>
      </c>
      <c r="N1117" s="23">
        <f t="shared" ca="1" si="260"/>
        <v>-4.7786164101870358E-2</v>
      </c>
      <c r="O1117" s="23">
        <f t="shared" ca="1" si="261"/>
        <v>-833.76794377453416</v>
      </c>
      <c r="P1117" s="23">
        <f ca="1">IF($A1117&gt;$AJ$18,"",_xll.RiskUniform($AJ$3,$AK$3))</f>
        <v>230.9070027253438</v>
      </c>
      <c r="Q1117" s="23">
        <f ca="1">IF(P1117="","",_xll.RiskUniform($AJ$4,$AK$4)+$AJ$8)</f>
        <v>833.76794514393043</v>
      </c>
      <c r="R1117" s="23" t="str">
        <f t="shared" si="248"/>
        <v/>
      </c>
      <c r="S1117" s="23" t="str">
        <f t="shared" si="249"/>
        <v/>
      </c>
      <c r="T1117" s="23" t="str">
        <f>IF($A1117&gt;$AJ$19,"",_xll.RiskUniform($AJ$3,$AK$3))</f>
        <v/>
      </c>
      <c r="U1117" s="23" t="str">
        <f>IF(T1117="","",_xll.RiskUniform($AJ$4,$AK$4)+$AJ$9)</f>
        <v/>
      </c>
      <c r="V1117" s="23" t="str">
        <f t="shared" si="250"/>
        <v/>
      </c>
      <c r="W1117" s="23" t="str">
        <f t="shared" si="251"/>
        <v/>
      </c>
      <c r="X1117" s="23" t="str">
        <f>IF($A1117&gt;$AJ$20,"",_xll.RiskUniform($AJ$3,$AK$3))</f>
        <v/>
      </c>
      <c r="Y1117" s="23" t="str">
        <f>IF(X1117="","",_xll.RiskUniform($AJ$4,$AK$4)+$AJ$10)</f>
        <v/>
      </c>
      <c r="Z1117" s="23" t="str">
        <f t="shared" si="252"/>
        <v/>
      </c>
      <c r="AA1117" s="23" t="str">
        <f t="shared" si="253"/>
        <v/>
      </c>
      <c r="AB1117" s="23" t="str">
        <f>IF($A1117&gt;$AJ$21,"",_xll.RiskUniform($AJ$3,$AK$3))</f>
        <v/>
      </c>
      <c r="AC1117" s="23" t="str">
        <f>IF(AB1117="","",_xll.RiskUniform($AJ$4,$AK$4)+$AJ$11)</f>
        <v/>
      </c>
    </row>
    <row r="1118" spans="1:29" x14ac:dyDescent="0.2">
      <c r="A1118">
        <v>1116</v>
      </c>
      <c r="B1118" s="23">
        <f t="shared" ca="1" si="254"/>
        <v>59.759303140490864</v>
      </c>
      <c r="C1118" s="23">
        <f t="shared" ca="1" si="255"/>
        <v>8.881204842991739</v>
      </c>
      <c r="D1118" s="23">
        <f ca="1">IF(A1118&gt;$AJ$15,"",_xll.RiskUniform($AJ$3,$AK$3))</f>
        <v>264.04131929588499</v>
      </c>
      <c r="E1118" s="23">
        <f ca="1">IF(D1118="","",_xll.RiskUniform($AJ$4,$AK$4))</f>
        <v>60.415644590621234</v>
      </c>
      <c r="F1118" s="23">
        <f t="shared" ca="1" si="256"/>
        <v>-415.46948454775981</v>
      </c>
      <c r="G1118" s="23">
        <f t="shared" ca="1" si="257"/>
        <v>164.85860006969818</v>
      </c>
      <c r="H1118" s="23">
        <f ca="1">IF(A1118&gt;$AJ$16,"",_xll.RiskUniform($AJ$3,$AK$3))</f>
        <v>2.7638472957687021</v>
      </c>
      <c r="I1118" s="23">
        <f ca="1">IF(H1118="","",_xll.RiskUniform($AJ$4,$AK$4)+$AJ$6)</f>
        <v>446.98238288250457</v>
      </c>
      <c r="J1118" s="23">
        <f t="shared" ca="1" si="258"/>
        <v>552.14700808813984</v>
      </c>
      <c r="K1118" s="23">
        <f t="shared" ca="1" si="259"/>
        <v>-38.941396018301269</v>
      </c>
      <c r="L1118" s="23">
        <f ca="1">IF(A1118&gt;$AJ$17,"",_xll.RiskUniform($AJ$3,$AK$3))</f>
        <v>219.84107511523032</v>
      </c>
      <c r="M1118" s="23">
        <f ca="1">IF(L1118="","",_xll.RiskUniform($AJ$4,$AK$4)+$AJ$7)</f>
        <v>553.5185189896888</v>
      </c>
      <c r="N1118" s="23">
        <f t="shared" ca="1" si="260"/>
        <v>743.13272826461366</v>
      </c>
      <c r="O1118" s="23">
        <f t="shared" ca="1" si="261"/>
        <v>157.78803643101699</v>
      </c>
      <c r="P1118" s="23">
        <f ca="1">IF($A1118&gt;$AJ$18,"",_xll.RiskUniform($AJ$3,$AK$3))</f>
        <v>88.173815312808813</v>
      </c>
      <c r="Q1118" s="23">
        <f ca="1">IF(P1118="","",_xll.RiskUniform($AJ$4,$AK$4)+$AJ$8)</f>
        <v>759.69949075852628</v>
      </c>
      <c r="R1118" s="23" t="str">
        <f t="shared" si="248"/>
        <v/>
      </c>
      <c r="S1118" s="23" t="str">
        <f t="shared" si="249"/>
        <v/>
      </c>
      <c r="T1118" s="23" t="str">
        <f>IF($A1118&gt;$AJ$19,"",_xll.RiskUniform($AJ$3,$AK$3))</f>
        <v/>
      </c>
      <c r="U1118" s="23" t="str">
        <f>IF(T1118="","",_xll.RiskUniform($AJ$4,$AK$4)+$AJ$9)</f>
        <v/>
      </c>
      <c r="V1118" s="23" t="str">
        <f t="shared" si="250"/>
        <v/>
      </c>
      <c r="W1118" s="23" t="str">
        <f t="shared" si="251"/>
        <v/>
      </c>
      <c r="X1118" s="23" t="str">
        <f>IF($A1118&gt;$AJ$20,"",_xll.RiskUniform($AJ$3,$AK$3))</f>
        <v/>
      </c>
      <c r="Y1118" s="23" t="str">
        <f>IF(X1118="","",_xll.RiskUniform($AJ$4,$AK$4)+$AJ$10)</f>
        <v/>
      </c>
      <c r="Z1118" s="23" t="str">
        <f t="shared" si="252"/>
        <v/>
      </c>
      <c r="AA1118" s="23" t="str">
        <f t="shared" si="253"/>
        <v/>
      </c>
      <c r="AB1118" s="23" t="str">
        <f>IF($A1118&gt;$AJ$21,"",_xll.RiskUniform($AJ$3,$AK$3))</f>
        <v/>
      </c>
      <c r="AC1118" s="23" t="str">
        <f>IF(AB1118="","",_xll.RiskUniform($AJ$4,$AK$4)+$AJ$11)</f>
        <v/>
      </c>
    </row>
    <row r="1119" spans="1:29" x14ac:dyDescent="0.2">
      <c r="A1119">
        <v>1117</v>
      </c>
      <c r="B1119" s="23">
        <f t="shared" ca="1" si="254"/>
        <v>-56.120016397398828</v>
      </c>
      <c r="C1119" s="23">
        <f t="shared" ca="1" si="255"/>
        <v>-172.7256934716961</v>
      </c>
      <c r="D1119" s="23">
        <f ca="1">IF(A1119&gt;$AJ$15,"",_xll.RiskUniform($AJ$3,$AK$3))</f>
        <v>92.362834297562685</v>
      </c>
      <c r="E1119" s="23">
        <f ca="1">IF(D1119="","",_xll.RiskUniform($AJ$4,$AK$4))</f>
        <v>181.6139351088529</v>
      </c>
      <c r="F1119" s="23">
        <f t="shared" ca="1" si="256"/>
        <v>260.92978034175178</v>
      </c>
      <c r="G1119" s="23">
        <f t="shared" ca="1" si="257"/>
        <v>414.9371516443918</v>
      </c>
      <c r="H1119" s="23">
        <f ca="1">IF(A1119&gt;$AJ$16,"",_xll.RiskUniform($AJ$3,$AK$3))</f>
        <v>264.90322211688073</v>
      </c>
      <c r="I1119" s="23">
        <f ca="1">IF(H1119="","",_xll.RiskUniform($AJ$4,$AK$4)+$AJ$6)</f>
        <v>490.16037180085851</v>
      </c>
      <c r="J1119" s="23">
        <f t="shared" ca="1" si="258"/>
        <v>-439.16272949792466</v>
      </c>
      <c r="K1119" s="23">
        <f t="shared" ca="1" si="259"/>
        <v>336.8962745557032</v>
      </c>
      <c r="L1119" s="23">
        <f ca="1">IF(A1119&gt;$AJ$17,"",_xll.RiskUniform($AJ$3,$AK$3))</f>
        <v>209.83233135524279</v>
      </c>
      <c r="M1119" s="23">
        <f ca="1">IF(L1119="","",_xll.RiskUniform($AJ$4,$AK$4)+$AJ$7)</f>
        <v>553.50068002630235</v>
      </c>
      <c r="N1119" s="23">
        <f t="shared" ca="1" si="260"/>
        <v>329.66649416179735</v>
      </c>
      <c r="O1119" s="23">
        <f t="shared" ca="1" si="261"/>
        <v>712.65018198542475</v>
      </c>
      <c r="P1119" s="23">
        <f ca="1">IF($A1119&gt;$AJ$18,"",_xll.RiskUniform($AJ$3,$AK$3))</f>
        <v>107.95167033903206</v>
      </c>
      <c r="Q1119" s="23">
        <f ca="1">IF(P1119="","",_xll.RiskUniform($AJ$4,$AK$4)+$AJ$8)</f>
        <v>785.20715690624559</v>
      </c>
      <c r="R1119" s="23" t="str">
        <f t="shared" si="248"/>
        <v/>
      </c>
      <c r="S1119" s="23" t="str">
        <f t="shared" si="249"/>
        <v/>
      </c>
      <c r="T1119" s="23" t="str">
        <f>IF($A1119&gt;$AJ$19,"",_xll.RiskUniform($AJ$3,$AK$3))</f>
        <v/>
      </c>
      <c r="U1119" s="23" t="str">
        <f>IF(T1119="","",_xll.RiskUniform($AJ$4,$AK$4)+$AJ$9)</f>
        <v/>
      </c>
      <c r="V1119" s="23" t="str">
        <f t="shared" si="250"/>
        <v/>
      </c>
      <c r="W1119" s="23" t="str">
        <f t="shared" si="251"/>
        <v/>
      </c>
      <c r="X1119" s="23" t="str">
        <f>IF($A1119&gt;$AJ$20,"",_xll.RiskUniform($AJ$3,$AK$3))</f>
        <v/>
      </c>
      <c r="Y1119" s="23" t="str">
        <f>IF(X1119="","",_xll.RiskUniform($AJ$4,$AK$4)+$AJ$10)</f>
        <v/>
      </c>
      <c r="Z1119" s="23" t="str">
        <f t="shared" si="252"/>
        <v/>
      </c>
      <c r="AA1119" s="23" t="str">
        <f t="shared" si="253"/>
        <v/>
      </c>
      <c r="AB1119" s="23" t="str">
        <f>IF($A1119&gt;$AJ$21,"",_xll.RiskUniform($AJ$3,$AK$3))</f>
        <v/>
      </c>
      <c r="AC1119" s="23" t="str">
        <f>IF(AB1119="","",_xll.RiskUniform($AJ$4,$AK$4)+$AJ$11)</f>
        <v/>
      </c>
    </row>
    <row r="1120" spans="1:29" x14ac:dyDescent="0.2">
      <c r="A1120">
        <v>1118</v>
      </c>
      <c r="B1120" s="23">
        <f t="shared" ca="1" si="254"/>
        <v>50.9724580405178</v>
      </c>
      <c r="C1120" s="23">
        <f t="shared" ca="1" si="255"/>
        <v>217.43875943656718</v>
      </c>
      <c r="D1120" s="23">
        <f ca="1">IF(A1120&gt;$AJ$15,"",_xll.RiskUniform($AJ$3,$AK$3))</f>
        <v>189.83609127553086</v>
      </c>
      <c r="E1120" s="23">
        <f ca="1">IF(D1120="","",_xll.RiskUniform($AJ$4,$AK$4))</f>
        <v>223.33339558607369</v>
      </c>
      <c r="F1120" s="23">
        <f t="shared" ca="1" si="256"/>
        <v>209.45298231885454</v>
      </c>
      <c r="G1120" s="23">
        <f t="shared" ca="1" si="257"/>
        <v>258.74955127127276</v>
      </c>
      <c r="H1120" s="23">
        <f ca="1">IF(A1120&gt;$AJ$16,"",_xll.RiskUniform($AJ$3,$AK$3))</f>
        <v>289.91682477515542</v>
      </c>
      <c r="I1120" s="23">
        <f ca="1">IF(H1120="","",_xll.RiskUniform($AJ$4,$AK$4)+$AJ$6)</f>
        <v>332.89920709630326</v>
      </c>
      <c r="J1120" s="23">
        <f t="shared" ca="1" si="258"/>
        <v>-326.98732640126462</v>
      </c>
      <c r="K1120" s="23">
        <f t="shared" ca="1" si="259"/>
        <v>-428.22003326065902</v>
      </c>
      <c r="L1120" s="23">
        <f ca="1">IF(A1120&gt;$AJ$17,"",_xll.RiskUniform($AJ$3,$AK$3))</f>
        <v>148.57350480287553</v>
      </c>
      <c r="M1120" s="23">
        <f ca="1">IF(L1120="","",_xll.RiskUniform($AJ$4,$AK$4)+$AJ$7)</f>
        <v>538.78855640483596</v>
      </c>
      <c r="N1120" s="23">
        <f t="shared" ca="1" si="260"/>
        <v>-44.646013443197532</v>
      </c>
      <c r="O1120" s="23">
        <f t="shared" ca="1" si="261"/>
        <v>796.00104796949176</v>
      </c>
      <c r="P1120" s="23">
        <f ca="1">IF($A1120&gt;$AJ$18,"",_xll.RiskUniform($AJ$3,$AK$3))</f>
        <v>139.85690226355536</v>
      </c>
      <c r="Q1120" s="23">
        <f ca="1">IF(P1120="","",_xll.RiskUniform($AJ$4,$AK$4)+$AJ$8)</f>
        <v>797.25211500810667</v>
      </c>
      <c r="R1120" s="23" t="str">
        <f t="shared" si="248"/>
        <v/>
      </c>
      <c r="S1120" s="23" t="str">
        <f t="shared" si="249"/>
        <v/>
      </c>
      <c r="T1120" s="23" t="str">
        <f>IF($A1120&gt;$AJ$19,"",_xll.RiskUniform($AJ$3,$AK$3))</f>
        <v/>
      </c>
      <c r="U1120" s="23" t="str">
        <f>IF(T1120="","",_xll.RiskUniform($AJ$4,$AK$4)+$AJ$9)</f>
        <v/>
      </c>
      <c r="V1120" s="23" t="str">
        <f t="shared" si="250"/>
        <v/>
      </c>
      <c r="W1120" s="23" t="str">
        <f t="shared" si="251"/>
        <v/>
      </c>
      <c r="X1120" s="23" t="str">
        <f>IF($A1120&gt;$AJ$20,"",_xll.RiskUniform($AJ$3,$AK$3))</f>
        <v/>
      </c>
      <c r="Y1120" s="23" t="str">
        <f>IF(X1120="","",_xll.RiskUniform($AJ$4,$AK$4)+$AJ$10)</f>
        <v/>
      </c>
      <c r="Z1120" s="23" t="str">
        <f t="shared" si="252"/>
        <v/>
      </c>
      <c r="AA1120" s="23" t="str">
        <f t="shared" si="253"/>
        <v/>
      </c>
      <c r="AB1120" s="23" t="str">
        <f>IF($A1120&gt;$AJ$21,"",_xll.RiskUniform($AJ$3,$AK$3))</f>
        <v/>
      </c>
      <c r="AC1120" s="23" t="str">
        <f>IF(AB1120="","",_xll.RiskUniform($AJ$4,$AK$4)+$AJ$11)</f>
        <v/>
      </c>
    </row>
    <row r="1121" spans="1:29" x14ac:dyDescent="0.2">
      <c r="A1121">
        <v>1119</v>
      </c>
      <c r="B1121" s="23">
        <f t="shared" ca="1" si="254"/>
        <v>-3.6884977181334517</v>
      </c>
      <c r="C1121" s="23">
        <f t="shared" ca="1" si="255"/>
        <v>6.0701488865937112E-2</v>
      </c>
      <c r="D1121" s="23">
        <f ca="1">IF(A1121&gt;$AJ$15,"",_xll.RiskUniform($AJ$3,$AK$3))</f>
        <v>65.956990242847752</v>
      </c>
      <c r="E1121" s="23">
        <f ca="1">IF(D1121="","",_xll.RiskUniform($AJ$4,$AK$4))</f>
        <v>3.6889971655486837</v>
      </c>
      <c r="F1121" s="23">
        <f t="shared" ca="1" si="256"/>
        <v>331.15031812342153</v>
      </c>
      <c r="G1121" s="23">
        <f t="shared" ca="1" si="257"/>
        <v>30.391223975245115</v>
      </c>
      <c r="H1121" s="23">
        <f ca="1">IF(A1121&gt;$AJ$16,"",_xll.RiskUniform($AJ$3,$AK$3))</f>
        <v>25.224259571251714</v>
      </c>
      <c r="I1121" s="23">
        <f ca="1">IF(H1121="","",_xll.RiskUniform($AJ$4,$AK$4)+$AJ$6)</f>
        <v>332.54196680713369</v>
      </c>
      <c r="J1121" s="23">
        <f t="shared" ca="1" si="258"/>
        <v>-384.21043318789702</v>
      </c>
      <c r="K1121" s="23">
        <f t="shared" ca="1" si="259"/>
        <v>-570.68771380658723</v>
      </c>
      <c r="L1121" s="23">
        <f ca="1">IF(A1121&gt;$AJ$17,"",_xll.RiskUniform($AJ$3,$AK$3))</f>
        <v>349.69504053042755</v>
      </c>
      <c r="M1121" s="23">
        <f ca="1">IF(L1121="","",_xll.RiskUniform($AJ$4,$AK$4)+$AJ$7)</f>
        <v>687.96956594039875</v>
      </c>
      <c r="N1121" s="23">
        <f t="shared" ca="1" si="260"/>
        <v>-753.66202749012848</v>
      </c>
      <c r="O1121" s="23">
        <f t="shared" ca="1" si="261"/>
        <v>-465.9057952002359</v>
      </c>
      <c r="P1121" s="23">
        <f ca="1">IF($A1121&gt;$AJ$18,"",_xll.RiskUniform($AJ$3,$AK$3))</f>
        <v>236.17313574883207</v>
      </c>
      <c r="Q1121" s="23">
        <f ca="1">IF(P1121="","",_xll.RiskUniform($AJ$4,$AK$4)+$AJ$8)</f>
        <v>886.04439035620294</v>
      </c>
      <c r="R1121" s="23" t="str">
        <f t="shared" si="248"/>
        <v/>
      </c>
      <c r="S1121" s="23" t="str">
        <f t="shared" si="249"/>
        <v/>
      </c>
      <c r="T1121" s="23" t="str">
        <f>IF($A1121&gt;$AJ$19,"",_xll.RiskUniform($AJ$3,$AK$3))</f>
        <v/>
      </c>
      <c r="U1121" s="23" t="str">
        <f>IF(T1121="","",_xll.RiskUniform($AJ$4,$AK$4)+$AJ$9)</f>
        <v/>
      </c>
      <c r="V1121" s="23" t="str">
        <f t="shared" si="250"/>
        <v/>
      </c>
      <c r="W1121" s="23" t="str">
        <f t="shared" si="251"/>
        <v/>
      </c>
      <c r="X1121" s="23" t="str">
        <f>IF($A1121&gt;$AJ$20,"",_xll.RiskUniform($AJ$3,$AK$3))</f>
        <v/>
      </c>
      <c r="Y1121" s="23" t="str">
        <f>IF(X1121="","",_xll.RiskUniform($AJ$4,$AK$4)+$AJ$10)</f>
        <v/>
      </c>
      <c r="Z1121" s="23" t="str">
        <f t="shared" si="252"/>
        <v/>
      </c>
      <c r="AA1121" s="23" t="str">
        <f t="shared" si="253"/>
        <v/>
      </c>
      <c r="AB1121" s="23" t="str">
        <f>IF($A1121&gt;$AJ$21,"",_xll.RiskUniform($AJ$3,$AK$3))</f>
        <v/>
      </c>
      <c r="AC1121" s="23" t="str">
        <f>IF(AB1121="","",_xll.RiskUniform($AJ$4,$AK$4)+$AJ$11)</f>
        <v/>
      </c>
    </row>
    <row r="1122" spans="1:29" x14ac:dyDescent="0.2">
      <c r="A1122">
        <v>1120</v>
      </c>
      <c r="B1122" s="23">
        <f t="shared" ca="1" si="254"/>
        <v>211.23468771017065</v>
      </c>
      <c r="C1122" s="23">
        <f t="shared" ca="1" si="255"/>
        <v>17.950318788654219</v>
      </c>
      <c r="D1122" s="23">
        <f ca="1">IF(A1122&gt;$AJ$15,"",_xll.RiskUniform($AJ$3,$AK$3))</f>
        <v>75.482998100682963</v>
      </c>
      <c r="E1122" s="23">
        <f ca="1">IF(D1122="","",_xll.RiskUniform($AJ$4,$AK$4))</f>
        <v>211.99600759596308</v>
      </c>
      <c r="F1122" s="23">
        <f t="shared" ca="1" si="256"/>
        <v>246.55105615335802</v>
      </c>
      <c r="G1122" s="23">
        <f t="shared" ca="1" si="257"/>
        <v>-206.25196775091274</v>
      </c>
      <c r="H1122" s="23">
        <f ca="1">IF(A1122&gt;$AJ$16,"",_xll.RiskUniform($AJ$3,$AK$3))</f>
        <v>112.40070265248974</v>
      </c>
      <c r="I1122" s="23">
        <f ca="1">IF(H1122="","",_xll.RiskUniform($AJ$4,$AK$4)+$AJ$6)</f>
        <v>321.44563691464197</v>
      </c>
      <c r="J1122" s="23">
        <f t="shared" ca="1" si="258"/>
        <v>-103.0857476298517</v>
      </c>
      <c r="K1122" s="23">
        <f t="shared" ca="1" si="259"/>
        <v>-581.01067129626779</v>
      </c>
      <c r="L1122" s="23">
        <f ca="1">IF(A1122&gt;$AJ$17,"",_xll.RiskUniform($AJ$3,$AK$3))</f>
        <v>142.76686822151532</v>
      </c>
      <c r="M1122" s="23">
        <f ca="1">IF(L1122="","",_xll.RiskUniform($AJ$4,$AK$4)+$AJ$7)</f>
        <v>590.08480028259089</v>
      </c>
      <c r="N1122" s="23">
        <f t="shared" ca="1" si="260"/>
        <v>425.22984521936507</v>
      </c>
      <c r="O1122" s="23">
        <f t="shared" ca="1" si="261"/>
        <v>743.10348731705949</v>
      </c>
      <c r="P1122" s="23">
        <f ca="1">IF($A1122&gt;$AJ$18,"",_xll.RiskUniform($AJ$3,$AK$3))</f>
        <v>95.298822086904451</v>
      </c>
      <c r="Q1122" s="23">
        <f ca="1">IF(P1122="","",_xll.RiskUniform($AJ$4,$AK$4)+$AJ$8)</f>
        <v>856.16774882499544</v>
      </c>
      <c r="R1122" s="23" t="str">
        <f t="shared" si="248"/>
        <v/>
      </c>
      <c r="S1122" s="23" t="str">
        <f t="shared" si="249"/>
        <v/>
      </c>
      <c r="T1122" s="23" t="str">
        <f>IF($A1122&gt;$AJ$19,"",_xll.RiskUniform($AJ$3,$AK$3))</f>
        <v/>
      </c>
      <c r="U1122" s="23" t="str">
        <f>IF(T1122="","",_xll.RiskUniform($AJ$4,$AK$4)+$AJ$9)</f>
        <v/>
      </c>
      <c r="V1122" s="23" t="str">
        <f t="shared" si="250"/>
        <v/>
      </c>
      <c r="W1122" s="23" t="str">
        <f t="shared" si="251"/>
        <v/>
      </c>
      <c r="X1122" s="23" t="str">
        <f>IF($A1122&gt;$AJ$20,"",_xll.RiskUniform($AJ$3,$AK$3))</f>
        <v/>
      </c>
      <c r="Y1122" s="23" t="str">
        <f>IF(X1122="","",_xll.RiskUniform($AJ$4,$AK$4)+$AJ$10)</f>
        <v/>
      </c>
      <c r="Z1122" s="23" t="str">
        <f t="shared" si="252"/>
        <v/>
      </c>
      <c r="AA1122" s="23" t="str">
        <f t="shared" si="253"/>
        <v/>
      </c>
      <c r="AB1122" s="23" t="str">
        <f>IF($A1122&gt;$AJ$21,"",_xll.RiskUniform($AJ$3,$AK$3))</f>
        <v/>
      </c>
      <c r="AC1122" s="23" t="str">
        <f>IF(AB1122="","",_xll.RiskUniform($AJ$4,$AK$4)+$AJ$11)</f>
        <v/>
      </c>
    </row>
    <row r="1123" spans="1:29" x14ac:dyDescent="0.2">
      <c r="A1123">
        <v>1121</v>
      </c>
      <c r="B1123" s="23">
        <f t="shared" ca="1" si="254"/>
        <v>107.8871681766187</v>
      </c>
      <c r="C1123" s="23">
        <f t="shared" ca="1" si="255"/>
        <v>156.90812385735677</v>
      </c>
      <c r="D1123" s="23">
        <f ca="1">IF(A1123&gt;$AJ$15,"",_xll.RiskUniform($AJ$3,$AK$3))</f>
        <v>132.91534489657744</v>
      </c>
      <c r="E1123" s="23">
        <f ca="1">IF(D1123="","",_xll.RiskUniform($AJ$4,$AK$4))</f>
        <v>190.42006299128676</v>
      </c>
      <c r="F1123" s="23">
        <f t="shared" ca="1" si="256"/>
        <v>301.10258477362487</v>
      </c>
      <c r="G1123" s="23">
        <f t="shared" ca="1" si="257"/>
        <v>-319.85256649551684</v>
      </c>
      <c r="H1123" s="23">
        <f ca="1">IF(A1123&gt;$AJ$16,"",_xll.RiskUniform($AJ$3,$AK$3))</f>
        <v>168.83041891443335</v>
      </c>
      <c r="I1123" s="23">
        <f ca="1">IF(H1123="","",_xll.RiskUniform($AJ$4,$AK$4)+$AJ$6)</f>
        <v>439.28172150810803</v>
      </c>
      <c r="J1123" s="23">
        <f t="shared" ca="1" si="258"/>
        <v>-7.5736685521421254</v>
      </c>
      <c r="K1123" s="23">
        <f t="shared" ca="1" si="259"/>
        <v>520.98692360492623</v>
      </c>
      <c r="L1123" s="23">
        <f ca="1">IF(A1123&gt;$AJ$17,"",_xll.RiskUniform($AJ$3,$AK$3))</f>
        <v>234.06318882523854</v>
      </c>
      <c r="M1123" s="23">
        <f ca="1">IF(L1123="","",_xll.RiskUniform($AJ$4,$AK$4)+$AJ$7)</f>
        <v>521.04197050013443</v>
      </c>
      <c r="N1123" s="23">
        <f t="shared" ca="1" si="260"/>
        <v>464.82667462946472</v>
      </c>
      <c r="O1123" s="23">
        <f t="shared" ca="1" si="261"/>
        <v>-736.89405664966876</v>
      </c>
      <c r="P1123" s="23">
        <f ca="1">IF($A1123&gt;$AJ$18,"",_xll.RiskUniform($AJ$3,$AK$3))</f>
        <v>281.73529581212603</v>
      </c>
      <c r="Q1123" s="23">
        <f ca="1">IF(P1123="","",_xll.RiskUniform($AJ$4,$AK$4)+$AJ$8)</f>
        <v>871.2500721220581</v>
      </c>
      <c r="R1123" s="23" t="str">
        <f t="shared" si="248"/>
        <v/>
      </c>
      <c r="S1123" s="23" t="str">
        <f t="shared" si="249"/>
        <v/>
      </c>
      <c r="T1123" s="23" t="str">
        <f>IF($A1123&gt;$AJ$19,"",_xll.RiskUniform($AJ$3,$AK$3))</f>
        <v/>
      </c>
      <c r="U1123" s="23" t="str">
        <f>IF(T1123="","",_xll.RiskUniform($AJ$4,$AK$4)+$AJ$9)</f>
        <v/>
      </c>
      <c r="V1123" s="23" t="str">
        <f t="shared" si="250"/>
        <v/>
      </c>
      <c r="W1123" s="23" t="str">
        <f t="shared" si="251"/>
        <v/>
      </c>
      <c r="X1123" s="23" t="str">
        <f>IF($A1123&gt;$AJ$20,"",_xll.RiskUniform($AJ$3,$AK$3))</f>
        <v/>
      </c>
      <c r="Y1123" s="23" t="str">
        <f>IF(X1123="","",_xll.RiskUniform($AJ$4,$AK$4)+$AJ$10)</f>
        <v/>
      </c>
      <c r="Z1123" s="23" t="str">
        <f t="shared" si="252"/>
        <v/>
      </c>
      <c r="AA1123" s="23" t="str">
        <f t="shared" si="253"/>
        <v/>
      </c>
      <c r="AB1123" s="23" t="str">
        <f>IF($A1123&gt;$AJ$21,"",_xll.RiskUniform($AJ$3,$AK$3))</f>
        <v/>
      </c>
      <c r="AC1123" s="23" t="str">
        <f>IF(AB1123="","",_xll.RiskUniform($AJ$4,$AK$4)+$AJ$11)</f>
        <v/>
      </c>
    </row>
    <row r="1124" spans="1:29" x14ac:dyDescent="0.2">
      <c r="A1124">
        <v>1122</v>
      </c>
      <c r="B1124" s="23">
        <f t="shared" ca="1" si="254"/>
        <v>-14.742075552751968</v>
      </c>
      <c r="C1124" s="23">
        <f t="shared" ca="1" si="255"/>
        <v>8.7257545149183446</v>
      </c>
      <c r="D1124" s="23">
        <f ca="1">IF(A1124&gt;$AJ$15,"",_xll.RiskUniform($AJ$3,$AK$3))</f>
        <v>8.8903396504763919</v>
      </c>
      <c r="E1124" s="23">
        <f ca="1">IF(D1124="","",_xll.RiskUniform($AJ$4,$AK$4))</f>
        <v>17.130895582475109</v>
      </c>
      <c r="F1124" s="23">
        <f t="shared" ca="1" si="256"/>
        <v>45.371911886421408</v>
      </c>
      <c r="G1124" s="23">
        <f t="shared" ca="1" si="257"/>
        <v>-473.6656078656942</v>
      </c>
      <c r="H1124" s="23">
        <f ca="1">IF(A1124&gt;$AJ$16,"",_xll.RiskUniform($AJ$3,$AK$3))</f>
        <v>86.489295514422068</v>
      </c>
      <c r="I1124" s="23">
        <f ca="1">IF(H1124="","",_xll.RiskUniform($AJ$4,$AK$4)+$AJ$6)</f>
        <v>475.83370883430143</v>
      </c>
      <c r="J1124" s="23">
        <f t="shared" ca="1" si="258"/>
        <v>-663.87077891767058</v>
      </c>
      <c r="K1124" s="23">
        <f t="shared" ca="1" si="259"/>
        <v>295.96844599766388</v>
      </c>
      <c r="L1124" s="23">
        <f ca="1">IF(A1124&gt;$AJ$17,"",_xll.RiskUniform($AJ$3,$AK$3))</f>
        <v>96.969997879004197</v>
      </c>
      <c r="M1124" s="23">
        <f ca="1">IF(L1124="","",_xll.RiskUniform($AJ$4,$AK$4)+$AJ$7)</f>
        <v>726.85743590268555</v>
      </c>
      <c r="N1124" s="23">
        <f t="shared" ca="1" si="260"/>
        <v>-249.69801892839314</v>
      </c>
      <c r="O1124" s="23">
        <f t="shared" ca="1" si="261"/>
        <v>905.99971907655254</v>
      </c>
      <c r="P1124" s="23">
        <f ca="1">IF($A1124&gt;$AJ$18,"",_xll.RiskUniform($AJ$3,$AK$3))</f>
        <v>96.087504487515275</v>
      </c>
      <c r="Q1124" s="23">
        <f ca="1">IF(P1124="","",_xll.RiskUniform($AJ$4,$AK$4)+$AJ$8)</f>
        <v>939.77901212123072</v>
      </c>
      <c r="R1124" s="23" t="str">
        <f t="shared" si="248"/>
        <v/>
      </c>
      <c r="S1124" s="23" t="str">
        <f t="shared" si="249"/>
        <v/>
      </c>
      <c r="T1124" s="23" t="str">
        <f>IF($A1124&gt;$AJ$19,"",_xll.RiskUniform($AJ$3,$AK$3))</f>
        <v/>
      </c>
      <c r="U1124" s="23" t="str">
        <f>IF(T1124="","",_xll.RiskUniform($AJ$4,$AK$4)+$AJ$9)</f>
        <v/>
      </c>
      <c r="V1124" s="23" t="str">
        <f t="shared" si="250"/>
        <v/>
      </c>
      <c r="W1124" s="23" t="str">
        <f t="shared" si="251"/>
        <v/>
      </c>
      <c r="X1124" s="23" t="str">
        <f>IF($A1124&gt;$AJ$20,"",_xll.RiskUniform($AJ$3,$AK$3))</f>
        <v/>
      </c>
      <c r="Y1124" s="23" t="str">
        <f>IF(X1124="","",_xll.RiskUniform($AJ$4,$AK$4)+$AJ$10)</f>
        <v/>
      </c>
      <c r="Z1124" s="23" t="str">
        <f t="shared" si="252"/>
        <v/>
      </c>
      <c r="AA1124" s="23" t="str">
        <f t="shared" si="253"/>
        <v/>
      </c>
      <c r="AB1124" s="23" t="str">
        <f>IF($A1124&gt;$AJ$21,"",_xll.RiskUniform($AJ$3,$AK$3))</f>
        <v/>
      </c>
      <c r="AC1124" s="23" t="str">
        <f>IF(AB1124="","",_xll.RiskUniform($AJ$4,$AK$4)+$AJ$11)</f>
        <v/>
      </c>
    </row>
    <row r="1125" spans="1:29" x14ac:dyDescent="0.2">
      <c r="A1125">
        <v>1123</v>
      </c>
      <c r="B1125" s="23">
        <f t="shared" ca="1" si="254"/>
        <v>11.757794878238165</v>
      </c>
      <c r="C1125" s="23">
        <f t="shared" ca="1" si="255"/>
        <v>6.259534688615962</v>
      </c>
      <c r="D1125" s="23">
        <f ca="1">IF(A1125&gt;$AJ$15,"",_xll.RiskUniform($AJ$3,$AK$3))</f>
        <v>239.25025117947209</v>
      </c>
      <c r="E1125" s="23">
        <f ca="1">IF(D1125="","",_xll.RiskUniform($AJ$4,$AK$4))</f>
        <v>13.320191999994226</v>
      </c>
      <c r="F1125" s="23">
        <f t="shared" ca="1" si="256"/>
        <v>369.33093333588499</v>
      </c>
      <c r="G1125" s="23">
        <f t="shared" ca="1" si="257"/>
        <v>19.846592043738383</v>
      </c>
      <c r="H1125" s="23">
        <f ca="1">IF(A1125&gt;$AJ$16,"",_xll.RiskUniform($AJ$3,$AK$3))</f>
        <v>263.94746787651746</v>
      </c>
      <c r="I1125" s="23">
        <f ca="1">IF(H1125="","",_xll.RiskUniform($AJ$4,$AK$4)+$AJ$6)</f>
        <v>369.86379321921538</v>
      </c>
      <c r="J1125" s="23">
        <f t="shared" ca="1" si="258"/>
        <v>-141.92760493319525</v>
      </c>
      <c r="K1125" s="23">
        <f t="shared" ca="1" si="259"/>
        <v>733.29075398488828</v>
      </c>
      <c r="L1125" s="23">
        <f ca="1">IF(A1125&gt;$AJ$17,"",_xll.RiskUniform($AJ$3,$AK$3))</f>
        <v>259.37257885689218</v>
      </c>
      <c r="M1125" s="23">
        <f ca="1">IF(L1125="","",_xll.RiskUniform($AJ$4,$AK$4)+$AJ$7)</f>
        <v>746.89944097033504</v>
      </c>
      <c r="N1125" s="23">
        <f t="shared" ca="1" si="260"/>
        <v>-230.99620446500089</v>
      </c>
      <c r="O1125" s="23">
        <f t="shared" ca="1" si="261"/>
        <v>-785.40811729824793</v>
      </c>
      <c r="P1125" s="23">
        <f ca="1">IF($A1125&gt;$AJ$18,"",_xll.RiskUniform($AJ$3,$AK$3))</f>
        <v>218.05464522832187</v>
      </c>
      <c r="Q1125" s="23">
        <f ca="1">IF(P1125="","",_xll.RiskUniform($AJ$4,$AK$4)+$AJ$8)</f>
        <v>818.67280228136008</v>
      </c>
      <c r="R1125" s="23" t="str">
        <f t="shared" si="248"/>
        <v/>
      </c>
      <c r="S1125" s="23" t="str">
        <f t="shared" si="249"/>
        <v/>
      </c>
      <c r="T1125" s="23" t="str">
        <f>IF($A1125&gt;$AJ$19,"",_xll.RiskUniform($AJ$3,$AK$3))</f>
        <v/>
      </c>
      <c r="U1125" s="23" t="str">
        <f>IF(T1125="","",_xll.RiskUniform($AJ$4,$AK$4)+$AJ$9)</f>
        <v/>
      </c>
      <c r="V1125" s="23" t="str">
        <f t="shared" si="250"/>
        <v/>
      </c>
      <c r="W1125" s="23" t="str">
        <f t="shared" si="251"/>
        <v/>
      </c>
      <c r="X1125" s="23" t="str">
        <f>IF($A1125&gt;$AJ$20,"",_xll.RiskUniform($AJ$3,$AK$3))</f>
        <v/>
      </c>
      <c r="Y1125" s="23" t="str">
        <f>IF(X1125="","",_xll.RiskUniform($AJ$4,$AK$4)+$AJ$10)</f>
        <v/>
      </c>
      <c r="Z1125" s="23" t="str">
        <f t="shared" si="252"/>
        <v/>
      </c>
      <c r="AA1125" s="23" t="str">
        <f t="shared" si="253"/>
        <v/>
      </c>
      <c r="AB1125" s="23" t="str">
        <f>IF($A1125&gt;$AJ$21,"",_xll.RiskUniform($AJ$3,$AK$3))</f>
        <v/>
      </c>
      <c r="AC1125" s="23" t="str">
        <f>IF(AB1125="","",_xll.RiskUniform($AJ$4,$AK$4)+$AJ$11)</f>
        <v/>
      </c>
    </row>
    <row r="1126" spans="1:29" x14ac:dyDescent="0.2">
      <c r="A1126">
        <v>1124</v>
      </c>
      <c r="B1126" s="23">
        <f t="shared" ca="1" si="254"/>
        <v>75.802923151753291</v>
      </c>
      <c r="C1126" s="23">
        <f t="shared" ca="1" si="255"/>
        <v>-198.87816390238333</v>
      </c>
      <c r="D1126" s="23">
        <f ca="1">IF(A1126&gt;$AJ$15,"",_xll.RiskUniform($AJ$3,$AK$3))</f>
        <v>80.474766429360955</v>
      </c>
      <c r="E1126" s="23">
        <f ca="1">IF(D1126="","",_xll.RiskUniform($AJ$4,$AK$4))</f>
        <v>212.83469462363007</v>
      </c>
      <c r="F1126" s="23">
        <f t="shared" ca="1" si="256"/>
        <v>132.13913738777919</v>
      </c>
      <c r="G1126" s="23">
        <f t="shared" ca="1" si="257"/>
        <v>215.0619219549049</v>
      </c>
      <c r="H1126" s="23">
        <f ca="1">IF(A1126&gt;$AJ$16,"",_xll.RiskUniform($AJ$3,$AK$3))</f>
        <v>32.435765167026801</v>
      </c>
      <c r="I1126" s="23">
        <f ca="1">IF(H1126="","",_xll.RiskUniform($AJ$4,$AK$4)+$AJ$6)</f>
        <v>252.41311753655751</v>
      </c>
      <c r="J1126" s="23">
        <f t="shared" ca="1" si="258"/>
        <v>146.90218083562883</v>
      </c>
      <c r="K1126" s="23">
        <f t="shared" ca="1" si="259"/>
        <v>724.03039568061013</v>
      </c>
      <c r="L1126" s="23">
        <f ca="1">IF(A1126&gt;$AJ$17,"",_xll.RiskUniform($AJ$3,$AK$3))</f>
        <v>309.24669867624993</v>
      </c>
      <c r="M1126" s="23">
        <f ca="1">IF(L1126="","",_xll.RiskUniform($AJ$4,$AK$4)+$AJ$7)</f>
        <v>738.78296177137474</v>
      </c>
      <c r="N1126" s="23">
        <f t="shared" ca="1" si="260"/>
        <v>-720.85565482336199</v>
      </c>
      <c r="O1126" s="23">
        <f t="shared" ca="1" si="261"/>
        <v>529.78691244702907</v>
      </c>
      <c r="P1126" s="23">
        <f ca="1">IF($A1126&gt;$AJ$18,"",_xll.RiskUniform($AJ$3,$AK$3))</f>
        <v>2.5077986885212367</v>
      </c>
      <c r="Q1126" s="23">
        <f ca="1">IF(P1126="","",_xll.RiskUniform($AJ$4,$AK$4)+$AJ$8)</f>
        <v>894.59881941067533</v>
      </c>
      <c r="R1126" s="23" t="str">
        <f t="shared" si="248"/>
        <v/>
      </c>
      <c r="S1126" s="23" t="str">
        <f t="shared" si="249"/>
        <v/>
      </c>
      <c r="T1126" s="23" t="str">
        <f>IF($A1126&gt;$AJ$19,"",_xll.RiskUniform($AJ$3,$AK$3))</f>
        <v/>
      </c>
      <c r="U1126" s="23" t="str">
        <f>IF(T1126="","",_xll.RiskUniform($AJ$4,$AK$4)+$AJ$9)</f>
        <v/>
      </c>
      <c r="V1126" s="23" t="str">
        <f t="shared" si="250"/>
        <v/>
      </c>
      <c r="W1126" s="23" t="str">
        <f t="shared" si="251"/>
        <v/>
      </c>
      <c r="X1126" s="23" t="str">
        <f>IF($A1126&gt;$AJ$20,"",_xll.RiskUniform($AJ$3,$AK$3))</f>
        <v/>
      </c>
      <c r="Y1126" s="23" t="str">
        <f>IF(X1126="","",_xll.RiskUniform($AJ$4,$AK$4)+$AJ$10)</f>
        <v/>
      </c>
      <c r="Z1126" s="23" t="str">
        <f t="shared" si="252"/>
        <v/>
      </c>
      <c r="AA1126" s="23" t="str">
        <f t="shared" si="253"/>
        <v/>
      </c>
      <c r="AB1126" s="23" t="str">
        <f>IF($A1126&gt;$AJ$21,"",_xll.RiskUniform($AJ$3,$AK$3))</f>
        <v/>
      </c>
      <c r="AC1126" s="23" t="str">
        <f>IF(AB1126="","",_xll.RiskUniform($AJ$4,$AK$4)+$AJ$11)</f>
        <v/>
      </c>
    </row>
    <row r="1127" spans="1:29" x14ac:dyDescent="0.2">
      <c r="A1127">
        <v>1125</v>
      </c>
      <c r="B1127" s="23">
        <f t="shared" ca="1" si="254"/>
        <v>40.653104763345681</v>
      </c>
      <c r="C1127" s="23">
        <f t="shared" ca="1" si="255"/>
        <v>-37.822555002187016</v>
      </c>
      <c r="D1127" s="23">
        <f ca="1">IF(A1127&gt;$AJ$15,"",_xll.RiskUniform($AJ$3,$AK$3))</f>
        <v>338.54266193729791</v>
      </c>
      <c r="E1127" s="23">
        <f ca="1">IF(D1127="","",_xll.RiskUniform($AJ$4,$AK$4))</f>
        <v>55.526755657007563</v>
      </c>
      <c r="F1127" s="23">
        <f t="shared" ca="1" si="256"/>
        <v>-141.52097349603378</v>
      </c>
      <c r="G1127" s="23">
        <f t="shared" ca="1" si="257"/>
        <v>475.77085393617</v>
      </c>
      <c r="H1127" s="23">
        <f ca="1">IF(A1127&gt;$AJ$16,"",_xll.RiskUniform($AJ$3,$AK$3))</f>
        <v>278.32007121246011</v>
      </c>
      <c r="I1127" s="23">
        <f ca="1">IF(H1127="","",_xll.RiskUniform($AJ$4,$AK$4)+$AJ$6)</f>
        <v>496.37293579970446</v>
      </c>
      <c r="J1127" s="23">
        <f t="shared" ca="1" si="258"/>
        <v>-591.80127578597285</v>
      </c>
      <c r="K1127" s="23">
        <f t="shared" ca="1" si="259"/>
        <v>-58.979368452152919</v>
      </c>
      <c r="L1127" s="23">
        <f ca="1">IF(A1127&gt;$AJ$17,"",_xll.RiskUniform($AJ$3,$AK$3))</f>
        <v>235.71878178518833</v>
      </c>
      <c r="M1127" s="23">
        <f ca="1">IF(L1127="","",_xll.RiskUniform($AJ$4,$AK$4)+$AJ$7)</f>
        <v>594.73297867607766</v>
      </c>
      <c r="N1127" s="23">
        <f t="shared" ca="1" si="260"/>
        <v>-816.89874224512073</v>
      </c>
      <c r="O1127" s="23">
        <f t="shared" ca="1" si="261"/>
        <v>-250.76833987856978</v>
      </c>
      <c r="P1127" s="23">
        <f ca="1">IF($A1127&gt;$AJ$18,"",_xll.RiskUniform($AJ$3,$AK$3))</f>
        <v>248.48366411206968</v>
      </c>
      <c r="Q1127" s="23">
        <f ca="1">IF(P1127="","",_xll.RiskUniform($AJ$4,$AK$4)+$AJ$8)</f>
        <v>854.52227318374446</v>
      </c>
      <c r="R1127" s="23" t="str">
        <f t="shared" si="248"/>
        <v/>
      </c>
      <c r="S1127" s="23" t="str">
        <f t="shared" si="249"/>
        <v/>
      </c>
      <c r="T1127" s="23" t="str">
        <f>IF($A1127&gt;$AJ$19,"",_xll.RiskUniform($AJ$3,$AK$3))</f>
        <v/>
      </c>
      <c r="U1127" s="23" t="str">
        <f>IF(T1127="","",_xll.RiskUniform($AJ$4,$AK$4)+$AJ$9)</f>
        <v/>
      </c>
      <c r="V1127" s="23" t="str">
        <f t="shared" si="250"/>
        <v/>
      </c>
      <c r="W1127" s="23" t="str">
        <f t="shared" si="251"/>
        <v/>
      </c>
      <c r="X1127" s="23" t="str">
        <f>IF($A1127&gt;$AJ$20,"",_xll.RiskUniform($AJ$3,$AK$3))</f>
        <v/>
      </c>
      <c r="Y1127" s="23" t="str">
        <f>IF(X1127="","",_xll.RiskUniform($AJ$4,$AK$4)+$AJ$10)</f>
        <v/>
      </c>
      <c r="Z1127" s="23" t="str">
        <f t="shared" si="252"/>
        <v/>
      </c>
      <c r="AA1127" s="23" t="str">
        <f t="shared" si="253"/>
        <v/>
      </c>
      <c r="AB1127" s="23" t="str">
        <f>IF($A1127&gt;$AJ$21,"",_xll.RiskUniform($AJ$3,$AK$3))</f>
        <v/>
      </c>
      <c r="AC1127" s="23" t="str">
        <f>IF(AB1127="","",_xll.RiskUniform($AJ$4,$AK$4)+$AJ$11)</f>
        <v/>
      </c>
    </row>
    <row r="1128" spans="1:29" x14ac:dyDescent="0.2">
      <c r="A1128">
        <v>1126</v>
      </c>
      <c r="B1128" s="23">
        <f t="shared" ca="1" si="254"/>
        <v>-13.728754721109819</v>
      </c>
      <c r="C1128" s="23">
        <f t="shared" ca="1" si="255"/>
        <v>-206.67136170696315</v>
      </c>
      <c r="D1128" s="23">
        <f ca="1">IF(A1128&gt;$AJ$15,"",_xll.RiskUniform($AJ$3,$AK$3))</f>
        <v>281.10621199744457</v>
      </c>
      <c r="E1128" s="23">
        <f ca="1">IF(D1128="","",_xll.RiskUniform($AJ$4,$AK$4))</f>
        <v>207.12684629473503</v>
      </c>
      <c r="F1128" s="23">
        <f t="shared" ca="1" si="256"/>
        <v>-397.4627204298065</v>
      </c>
      <c r="G1128" s="23">
        <f t="shared" ca="1" si="257"/>
        <v>-56.501340067564392</v>
      </c>
      <c r="H1128" s="23">
        <f ca="1">IF(A1128&gt;$AJ$16,"",_xll.RiskUniform($AJ$3,$AK$3))</f>
        <v>204.34473143709846</v>
      </c>
      <c r="I1128" s="23">
        <f ca="1">IF(H1128="","",_xll.RiskUniform($AJ$4,$AK$4)+$AJ$6)</f>
        <v>401.45861002212058</v>
      </c>
      <c r="J1128" s="23">
        <f t="shared" ca="1" si="258"/>
        <v>515.9537864114767</v>
      </c>
      <c r="K1128" s="23">
        <f t="shared" ca="1" si="259"/>
        <v>242.26140872089704</v>
      </c>
      <c r="L1128" s="23">
        <f ca="1">IF(A1128&gt;$AJ$17,"",_xll.RiskUniform($AJ$3,$AK$3))</f>
        <v>270.61595300102442</v>
      </c>
      <c r="M1128" s="23">
        <f ca="1">IF(L1128="","",_xll.RiskUniform($AJ$4,$AK$4)+$AJ$7)</f>
        <v>569.99903497091407</v>
      </c>
      <c r="N1128" s="23">
        <f t="shared" ca="1" si="260"/>
        <v>-264.92900941875064</v>
      </c>
      <c r="O1128" s="23">
        <f t="shared" ca="1" si="261"/>
        <v>795.98908647499638</v>
      </c>
      <c r="P1128" s="23">
        <f ca="1">IF($A1128&gt;$AJ$18,"",_xll.RiskUniform($AJ$3,$AK$3))</f>
        <v>45.87439091982472</v>
      </c>
      <c r="Q1128" s="23">
        <f ca="1">IF(P1128="","",_xll.RiskUniform($AJ$4,$AK$4)+$AJ$8)</f>
        <v>838.91954669020538</v>
      </c>
      <c r="R1128" s="23" t="str">
        <f t="shared" si="248"/>
        <v/>
      </c>
      <c r="S1128" s="23" t="str">
        <f t="shared" si="249"/>
        <v/>
      </c>
      <c r="T1128" s="23" t="str">
        <f>IF($A1128&gt;$AJ$19,"",_xll.RiskUniform($AJ$3,$AK$3))</f>
        <v/>
      </c>
      <c r="U1128" s="23" t="str">
        <f>IF(T1128="","",_xll.RiskUniform($AJ$4,$AK$4)+$AJ$9)</f>
        <v/>
      </c>
      <c r="V1128" s="23" t="str">
        <f t="shared" si="250"/>
        <v/>
      </c>
      <c r="W1128" s="23" t="str">
        <f t="shared" si="251"/>
        <v/>
      </c>
      <c r="X1128" s="23" t="str">
        <f>IF($A1128&gt;$AJ$20,"",_xll.RiskUniform($AJ$3,$AK$3))</f>
        <v/>
      </c>
      <c r="Y1128" s="23" t="str">
        <f>IF(X1128="","",_xll.RiskUniform($AJ$4,$AK$4)+$AJ$10)</f>
        <v/>
      </c>
      <c r="Z1128" s="23" t="str">
        <f t="shared" si="252"/>
        <v/>
      </c>
      <c r="AA1128" s="23" t="str">
        <f t="shared" si="253"/>
        <v/>
      </c>
      <c r="AB1128" s="23" t="str">
        <f>IF($A1128&gt;$AJ$21,"",_xll.RiskUniform($AJ$3,$AK$3))</f>
        <v/>
      </c>
      <c r="AC1128" s="23" t="str">
        <f>IF(AB1128="","",_xll.RiskUniform($AJ$4,$AK$4)+$AJ$11)</f>
        <v/>
      </c>
    </row>
    <row r="1129" spans="1:29" x14ac:dyDescent="0.2">
      <c r="A1129">
        <v>1127</v>
      </c>
      <c r="B1129" s="23">
        <f t="shared" ca="1" si="254"/>
        <v>-204.65496317965452</v>
      </c>
      <c r="C1129" s="23">
        <f t="shared" ca="1" si="255"/>
        <v>-26.776428573262923</v>
      </c>
      <c r="D1129" s="23">
        <f ca="1">IF(A1129&gt;$AJ$15,"",_xll.RiskUniform($AJ$3,$AK$3))</f>
        <v>135.2185820482392</v>
      </c>
      <c r="E1129" s="23">
        <f ca="1">IF(D1129="","",_xll.RiskUniform($AJ$4,$AK$4))</f>
        <v>206.39920319905499</v>
      </c>
      <c r="F1129" s="23">
        <f t="shared" ca="1" si="256"/>
        <v>74.953395444035181</v>
      </c>
      <c r="G1129" s="23">
        <f t="shared" ca="1" si="257"/>
        <v>-332.50558715715874</v>
      </c>
      <c r="H1129" s="23">
        <f ca="1">IF(A1129&gt;$AJ$16,"",_xll.RiskUniform($AJ$3,$AK$3))</f>
        <v>306.52699785331828</v>
      </c>
      <c r="I1129" s="23">
        <f ca="1">IF(H1129="","",_xll.RiskUniform($AJ$4,$AK$4)+$AJ$6)</f>
        <v>340.8489063783494</v>
      </c>
      <c r="J1129" s="23">
        <f t="shared" ca="1" si="258"/>
        <v>556.64080210308953</v>
      </c>
      <c r="K1129" s="23">
        <f t="shared" ca="1" si="259"/>
        <v>-43.831932043270506</v>
      </c>
      <c r="L1129" s="23">
        <f ca="1">IF(A1129&gt;$AJ$17,"",_xll.RiskUniform($AJ$3,$AK$3))</f>
        <v>119.30193932889641</v>
      </c>
      <c r="M1129" s="23">
        <f ca="1">IF(L1129="","",_xll.RiskUniform($AJ$4,$AK$4)+$AJ$7)</f>
        <v>558.36387851706229</v>
      </c>
      <c r="N1129" s="23">
        <f t="shared" ca="1" si="260"/>
        <v>321.12652652788927</v>
      </c>
      <c r="O1129" s="23">
        <f t="shared" ca="1" si="261"/>
        <v>823.47852619508103</v>
      </c>
      <c r="P1129" s="23">
        <f ca="1">IF($A1129&gt;$AJ$18,"",_xll.RiskUniform($AJ$3,$AK$3))</f>
        <v>265.09275488013583</v>
      </c>
      <c r="Q1129" s="23">
        <f ca="1">IF(P1129="","",_xll.RiskUniform($AJ$4,$AK$4)+$AJ$8)</f>
        <v>883.87732697716024</v>
      </c>
      <c r="R1129" s="23" t="str">
        <f t="shared" si="248"/>
        <v/>
      </c>
      <c r="S1129" s="23" t="str">
        <f t="shared" si="249"/>
        <v/>
      </c>
      <c r="T1129" s="23" t="str">
        <f>IF($A1129&gt;$AJ$19,"",_xll.RiskUniform($AJ$3,$AK$3))</f>
        <v/>
      </c>
      <c r="U1129" s="23" t="str">
        <f>IF(T1129="","",_xll.RiskUniform($AJ$4,$AK$4)+$AJ$9)</f>
        <v/>
      </c>
      <c r="V1129" s="23" t="str">
        <f t="shared" si="250"/>
        <v/>
      </c>
      <c r="W1129" s="23" t="str">
        <f t="shared" si="251"/>
        <v/>
      </c>
      <c r="X1129" s="23" t="str">
        <f>IF($A1129&gt;$AJ$20,"",_xll.RiskUniform($AJ$3,$AK$3))</f>
        <v/>
      </c>
      <c r="Y1129" s="23" t="str">
        <f>IF(X1129="","",_xll.RiskUniform($AJ$4,$AK$4)+$AJ$10)</f>
        <v/>
      </c>
      <c r="Z1129" s="23" t="str">
        <f t="shared" si="252"/>
        <v/>
      </c>
      <c r="AA1129" s="23" t="str">
        <f t="shared" si="253"/>
        <v/>
      </c>
      <c r="AB1129" s="23" t="str">
        <f>IF($A1129&gt;$AJ$21,"",_xll.RiskUniform($AJ$3,$AK$3))</f>
        <v/>
      </c>
      <c r="AC1129" s="23" t="str">
        <f>IF(AB1129="","",_xll.RiskUniform($AJ$4,$AK$4)+$AJ$11)</f>
        <v/>
      </c>
    </row>
    <row r="1130" spans="1:29" x14ac:dyDescent="0.2">
      <c r="A1130">
        <v>1128</v>
      </c>
      <c r="B1130" s="23">
        <f t="shared" ca="1" si="254"/>
        <v>-210.19546251574232</v>
      </c>
      <c r="C1130" s="23">
        <f t="shared" ca="1" si="255"/>
        <v>24.797132096725363</v>
      </c>
      <c r="D1130" s="23">
        <f ca="1">IF(A1130&gt;$AJ$15,"",_xll.RiskUniform($AJ$3,$AK$3))</f>
        <v>336.03298491708307</v>
      </c>
      <c r="E1130" s="23">
        <f ca="1">IF(D1130="","",_xll.RiskUniform($AJ$4,$AK$4))</f>
        <v>211.65308932881013</v>
      </c>
      <c r="F1130" s="23">
        <f t="shared" ca="1" si="256"/>
        <v>-398.99166466931263</v>
      </c>
      <c r="G1130" s="23">
        <f t="shared" ca="1" si="257"/>
        <v>111.47054702707179</v>
      </c>
      <c r="H1130" s="23">
        <f ca="1">IF(A1130&gt;$AJ$16,"",_xll.RiskUniform($AJ$3,$AK$3))</f>
        <v>109.6833085962889</v>
      </c>
      <c r="I1130" s="23">
        <f ca="1">IF(H1130="","",_xll.RiskUniform($AJ$4,$AK$4)+$AJ$6)</f>
        <v>414.27048088187968</v>
      </c>
      <c r="J1130" s="23">
        <f t="shared" ca="1" si="258"/>
        <v>-363.51086430618852</v>
      </c>
      <c r="K1130" s="23">
        <f t="shared" ca="1" si="259"/>
        <v>652.38344106095394</v>
      </c>
      <c r="L1130" s="23">
        <f ca="1">IF(A1130&gt;$AJ$17,"",_xll.RiskUniform($AJ$3,$AK$3))</f>
        <v>115.17648937481366</v>
      </c>
      <c r="M1130" s="23">
        <f ca="1">IF(L1130="","",_xll.RiskUniform($AJ$4,$AK$4)+$AJ$7)</f>
        <v>746.82280538235</v>
      </c>
      <c r="N1130" s="23">
        <f t="shared" ca="1" si="260"/>
        <v>-776.07030165628476</v>
      </c>
      <c r="O1130" s="23">
        <f t="shared" ca="1" si="261"/>
        <v>-131.85096756117318</v>
      </c>
      <c r="P1130" s="23">
        <f ca="1">IF($A1130&gt;$AJ$18,"",_xll.RiskUniform($AJ$3,$AK$3))</f>
        <v>273.48684959773772</v>
      </c>
      <c r="Q1130" s="23">
        <f ca="1">IF(P1130="","",_xll.RiskUniform($AJ$4,$AK$4)+$AJ$8)</f>
        <v>787.19107639739821</v>
      </c>
      <c r="R1130" s="23" t="str">
        <f t="shared" si="248"/>
        <v/>
      </c>
      <c r="S1130" s="23" t="str">
        <f t="shared" si="249"/>
        <v/>
      </c>
      <c r="T1130" s="23" t="str">
        <f>IF($A1130&gt;$AJ$19,"",_xll.RiskUniform($AJ$3,$AK$3))</f>
        <v/>
      </c>
      <c r="U1130" s="23" t="str">
        <f>IF(T1130="","",_xll.RiskUniform($AJ$4,$AK$4)+$AJ$9)</f>
        <v/>
      </c>
      <c r="V1130" s="23" t="str">
        <f t="shared" si="250"/>
        <v/>
      </c>
      <c r="W1130" s="23" t="str">
        <f t="shared" si="251"/>
        <v/>
      </c>
      <c r="X1130" s="23" t="str">
        <f>IF($A1130&gt;$AJ$20,"",_xll.RiskUniform($AJ$3,$AK$3))</f>
        <v/>
      </c>
      <c r="Y1130" s="23" t="str">
        <f>IF(X1130="","",_xll.RiskUniform($AJ$4,$AK$4)+$AJ$10)</f>
        <v/>
      </c>
      <c r="Z1130" s="23" t="str">
        <f t="shared" si="252"/>
        <v/>
      </c>
      <c r="AA1130" s="23" t="str">
        <f t="shared" si="253"/>
        <v/>
      </c>
      <c r="AB1130" s="23" t="str">
        <f>IF($A1130&gt;$AJ$21,"",_xll.RiskUniform($AJ$3,$AK$3))</f>
        <v/>
      </c>
      <c r="AC1130" s="23" t="str">
        <f>IF(AB1130="","",_xll.RiskUniform($AJ$4,$AK$4)+$AJ$11)</f>
        <v/>
      </c>
    </row>
    <row r="1131" spans="1:29" x14ac:dyDescent="0.2">
      <c r="A1131">
        <v>1129</v>
      </c>
      <c r="B1131" s="23">
        <f t="shared" ca="1" si="254"/>
        <v>-15.150754962764818</v>
      </c>
      <c r="C1131" s="23">
        <f t="shared" ca="1" si="255"/>
        <v>4.8250221110932081</v>
      </c>
      <c r="D1131" s="23">
        <f ca="1">IF(A1131&gt;$AJ$15,"",_xll.RiskUniform($AJ$3,$AK$3))</f>
        <v>216.46158097633281</v>
      </c>
      <c r="E1131" s="23">
        <f ca="1">IF(D1131="","",_xll.RiskUniform($AJ$4,$AK$4))</f>
        <v>15.900509875921625</v>
      </c>
      <c r="F1131" s="23">
        <f t="shared" ca="1" si="256"/>
        <v>259.27024977379637</v>
      </c>
      <c r="G1131" s="23">
        <f t="shared" ca="1" si="257"/>
        <v>351.50531895786207</v>
      </c>
      <c r="H1131" s="23">
        <f ca="1">IF(A1131&gt;$AJ$16,"",_xll.RiskUniform($AJ$3,$AK$3))</f>
        <v>176.86446730272496</v>
      </c>
      <c r="I1131" s="23">
        <f ca="1">IF(H1131="","",_xll.RiskUniform($AJ$4,$AK$4)+$AJ$6)</f>
        <v>436.78032427461187</v>
      </c>
      <c r="J1131" s="23">
        <f t="shared" ca="1" si="258"/>
        <v>-528.59512358523193</v>
      </c>
      <c r="K1131" s="23">
        <f t="shared" ca="1" si="259"/>
        <v>-12.672597175433506</v>
      </c>
      <c r="L1131" s="23">
        <f ca="1">IF(A1131&gt;$AJ$17,"",_xll.RiskUniform($AJ$3,$AK$3))</f>
        <v>279.62571568709632</v>
      </c>
      <c r="M1131" s="23">
        <f ca="1">IF(L1131="","",_xll.RiskUniform($AJ$4,$AK$4)+$AJ$7)</f>
        <v>528.74700887783513</v>
      </c>
      <c r="N1131" s="23">
        <f t="shared" ca="1" si="260"/>
        <v>-819.99424836864512</v>
      </c>
      <c r="O1131" s="23">
        <f t="shared" ca="1" si="261"/>
        <v>366.26625949711581</v>
      </c>
      <c r="P1131" s="23">
        <f ca="1">IF($A1131&gt;$AJ$18,"",_xll.RiskUniform($AJ$3,$AK$3))</f>
        <v>348.29670388214396</v>
      </c>
      <c r="Q1131" s="23">
        <f ca="1">IF(P1131="","",_xll.RiskUniform($AJ$4,$AK$4)+$AJ$8)</f>
        <v>898.07657814000913</v>
      </c>
      <c r="R1131" s="23" t="str">
        <f t="shared" si="248"/>
        <v/>
      </c>
      <c r="S1131" s="23" t="str">
        <f t="shared" si="249"/>
        <v/>
      </c>
      <c r="T1131" s="23" t="str">
        <f>IF($A1131&gt;$AJ$19,"",_xll.RiskUniform($AJ$3,$AK$3))</f>
        <v/>
      </c>
      <c r="U1131" s="23" t="str">
        <f>IF(T1131="","",_xll.RiskUniform($AJ$4,$AK$4)+$AJ$9)</f>
        <v/>
      </c>
      <c r="V1131" s="23" t="str">
        <f t="shared" si="250"/>
        <v/>
      </c>
      <c r="W1131" s="23" t="str">
        <f t="shared" si="251"/>
        <v/>
      </c>
      <c r="X1131" s="23" t="str">
        <f>IF($A1131&gt;$AJ$20,"",_xll.RiskUniform($AJ$3,$AK$3))</f>
        <v/>
      </c>
      <c r="Y1131" s="23" t="str">
        <f>IF(X1131="","",_xll.RiskUniform($AJ$4,$AK$4)+$AJ$10)</f>
        <v/>
      </c>
      <c r="Z1131" s="23" t="str">
        <f t="shared" si="252"/>
        <v/>
      </c>
      <c r="AA1131" s="23" t="str">
        <f t="shared" si="253"/>
        <v/>
      </c>
      <c r="AB1131" s="23" t="str">
        <f>IF($A1131&gt;$AJ$21,"",_xll.RiskUniform($AJ$3,$AK$3))</f>
        <v/>
      </c>
      <c r="AC1131" s="23" t="str">
        <f>IF(AB1131="","",_xll.RiskUniform($AJ$4,$AK$4)+$AJ$11)</f>
        <v/>
      </c>
    </row>
    <row r="1132" spans="1:29" x14ac:dyDescent="0.2">
      <c r="A1132">
        <v>1130</v>
      </c>
      <c r="B1132" s="23">
        <f t="shared" ca="1" si="254"/>
        <v>-74.576235587843669</v>
      </c>
      <c r="C1132" s="23">
        <f t="shared" ca="1" si="255"/>
        <v>152.35339895791489</v>
      </c>
      <c r="D1132" s="23">
        <f ca="1">IF(A1132&gt;$AJ$15,"",_xll.RiskUniform($AJ$3,$AK$3))</f>
        <v>39.725116561959496</v>
      </c>
      <c r="E1132" s="23">
        <f ca="1">IF(D1132="","",_xll.RiskUniform($AJ$4,$AK$4))</f>
        <v>169.62656952400806</v>
      </c>
      <c r="F1132" s="23">
        <f t="shared" ca="1" si="256"/>
        <v>-240.56133917354651</v>
      </c>
      <c r="G1132" s="23">
        <f t="shared" ca="1" si="257"/>
        <v>246.00632262715939</v>
      </c>
      <c r="H1132" s="23">
        <f ca="1">IF(A1132&gt;$AJ$16,"",_xll.RiskUniform($AJ$3,$AK$3))</f>
        <v>140.57508111651862</v>
      </c>
      <c r="I1132" s="23">
        <f ca="1">IF(H1132="","",_xll.RiskUniform($AJ$4,$AK$4)+$AJ$6)</f>
        <v>344.07683542707161</v>
      </c>
      <c r="J1132" s="23">
        <f t="shared" ca="1" si="258"/>
        <v>-731.89855440147596</v>
      </c>
      <c r="K1132" s="23">
        <f t="shared" ca="1" si="259"/>
        <v>-33.129200565659296</v>
      </c>
      <c r="L1132" s="23">
        <f ca="1">IF(A1132&gt;$AJ$17,"",_xll.RiskUniform($AJ$3,$AK$3))</f>
        <v>223.09831227237532</v>
      </c>
      <c r="M1132" s="23">
        <f ca="1">IF(L1132="","",_xll.RiskUniform($AJ$4,$AK$4)+$AJ$7)</f>
        <v>732.6479631208224</v>
      </c>
      <c r="N1132" s="23">
        <f t="shared" ca="1" si="260"/>
        <v>-975.58689263624979</v>
      </c>
      <c r="O1132" s="23">
        <f t="shared" ca="1" si="261"/>
        <v>145.18837153887605</v>
      </c>
      <c r="P1132" s="23">
        <f ca="1">IF($A1132&gt;$AJ$18,"",_xll.RiskUniform($AJ$3,$AK$3))</f>
        <v>304.58675014963876</v>
      </c>
      <c r="Q1132" s="23">
        <f ca="1">IF(P1132="","",_xll.RiskUniform($AJ$4,$AK$4)+$AJ$8)</f>
        <v>986.33130758065477</v>
      </c>
      <c r="R1132" s="23" t="str">
        <f t="shared" si="248"/>
        <v/>
      </c>
      <c r="S1132" s="23" t="str">
        <f t="shared" si="249"/>
        <v/>
      </c>
      <c r="T1132" s="23" t="str">
        <f>IF($A1132&gt;$AJ$19,"",_xll.RiskUniform($AJ$3,$AK$3))</f>
        <v/>
      </c>
      <c r="U1132" s="23" t="str">
        <f>IF(T1132="","",_xll.RiskUniform($AJ$4,$AK$4)+$AJ$9)</f>
        <v/>
      </c>
      <c r="V1132" s="23" t="str">
        <f t="shared" si="250"/>
        <v/>
      </c>
      <c r="W1132" s="23" t="str">
        <f t="shared" si="251"/>
        <v/>
      </c>
      <c r="X1132" s="23" t="str">
        <f>IF($A1132&gt;$AJ$20,"",_xll.RiskUniform($AJ$3,$AK$3))</f>
        <v/>
      </c>
      <c r="Y1132" s="23" t="str">
        <f>IF(X1132="","",_xll.RiskUniform($AJ$4,$AK$4)+$AJ$10)</f>
        <v/>
      </c>
      <c r="Z1132" s="23" t="str">
        <f t="shared" si="252"/>
        <v/>
      </c>
      <c r="AA1132" s="23" t="str">
        <f t="shared" si="253"/>
        <v/>
      </c>
      <c r="AB1132" s="23" t="str">
        <f>IF($A1132&gt;$AJ$21,"",_xll.RiskUniform($AJ$3,$AK$3))</f>
        <v/>
      </c>
      <c r="AC1132" s="23" t="str">
        <f>IF(AB1132="","",_xll.RiskUniform($AJ$4,$AK$4)+$AJ$11)</f>
        <v/>
      </c>
    </row>
    <row r="1133" spans="1:29" x14ac:dyDescent="0.2">
      <c r="A1133">
        <v>1131</v>
      </c>
      <c r="B1133" s="23">
        <f t="shared" ca="1" si="254"/>
        <v>71.049415844009005</v>
      </c>
      <c r="C1133" s="23">
        <f t="shared" ca="1" si="255"/>
        <v>-29.70717320486208</v>
      </c>
      <c r="D1133" s="23">
        <f ca="1">IF(A1133&gt;$AJ$15,"",_xll.RiskUniform($AJ$3,$AK$3))</f>
        <v>62.435824350564481</v>
      </c>
      <c r="E1133" s="23">
        <f ca="1">IF(D1133="","",_xll.RiskUniform($AJ$4,$AK$4))</f>
        <v>77.00997098816876</v>
      </c>
      <c r="F1133" s="23">
        <f t="shared" ca="1" si="256"/>
        <v>101.44748494793484</v>
      </c>
      <c r="G1133" s="23">
        <f t="shared" ca="1" si="257"/>
        <v>-352.00634852847509</v>
      </c>
      <c r="H1133" s="23">
        <f ca="1">IF(A1133&gt;$AJ$16,"",_xll.RiskUniform($AJ$3,$AK$3))</f>
        <v>325.43543395341948</v>
      </c>
      <c r="I1133" s="23">
        <f ca="1">IF(H1133="","",_xll.RiskUniform($AJ$4,$AK$4)+$AJ$6)</f>
        <v>366.33326576576655</v>
      </c>
      <c r="J1133" s="23">
        <f t="shared" ca="1" si="258"/>
        <v>-82.792003357216686</v>
      </c>
      <c r="K1133" s="23">
        <f t="shared" ca="1" si="259"/>
        <v>616.03289236914122</v>
      </c>
      <c r="L1133" s="23">
        <f ca="1">IF(A1133&gt;$AJ$17,"",_xll.RiskUniform($AJ$3,$AK$3))</f>
        <v>309.58047130673521</v>
      </c>
      <c r="M1133" s="23">
        <f ca="1">IF(L1133="","",_xll.RiskUniform($AJ$4,$AK$4)+$AJ$7)</f>
        <v>621.57142815656459</v>
      </c>
      <c r="N1133" s="23">
        <f t="shared" ca="1" si="260"/>
        <v>-975.84217835372124</v>
      </c>
      <c r="O1133" s="23">
        <f t="shared" ca="1" si="261"/>
        <v>32.190443132813556</v>
      </c>
      <c r="P1133" s="23">
        <f ca="1">IF($A1133&gt;$AJ$18,"",_xll.RiskUniform($AJ$3,$AK$3))</f>
        <v>72.223655644440782</v>
      </c>
      <c r="Q1133" s="23">
        <f ca="1">IF(P1133="","",_xll.RiskUniform($AJ$4,$AK$4)+$AJ$8)</f>
        <v>976.3729726304507</v>
      </c>
      <c r="R1133" s="23" t="str">
        <f t="shared" si="248"/>
        <v/>
      </c>
      <c r="S1133" s="23" t="str">
        <f t="shared" si="249"/>
        <v/>
      </c>
      <c r="T1133" s="23" t="str">
        <f>IF($A1133&gt;$AJ$19,"",_xll.RiskUniform($AJ$3,$AK$3))</f>
        <v/>
      </c>
      <c r="U1133" s="23" t="str">
        <f>IF(T1133="","",_xll.RiskUniform($AJ$4,$AK$4)+$AJ$9)</f>
        <v/>
      </c>
      <c r="V1133" s="23" t="str">
        <f t="shared" si="250"/>
        <v/>
      </c>
      <c r="W1133" s="23" t="str">
        <f t="shared" si="251"/>
        <v/>
      </c>
      <c r="X1133" s="23" t="str">
        <f>IF($A1133&gt;$AJ$20,"",_xll.RiskUniform($AJ$3,$AK$3))</f>
        <v/>
      </c>
      <c r="Y1133" s="23" t="str">
        <f>IF(X1133="","",_xll.RiskUniform($AJ$4,$AK$4)+$AJ$10)</f>
        <v/>
      </c>
      <c r="Z1133" s="23" t="str">
        <f t="shared" si="252"/>
        <v/>
      </c>
      <c r="AA1133" s="23" t="str">
        <f t="shared" si="253"/>
        <v/>
      </c>
      <c r="AB1133" s="23" t="str">
        <f>IF($A1133&gt;$AJ$21,"",_xll.RiskUniform($AJ$3,$AK$3))</f>
        <v/>
      </c>
      <c r="AC1133" s="23" t="str">
        <f>IF(AB1133="","",_xll.RiskUniform($AJ$4,$AK$4)+$AJ$11)</f>
        <v/>
      </c>
    </row>
    <row r="1134" spans="1:29" x14ac:dyDescent="0.2">
      <c r="A1134">
        <v>1132</v>
      </c>
      <c r="B1134" s="23">
        <f t="shared" ca="1" si="254"/>
        <v>10.412313203677037</v>
      </c>
      <c r="C1134" s="23">
        <f t="shared" ca="1" si="255"/>
        <v>-74.966709614877644</v>
      </c>
      <c r="D1134" s="23">
        <f ca="1">IF(A1134&gt;$AJ$15,"",_xll.RiskUniform($AJ$3,$AK$3))</f>
        <v>256.17781082730056</v>
      </c>
      <c r="E1134" s="23">
        <f ca="1">IF(D1134="","",_xll.RiskUniform($AJ$4,$AK$4))</f>
        <v>75.686351588201532</v>
      </c>
      <c r="F1134" s="23">
        <f t="shared" ca="1" si="256"/>
        <v>-334.69601217170481</v>
      </c>
      <c r="G1134" s="23">
        <f t="shared" ca="1" si="257"/>
        <v>-146.93844220016786</v>
      </c>
      <c r="H1134" s="23">
        <f ca="1">IF(A1134&gt;$AJ$16,"",_xll.RiskUniform($AJ$3,$AK$3))</f>
        <v>91.519872984910805</v>
      </c>
      <c r="I1134" s="23">
        <f ca="1">IF(H1134="","",_xll.RiskUniform($AJ$4,$AK$4)+$AJ$6)</f>
        <v>365.53019897110283</v>
      </c>
      <c r="J1134" s="23">
        <f t="shared" ca="1" si="258"/>
        <v>-32.564454547714512</v>
      </c>
      <c r="K1134" s="23">
        <f t="shared" ca="1" si="259"/>
        <v>-521.42286319407549</v>
      </c>
      <c r="L1134" s="23">
        <f ca="1">IF(A1134&gt;$AJ$17,"",_xll.RiskUniform($AJ$3,$AK$3))</f>
        <v>80.048240611766303</v>
      </c>
      <c r="M1134" s="23">
        <f ca="1">IF(L1134="","",_xll.RiskUniform($AJ$4,$AK$4)+$AJ$7)</f>
        <v>522.43874852608099</v>
      </c>
      <c r="N1134" s="23">
        <f t="shared" ca="1" si="260"/>
        <v>107.88166977441421</v>
      </c>
      <c r="O1134" s="23">
        <f t="shared" ca="1" si="261"/>
        <v>-990.22901008570648</v>
      </c>
      <c r="P1134" s="23">
        <f ca="1">IF($A1134&gt;$AJ$18,"",_xll.RiskUniform($AJ$3,$AK$3))</f>
        <v>350.39609906371669</v>
      </c>
      <c r="Q1134" s="23">
        <f ca="1">IF(P1134="","",_xll.RiskUniform($AJ$4,$AK$4)+$AJ$8)</f>
        <v>996.08832293558885</v>
      </c>
      <c r="R1134" s="23" t="str">
        <f t="shared" si="248"/>
        <v/>
      </c>
      <c r="S1134" s="23" t="str">
        <f t="shared" si="249"/>
        <v/>
      </c>
      <c r="T1134" s="23" t="str">
        <f>IF($A1134&gt;$AJ$19,"",_xll.RiskUniform($AJ$3,$AK$3))</f>
        <v/>
      </c>
      <c r="U1134" s="23" t="str">
        <f>IF(T1134="","",_xll.RiskUniform($AJ$4,$AK$4)+$AJ$9)</f>
        <v/>
      </c>
      <c r="V1134" s="23" t="str">
        <f t="shared" si="250"/>
        <v/>
      </c>
      <c r="W1134" s="23" t="str">
        <f t="shared" si="251"/>
        <v/>
      </c>
      <c r="X1134" s="23" t="str">
        <f>IF($A1134&gt;$AJ$20,"",_xll.RiskUniform($AJ$3,$AK$3))</f>
        <v/>
      </c>
      <c r="Y1134" s="23" t="str">
        <f>IF(X1134="","",_xll.RiskUniform($AJ$4,$AK$4)+$AJ$10)</f>
        <v/>
      </c>
      <c r="Z1134" s="23" t="str">
        <f t="shared" si="252"/>
        <v/>
      </c>
      <c r="AA1134" s="23" t="str">
        <f t="shared" si="253"/>
        <v/>
      </c>
      <c r="AB1134" s="23" t="str">
        <f>IF($A1134&gt;$AJ$21,"",_xll.RiskUniform($AJ$3,$AK$3))</f>
        <v/>
      </c>
      <c r="AC1134" s="23" t="str">
        <f>IF(AB1134="","",_xll.RiskUniform($AJ$4,$AK$4)+$AJ$11)</f>
        <v/>
      </c>
    </row>
    <row r="1135" spans="1:29" x14ac:dyDescent="0.2">
      <c r="A1135">
        <v>1133</v>
      </c>
      <c r="B1135" s="23">
        <f t="shared" ca="1" si="254"/>
        <v>211.19623634329955</v>
      </c>
      <c r="C1135" s="23">
        <f t="shared" ca="1" si="255"/>
        <v>-74.564956259896576</v>
      </c>
      <c r="D1135" s="23">
        <f ca="1">IF(A1135&gt;$AJ$15,"",_xll.RiskUniform($AJ$3,$AK$3))</f>
        <v>194.43934619554554</v>
      </c>
      <c r="E1135" s="23">
        <f ca="1">IF(D1135="","",_xll.RiskUniform($AJ$4,$AK$4))</f>
        <v>223.97272813361704</v>
      </c>
      <c r="F1135" s="23">
        <f t="shared" ca="1" si="256"/>
        <v>270.55599972842856</v>
      </c>
      <c r="G1135" s="23">
        <f t="shared" ca="1" si="257"/>
        <v>-50.85349091289433</v>
      </c>
      <c r="H1135" s="23">
        <f ca="1">IF(A1135&gt;$AJ$16,"",_xll.RiskUniform($AJ$3,$AK$3))</f>
        <v>106.62835869856623</v>
      </c>
      <c r="I1135" s="23">
        <f ca="1">IF(H1135="","",_xll.RiskUniform($AJ$4,$AK$4)+$AJ$6)</f>
        <v>275.29370956685023</v>
      </c>
      <c r="J1135" s="23">
        <f t="shared" ca="1" si="258"/>
        <v>-378.43963505163549</v>
      </c>
      <c r="K1135" s="23">
        <f t="shared" ca="1" si="259"/>
        <v>-569.97660801424479</v>
      </c>
      <c r="L1135" s="23">
        <f ca="1">IF(A1135&gt;$AJ$17,"",_xll.RiskUniform($AJ$3,$AK$3))</f>
        <v>249.17049202083348</v>
      </c>
      <c r="M1135" s="23">
        <f ca="1">IF(L1135="","",_xll.RiskUniform($AJ$4,$AK$4)+$AJ$7)</f>
        <v>684.17095163521753</v>
      </c>
      <c r="N1135" s="23">
        <f t="shared" ca="1" si="260"/>
        <v>864.58514350488304</v>
      </c>
      <c r="O1135" s="23">
        <f t="shared" ca="1" si="261"/>
        <v>-33.097986356926121</v>
      </c>
      <c r="P1135" s="23">
        <f ca="1">IF($A1135&gt;$AJ$18,"",_xll.RiskUniform($AJ$3,$AK$3))</f>
        <v>270.13870496492865</v>
      </c>
      <c r="Q1135" s="23">
        <f ca="1">IF(P1135="","",_xll.RiskUniform($AJ$4,$AK$4)+$AJ$8)</f>
        <v>865.21843893333812</v>
      </c>
      <c r="R1135" s="23" t="str">
        <f t="shared" si="248"/>
        <v/>
      </c>
      <c r="S1135" s="23" t="str">
        <f t="shared" si="249"/>
        <v/>
      </c>
      <c r="T1135" s="23" t="str">
        <f>IF($A1135&gt;$AJ$19,"",_xll.RiskUniform($AJ$3,$AK$3))</f>
        <v/>
      </c>
      <c r="U1135" s="23" t="str">
        <f>IF(T1135="","",_xll.RiskUniform($AJ$4,$AK$4)+$AJ$9)</f>
        <v/>
      </c>
      <c r="V1135" s="23" t="str">
        <f t="shared" si="250"/>
        <v/>
      </c>
      <c r="W1135" s="23" t="str">
        <f t="shared" si="251"/>
        <v/>
      </c>
      <c r="X1135" s="23" t="str">
        <f>IF($A1135&gt;$AJ$20,"",_xll.RiskUniform($AJ$3,$AK$3))</f>
        <v/>
      </c>
      <c r="Y1135" s="23" t="str">
        <f>IF(X1135="","",_xll.RiskUniform($AJ$4,$AK$4)+$AJ$10)</f>
        <v/>
      </c>
      <c r="Z1135" s="23" t="str">
        <f t="shared" si="252"/>
        <v/>
      </c>
      <c r="AA1135" s="23" t="str">
        <f t="shared" si="253"/>
        <v/>
      </c>
      <c r="AB1135" s="23" t="str">
        <f>IF($A1135&gt;$AJ$21,"",_xll.RiskUniform($AJ$3,$AK$3))</f>
        <v/>
      </c>
      <c r="AC1135" s="23" t="str">
        <f>IF(AB1135="","",_xll.RiskUniform($AJ$4,$AK$4)+$AJ$11)</f>
        <v/>
      </c>
    </row>
    <row r="1136" spans="1:29" x14ac:dyDescent="0.2">
      <c r="A1136">
        <v>1134</v>
      </c>
      <c r="B1136" s="23">
        <f t="shared" ca="1" si="254"/>
        <v>115.69706121240608</v>
      </c>
      <c r="C1136" s="23">
        <f t="shared" ca="1" si="255"/>
        <v>172.92970909454272</v>
      </c>
      <c r="D1136" s="23">
        <f ca="1">IF(A1136&gt;$AJ$15,"",_xll.RiskUniform($AJ$3,$AK$3))</f>
        <v>195.75989629454239</v>
      </c>
      <c r="E1136" s="23">
        <f ca="1">IF(D1136="","",_xll.RiskUniform($AJ$4,$AK$4))</f>
        <v>208.06367837926544</v>
      </c>
      <c r="F1136" s="23">
        <f t="shared" ca="1" si="256"/>
        <v>-496.15822982524986</v>
      </c>
      <c r="G1136" s="23">
        <f t="shared" ca="1" si="257"/>
        <v>5.8147071893864313</v>
      </c>
      <c r="H1136" s="23">
        <f ca="1">IF(A1136&gt;$AJ$16,"",_xll.RiskUniform($AJ$3,$AK$3))</f>
        <v>348.70506562362954</v>
      </c>
      <c r="I1136" s="23">
        <f ca="1">IF(H1136="","",_xll.RiskUniform($AJ$4,$AK$4)+$AJ$6)</f>
        <v>496.19230127343144</v>
      </c>
      <c r="J1136" s="23">
        <f t="shared" ca="1" si="258"/>
        <v>-655.22835187669773</v>
      </c>
      <c r="K1136" s="23">
        <f t="shared" ca="1" si="259"/>
        <v>335.095053108081</v>
      </c>
      <c r="L1136" s="23">
        <f ca="1">IF(A1136&gt;$AJ$17,"",_xll.RiskUniform($AJ$3,$AK$3))</f>
        <v>59.217520818019246</v>
      </c>
      <c r="M1136" s="23">
        <f ca="1">IF(L1136="","",_xll.RiskUniform($AJ$4,$AK$4)+$AJ$7)</f>
        <v>735.94353568773283</v>
      </c>
      <c r="N1136" s="23">
        <f t="shared" ca="1" si="260"/>
        <v>-642.35327582692787</v>
      </c>
      <c r="O1136" s="23">
        <f t="shared" ca="1" si="261"/>
        <v>-426.72844989161456</v>
      </c>
      <c r="P1136" s="23">
        <f ca="1">IF($A1136&gt;$AJ$18,"",_xll.RiskUniform($AJ$3,$AK$3))</f>
        <v>236.20582559480314</v>
      </c>
      <c r="Q1136" s="23">
        <f ca="1">IF(P1136="","",_xll.RiskUniform($AJ$4,$AK$4)+$AJ$8)</f>
        <v>771.17760659428222</v>
      </c>
      <c r="R1136" s="23" t="str">
        <f t="shared" si="248"/>
        <v/>
      </c>
      <c r="S1136" s="23" t="str">
        <f t="shared" si="249"/>
        <v/>
      </c>
      <c r="T1136" s="23" t="str">
        <f>IF($A1136&gt;$AJ$19,"",_xll.RiskUniform($AJ$3,$AK$3))</f>
        <v/>
      </c>
      <c r="U1136" s="23" t="str">
        <f>IF(T1136="","",_xll.RiskUniform($AJ$4,$AK$4)+$AJ$9)</f>
        <v/>
      </c>
      <c r="V1136" s="23" t="str">
        <f t="shared" si="250"/>
        <v/>
      </c>
      <c r="W1136" s="23" t="str">
        <f t="shared" si="251"/>
        <v/>
      </c>
      <c r="X1136" s="23" t="str">
        <f>IF($A1136&gt;$AJ$20,"",_xll.RiskUniform($AJ$3,$AK$3))</f>
        <v/>
      </c>
      <c r="Y1136" s="23" t="str">
        <f>IF(X1136="","",_xll.RiskUniform($AJ$4,$AK$4)+$AJ$10)</f>
        <v/>
      </c>
      <c r="Z1136" s="23" t="str">
        <f t="shared" si="252"/>
        <v/>
      </c>
      <c r="AA1136" s="23" t="str">
        <f t="shared" si="253"/>
        <v/>
      </c>
      <c r="AB1136" s="23" t="str">
        <f>IF($A1136&gt;$AJ$21,"",_xll.RiskUniform($AJ$3,$AK$3))</f>
        <v/>
      </c>
      <c r="AC1136" s="23" t="str">
        <f>IF(AB1136="","",_xll.RiskUniform($AJ$4,$AK$4)+$AJ$11)</f>
        <v/>
      </c>
    </row>
    <row r="1137" spans="1:29" x14ac:dyDescent="0.2">
      <c r="A1137">
        <v>1135</v>
      </c>
      <c r="B1137" s="23">
        <f t="shared" ca="1" si="254"/>
        <v>62.179542424991503</v>
      </c>
      <c r="C1137" s="23">
        <f t="shared" ca="1" si="255"/>
        <v>-121.12220185522725</v>
      </c>
      <c r="D1137" s="23">
        <f ca="1">IF(A1137&gt;$AJ$15,"",_xll.RiskUniform($AJ$3,$AK$3))</f>
        <v>294.21319313230759</v>
      </c>
      <c r="E1137" s="23">
        <f ca="1">IF(D1137="","",_xll.RiskUniform($AJ$4,$AK$4))</f>
        <v>136.15022320378228</v>
      </c>
      <c r="F1137" s="23">
        <f t="shared" ca="1" si="256"/>
        <v>-458.45953616269526</v>
      </c>
      <c r="G1137" s="23">
        <f t="shared" ca="1" si="257"/>
        <v>-194.6953007060483</v>
      </c>
      <c r="H1137" s="23">
        <f ca="1">IF(A1137&gt;$AJ$16,"",_xll.RiskUniform($AJ$3,$AK$3))</f>
        <v>122.9237069741707</v>
      </c>
      <c r="I1137" s="23">
        <f ca="1">IF(H1137="","",_xll.RiskUniform($AJ$4,$AK$4)+$AJ$6)</f>
        <v>498.08774971437737</v>
      </c>
      <c r="J1137" s="23">
        <f t="shared" ca="1" si="258"/>
        <v>253.2520277391551</v>
      </c>
      <c r="K1137" s="23">
        <f t="shared" ca="1" si="259"/>
        <v>443.21653240739528</v>
      </c>
      <c r="L1137" s="23">
        <f ca="1">IF(A1137&gt;$AJ$17,"",_xll.RiskUniform($AJ$3,$AK$3))</f>
        <v>51.317157438510165</v>
      </c>
      <c r="M1137" s="23">
        <f ca="1">IF(L1137="","",_xll.RiskUniform($AJ$4,$AK$4)+$AJ$7)</f>
        <v>510.46790707470478</v>
      </c>
      <c r="N1137" s="23">
        <f t="shared" ca="1" si="260"/>
        <v>-738.61042835542855</v>
      </c>
      <c r="O1137" s="23">
        <f t="shared" ca="1" si="261"/>
        <v>557.01232552409306</v>
      </c>
      <c r="P1137" s="23">
        <f ca="1">IF($A1137&gt;$AJ$18,"",_xll.RiskUniform($AJ$3,$AK$3))</f>
        <v>285.23878891400193</v>
      </c>
      <c r="Q1137" s="23">
        <f ca="1">IF(P1137="","",_xll.RiskUniform($AJ$4,$AK$4)+$AJ$8)</f>
        <v>925.09896533351923</v>
      </c>
      <c r="R1137" s="23" t="str">
        <f t="shared" si="248"/>
        <v/>
      </c>
      <c r="S1137" s="23" t="str">
        <f t="shared" si="249"/>
        <v/>
      </c>
      <c r="T1137" s="23" t="str">
        <f>IF($A1137&gt;$AJ$19,"",_xll.RiskUniform($AJ$3,$AK$3))</f>
        <v/>
      </c>
      <c r="U1137" s="23" t="str">
        <f>IF(T1137="","",_xll.RiskUniform($AJ$4,$AK$4)+$AJ$9)</f>
        <v/>
      </c>
      <c r="V1137" s="23" t="str">
        <f t="shared" si="250"/>
        <v/>
      </c>
      <c r="W1137" s="23" t="str">
        <f t="shared" si="251"/>
        <v/>
      </c>
      <c r="X1137" s="23" t="str">
        <f>IF($A1137&gt;$AJ$20,"",_xll.RiskUniform($AJ$3,$AK$3))</f>
        <v/>
      </c>
      <c r="Y1137" s="23" t="str">
        <f>IF(X1137="","",_xll.RiskUniform($AJ$4,$AK$4)+$AJ$10)</f>
        <v/>
      </c>
      <c r="Z1137" s="23" t="str">
        <f t="shared" si="252"/>
        <v/>
      </c>
      <c r="AA1137" s="23" t="str">
        <f t="shared" si="253"/>
        <v/>
      </c>
      <c r="AB1137" s="23" t="str">
        <f>IF($A1137&gt;$AJ$21,"",_xll.RiskUniform($AJ$3,$AK$3))</f>
        <v/>
      </c>
      <c r="AC1137" s="23" t="str">
        <f>IF(AB1137="","",_xll.RiskUniform($AJ$4,$AK$4)+$AJ$11)</f>
        <v/>
      </c>
    </row>
    <row r="1138" spans="1:29" x14ac:dyDescent="0.2">
      <c r="A1138">
        <v>1136</v>
      </c>
      <c r="B1138" s="23">
        <f t="shared" ca="1" si="254"/>
        <v>-111.65045027756258</v>
      </c>
      <c r="C1138" s="23">
        <f t="shared" ca="1" si="255"/>
        <v>-126.82801540774618</v>
      </c>
      <c r="D1138" s="23">
        <f ca="1">IF(A1138&gt;$AJ$15,"",_xll.RiskUniform($AJ$3,$AK$3))</f>
        <v>135.93743988346424</v>
      </c>
      <c r="E1138" s="23">
        <f ca="1">IF(D1138="","",_xll.RiskUniform($AJ$4,$AK$4))</f>
        <v>168.97091033503364</v>
      </c>
      <c r="F1138" s="23">
        <f t="shared" ca="1" si="256"/>
        <v>345.25547696053252</v>
      </c>
      <c r="G1138" s="23">
        <f t="shared" ca="1" si="257"/>
        <v>12.410857744780593</v>
      </c>
      <c r="H1138" s="23">
        <f ca="1">IF(A1138&gt;$AJ$16,"",_xll.RiskUniform($AJ$3,$AK$3))</f>
        <v>113.13326693954465</v>
      </c>
      <c r="I1138" s="23">
        <f ca="1">IF(H1138="","",_xll.RiskUniform($AJ$4,$AK$4)+$AJ$6)</f>
        <v>345.47847076367287</v>
      </c>
      <c r="J1138" s="23">
        <f t="shared" ca="1" si="258"/>
        <v>-62.512956162083015</v>
      </c>
      <c r="K1138" s="23">
        <f t="shared" ca="1" si="259"/>
        <v>741.87735446623537</v>
      </c>
      <c r="L1138" s="23">
        <f ca="1">IF(A1138&gt;$AJ$17,"",_xll.RiskUniform($AJ$3,$AK$3))</f>
        <v>133.60175238693083</v>
      </c>
      <c r="M1138" s="23">
        <f ca="1">IF(L1138="","",_xll.RiskUniform($AJ$4,$AK$4)+$AJ$7)</f>
        <v>744.50646656556501</v>
      </c>
      <c r="N1138" s="23">
        <f t="shared" ca="1" si="260"/>
        <v>788.34040034570637</v>
      </c>
      <c r="O1138" s="23">
        <f t="shared" ca="1" si="261"/>
        <v>448.23743423752762</v>
      </c>
      <c r="P1138" s="23">
        <f ca="1">IF($A1138&gt;$AJ$18,"",_xll.RiskUniform($AJ$3,$AK$3))</f>
        <v>251.84441111329801</v>
      </c>
      <c r="Q1138" s="23">
        <f ca="1">IF(P1138="","",_xll.RiskUniform($AJ$4,$AK$4)+$AJ$8)</f>
        <v>906.8612817124075</v>
      </c>
      <c r="R1138" s="23" t="str">
        <f t="shared" si="248"/>
        <v/>
      </c>
      <c r="S1138" s="23" t="str">
        <f t="shared" si="249"/>
        <v/>
      </c>
      <c r="T1138" s="23" t="str">
        <f>IF($A1138&gt;$AJ$19,"",_xll.RiskUniform($AJ$3,$AK$3))</f>
        <v/>
      </c>
      <c r="U1138" s="23" t="str">
        <f>IF(T1138="","",_xll.RiskUniform($AJ$4,$AK$4)+$AJ$9)</f>
        <v/>
      </c>
      <c r="V1138" s="23" t="str">
        <f t="shared" si="250"/>
        <v/>
      </c>
      <c r="W1138" s="23" t="str">
        <f t="shared" si="251"/>
        <v/>
      </c>
      <c r="X1138" s="23" t="str">
        <f>IF($A1138&gt;$AJ$20,"",_xll.RiskUniform($AJ$3,$AK$3))</f>
        <v/>
      </c>
      <c r="Y1138" s="23" t="str">
        <f>IF(X1138="","",_xll.RiskUniform($AJ$4,$AK$4)+$AJ$10)</f>
        <v/>
      </c>
      <c r="Z1138" s="23" t="str">
        <f t="shared" si="252"/>
        <v/>
      </c>
      <c r="AA1138" s="23" t="str">
        <f t="shared" si="253"/>
        <v/>
      </c>
      <c r="AB1138" s="23" t="str">
        <f>IF($A1138&gt;$AJ$21,"",_xll.RiskUniform($AJ$3,$AK$3))</f>
        <v/>
      </c>
      <c r="AC1138" s="23" t="str">
        <f>IF(AB1138="","",_xll.RiskUniform($AJ$4,$AK$4)+$AJ$11)</f>
        <v/>
      </c>
    </row>
    <row r="1139" spans="1:29" x14ac:dyDescent="0.2">
      <c r="A1139">
        <v>1137</v>
      </c>
      <c r="B1139" s="23">
        <f t="shared" ca="1" si="254"/>
        <v>1.9235319823140291</v>
      </c>
      <c r="C1139" s="23">
        <f t="shared" ca="1" si="255"/>
        <v>-14.051914759232426</v>
      </c>
      <c r="D1139" s="23">
        <f ca="1">IF(A1139&gt;$AJ$15,"",_xll.RiskUniform($AJ$3,$AK$3))</f>
        <v>344.1404375811365</v>
      </c>
      <c r="E1139" s="23">
        <f ca="1">IF(D1139="","",_xll.RiskUniform($AJ$4,$AK$4))</f>
        <v>14.182957508493036</v>
      </c>
      <c r="F1139" s="23">
        <f t="shared" ca="1" si="256"/>
        <v>344.61728856657083</v>
      </c>
      <c r="G1139" s="23">
        <f t="shared" ca="1" si="257"/>
        <v>151.79263555051062</v>
      </c>
      <c r="H1139" s="23">
        <f ca="1">IF(A1139&gt;$AJ$16,"",_xll.RiskUniform($AJ$3,$AK$3))</f>
        <v>69.529936663880278</v>
      </c>
      <c r="I1139" s="23">
        <f ca="1">IF(H1139="","",_xll.RiskUniform($AJ$4,$AK$4)+$AJ$6)</f>
        <v>376.56616920050755</v>
      </c>
      <c r="J1139" s="23">
        <f t="shared" ca="1" si="258"/>
        <v>461.33035772609992</v>
      </c>
      <c r="K1139" s="23">
        <f t="shared" ca="1" si="259"/>
        <v>212.62893328703186</v>
      </c>
      <c r="L1139" s="23">
        <f ca="1">IF(A1139&gt;$AJ$17,"",_xll.RiskUniform($AJ$3,$AK$3))</f>
        <v>56.980552237895836</v>
      </c>
      <c r="M1139" s="23">
        <f ca="1">IF(L1139="","",_xll.RiskUniform($AJ$4,$AK$4)+$AJ$7)</f>
        <v>507.97319046429249</v>
      </c>
      <c r="N1139" s="23">
        <f t="shared" ca="1" si="260"/>
        <v>-886.43894622793221</v>
      </c>
      <c r="O1139" s="23">
        <f t="shared" ca="1" si="261"/>
        <v>-426.8853685537141</v>
      </c>
      <c r="P1139" s="23">
        <f ca="1">IF($A1139&gt;$AJ$18,"",_xll.RiskUniform($AJ$3,$AK$3))</f>
        <v>166.95320855683826</v>
      </c>
      <c r="Q1139" s="23">
        <f ca="1">IF(P1139="","",_xll.RiskUniform($AJ$4,$AK$4)+$AJ$8)</f>
        <v>983.87251373078175</v>
      </c>
      <c r="R1139" s="23" t="str">
        <f t="shared" si="248"/>
        <v/>
      </c>
      <c r="S1139" s="23" t="str">
        <f t="shared" si="249"/>
        <v/>
      </c>
      <c r="T1139" s="23" t="str">
        <f>IF($A1139&gt;$AJ$19,"",_xll.RiskUniform($AJ$3,$AK$3))</f>
        <v/>
      </c>
      <c r="U1139" s="23" t="str">
        <f>IF(T1139="","",_xll.RiskUniform($AJ$4,$AK$4)+$AJ$9)</f>
        <v/>
      </c>
      <c r="V1139" s="23" t="str">
        <f t="shared" si="250"/>
        <v/>
      </c>
      <c r="W1139" s="23" t="str">
        <f t="shared" si="251"/>
        <v/>
      </c>
      <c r="X1139" s="23" t="str">
        <f>IF($A1139&gt;$AJ$20,"",_xll.RiskUniform($AJ$3,$AK$3))</f>
        <v/>
      </c>
      <c r="Y1139" s="23" t="str">
        <f>IF(X1139="","",_xll.RiskUniform($AJ$4,$AK$4)+$AJ$10)</f>
        <v/>
      </c>
      <c r="Z1139" s="23" t="str">
        <f t="shared" si="252"/>
        <v/>
      </c>
      <c r="AA1139" s="23" t="str">
        <f t="shared" si="253"/>
        <v/>
      </c>
      <c r="AB1139" s="23" t="str">
        <f>IF($A1139&gt;$AJ$21,"",_xll.RiskUniform($AJ$3,$AK$3))</f>
        <v/>
      </c>
      <c r="AC1139" s="23" t="str">
        <f>IF(AB1139="","",_xll.RiskUniform($AJ$4,$AK$4)+$AJ$11)</f>
        <v/>
      </c>
    </row>
    <row r="1140" spans="1:29" x14ac:dyDescent="0.2">
      <c r="A1140">
        <v>1138</v>
      </c>
      <c r="B1140" s="23">
        <f t="shared" ca="1" si="254"/>
        <v>43.722180144688217</v>
      </c>
      <c r="C1140" s="23">
        <f t="shared" ca="1" si="255"/>
        <v>76.865296612747414</v>
      </c>
      <c r="D1140" s="23">
        <f ca="1">IF(A1140&gt;$AJ$15,"",_xll.RiskUniform($AJ$3,$AK$3))</f>
        <v>327.77925817817845</v>
      </c>
      <c r="E1140" s="23">
        <f ca="1">IF(D1140="","",_xll.RiskUniform($AJ$4,$AK$4))</f>
        <v>88.430214632614167</v>
      </c>
      <c r="F1140" s="23">
        <f t="shared" ca="1" si="256"/>
        <v>-90.038434448449337</v>
      </c>
      <c r="G1140" s="23">
        <f t="shared" ca="1" si="257"/>
        <v>-359.94224508454295</v>
      </c>
      <c r="H1140" s="23">
        <f ca="1">IF(A1140&gt;$AJ$16,"",_xll.RiskUniform($AJ$3,$AK$3))</f>
        <v>79.865495755483181</v>
      </c>
      <c r="I1140" s="23">
        <f ca="1">IF(H1140="","",_xll.RiskUniform($AJ$4,$AK$4)+$AJ$6)</f>
        <v>371.03280107617019</v>
      </c>
      <c r="J1140" s="23">
        <f t="shared" ca="1" si="258"/>
        <v>629.20884332118464</v>
      </c>
      <c r="K1140" s="23">
        <f t="shared" ca="1" si="259"/>
        <v>194.25256287900072</v>
      </c>
      <c r="L1140" s="23">
        <f ca="1">IF(A1140&gt;$AJ$17,"",_xll.RiskUniform($AJ$3,$AK$3))</f>
        <v>113.39677765617581</v>
      </c>
      <c r="M1140" s="23">
        <f ca="1">IF(L1140="","",_xll.RiskUniform($AJ$4,$AK$4)+$AJ$7)</f>
        <v>658.51182730353696</v>
      </c>
      <c r="N1140" s="23">
        <f t="shared" ca="1" si="260"/>
        <v>364.69044331439528</v>
      </c>
      <c r="O1140" s="23">
        <f t="shared" ca="1" si="261"/>
        <v>-701.18410330245842</v>
      </c>
      <c r="P1140" s="23">
        <f ca="1">IF($A1140&gt;$AJ$18,"",_xll.RiskUniform($AJ$3,$AK$3))</f>
        <v>306.78488688279987</v>
      </c>
      <c r="Q1140" s="23">
        <f ca="1">IF(P1140="","",_xll.RiskUniform($AJ$4,$AK$4)+$AJ$8)</f>
        <v>790.35325403829574</v>
      </c>
      <c r="R1140" s="23" t="str">
        <f t="shared" si="248"/>
        <v/>
      </c>
      <c r="S1140" s="23" t="str">
        <f t="shared" si="249"/>
        <v/>
      </c>
      <c r="T1140" s="23" t="str">
        <f>IF($A1140&gt;$AJ$19,"",_xll.RiskUniform($AJ$3,$AK$3))</f>
        <v/>
      </c>
      <c r="U1140" s="23" t="str">
        <f>IF(T1140="","",_xll.RiskUniform($AJ$4,$AK$4)+$AJ$9)</f>
        <v/>
      </c>
      <c r="V1140" s="23" t="str">
        <f t="shared" si="250"/>
        <v/>
      </c>
      <c r="W1140" s="23" t="str">
        <f t="shared" si="251"/>
        <v/>
      </c>
      <c r="X1140" s="23" t="str">
        <f>IF($A1140&gt;$AJ$20,"",_xll.RiskUniform($AJ$3,$AK$3))</f>
        <v/>
      </c>
      <c r="Y1140" s="23" t="str">
        <f>IF(X1140="","",_xll.RiskUniform($AJ$4,$AK$4)+$AJ$10)</f>
        <v/>
      </c>
      <c r="Z1140" s="23" t="str">
        <f t="shared" si="252"/>
        <v/>
      </c>
      <c r="AA1140" s="23" t="str">
        <f t="shared" si="253"/>
        <v/>
      </c>
      <c r="AB1140" s="23" t="str">
        <f>IF($A1140&gt;$AJ$21,"",_xll.RiskUniform($AJ$3,$AK$3))</f>
        <v/>
      </c>
      <c r="AC1140" s="23" t="str">
        <f>IF(AB1140="","",_xll.RiskUniform($AJ$4,$AK$4)+$AJ$11)</f>
        <v/>
      </c>
    </row>
    <row r="1141" spans="1:29" x14ac:dyDescent="0.2">
      <c r="A1141">
        <v>1139</v>
      </c>
      <c r="B1141" s="23">
        <f t="shared" ca="1" si="254"/>
        <v>6.4186305734356468</v>
      </c>
      <c r="C1141" s="23">
        <f t="shared" ca="1" si="255"/>
        <v>-127.25735301131718</v>
      </c>
      <c r="D1141" s="23">
        <f ca="1">IF(A1141&gt;$AJ$15,"",_xll.RiskUniform($AJ$3,$AK$3))</f>
        <v>149.2760465290967</v>
      </c>
      <c r="E1141" s="23">
        <f ca="1">IF(D1141="","",_xll.RiskUniform($AJ$4,$AK$4))</f>
        <v>127.41912224578083</v>
      </c>
      <c r="F1141" s="23">
        <f t="shared" ca="1" si="256"/>
        <v>-321.49448982419034</v>
      </c>
      <c r="G1141" s="23">
        <f t="shared" ca="1" si="257"/>
        <v>326.38883981964756</v>
      </c>
      <c r="H1141" s="23">
        <f ca="1">IF(A1141&gt;$AJ$16,"",_xll.RiskUniform($AJ$3,$AK$3))</f>
        <v>33.764566800398228</v>
      </c>
      <c r="I1141" s="23">
        <f ca="1">IF(H1141="","",_xll.RiskUniform($AJ$4,$AK$4)+$AJ$6)</f>
        <v>458.13576780920738</v>
      </c>
      <c r="J1141" s="23">
        <f t="shared" ca="1" si="258"/>
        <v>-81.668902860965915</v>
      </c>
      <c r="K1141" s="23">
        <f t="shared" ca="1" si="259"/>
        <v>592.74232560787743</v>
      </c>
      <c r="L1141" s="23">
        <f ca="1">IF(A1141&gt;$AJ$17,"",_xll.RiskUniform($AJ$3,$AK$3))</f>
        <v>45.690012866157822</v>
      </c>
      <c r="M1141" s="23">
        <f ca="1">IF(L1141="","",_xll.RiskUniform($AJ$4,$AK$4)+$AJ$7)</f>
        <v>598.3421047039468</v>
      </c>
      <c r="N1141" s="23">
        <f t="shared" ca="1" si="260"/>
        <v>76.323994343429149</v>
      </c>
      <c r="O1141" s="23">
        <f t="shared" ca="1" si="261"/>
        <v>-951.03545071659482</v>
      </c>
      <c r="P1141" s="23">
        <f ca="1">IF($A1141&gt;$AJ$18,"",_xll.RiskUniform($AJ$3,$AK$3))</f>
        <v>48.77476807315842</v>
      </c>
      <c r="Q1141" s="23">
        <f ca="1">IF(P1141="","",_xll.RiskUniform($AJ$4,$AK$4)+$AJ$8)</f>
        <v>954.09317188220803</v>
      </c>
      <c r="R1141" s="23" t="str">
        <f t="shared" si="248"/>
        <v/>
      </c>
      <c r="S1141" s="23" t="str">
        <f t="shared" si="249"/>
        <v/>
      </c>
      <c r="T1141" s="23" t="str">
        <f>IF($A1141&gt;$AJ$19,"",_xll.RiskUniform($AJ$3,$AK$3))</f>
        <v/>
      </c>
      <c r="U1141" s="23" t="str">
        <f>IF(T1141="","",_xll.RiskUniform($AJ$4,$AK$4)+$AJ$9)</f>
        <v/>
      </c>
      <c r="V1141" s="23" t="str">
        <f t="shared" si="250"/>
        <v/>
      </c>
      <c r="W1141" s="23" t="str">
        <f t="shared" si="251"/>
        <v/>
      </c>
      <c r="X1141" s="23" t="str">
        <f>IF($A1141&gt;$AJ$20,"",_xll.RiskUniform($AJ$3,$AK$3))</f>
        <v/>
      </c>
      <c r="Y1141" s="23" t="str">
        <f>IF(X1141="","",_xll.RiskUniform($AJ$4,$AK$4)+$AJ$10)</f>
        <v/>
      </c>
      <c r="Z1141" s="23" t="str">
        <f t="shared" si="252"/>
        <v/>
      </c>
      <c r="AA1141" s="23" t="str">
        <f t="shared" si="253"/>
        <v/>
      </c>
      <c r="AB1141" s="23" t="str">
        <f>IF($A1141&gt;$AJ$21,"",_xll.RiskUniform($AJ$3,$AK$3))</f>
        <v/>
      </c>
      <c r="AC1141" s="23" t="str">
        <f>IF(AB1141="","",_xll.RiskUniform($AJ$4,$AK$4)+$AJ$11)</f>
        <v/>
      </c>
    </row>
    <row r="1142" spans="1:29" x14ac:dyDescent="0.2">
      <c r="A1142">
        <v>1140</v>
      </c>
      <c r="B1142" s="23">
        <f t="shared" ca="1" si="254"/>
        <v>148.0361608374032</v>
      </c>
      <c r="C1142" s="23">
        <f t="shared" ca="1" si="255"/>
        <v>16.128167014146385</v>
      </c>
      <c r="D1142" s="23">
        <f ca="1">IF(A1142&gt;$AJ$15,"",_xll.RiskUniform($AJ$3,$AK$3))</f>
        <v>282.85185829677346</v>
      </c>
      <c r="E1142" s="23">
        <f ca="1">IF(D1142="","",_xll.RiskUniform($AJ$4,$AK$4))</f>
        <v>148.91213075741584</v>
      </c>
      <c r="F1142" s="23">
        <f t="shared" ca="1" si="256"/>
        <v>-369.92057958557098</v>
      </c>
      <c r="G1142" s="23">
        <f t="shared" ca="1" si="257"/>
        <v>-301.95454124598916</v>
      </c>
      <c r="H1142" s="23">
        <f ca="1">IF(A1142&gt;$AJ$16,"",_xll.RiskUniform($AJ$3,$AK$3))</f>
        <v>324.26862569885822</v>
      </c>
      <c r="I1142" s="23">
        <f ca="1">IF(H1142="","",_xll.RiskUniform($AJ$4,$AK$4)+$AJ$6)</f>
        <v>477.5120733342776</v>
      </c>
      <c r="J1142" s="23">
        <f t="shared" ca="1" si="258"/>
        <v>-584.33525088034582</v>
      </c>
      <c r="K1142" s="23">
        <f t="shared" ca="1" si="259"/>
        <v>166.92585198864168</v>
      </c>
      <c r="L1142" s="23">
        <f ca="1">IF(A1142&gt;$AJ$17,"",_xll.RiskUniform($AJ$3,$AK$3))</f>
        <v>323.30578650191399</v>
      </c>
      <c r="M1142" s="23">
        <f ca="1">IF(L1142="","",_xll.RiskUniform($AJ$4,$AK$4)+$AJ$7)</f>
        <v>607.71039606339684</v>
      </c>
      <c r="N1142" s="23">
        <f t="shared" ca="1" si="260"/>
        <v>708.85525039852644</v>
      </c>
      <c r="O1142" s="23">
        <f t="shared" ca="1" si="261"/>
        <v>256.32239458482468</v>
      </c>
      <c r="P1142" s="23">
        <f ca="1">IF($A1142&gt;$AJ$18,"",_xll.RiskUniform($AJ$3,$AK$3))</f>
        <v>63.178824779378658</v>
      </c>
      <c r="Q1142" s="23">
        <f ca="1">IF(P1142="","",_xll.RiskUniform($AJ$4,$AK$4)+$AJ$8)</f>
        <v>753.77512295329575</v>
      </c>
      <c r="R1142" s="23" t="str">
        <f t="shared" si="248"/>
        <v/>
      </c>
      <c r="S1142" s="23" t="str">
        <f t="shared" si="249"/>
        <v/>
      </c>
      <c r="T1142" s="23" t="str">
        <f>IF($A1142&gt;$AJ$19,"",_xll.RiskUniform($AJ$3,$AK$3))</f>
        <v/>
      </c>
      <c r="U1142" s="23" t="str">
        <f>IF(T1142="","",_xll.RiskUniform($AJ$4,$AK$4)+$AJ$9)</f>
        <v/>
      </c>
      <c r="V1142" s="23" t="str">
        <f t="shared" si="250"/>
        <v/>
      </c>
      <c r="W1142" s="23" t="str">
        <f t="shared" si="251"/>
        <v/>
      </c>
      <c r="X1142" s="23" t="str">
        <f>IF($A1142&gt;$AJ$20,"",_xll.RiskUniform($AJ$3,$AK$3))</f>
        <v/>
      </c>
      <c r="Y1142" s="23" t="str">
        <f>IF(X1142="","",_xll.RiskUniform($AJ$4,$AK$4)+$AJ$10)</f>
        <v/>
      </c>
      <c r="Z1142" s="23" t="str">
        <f t="shared" si="252"/>
        <v/>
      </c>
      <c r="AA1142" s="23" t="str">
        <f t="shared" si="253"/>
        <v/>
      </c>
      <c r="AB1142" s="23" t="str">
        <f>IF($A1142&gt;$AJ$21,"",_xll.RiskUniform($AJ$3,$AK$3))</f>
        <v/>
      </c>
      <c r="AC1142" s="23" t="str">
        <f>IF(AB1142="","",_xll.RiskUniform($AJ$4,$AK$4)+$AJ$11)</f>
        <v/>
      </c>
    </row>
    <row r="1143" spans="1:29" x14ac:dyDescent="0.2">
      <c r="A1143">
        <v>1141</v>
      </c>
      <c r="B1143" s="23">
        <f t="shared" ca="1" si="254"/>
        <v>37.880961031840883</v>
      </c>
      <c r="C1143" s="23">
        <f t="shared" ca="1" si="255"/>
        <v>54.548304131179307</v>
      </c>
      <c r="D1143" s="23">
        <f ca="1">IF(A1143&gt;$AJ$15,"",_xll.RiskUniform($AJ$3,$AK$3))</f>
        <v>340.25581284768549</v>
      </c>
      <c r="E1143" s="23">
        <f ca="1">IF(D1143="","",_xll.RiskUniform($AJ$4,$AK$4))</f>
        <v>66.411480124173423</v>
      </c>
      <c r="F1143" s="23">
        <f t="shared" ca="1" si="256"/>
        <v>123.09024770567055</v>
      </c>
      <c r="G1143" s="23">
        <f t="shared" ca="1" si="257"/>
        <v>-398.48012078792158</v>
      </c>
      <c r="H1143" s="23">
        <f ca="1">IF(A1143&gt;$AJ$16,"",_xll.RiskUniform($AJ$3,$AK$3))</f>
        <v>136.9588816318369</v>
      </c>
      <c r="I1143" s="23">
        <f ca="1">IF(H1143="","",_xll.RiskUniform($AJ$4,$AK$4)+$AJ$6)</f>
        <v>417.05828818451732</v>
      </c>
      <c r="J1143" s="23">
        <f t="shared" ca="1" si="258"/>
        <v>-692.69735410143494</v>
      </c>
      <c r="K1143" s="23">
        <f t="shared" ca="1" si="259"/>
        <v>92.36051557985445</v>
      </c>
      <c r="L1143" s="23">
        <f ca="1">IF(A1143&gt;$AJ$17,"",_xll.RiskUniform($AJ$3,$AK$3))</f>
        <v>304.6019346342091</v>
      </c>
      <c r="M1143" s="23">
        <f ca="1">IF(L1143="","",_xll.RiskUniform($AJ$4,$AK$4)+$AJ$7)</f>
        <v>698.8276534434691</v>
      </c>
      <c r="N1143" s="23">
        <f t="shared" ca="1" si="260"/>
        <v>-598.36961434176987</v>
      </c>
      <c r="O1143" s="23">
        <f t="shared" ca="1" si="261"/>
        <v>-706.05961482066652</v>
      </c>
      <c r="P1143" s="23">
        <f ca="1">IF($A1143&gt;$AJ$18,"",_xll.RiskUniform($AJ$3,$AK$3))</f>
        <v>349.58455309521753</v>
      </c>
      <c r="Q1143" s="23">
        <f ca="1">IF(P1143="","",_xll.RiskUniform($AJ$4,$AK$4)+$AJ$8)</f>
        <v>925.50871149234808</v>
      </c>
      <c r="R1143" s="23" t="str">
        <f t="shared" si="248"/>
        <v/>
      </c>
      <c r="S1143" s="23" t="str">
        <f t="shared" si="249"/>
        <v/>
      </c>
      <c r="T1143" s="23" t="str">
        <f>IF($A1143&gt;$AJ$19,"",_xll.RiskUniform($AJ$3,$AK$3))</f>
        <v/>
      </c>
      <c r="U1143" s="23" t="str">
        <f>IF(T1143="","",_xll.RiskUniform($AJ$4,$AK$4)+$AJ$9)</f>
        <v/>
      </c>
      <c r="V1143" s="23" t="str">
        <f t="shared" si="250"/>
        <v/>
      </c>
      <c r="W1143" s="23" t="str">
        <f t="shared" si="251"/>
        <v/>
      </c>
      <c r="X1143" s="23" t="str">
        <f>IF($A1143&gt;$AJ$20,"",_xll.RiskUniform($AJ$3,$AK$3))</f>
        <v/>
      </c>
      <c r="Y1143" s="23" t="str">
        <f>IF(X1143="","",_xll.RiskUniform($AJ$4,$AK$4)+$AJ$10)</f>
        <v/>
      </c>
      <c r="Z1143" s="23" t="str">
        <f t="shared" si="252"/>
        <v/>
      </c>
      <c r="AA1143" s="23" t="str">
        <f t="shared" si="253"/>
        <v/>
      </c>
      <c r="AB1143" s="23" t="str">
        <f>IF($A1143&gt;$AJ$21,"",_xll.RiskUniform($AJ$3,$AK$3))</f>
        <v/>
      </c>
      <c r="AC1143" s="23" t="str">
        <f>IF(AB1143="","",_xll.RiskUniform($AJ$4,$AK$4)+$AJ$11)</f>
        <v/>
      </c>
    </row>
    <row r="1144" spans="1:29" x14ac:dyDescent="0.2">
      <c r="A1144">
        <v>1142</v>
      </c>
      <c r="B1144" s="23">
        <f t="shared" ca="1" si="254"/>
        <v>-210.10027393204413</v>
      </c>
      <c r="C1144" s="23">
        <f t="shared" ca="1" si="255"/>
        <v>81.379141062556172</v>
      </c>
      <c r="D1144" s="23">
        <f ca="1">IF(A1144&gt;$AJ$15,"",_xll.RiskUniform($AJ$3,$AK$3))</f>
        <v>210.1171671693611</v>
      </c>
      <c r="E1144" s="23">
        <f ca="1">IF(D1144="","",_xll.RiskUniform($AJ$4,$AK$4))</f>
        <v>225.31020772792206</v>
      </c>
      <c r="F1144" s="23">
        <f t="shared" ca="1" si="256"/>
        <v>310.0531896069661</v>
      </c>
      <c r="G1144" s="23">
        <f t="shared" ca="1" si="257"/>
        <v>27.686284357507795</v>
      </c>
      <c r="H1144" s="23">
        <f ca="1">IF(A1144&gt;$AJ$16,"",_xll.RiskUniform($AJ$3,$AK$3))</f>
        <v>44.071356216469511</v>
      </c>
      <c r="I1144" s="23">
        <f ca="1">IF(H1144="","",_xll.RiskUniform($AJ$4,$AK$4)+$AJ$6)</f>
        <v>311.28686243877695</v>
      </c>
      <c r="J1144" s="23">
        <f t="shared" ca="1" si="258"/>
        <v>-402.33983533314171</v>
      </c>
      <c r="K1144" s="23">
        <f t="shared" ca="1" si="259"/>
        <v>407.71252499671704</v>
      </c>
      <c r="L1144" s="23">
        <f ca="1">IF(A1144&gt;$AJ$17,"",_xll.RiskUniform($AJ$3,$AK$3))</f>
        <v>259.96015966034849</v>
      </c>
      <c r="M1144" s="23">
        <f ca="1">IF(L1144="","",_xll.RiskUniform($AJ$4,$AK$4)+$AJ$7)</f>
        <v>572.80611565790582</v>
      </c>
      <c r="N1144" s="23">
        <f t="shared" ca="1" si="260"/>
        <v>261.58323021479612</v>
      </c>
      <c r="O1144" s="23">
        <f t="shared" ca="1" si="261"/>
        <v>850.99484580459057</v>
      </c>
      <c r="P1144" s="23">
        <f ca="1">IF($A1144&gt;$AJ$18,"",_xll.RiskUniform($AJ$3,$AK$3))</f>
        <v>64.104431028217817</v>
      </c>
      <c r="Q1144" s="23">
        <f ca="1">IF(P1144="","",_xll.RiskUniform($AJ$4,$AK$4)+$AJ$8)</f>
        <v>890.29097148942594</v>
      </c>
      <c r="R1144" s="23" t="str">
        <f t="shared" si="248"/>
        <v/>
      </c>
      <c r="S1144" s="23" t="str">
        <f t="shared" si="249"/>
        <v/>
      </c>
      <c r="T1144" s="23" t="str">
        <f>IF($A1144&gt;$AJ$19,"",_xll.RiskUniform($AJ$3,$AK$3))</f>
        <v/>
      </c>
      <c r="U1144" s="23" t="str">
        <f>IF(T1144="","",_xll.RiskUniform($AJ$4,$AK$4)+$AJ$9)</f>
        <v/>
      </c>
      <c r="V1144" s="23" t="str">
        <f t="shared" si="250"/>
        <v/>
      </c>
      <c r="W1144" s="23" t="str">
        <f t="shared" si="251"/>
        <v/>
      </c>
      <c r="X1144" s="23" t="str">
        <f>IF($A1144&gt;$AJ$20,"",_xll.RiskUniform($AJ$3,$AK$3))</f>
        <v/>
      </c>
      <c r="Y1144" s="23" t="str">
        <f>IF(X1144="","",_xll.RiskUniform($AJ$4,$AK$4)+$AJ$10)</f>
        <v/>
      </c>
      <c r="Z1144" s="23" t="str">
        <f t="shared" si="252"/>
        <v/>
      </c>
      <c r="AA1144" s="23" t="str">
        <f t="shared" si="253"/>
        <v/>
      </c>
      <c r="AB1144" s="23" t="str">
        <f>IF($A1144&gt;$AJ$21,"",_xll.RiskUniform($AJ$3,$AK$3))</f>
        <v/>
      </c>
      <c r="AC1144" s="23" t="str">
        <f>IF(AB1144="","",_xll.RiskUniform($AJ$4,$AK$4)+$AJ$11)</f>
        <v/>
      </c>
    </row>
    <row r="1145" spans="1:29" x14ac:dyDescent="0.2">
      <c r="A1145">
        <v>1143</v>
      </c>
      <c r="B1145" s="23">
        <f t="shared" ca="1" si="254"/>
        <v>207.06854963233891</v>
      </c>
      <c r="C1145" s="23">
        <f t="shared" ca="1" si="255"/>
        <v>-22.938473325095948</v>
      </c>
      <c r="D1145" s="23">
        <f ca="1">IF(A1145&gt;$AJ$15,"",_xll.RiskUniform($AJ$3,$AK$3))</f>
        <v>226.08434369226251</v>
      </c>
      <c r="E1145" s="23">
        <f ca="1">IF(D1145="","",_xll.RiskUniform($AJ$4,$AK$4))</f>
        <v>208.33520539103935</v>
      </c>
      <c r="F1145" s="23">
        <f t="shared" ca="1" si="256"/>
        <v>86.278783723273818</v>
      </c>
      <c r="G1145" s="23">
        <f t="shared" ca="1" si="257"/>
        <v>-350.53241773693674</v>
      </c>
      <c r="H1145" s="23">
        <f ca="1">IF(A1145&gt;$AJ$16,"",_xll.RiskUniform($AJ$3,$AK$3))</f>
        <v>143.1838047695415</v>
      </c>
      <c r="I1145" s="23">
        <f ca="1">IF(H1145="","",_xll.RiskUniform($AJ$4,$AK$4)+$AJ$6)</f>
        <v>360.99446589285793</v>
      </c>
      <c r="J1145" s="23">
        <f t="shared" ca="1" si="258"/>
        <v>-20.378164711748862</v>
      </c>
      <c r="K1145" s="23">
        <f t="shared" ca="1" si="259"/>
        <v>550.04453750729783</v>
      </c>
      <c r="L1145" s="23">
        <f ca="1">IF(A1145&gt;$AJ$17,"",_xll.RiskUniform($AJ$3,$AK$3))</f>
        <v>208.9529427357536</v>
      </c>
      <c r="M1145" s="23">
        <f ca="1">IF(L1145="","",_xll.RiskUniform($AJ$4,$AK$4)+$AJ$7)</f>
        <v>550.42189531180202</v>
      </c>
      <c r="N1145" s="23">
        <f t="shared" ca="1" si="260"/>
        <v>222.95958051822402</v>
      </c>
      <c r="O1145" s="23">
        <f t="shared" ca="1" si="261"/>
        <v>-894.28952147008943</v>
      </c>
      <c r="P1145" s="23">
        <f ca="1">IF($A1145&gt;$AJ$18,"",_xll.RiskUniform($AJ$3,$AK$3))</f>
        <v>224.86820836238692</v>
      </c>
      <c r="Q1145" s="23">
        <f ca="1">IF(P1145="","",_xll.RiskUniform($AJ$4,$AK$4)+$AJ$8)</f>
        <v>921.66410516850658</v>
      </c>
      <c r="R1145" s="23" t="str">
        <f t="shared" si="248"/>
        <v/>
      </c>
      <c r="S1145" s="23" t="str">
        <f t="shared" si="249"/>
        <v/>
      </c>
      <c r="T1145" s="23" t="str">
        <f>IF($A1145&gt;$AJ$19,"",_xll.RiskUniform($AJ$3,$AK$3))</f>
        <v/>
      </c>
      <c r="U1145" s="23" t="str">
        <f>IF(T1145="","",_xll.RiskUniform($AJ$4,$AK$4)+$AJ$9)</f>
        <v/>
      </c>
      <c r="V1145" s="23" t="str">
        <f t="shared" si="250"/>
        <v/>
      </c>
      <c r="W1145" s="23" t="str">
        <f t="shared" si="251"/>
        <v/>
      </c>
      <c r="X1145" s="23" t="str">
        <f>IF($A1145&gt;$AJ$20,"",_xll.RiskUniform($AJ$3,$AK$3))</f>
        <v/>
      </c>
      <c r="Y1145" s="23" t="str">
        <f>IF(X1145="","",_xll.RiskUniform($AJ$4,$AK$4)+$AJ$10)</f>
        <v/>
      </c>
      <c r="Z1145" s="23" t="str">
        <f t="shared" si="252"/>
        <v/>
      </c>
      <c r="AA1145" s="23" t="str">
        <f t="shared" si="253"/>
        <v/>
      </c>
      <c r="AB1145" s="23" t="str">
        <f>IF($A1145&gt;$AJ$21,"",_xll.RiskUniform($AJ$3,$AK$3))</f>
        <v/>
      </c>
      <c r="AC1145" s="23" t="str">
        <f>IF(AB1145="","",_xll.RiskUniform($AJ$4,$AK$4)+$AJ$11)</f>
        <v/>
      </c>
    </row>
    <row r="1146" spans="1:29" x14ac:dyDescent="0.2">
      <c r="A1146">
        <v>1144</v>
      </c>
      <c r="B1146" s="23">
        <f t="shared" ca="1" si="254"/>
        <v>212.7917765331197</v>
      </c>
      <c r="C1146" s="23">
        <f t="shared" ca="1" si="255"/>
        <v>104.38801825488413</v>
      </c>
      <c r="D1146" s="23">
        <f ca="1">IF(A1146&gt;$AJ$15,"",_xll.RiskUniform($AJ$3,$AK$3))</f>
        <v>314.61533583858562</v>
      </c>
      <c r="E1146" s="23">
        <f ca="1">IF(D1146="","",_xll.RiskUniform($AJ$4,$AK$4))</f>
        <v>237.01729581467927</v>
      </c>
      <c r="F1146" s="23">
        <f t="shared" ca="1" si="256"/>
        <v>-313.0315370874755</v>
      </c>
      <c r="G1146" s="23">
        <f t="shared" ca="1" si="257"/>
        <v>76.69816228634015</v>
      </c>
      <c r="H1146" s="23">
        <f ca="1">IF(A1146&gt;$AJ$16,"",_xll.RiskUniform($AJ$3,$AK$3))</f>
        <v>235.37916536510966</v>
      </c>
      <c r="I1146" s="23">
        <f ca="1">IF(H1146="","",_xll.RiskUniform($AJ$4,$AK$4)+$AJ$6)</f>
        <v>322.29078688266799</v>
      </c>
      <c r="J1146" s="23">
        <f t="shared" ca="1" si="258"/>
        <v>-466.31979751954003</v>
      </c>
      <c r="K1146" s="23">
        <f t="shared" ca="1" si="259"/>
        <v>-184.87828711898683</v>
      </c>
      <c r="L1146" s="23">
        <f ca="1">IF(A1146&gt;$AJ$17,"",_xll.RiskUniform($AJ$3,$AK$3))</f>
        <v>154.31549307159278</v>
      </c>
      <c r="M1146" s="23">
        <f ca="1">IF(L1146="","",_xll.RiskUniform($AJ$4,$AK$4)+$AJ$7)</f>
        <v>501.63147290288254</v>
      </c>
      <c r="N1146" s="23">
        <f t="shared" ca="1" si="260"/>
        <v>226.41337989676214</v>
      </c>
      <c r="O1146" s="23">
        <f t="shared" ca="1" si="261"/>
        <v>938.99479735244745</v>
      </c>
      <c r="P1146" s="23">
        <f ca="1">IF($A1146&gt;$AJ$18,"",_xll.RiskUniform($AJ$3,$AK$3))</f>
        <v>13.900560254977785</v>
      </c>
      <c r="Q1146" s="23">
        <f ca="1">IF(P1146="","",_xll.RiskUniform($AJ$4,$AK$4)+$AJ$8)</f>
        <v>965.90592091116173</v>
      </c>
      <c r="R1146" s="23" t="str">
        <f t="shared" si="248"/>
        <v/>
      </c>
      <c r="S1146" s="23" t="str">
        <f t="shared" si="249"/>
        <v/>
      </c>
      <c r="T1146" s="23" t="str">
        <f>IF($A1146&gt;$AJ$19,"",_xll.RiskUniform($AJ$3,$AK$3))</f>
        <v/>
      </c>
      <c r="U1146" s="23" t="str">
        <f>IF(T1146="","",_xll.RiskUniform($AJ$4,$AK$4)+$AJ$9)</f>
        <v/>
      </c>
      <c r="V1146" s="23" t="str">
        <f t="shared" si="250"/>
        <v/>
      </c>
      <c r="W1146" s="23" t="str">
        <f t="shared" si="251"/>
        <v/>
      </c>
      <c r="X1146" s="23" t="str">
        <f>IF($A1146&gt;$AJ$20,"",_xll.RiskUniform($AJ$3,$AK$3))</f>
        <v/>
      </c>
      <c r="Y1146" s="23" t="str">
        <f>IF(X1146="","",_xll.RiskUniform($AJ$4,$AK$4)+$AJ$10)</f>
        <v/>
      </c>
      <c r="Z1146" s="23" t="str">
        <f t="shared" si="252"/>
        <v/>
      </c>
      <c r="AA1146" s="23" t="str">
        <f t="shared" si="253"/>
        <v/>
      </c>
      <c r="AB1146" s="23" t="str">
        <f>IF($A1146&gt;$AJ$21,"",_xll.RiskUniform($AJ$3,$AK$3))</f>
        <v/>
      </c>
      <c r="AC1146" s="23" t="str">
        <f>IF(AB1146="","",_xll.RiskUniform($AJ$4,$AK$4)+$AJ$11)</f>
        <v/>
      </c>
    </row>
    <row r="1147" spans="1:29" x14ac:dyDescent="0.2">
      <c r="A1147">
        <v>1145</v>
      </c>
      <c r="B1147" s="23">
        <f t="shared" ca="1" si="254"/>
        <v>-155.62105347685477</v>
      </c>
      <c r="C1147" s="23">
        <f t="shared" ca="1" si="255"/>
        <v>-193.08569619408163</v>
      </c>
      <c r="D1147" s="23">
        <f ca="1">IF(A1147&gt;$AJ$15,"",_xll.RiskUniform($AJ$3,$AK$3))</f>
        <v>173.68002238104145</v>
      </c>
      <c r="E1147" s="23">
        <f ca="1">IF(D1147="","",_xll.RiskUniform($AJ$4,$AK$4))</f>
        <v>247.99193204618427</v>
      </c>
      <c r="F1147" s="23">
        <f t="shared" ca="1" si="256"/>
        <v>-98.853338701589323</v>
      </c>
      <c r="G1147" s="23">
        <f t="shared" ca="1" si="257"/>
        <v>234.99664075652797</v>
      </c>
      <c r="H1147" s="23">
        <f ca="1">IF(A1147&gt;$AJ$16,"",_xll.RiskUniform($AJ$3,$AK$3))</f>
        <v>159.04861664029849</v>
      </c>
      <c r="I1147" s="23">
        <f ca="1">IF(H1147="","",_xll.RiskUniform($AJ$4,$AK$4)+$AJ$6)</f>
        <v>254.94196151144635</v>
      </c>
      <c r="J1147" s="23">
        <f t="shared" ca="1" si="258"/>
        <v>-493.33943751337216</v>
      </c>
      <c r="K1147" s="23">
        <f t="shared" ca="1" si="259"/>
        <v>199.61531006673985</v>
      </c>
      <c r="L1147" s="23">
        <f ca="1">IF(A1147&gt;$AJ$17,"",_xll.RiskUniform($AJ$3,$AK$3))</f>
        <v>222.66859509045574</v>
      </c>
      <c r="M1147" s="23">
        <f ca="1">IF(L1147="","",_xll.RiskUniform($AJ$4,$AK$4)+$AJ$7)</f>
        <v>532.19364203178066</v>
      </c>
      <c r="N1147" s="23">
        <f t="shared" ca="1" si="260"/>
        <v>945.30016565026028</v>
      </c>
      <c r="O1147" s="23">
        <f t="shared" ca="1" si="261"/>
        <v>245.3711765966469</v>
      </c>
      <c r="P1147" s="23">
        <f ca="1">IF($A1147&gt;$AJ$18,"",_xll.RiskUniform($AJ$3,$AK$3))</f>
        <v>0.25396485986890038</v>
      </c>
      <c r="Q1147" s="23">
        <f ca="1">IF(P1147="","",_xll.RiskUniform($AJ$4,$AK$4)+$AJ$8)</f>
        <v>976.6265496508031</v>
      </c>
      <c r="R1147" s="23" t="str">
        <f t="shared" si="248"/>
        <v/>
      </c>
      <c r="S1147" s="23" t="str">
        <f t="shared" si="249"/>
        <v/>
      </c>
      <c r="T1147" s="23" t="str">
        <f>IF($A1147&gt;$AJ$19,"",_xll.RiskUniform($AJ$3,$AK$3))</f>
        <v/>
      </c>
      <c r="U1147" s="23" t="str">
        <f>IF(T1147="","",_xll.RiskUniform($AJ$4,$AK$4)+$AJ$9)</f>
        <v/>
      </c>
      <c r="V1147" s="23" t="str">
        <f t="shared" si="250"/>
        <v/>
      </c>
      <c r="W1147" s="23" t="str">
        <f t="shared" si="251"/>
        <v/>
      </c>
      <c r="X1147" s="23" t="str">
        <f>IF($A1147&gt;$AJ$20,"",_xll.RiskUniform($AJ$3,$AK$3))</f>
        <v/>
      </c>
      <c r="Y1147" s="23" t="str">
        <f>IF(X1147="","",_xll.RiskUniform($AJ$4,$AK$4)+$AJ$10)</f>
        <v/>
      </c>
      <c r="Z1147" s="23" t="str">
        <f t="shared" si="252"/>
        <v/>
      </c>
      <c r="AA1147" s="23" t="str">
        <f t="shared" si="253"/>
        <v/>
      </c>
      <c r="AB1147" s="23" t="str">
        <f>IF($A1147&gt;$AJ$21,"",_xll.RiskUniform($AJ$3,$AK$3))</f>
        <v/>
      </c>
      <c r="AC1147" s="23" t="str">
        <f>IF(AB1147="","",_xll.RiskUniform($AJ$4,$AK$4)+$AJ$11)</f>
        <v/>
      </c>
    </row>
    <row r="1148" spans="1:29" x14ac:dyDescent="0.2">
      <c r="A1148">
        <v>1146</v>
      </c>
      <c r="B1148" s="23">
        <f t="shared" ca="1" si="254"/>
        <v>-37.477359688154095</v>
      </c>
      <c r="C1148" s="23">
        <f t="shared" ca="1" si="255"/>
        <v>-173.12682936410107</v>
      </c>
      <c r="D1148" s="23">
        <f ca="1">IF(A1148&gt;$AJ$15,"",_xll.RiskUniform($AJ$3,$AK$3))</f>
        <v>236.9770612771637</v>
      </c>
      <c r="E1148" s="23">
        <f ca="1">IF(D1148="","",_xll.RiskUniform($AJ$4,$AK$4))</f>
        <v>177.13681586520022</v>
      </c>
      <c r="F1148" s="23">
        <f t="shared" ca="1" si="256"/>
        <v>332.76297820479795</v>
      </c>
      <c r="G1148" s="23">
        <f t="shared" ca="1" si="257"/>
        <v>-105.96760752328589</v>
      </c>
      <c r="H1148" s="23">
        <f ca="1">IF(A1148&gt;$AJ$16,"",_xll.RiskUniform($AJ$3,$AK$3))</f>
        <v>131.63859724291325</v>
      </c>
      <c r="I1148" s="23">
        <f ca="1">IF(H1148="","",_xll.RiskUniform($AJ$4,$AK$4)+$AJ$6)</f>
        <v>349.22819689700884</v>
      </c>
      <c r="J1148" s="23">
        <f t="shared" ca="1" si="258"/>
        <v>-555.3256347314732</v>
      </c>
      <c r="K1148" s="23">
        <f t="shared" ca="1" si="259"/>
        <v>341.77207050343321</v>
      </c>
      <c r="L1148" s="23">
        <f ca="1">IF(A1148&gt;$AJ$17,"",_xll.RiskUniform($AJ$3,$AK$3))</f>
        <v>65.421747356851654</v>
      </c>
      <c r="M1148" s="23">
        <f ca="1">IF(L1148="","",_xll.RiskUniform($AJ$4,$AK$4)+$AJ$7)</f>
        <v>652.06955822681778</v>
      </c>
      <c r="N1148" s="23">
        <f t="shared" ca="1" si="260"/>
        <v>257.87828413685799</v>
      </c>
      <c r="O1148" s="23">
        <f t="shared" ca="1" si="261"/>
        <v>726.38359404652692</v>
      </c>
      <c r="P1148" s="23">
        <f ca="1">IF($A1148&gt;$AJ$18,"",_xll.RiskUniform($AJ$3,$AK$3))</f>
        <v>202.29158915357112</v>
      </c>
      <c r="Q1148" s="23">
        <f ca="1">IF(P1148="","",_xll.RiskUniform($AJ$4,$AK$4)+$AJ$8)</f>
        <v>770.80109959010804</v>
      </c>
      <c r="R1148" s="23" t="str">
        <f t="shared" si="248"/>
        <v/>
      </c>
      <c r="S1148" s="23" t="str">
        <f t="shared" si="249"/>
        <v/>
      </c>
      <c r="T1148" s="23" t="str">
        <f>IF($A1148&gt;$AJ$19,"",_xll.RiskUniform($AJ$3,$AK$3))</f>
        <v/>
      </c>
      <c r="U1148" s="23" t="str">
        <f>IF(T1148="","",_xll.RiskUniform($AJ$4,$AK$4)+$AJ$9)</f>
        <v/>
      </c>
      <c r="V1148" s="23" t="str">
        <f t="shared" si="250"/>
        <v/>
      </c>
      <c r="W1148" s="23" t="str">
        <f t="shared" si="251"/>
        <v/>
      </c>
      <c r="X1148" s="23" t="str">
        <f>IF($A1148&gt;$AJ$20,"",_xll.RiskUniform($AJ$3,$AK$3))</f>
        <v/>
      </c>
      <c r="Y1148" s="23" t="str">
        <f>IF(X1148="","",_xll.RiskUniform($AJ$4,$AK$4)+$AJ$10)</f>
        <v/>
      </c>
      <c r="Z1148" s="23" t="str">
        <f t="shared" si="252"/>
        <v/>
      </c>
      <c r="AA1148" s="23" t="str">
        <f t="shared" si="253"/>
        <v/>
      </c>
      <c r="AB1148" s="23" t="str">
        <f>IF($A1148&gt;$AJ$21,"",_xll.RiskUniform($AJ$3,$AK$3))</f>
        <v/>
      </c>
      <c r="AC1148" s="23" t="str">
        <f>IF(AB1148="","",_xll.RiskUniform($AJ$4,$AK$4)+$AJ$11)</f>
        <v/>
      </c>
    </row>
    <row r="1149" spans="1:29" x14ac:dyDescent="0.2">
      <c r="A1149">
        <v>1147</v>
      </c>
      <c r="B1149" s="23">
        <f t="shared" ca="1" si="254"/>
        <v>157.120297050951</v>
      </c>
      <c r="C1149" s="23">
        <f t="shared" ca="1" si="255"/>
        <v>-3.3616132487852064</v>
      </c>
      <c r="D1149" s="23">
        <f ca="1">IF(A1149&gt;$AJ$15,"",_xll.RiskUniform($AJ$3,$AK$3))</f>
        <v>6.261793414957344</v>
      </c>
      <c r="E1149" s="23">
        <f ca="1">IF(D1149="","",_xll.RiskUniform($AJ$4,$AK$4))</f>
        <v>157.15625405631647</v>
      </c>
      <c r="F1149" s="23">
        <f t="shared" ca="1" si="256"/>
        <v>78.16018875912394</v>
      </c>
      <c r="G1149" s="23">
        <f t="shared" ca="1" si="257"/>
        <v>-387.58386801652489</v>
      </c>
      <c r="H1149" s="23">
        <f ca="1">IF(A1149&gt;$AJ$16,"",_xll.RiskUniform($AJ$3,$AK$3))</f>
        <v>36.327306783545104</v>
      </c>
      <c r="I1149" s="23">
        <f ca="1">IF(H1149="","",_xll.RiskUniform($AJ$4,$AK$4)+$AJ$6)</f>
        <v>395.38622870999552</v>
      </c>
      <c r="J1149" s="23">
        <f t="shared" ca="1" si="258"/>
        <v>-371.1027778747191</v>
      </c>
      <c r="K1149" s="23">
        <f t="shared" ca="1" si="259"/>
        <v>556.14053819421167</v>
      </c>
      <c r="L1149" s="23">
        <f ca="1">IF(A1149&gt;$AJ$17,"",_xll.RiskUniform($AJ$3,$AK$3))</f>
        <v>328.88486104057438</v>
      </c>
      <c r="M1149" s="23">
        <f ca="1">IF(L1149="","",_xll.RiskUniform($AJ$4,$AK$4)+$AJ$7)</f>
        <v>668.58774290984468</v>
      </c>
      <c r="N1149" s="23">
        <f t="shared" ca="1" si="260"/>
        <v>-185.55307642164357</v>
      </c>
      <c r="O1149" s="23">
        <f t="shared" ca="1" si="261"/>
        <v>925.97588287564486</v>
      </c>
      <c r="P1149" s="23">
        <f ca="1">IF($A1149&gt;$AJ$18,"",_xll.RiskUniform($AJ$3,$AK$3))</f>
        <v>322.21101417033827</v>
      </c>
      <c r="Q1149" s="23">
        <f ca="1">IF(P1149="","",_xll.RiskUniform($AJ$4,$AK$4)+$AJ$8)</f>
        <v>944.38407432403596</v>
      </c>
      <c r="R1149" s="23" t="str">
        <f t="shared" si="248"/>
        <v/>
      </c>
      <c r="S1149" s="23" t="str">
        <f t="shared" si="249"/>
        <v/>
      </c>
      <c r="T1149" s="23" t="str">
        <f>IF($A1149&gt;$AJ$19,"",_xll.RiskUniform($AJ$3,$AK$3))</f>
        <v/>
      </c>
      <c r="U1149" s="23" t="str">
        <f>IF(T1149="","",_xll.RiskUniform($AJ$4,$AK$4)+$AJ$9)</f>
        <v/>
      </c>
      <c r="V1149" s="23" t="str">
        <f t="shared" si="250"/>
        <v/>
      </c>
      <c r="W1149" s="23" t="str">
        <f t="shared" si="251"/>
        <v/>
      </c>
      <c r="X1149" s="23" t="str">
        <f>IF($A1149&gt;$AJ$20,"",_xll.RiskUniform($AJ$3,$AK$3))</f>
        <v/>
      </c>
      <c r="Y1149" s="23" t="str">
        <f>IF(X1149="","",_xll.RiskUniform($AJ$4,$AK$4)+$AJ$10)</f>
        <v/>
      </c>
      <c r="Z1149" s="23" t="str">
        <f t="shared" si="252"/>
        <v/>
      </c>
      <c r="AA1149" s="23" t="str">
        <f t="shared" si="253"/>
        <v/>
      </c>
      <c r="AB1149" s="23" t="str">
        <f>IF($A1149&gt;$AJ$21,"",_xll.RiskUniform($AJ$3,$AK$3))</f>
        <v/>
      </c>
      <c r="AC1149" s="23" t="str">
        <f>IF(AB1149="","",_xll.RiskUniform($AJ$4,$AK$4)+$AJ$11)</f>
        <v/>
      </c>
    </row>
    <row r="1150" spans="1:29" x14ac:dyDescent="0.2">
      <c r="A1150">
        <v>1148</v>
      </c>
      <c r="B1150" s="23">
        <f t="shared" ca="1" si="254"/>
        <v>10.915290257541798</v>
      </c>
      <c r="C1150" s="23">
        <f t="shared" ca="1" si="255"/>
        <v>71.746390815483792</v>
      </c>
      <c r="D1150" s="23">
        <f ca="1">IF(A1150&gt;$AJ$15,"",_xll.RiskUniform($AJ$3,$AK$3))</f>
        <v>57.968484695534933</v>
      </c>
      <c r="E1150" s="23">
        <f ca="1">IF(D1150="","",_xll.RiskUniform($AJ$4,$AK$4))</f>
        <v>72.571951582236807</v>
      </c>
      <c r="F1150" s="23">
        <f t="shared" ca="1" si="256"/>
        <v>222.59333175070199</v>
      </c>
      <c r="G1150" s="23">
        <f t="shared" ca="1" si="257"/>
        <v>-208.62306254159446</v>
      </c>
      <c r="H1150" s="23">
        <f ca="1">IF(A1150&gt;$AJ$16,"",_xll.RiskUniform($AJ$3,$AK$3))</f>
        <v>250.57440014804709</v>
      </c>
      <c r="I1150" s="23">
        <f ca="1">IF(H1150="","",_xll.RiskUniform($AJ$4,$AK$4)+$AJ$6)</f>
        <v>305.07601276421605</v>
      </c>
      <c r="J1150" s="23">
        <f t="shared" ca="1" si="258"/>
        <v>244.84767509112891</v>
      </c>
      <c r="K1150" s="23">
        <f t="shared" ca="1" si="259"/>
        <v>-570.6755920391488</v>
      </c>
      <c r="L1150" s="23">
        <f ca="1">IF(A1150&gt;$AJ$17,"",_xll.RiskUniform($AJ$3,$AK$3))</f>
        <v>212.46279912619545</v>
      </c>
      <c r="M1150" s="23">
        <f ca="1">IF(L1150="","",_xll.RiskUniform($AJ$4,$AK$4)+$AJ$7)</f>
        <v>620.98390908844328</v>
      </c>
      <c r="N1150" s="23">
        <f t="shared" ca="1" si="260"/>
        <v>-949.00246806407949</v>
      </c>
      <c r="O1150" s="23">
        <f t="shared" ca="1" si="261"/>
        <v>-21.503765045637671</v>
      </c>
      <c r="P1150" s="23">
        <f ca="1">IF($A1150&gt;$AJ$18,"",_xll.RiskUniform($AJ$3,$AK$3))</f>
        <v>122.54476894830221</v>
      </c>
      <c r="Q1150" s="23">
        <f ca="1">IF(P1150="","",_xll.RiskUniform($AJ$4,$AK$4)+$AJ$8)</f>
        <v>949.24606730965832</v>
      </c>
      <c r="R1150" s="23" t="str">
        <f t="shared" si="248"/>
        <v/>
      </c>
      <c r="S1150" s="23" t="str">
        <f t="shared" si="249"/>
        <v/>
      </c>
      <c r="T1150" s="23" t="str">
        <f>IF($A1150&gt;$AJ$19,"",_xll.RiskUniform($AJ$3,$AK$3))</f>
        <v/>
      </c>
      <c r="U1150" s="23" t="str">
        <f>IF(T1150="","",_xll.RiskUniform($AJ$4,$AK$4)+$AJ$9)</f>
        <v/>
      </c>
      <c r="V1150" s="23" t="str">
        <f t="shared" si="250"/>
        <v/>
      </c>
      <c r="W1150" s="23" t="str">
        <f t="shared" si="251"/>
        <v/>
      </c>
      <c r="X1150" s="23" t="str">
        <f>IF($A1150&gt;$AJ$20,"",_xll.RiskUniform($AJ$3,$AK$3))</f>
        <v/>
      </c>
      <c r="Y1150" s="23" t="str">
        <f>IF(X1150="","",_xll.RiskUniform($AJ$4,$AK$4)+$AJ$10)</f>
        <v/>
      </c>
      <c r="Z1150" s="23" t="str">
        <f t="shared" si="252"/>
        <v/>
      </c>
      <c r="AA1150" s="23" t="str">
        <f t="shared" si="253"/>
        <v/>
      </c>
      <c r="AB1150" s="23" t="str">
        <f>IF($A1150&gt;$AJ$21,"",_xll.RiskUniform($AJ$3,$AK$3))</f>
        <v/>
      </c>
      <c r="AC1150" s="23" t="str">
        <f>IF(AB1150="","",_xll.RiskUniform($AJ$4,$AK$4)+$AJ$11)</f>
        <v/>
      </c>
    </row>
    <row r="1151" spans="1:29" x14ac:dyDescent="0.2">
      <c r="A1151">
        <v>1149</v>
      </c>
      <c r="B1151" s="23">
        <f t="shared" ca="1" si="254"/>
        <v>10.737643107029971</v>
      </c>
      <c r="C1151" s="23">
        <f t="shared" ca="1" si="255"/>
        <v>-66.97593384205905</v>
      </c>
      <c r="D1151" s="23">
        <f ca="1">IF(A1151&gt;$AJ$15,"",_xll.RiskUniform($AJ$3,$AK$3))</f>
        <v>231.06602819161085</v>
      </c>
      <c r="E1151" s="23">
        <f ca="1">IF(D1151="","",_xll.RiskUniform($AJ$4,$AK$4))</f>
        <v>67.83120737175345</v>
      </c>
      <c r="F1151" s="23">
        <f t="shared" ca="1" si="256"/>
        <v>-391.09836872417088</v>
      </c>
      <c r="G1151" s="23">
        <f t="shared" ca="1" si="257"/>
        <v>103.95164522924354</v>
      </c>
      <c r="H1151" s="23">
        <f ca="1">IF(A1151&gt;$AJ$16,"",_xll.RiskUniform($AJ$3,$AK$3))</f>
        <v>90.846399361061046</v>
      </c>
      <c r="I1151" s="23">
        <f ca="1">IF(H1151="","",_xll.RiskUniform($AJ$4,$AK$4)+$AJ$6)</f>
        <v>404.67749945428648</v>
      </c>
      <c r="J1151" s="23">
        <f t="shared" ca="1" si="258"/>
        <v>-201.24782752521239</v>
      </c>
      <c r="K1151" s="23">
        <f t="shared" ca="1" si="259"/>
        <v>-566.07094283243396</v>
      </c>
      <c r="L1151" s="23">
        <f ca="1">IF(A1151&gt;$AJ$17,"",_xll.RiskUniform($AJ$3,$AK$3))</f>
        <v>161.45044042292199</v>
      </c>
      <c r="M1151" s="23">
        <f ca="1">IF(L1151="","",_xll.RiskUniform($AJ$4,$AK$4)+$AJ$7)</f>
        <v>600.78032624480829</v>
      </c>
      <c r="N1151" s="23">
        <f t="shared" ca="1" si="260"/>
        <v>905.30831307692449</v>
      </c>
      <c r="O1151" s="23">
        <f t="shared" ca="1" si="261"/>
        <v>356.91613235868857</v>
      </c>
      <c r="P1151" s="23">
        <f ca="1">IF($A1151&gt;$AJ$18,"",_xll.RiskUniform($AJ$3,$AK$3))</f>
        <v>339.66754466465051</v>
      </c>
      <c r="Q1151" s="23">
        <f ca="1">IF(P1151="","",_xll.RiskUniform($AJ$4,$AK$4)+$AJ$8)</f>
        <v>973.12500084216913</v>
      </c>
      <c r="R1151" s="23" t="str">
        <f t="shared" si="248"/>
        <v/>
      </c>
      <c r="S1151" s="23" t="str">
        <f t="shared" si="249"/>
        <v/>
      </c>
      <c r="T1151" s="23" t="str">
        <f>IF($A1151&gt;$AJ$19,"",_xll.RiskUniform($AJ$3,$AK$3))</f>
        <v/>
      </c>
      <c r="U1151" s="23" t="str">
        <f>IF(T1151="","",_xll.RiskUniform($AJ$4,$AK$4)+$AJ$9)</f>
        <v/>
      </c>
      <c r="V1151" s="23" t="str">
        <f t="shared" si="250"/>
        <v/>
      </c>
      <c r="W1151" s="23" t="str">
        <f t="shared" si="251"/>
        <v/>
      </c>
      <c r="X1151" s="23" t="str">
        <f>IF($A1151&gt;$AJ$20,"",_xll.RiskUniform($AJ$3,$AK$3))</f>
        <v/>
      </c>
      <c r="Y1151" s="23" t="str">
        <f>IF(X1151="","",_xll.RiskUniform($AJ$4,$AK$4)+$AJ$10)</f>
        <v/>
      </c>
      <c r="Z1151" s="23" t="str">
        <f t="shared" si="252"/>
        <v/>
      </c>
      <c r="AA1151" s="23" t="str">
        <f t="shared" si="253"/>
        <v/>
      </c>
      <c r="AB1151" s="23" t="str">
        <f>IF($A1151&gt;$AJ$21,"",_xll.RiskUniform($AJ$3,$AK$3))</f>
        <v/>
      </c>
      <c r="AC1151" s="23" t="str">
        <f>IF(AB1151="","",_xll.RiskUniform($AJ$4,$AK$4)+$AJ$11)</f>
        <v/>
      </c>
    </row>
    <row r="1152" spans="1:29" x14ac:dyDescent="0.2">
      <c r="A1152">
        <v>1150</v>
      </c>
      <c r="B1152" s="23">
        <f t="shared" ca="1" si="254"/>
        <v>35.622839228155136</v>
      </c>
      <c r="C1152" s="23">
        <f t="shared" ca="1" si="255"/>
        <v>-235.35572207026308</v>
      </c>
      <c r="D1152" s="23">
        <f ca="1">IF(A1152&gt;$AJ$15,"",_xll.RiskUniform($AJ$3,$AK$3))</f>
        <v>237.34046259675864</v>
      </c>
      <c r="E1152" s="23">
        <f ca="1">IF(D1152="","",_xll.RiskUniform($AJ$4,$AK$4))</f>
        <v>238.03634719489776</v>
      </c>
      <c r="F1152" s="23">
        <f t="shared" ca="1" si="256"/>
        <v>188.94521582230763</v>
      </c>
      <c r="G1152" s="23">
        <f t="shared" ca="1" si="257"/>
        <v>350.01912439122066</v>
      </c>
      <c r="H1152" s="23">
        <f ca="1">IF(A1152&gt;$AJ$16,"",_xll.RiskUniform($AJ$3,$AK$3))</f>
        <v>45.05810424945269</v>
      </c>
      <c r="I1152" s="23">
        <f ca="1">IF(H1152="","",_xll.RiskUniform($AJ$4,$AK$4)+$AJ$6)</f>
        <v>397.76083520343627</v>
      </c>
      <c r="J1152" s="23">
        <f t="shared" ca="1" si="258"/>
        <v>62.508891100350056</v>
      </c>
      <c r="K1152" s="23">
        <f t="shared" ca="1" si="259"/>
        <v>-502.47299214308492</v>
      </c>
      <c r="L1152" s="23">
        <f ca="1">IF(A1152&gt;$AJ$17,"",_xll.RiskUniform($AJ$3,$AK$3))</f>
        <v>73.951193992619707</v>
      </c>
      <c r="M1152" s="23">
        <f ca="1">IF(L1152="","",_xll.RiskUniform($AJ$4,$AK$4)+$AJ$7)</f>
        <v>506.34619510747791</v>
      </c>
      <c r="N1152" s="23">
        <f t="shared" ca="1" si="260"/>
        <v>-63.01728745934831</v>
      </c>
      <c r="O1152" s="23">
        <f t="shared" ca="1" si="261"/>
        <v>881.98378400804711</v>
      </c>
      <c r="P1152" s="23">
        <f ca="1">IF($A1152&gt;$AJ$18,"",_xll.RiskUniform($AJ$3,$AK$3))</f>
        <v>190.1376838147018</v>
      </c>
      <c r="Q1152" s="23">
        <f ca="1">IF(P1152="","",_xll.RiskUniform($AJ$4,$AK$4)+$AJ$8)</f>
        <v>884.23219448959651</v>
      </c>
      <c r="R1152" s="23" t="str">
        <f t="shared" si="248"/>
        <v/>
      </c>
      <c r="S1152" s="23" t="str">
        <f t="shared" si="249"/>
        <v/>
      </c>
      <c r="T1152" s="23" t="str">
        <f>IF($A1152&gt;$AJ$19,"",_xll.RiskUniform($AJ$3,$AK$3))</f>
        <v/>
      </c>
      <c r="U1152" s="23" t="str">
        <f>IF(T1152="","",_xll.RiskUniform($AJ$4,$AK$4)+$AJ$9)</f>
        <v/>
      </c>
      <c r="V1152" s="23" t="str">
        <f t="shared" si="250"/>
        <v/>
      </c>
      <c r="W1152" s="23" t="str">
        <f t="shared" si="251"/>
        <v/>
      </c>
      <c r="X1152" s="23" t="str">
        <f>IF($A1152&gt;$AJ$20,"",_xll.RiskUniform($AJ$3,$AK$3))</f>
        <v/>
      </c>
      <c r="Y1152" s="23" t="str">
        <f>IF(X1152="","",_xll.RiskUniform($AJ$4,$AK$4)+$AJ$10)</f>
        <v/>
      </c>
      <c r="Z1152" s="23" t="str">
        <f t="shared" si="252"/>
        <v/>
      </c>
      <c r="AA1152" s="23" t="str">
        <f t="shared" si="253"/>
        <v/>
      </c>
      <c r="AB1152" s="23" t="str">
        <f>IF($A1152&gt;$AJ$21,"",_xll.RiskUniform($AJ$3,$AK$3))</f>
        <v/>
      </c>
      <c r="AC1152" s="23" t="str">
        <f>IF(AB1152="","",_xll.RiskUniform($AJ$4,$AK$4)+$AJ$11)</f>
        <v/>
      </c>
    </row>
    <row r="1153" spans="1:29" x14ac:dyDescent="0.2">
      <c r="A1153">
        <v>1151</v>
      </c>
      <c r="B1153" s="23">
        <f t="shared" ca="1" si="254"/>
        <v>68.276396009386303</v>
      </c>
      <c r="C1153" s="23">
        <f t="shared" ca="1" si="255"/>
        <v>-63.173236220312425</v>
      </c>
      <c r="D1153" s="23">
        <f ca="1">IF(A1153&gt;$AJ$15,"",_xll.RiskUniform($AJ$3,$AK$3))</f>
        <v>43.235701669360203</v>
      </c>
      <c r="E1153" s="23">
        <f ca="1">IF(D1153="","",_xll.RiskUniform($AJ$4,$AK$4))</f>
        <v>93.01894444992341</v>
      </c>
      <c r="F1153" s="23">
        <f t="shared" ca="1" si="256"/>
        <v>-254.10008949276724</v>
      </c>
      <c r="G1153" s="23">
        <f t="shared" ca="1" si="257"/>
        <v>-82.293539350917612</v>
      </c>
      <c r="H1153" s="23">
        <f ca="1">IF(A1153&gt;$AJ$16,"",_xll.RiskUniform($AJ$3,$AK$3))</f>
        <v>267.34857845555825</v>
      </c>
      <c r="I1153" s="23">
        <f ca="1">IF(H1153="","",_xll.RiskUniform($AJ$4,$AK$4)+$AJ$6)</f>
        <v>267.0937702364721</v>
      </c>
      <c r="J1153" s="23">
        <f t="shared" ca="1" si="258"/>
        <v>-55.282878149006585</v>
      </c>
      <c r="K1153" s="23">
        <f t="shared" ca="1" si="259"/>
        <v>638.02634889909962</v>
      </c>
      <c r="L1153" s="23">
        <f ca="1">IF(A1153&gt;$AJ$17,"",_xll.RiskUniform($AJ$3,$AK$3))</f>
        <v>322.09967782757809</v>
      </c>
      <c r="M1153" s="23">
        <f ca="1">IF(L1153="","",_xll.RiskUniform($AJ$4,$AK$4)+$AJ$7)</f>
        <v>640.41690991568419</v>
      </c>
      <c r="N1153" s="23">
        <f t="shared" ca="1" si="260"/>
        <v>651.89429398871812</v>
      </c>
      <c r="O1153" s="23">
        <f t="shared" ca="1" si="261"/>
        <v>-430.55089670288828</v>
      </c>
      <c r="P1153" s="23">
        <f ca="1">IF($A1153&gt;$AJ$18,"",_xll.RiskUniform($AJ$3,$AK$3))</f>
        <v>93.66408539977364</v>
      </c>
      <c r="Q1153" s="23">
        <f ca="1">IF(P1153="","",_xll.RiskUniform($AJ$4,$AK$4)+$AJ$8)</f>
        <v>781.24275688591854</v>
      </c>
      <c r="R1153" s="23" t="str">
        <f t="shared" si="248"/>
        <v/>
      </c>
      <c r="S1153" s="23" t="str">
        <f t="shared" si="249"/>
        <v/>
      </c>
      <c r="T1153" s="23" t="str">
        <f>IF($A1153&gt;$AJ$19,"",_xll.RiskUniform($AJ$3,$AK$3))</f>
        <v/>
      </c>
      <c r="U1153" s="23" t="str">
        <f>IF(T1153="","",_xll.RiskUniform($AJ$4,$AK$4)+$AJ$9)</f>
        <v/>
      </c>
      <c r="V1153" s="23" t="str">
        <f t="shared" si="250"/>
        <v/>
      </c>
      <c r="W1153" s="23" t="str">
        <f t="shared" si="251"/>
        <v/>
      </c>
      <c r="X1153" s="23" t="str">
        <f>IF($A1153&gt;$AJ$20,"",_xll.RiskUniform($AJ$3,$AK$3))</f>
        <v/>
      </c>
      <c r="Y1153" s="23" t="str">
        <f>IF(X1153="","",_xll.RiskUniform($AJ$4,$AK$4)+$AJ$10)</f>
        <v/>
      </c>
      <c r="Z1153" s="23" t="str">
        <f t="shared" si="252"/>
        <v/>
      </c>
      <c r="AA1153" s="23" t="str">
        <f t="shared" si="253"/>
        <v/>
      </c>
      <c r="AB1153" s="23" t="str">
        <f>IF($A1153&gt;$AJ$21,"",_xll.RiskUniform($AJ$3,$AK$3))</f>
        <v/>
      </c>
      <c r="AC1153" s="23" t="str">
        <f>IF(AB1153="","",_xll.RiskUniform($AJ$4,$AK$4)+$AJ$11)</f>
        <v/>
      </c>
    </row>
    <row r="1154" spans="1:29" x14ac:dyDescent="0.2">
      <c r="A1154">
        <v>1152</v>
      </c>
      <c r="B1154" s="23">
        <f t="shared" ca="1" si="254"/>
        <v>99.526411708966975</v>
      </c>
      <c r="C1154" s="23">
        <f t="shared" ca="1" si="255"/>
        <v>88.84325137265914</v>
      </c>
      <c r="D1154" s="23">
        <f ca="1">IF(A1154&gt;$AJ$15,"",_xll.RiskUniform($AJ$3,$AK$3))</f>
        <v>189.22430426253896</v>
      </c>
      <c r="E1154" s="23">
        <f ca="1">IF(D1154="","",_xll.RiskUniform($AJ$4,$AK$4))</f>
        <v>133.41150603350633</v>
      </c>
      <c r="F1154" s="23">
        <f t="shared" ca="1" si="256"/>
        <v>421.36710269255968</v>
      </c>
      <c r="G1154" s="23">
        <f t="shared" ca="1" si="257"/>
        <v>-134.18847561213241</v>
      </c>
      <c r="H1154" s="23">
        <f ca="1">IF(A1154&gt;$AJ$16,"",_xll.RiskUniform($AJ$3,$AK$3))</f>
        <v>345.26688672432249</v>
      </c>
      <c r="I1154" s="23">
        <f ca="1">IF(H1154="","",_xll.RiskUniform($AJ$4,$AK$4)+$AJ$6)</f>
        <v>442.21802566000179</v>
      </c>
      <c r="J1154" s="23">
        <f t="shared" ca="1" si="258"/>
        <v>-489.44914499364631</v>
      </c>
      <c r="K1154" s="23">
        <f t="shared" ca="1" si="259"/>
        <v>523.47950296612078</v>
      </c>
      <c r="L1154" s="23">
        <f ca="1">IF(A1154&gt;$AJ$17,"",_xll.RiskUniform($AJ$3,$AK$3))</f>
        <v>222.2340968657447</v>
      </c>
      <c r="M1154" s="23">
        <f ca="1">IF(L1154="","",_xll.RiskUniform($AJ$4,$AK$4)+$AJ$7)</f>
        <v>716.65281382317073</v>
      </c>
      <c r="N1154" s="23">
        <f t="shared" ca="1" si="260"/>
        <v>-587.66654099036009</v>
      </c>
      <c r="O1154" s="23">
        <f t="shared" ca="1" si="261"/>
        <v>563.28334210788944</v>
      </c>
      <c r="P1154" s="23">
        <f ca="1">IF($A1154&gt;$AJ$18,"",_xll.RiskUniform($AJ$3,$AK$3))</f>
        <v>272.5543448132396</v>
      </c>
      <c r="Q1154" s="23">
        <f ca="1">IF(P1154="","",_xll.RiskUniform($AJ$4,$AK$4)+$AJ$8)</f>
        <v>814.02707995238598</v>
      </c>
      <c r="R1154" s="23" t="str">
        <f t="shared" si="248"/>
        <v/>
      </c>
      <c r="S1154" s="23" t="str">
        <f t="shared" si="249"/>
        <v/>
      </c>
      <c r="T1154" s="23" t="str">
        <f>IF($A1154&gt;$AJ$19,"",_xll.RiskUniform($AJ$3,$AK$3))</f>
        <v/>
      </c>
      <c r="U1154" s="23" t="str">
        <f>IF(T1154="","",_xll.RiskUniform($AJ$4,$AK$4)+$AJ$9)</f>
        <v/>
      </c>
      <c r="V1154" s="23" t="str">
        <f t="shared" si="250"/>
        <v/>
      </c>
      <c r="W1154" s="23" t="str">
        <f t="shared" si="251"/>
        <v/>
      </c>
      <c r="X1154" s="23" t="str">
        <f>IF($A1154&gt;$AJ$20,"",_xll.RiskUniform($AJ$3,$AK$3))</f>
        <v/>
      </c>
      <c r="Y1154" s="23" t="str">
        <f>IF(X1154="","",_xll.RiskUniform($AJ$4,$AK$4)+$AJ$10)</f>
        <v/>
      </c>
      <c r="Z1154" s="23" t="str">
        <f t="shared" si="252"/>
        <v/>
      </c>
      <c r="AA1154" s="23" t="str">
        <f t="shared" si="253"/>
        <v/>
      </c>
      <c r="AB1154" s="23" t="str">
        <f>IF($A1154&gt;$AJ$21,"",_xll.RiskUniform($AJ$3,$AK$3))</f>
        <v/>
      </c>
      <c r="AC1154" s="23" t="str">
        <f>IF(AB1154="","",_xll.RiskUniform($AJ$4,$AK$4)+$AJ$11)</f>
        <v/>
      </c>
    </row>
    <row r="1155" spans="1:29" x14ac:dyDescent="0.2">
      <c r="A1155">
        <v>1153</v>
      </c>
      <c r="B1155" s="23">
        <f t="shared" ca="1" si="254"/>
        <v>24.408139307652633</v>
      </c>
      <c r="C1155" s="23">
        <f t="shared" ca="1" si="255"/>
        <v>-26.688430285987085</v>
      </c>
      <c r="D1155" s="23">
        <f ca="1">IF(A1155&gt;$AJ$15,"",_xll.RiskUniform($AJ$3,$AK$3))</f>
        <v>49.435486799309501</v>
      </c>
      <c r="E1155" s="23">
        <f ca="1">IF(D1155="","",_xll.RiskUniform($AJ$4,$AK$4))</f>
        <v>36.166691521229453</v>
      </c>
      <c r="F1155" s="23">
        <f t="shared" ca="1" si="256"/>
        <v>322.10493328722976</v>
      </c>
      <c r="G1155" s="23">
        <f t="shared" ca="1" si="257"/>
        <v>101.86695073702363</v>
      </c>
      <c r="H1155" s="23">
        <f ca="1">IF(A1155&gt;$AJ$16,"",_xll.RiskUniform($AJ$3,$AK$3))</f>
        <v>333.31512243413681</v>
      </c>
      <c r="I1155" s="23">
        <f ca="1">IF(H1155="","",_xll.RiskUniform($AJ$4,$AK$4)+$AJ$6)</f>
        <v>337.82904508113262</v>
      </c>
      <c r="J1155" s="23">
        <f t="shared" ca="1" si="258"/>
        <v>467.84338630031112</v>
      </c>
      <c r="K1155" s="23">
        <f t="shared" ca="1" si="259"/>
        <v>257.85861209138227</v>
      </c>
      <c r="L1155" s="23">
        <f ca="1">IF(A1155&gt;$AJ$17,"",_xll.RiskUniform($AJ$3,$AK$3))</f>
        <v>94.751516340350179</v>
      </c>
      <c r="M1155" s="23">
        <f ca="1">IF(L1155="","",_xll.RiskUniform($AJ$4,$AK$4)+$AJ$7)</f>
        <v>534.19893104969435</v>
      </c>
      <c r="N1155" s="23">
        <f t="shared" ca="1" si="260"/>
        <v>771.34829063570032</v>
      </c>
      <c r="O1155" s="23">
        <f t="shared" ca="1" si="261"/>
        <v>604.96175859115431</v>
      </c>
      <c r="P1155" s="23">
        <f ca="1">IF($A1155&gt;$AJ$18,"",_xll.RiskUniform($AJ$3,$AK$3))</f>
        <v>264.55887170737498</v>
      </c>
      <c r="Q1155" s="23">
        <f ca="1">IF(P1155="","",_xll.RiskUniform($AJ$4,$AK$4)+$AJ$8)</f>
        <v>980.28409903676334</v>
      </c>
      <c r="R1155" s="23" t="str">
        <f t="shared" ref="R1155:R1218" si="262">IF(T1155="","",U1155*COS(T1155))</f>
        <v/>
      </c>
      <c r="S1155" s="23" t="str">
        <f t="shared" ref="S1155:S1218" si="263">IF(T1155="","",U1155*SIN(T1155))</f>
        <v/>
      </c>
      <c r="T1155" s="23" t="str">
        <f>IF($A1155&gt;$AJ$19,"",_xll.RiskUniform($AJ$3,$AK$3))</f>
        <v/>
      </c>
      <c r="U1155" s="23" t="str">
        <f>IF(T1155="","",_xll.RiskUniform($AJ$4,$AK$4)+$AJ$9)</f>
        <v/>
      </c>
      <c r="V1155" s="23" t="str">
        <f t="shared" ref="V1155:V1218" si="264">IF(X1155="","",Y1155*COS(X1155))</f>
        <v/>
      </c>
      <c r="W1155" s="23" t="str">
        <f t="shared" ref="W1155:W1218" si="265">IF(X1155="","",Y1155*SIN(X1155))</f>
        <v/>
      </c>
      <c r="X1155" s="23" t="str">
        <f>IF($A1155&gt;$AJ$20,"",_xll.RiskUniform($AJ$3,$AK$3))</f>
        <v/>
      </c>
      <c r="Y1155" s="23" t="str">
        <f>IF(X1155="","",_xll.RiskUniform($AJ$4,$AK$4)+$AJ$10)</f>
        <v/>
      </c>
      <c r="Z1155" s="23" t="str">
        <f t="shared" ref="Z1155:Z1218" si="266">IF(AB1155="","",AC1155*COS(AB1155))</f>
        <v/>
      </c>
      <c r="AA1155" s="23" t="str">
        <f t="shared" ref="AA1155:AA1218" si="267">IF(AB1155="","",AC1155*SIN(AB1155))</f>
        <v/>
      </c>
      <c r="AB1155" s="23" t="str">
        <f>IF($A1155&gt;$AJ$21,"",_xll.RiskUniform($AJ$3,$AK$3))</f>
        <v/>
      </c>
      <c r="AC1155" s="23" t="str">
        <f>IF(AB1155="","",_xll.RiskUniform($AJ$4,$AK$4)+$AJ$11)</f>
        <v/>
      </c>
    </row>
    <row r="1156" spans="1:29" x14ac:dyDescent="0.2">
      <c r="A1156">
        <v>1154</v>
      </c>
      <c r="B1156" s="23">
        <f t="shared" ref="B1156:B1219" ca="1" si="268">IF(D1156="","",E1156*COS(D1156))</f>
        <v>-160.44229230526884</v>
      </c>
      <c r="C1156" s="23">
        <f t="shared" ref="C1156:C1219" ca="1" si="269">IF(D1156="","",E1156*SIN(D1156))</f>
        <v>33.007646803432387</v>
      </c>
      <c r="D1156" s="23">
        <f ca="1">IF(A1156&gt;$AJ$15,"",_xll.RiskUniform($AJ$3,$AK$3))</f>
        <v>166.30151245806809</v>
      </c>
      <c r="E1156" s="23">
        <f ca="1">IF(D1156="","",_xll.RiskUniform($AJ$4,$AK$4))</f>
        <v>163.80242338765768</v>
      </c>
      <c r="F1156" s="23">
        <f t="shared" ref="F1156:F1219" ca="1" si="270">IF(H1156="","",I1156*COS(H1156))</f>
        <v>385.7386940477042</v>
      </c>
      <c r="G1156" s="23">
        <f t="shared" ref="G1156:G1219" ca="1" si="271">IF(H1156="","",I1156*SIN(H1156))</f>
        <v>102.67125572107264</v>
      </c>
      <c r="H1156" s="23">
        <f ca="1">IF(A1156&gt;$AJ$16,"",_xll.RiskUniform($AJ$3,$AK$3))</f>
        <v>138.49021343251127</v>
      </c>
      <c r="I1156" s="23">
        <f ca="1">IF(H1156="","",_xll.RiskUniform($AJ$4,$AK$4)+$AJ$6)</f>
        <v>399.16879491885413</v>
      </c>
      <c r="J1156" s="23">
        <f t="shared" ref="J1156:J1219" ca="1" si="272">IF(L1156="","",M1156*COS(L1156))</f>
        <v>-404.65773540145693</v>
      </c>
      <c r="K1156" s="23">
        <f t="shared" ref="K1156:K1219" ca="1" si="273">IF(L1156="","",M1156*SIN(L1156))</f>
        <v>402.39504837534076</v>
      </c>
      <c r="L1156" s="23">
        <f ca="1">IF(A1156&gt;$AJ$17,"",_xll.RiskUniform($AJ$3,$AK$3))</f>
        <v>27.491739353497028</v>
      </c>
      <c r="M1156" s="23">
        <f ca="1">IF(L1156="","",_xll.RiskUniform($AJ$4,$AK$4)+$AJ$7)</f>
        <v>570.67473903899793</v>
      </c>
      <c r="N1156" s="23">
        <f t="shared" ref="N1156:N1219" ca="1" si="274">IF(P1156="","",Q1156*COS(P1156))</f>
        <v>313.47625405643004</v>
      </c>
      <c r="O1156" s="23">
        <f t="shared" ref="O1156:O1219" ca="1" si="275">IF(P1156="","",Q1156*SIN(P1156))</f>
        <v>700.55516707788411</v>
      </c>
      <c r="P1156" s="23">
        <f ca="1">IF($A1156&gt;$AJ$18,"",_xll.RiskUniform($AJ$3,$AK$3))</f>
        <v>353.00842693096206</v>
      </c>
      <c r="Q1156" s="23">
        <f ca="1">IF(P1156="","",_xll.RiskUniform($AJ$4,$AK$4)+$AJ$8)</f>
        <v>767.49260841833097</v>
      </c>
      <c r="R1156" s="23" t="str">
        <f t="shared" si="262"/>
        <v/>
      </c>
      <c r="S1156" s="23" t="str">
        <f t="shared" si="263"/>
        <v/>
      </c>
      <c r="T1156" s="23" t="str">
        <f>IF($A1156&gt;$AJ$19,"",_xll.RiskUniform($AJ$3,$AK$3))</f>
        <v/>
      </c>
      <c r="U1156" s="23" t="str">
        <f>IF(T1156="","",_xll.RiskUniform($AJ$4,$AK$4)+$AJ$9)</f>
        <v/>
      </c>
      <c r="V1156" s="23" t="str">
        <f t="shared" si="264"/>
        <v/>
      </c>
      <c r="W1156" s="23" t="str">
        <f t="shared" si="265"/>
        <v/>
      </c>
      <c r="X1156" s="23" t="str">
        <f>IF($A1156&gt;$AJ$20,"",_xll.RiskUniform($AJ$3,$AK$3))</f>
        <v/>
      </c>
      <c r="Y1156" s="23" t="str">
        <f>IF(X1156="","",_xll.RiskUniform($AJ$4,$AK$4)+$AJ$10)</f>
        <v/>
      </c>
      <c r="Z1156" s="23" t="str">
        <f t="shared" si="266"/>
        <v/>
      </c>
      <c r="AA1156" s="23" t="str">
        <f t="shared" si="267"/>
        <v/>
      </c>
      <c r="AB1156" s="23" t="str">
        <f>IF($A1156&gt;$AJ$21,"",_xll.RiskUniform($AJ$3,$AK$3))</f>
        <v/>
      </c>
      <c r="AC1156" s="23" t="str">
        <f>IF(AB1156="","",_xll.RiskUniform($AJ$4,$AK$4)+$AJ$11)</f>
        <v/>
      </c>
    </row>
    <row r="1157" spans="1:29" x14ac:dyDescent="0.2">
      <c r="A1157">
        <v>1155</v>
      </c>
      <c r="B1157" s="23">
        <f t="shared" ca="1" si="268"/>
        <v>9.9176090734911853</v>
      </c>
      <c r="C1157" s="23">
        <f t="shared" ca="1" si="269"/>
        <v>-45.31754154701698</v>
      </c>
      <c r="D1157" s="23">
        <f ca="1">IF(A1157&gt;$AJ$15,"",_xll.RiskUniform($AJ$3,$AK$3))</f>
        <v>306.52073401548222</v>
      </c>
      <c r="E1157" s="23">
        <f ca="1">IF(D1157="","",_xll.RiskUniform($AJ$4,$AK$4))</f>
        <v>46.390069428706454</v>
      </c>
      <c r="F1157" s="23">
        <f t="shared" ca="1" si="270"/>
        <v>267.33347912565728</v>
      </c>
      <c r="G1157" s="23">
        <f t="shared" ca="1" si="271"/>
        <v>77.981364679920731</v>
      </c>
      <c r="H1157" s="23">
        <f ca="1">IF(A1157&gt;$AJ$16,"",_xll.RiskUniform($AJ$3,$AK$3))</f>
        <v>239.04486715267623</v>
      </c>
      <c r="I1157" s="23">
        <f ca="1">IF(H1157="","",_xll.RiskUniform($AJ$4,$AK$4)+$AJ$6)</f>
        <v>278.4749222080348</v>
      </c>
      <c r="J1157" s="23">
        <f t="shared" ca="1" si="272"/>
        <v>-677.41227170700643</v>
      </c>
      <c r="K1157" s="23">
        <f t="shared" ca="1" si="273"/>
        <v>-96.199506511133507</v>
      </c>
      <c r="L1157" s="23">
        <f ca="1">IF(A1157&gt;$AJ$17,"",_xll.RiskUniform($AJ$3,$AK$3))</f>
        <v>330.00829565790372</v>
      </c>
      <c r="M1157" s="23">
        <f ca="1">IF(L1157="","",_xll.RiskUniform($AJ$4,$AK$4)+$AJ$7)</f>
        <v>684.20883574551476</v>
      </c>
      <c r="N1157" s="23">
        <f t="shared" ca="1" si="274"/>
        <v>-719.61579162192209</v>
      </c>
      <c r="O1157" s="23">
        <f t="shared" ca="1" si="275"/>
        <v>-460.88448544322182</v>
      </c>
      <c r="P1157" s="23">
        <f ca="1">IF($A1157&gt;$AJ$18,"",_xll.RiskUniform($AJ$3,$AK$3))</f>
        <v>229.90590253365005</v>
      </c>
      <c r="Q1157" s="23">
        <f ca="1">IF(P1157="","",_xll.RiskUniform($AJ$4,$AK$4)+$AJ$8)</f>
        <v>854.55333155626329</v>
      </c>
      <c r="R1157" s="23" t="str">
        <f t="shared" si="262"/>
        <v/>
      </c>
      <c r="S1157" s="23" t="str">
        <f t="shared" si="263"/>
        <v/>
      </c>
      <c r="T1157" s="23" t="str">
        <f>IF($A1157&gt;$AJ$19,"",_xll.RiskUniform($AJ$3,$AK$3))</f>
        <v/>
      </c>
      <c r="U1157" s="23" t="str">
        <f>IF(T1157="","",_xll.RiskUniform($AJ$4,$AK$4)+$AJ$9)</f>
        <v/>
      </c>
      <c r="V1157" s="23" t="str">
        <f t="shared" si="264"/>
        <v/>
      </c>
      <c r="W1157" s="23" t="str">
        <f t="shared" si="265"/>
        <v/>
      </c>
      <c r="X1157" s="23" t="str">
        <f>IF($A1157&gt;$AJ$20,"",_xll.RiskUniform($AJ$3,$AK$3))</f>
        <v/>
      </c>
      <c r="Y1157" s="23" t="str">
        <f>IF(X1157="","",_xll.RiskUniform($AJ$4,$AK$4)+$AJ$10)</f>
        <v/>
      </c>
      <c r="Z1157" s="23" t="str">
        <f t="shared" si="266"/>
        <v/>
      </c>
      <c r="AA1157" s="23" t="str">
        <f t="shared" si="267"/>
        <v/>
      </c>
      <c r="AB1157" s="23" t="str">
        <f>IF($A1157&gt;$AJ$21,"",_xll.RiskUniform($AJ$3,$AK$3))</f>
        <v/>
      </c>
      <c r="AC1157" s="23" t="str">
        <f>IF(AB1157="","",_xll.RiskUniform($AJ$4,$AK$4)+$AJ$11)</f>
        <v/>
      </c>
    </row>
    <row r="1158" spans="1:29" x14ac:dyDescent="0.2">
      <c r="A1158">
        <v>1156</v>
      </c>
      <c r="B1158" s="23">
        <f t="shared" ca="1" si="268"/>
        <v>152.6936269083445</v>
      </c>
      <c r="C1158" s="23">
        <f t="shared" ca="1" si="269"/>
        <v>-116.86592874368985</v>
      </c>
      <c r="D1158" s="23">
        <f ca="1">IF(A1158&gt;$AJ$15,"",_xll.RiskUniform($AJ$3,$AK$3))</f>
        <v>143.860001431949</v>
      </c>
      <c r="E1158" s="23">
        <f ca="1">IF(D1158="","",_xll.RiskUniform($AJ$4,$AK$4))</f>
        <v>192.28361604554325</v>
      </c>
      <c r="F1158" s="23">
        <f t="shared" ca="1" si="270"/>
        <v>-53.668386994591451</v>
      </c>
      <c r="G1158" s="23">
        <f t="shared" ca="1" si="271"/>
        <v>382.1489893281128</v>
      </c>
      <c r="H1158" s="23">
        <f ca="1">IF(A1158&gt;$AJ$16,"",_xll.RiskUniform($AJ$3,$AK$3))</f>
        <v>89.674916500978725</v>
      </c>
      <c r="I1158" s="23">
        <f ca="1">IF(H1158="","",_xll.RiskUniform($AJ$4,$AK$4)+$AJ$6)</f>
        <v>385.89913942259489</v>
      </c>
      <c r="J1158" s="23">
        <f t="shared" ca="1" si="272"/>
        <v>-530.91168164586486</v>
      </c>
      <c r="K1158" s="23">
        <f t="shared" ca="1" si="273"/>
        <v>185.66957413754574</v>
      </c>
      <c r="L1158" s="23">
        <f ca="1">IF(A1158&gt;$AJ$17,"",_xll.RiskUniform($AJ$3,$AK$3))</f>
        <v>329.53080471445685</v>
      </c>
      <c r="M1158" s="23">
        <f ca="1">IF(L1158="","",_xll.RiskUniform($AJ$4,$AK$4)+$AJ$7)</f>
        <v>562.44146759325793</v>
      </c>
      <c r="N1158" s="23">
        <f t="shared" ca="1" si="274"/>
        <v>551.59093199881727</v>
      </c>
      <c r="O1158" s="23">
        <f t="shared" ca="1" si="275"/>
        <v>-737.85415921638707</v>
      </c>
      <c r="P1158" s="23">
        <f ca="1">IF($A1158&gt;$AJ$18,"",_xll.RiskUniform($AJ$3,$AK$3))</f>
        <v>300.66403668516404</v>
      </c>
      <c r="Q1158" s="23">
        <f ca="1">IF(P1158="","",_xll.RiskUniform($AJ$4,$AK$4)+$AJ$8)</f>
        <v>921.23901162306697</v>
      </c>
      <c r="R1158" s="23" t="str">
        <f t="shared" si="262"/>
        <v/>
      </c>
      <c r="S1158" s="23" t="str">
        <f t="shared" si="263"/>
        <v/>
      </c>
      <c r="T1158" s="23" t="str">
        <f>IF($A1158&gt;$AJ$19,"",_xll.RiskUniform($AJ$3,$AK$3))</f>
        <v/>
      </c>
      <c r="U1158" s="23" t="str">
        <f>IF(T1158="","",_xll.RiskUniform($AJ$4,$AK$4)+$AJ$9)</f>
        <v/>
      </c>
      <c r="V1158" s="23" t="str">
        <f t="shared" si="264"/>
        <v/>
      </c>
      <c r="W1158" s="23" t="str">
        <f t="shared" si="265"/>
        <v/>
      </c>
      <c r="X1158" s="23" t="str">
        <f>IF($A1158&gt;$AJ$20,"",_xll.RiskUniform($AJ$3,$AK$3))</f>
        <v/>
      </c>
      <c r="Y1158" s="23" t="str">
        <f>IF(X1158="","",_xll.RiskUniform($AJ$4,$AK$4)+$AJ$10)</f>
        <v/>
      </c>
      <c r="Z1158" s="23" t="str">
        <f t="shared" si="266"/>
        <v/>
      </c>
      <c r="AA1158" s="23" t="str">
        <f t="shared" si="267"/>
        <v/>
      </c>
      <c r="AB1158" s="23" t="str">
        <f>IF($A1158&gt;$AJ$21,"",_xll.RiskUniform($AJ$3,$AK$3))</f>
        <v/>
      </c>
      <c r="AC1158" s="23" t="str">
        <f>IF(AB1158="","",_xll.RiskUniform($AJ$4,$AK$4)+$AJ$11)</f>
        <v/>
      </c>
    </row>
    <row r="1159" spans="1:29" x14ac:dyDescent="0.2">
      <c r="A1159">
        <v>1157</v>
      </c>
      <c r="B1159" s="23">
        <f t="shared" ca="1" si="268"/>
        <v>-18.156424339563131</v>
      </c>
      <c r="C1159" s="23">
        <f t="shared" ca="1" si="269"/>
        <v>28.153777883656169</v>
      </c>
      <c r="D1159" s="23">
        <f ca="1">IF(A1159&gt;$AJ$15,"",_xll.RiskUniform($AJ$3,$AK$3))</f>
        <v>115.24091480937821</v>
      </c>
      <c r="E1159" s="23">
        <f ca="1">IF(D1159="","",_xll.RiskUniform($AJ$4,$AK$4))</f>
        <v>33.500611246968731</v>
      </c>
      <c r="F1159" s="23">
        <f t="shared" ca="1" si="270"/>
        <v>-455.68676941667297</v>
      </c>
      <c r="G1159" s="23">
        <f t="shared" ca="1" si="271"/>
        <v>164.47717525651277</v>
      </c>
      <c r="H1159" s="23">
        <f ca="1">IF(A1159&gt;$AJ$16,"",_xll.RiskUniform($AJ$3,$AK$3))</f>
        <v>34.211128613032564</v>
      </c>
      <c r="I1159" s="23">
        <f ca="1">IF(H1159="","",_xll.RiskUniform($AJ$4,$AK$4)+$AJ$6)</f>
        <v>484.4617353329009</v>
      </c>
      <c r="J1159" s="23">
        <f t="shared" ca="1" si="272"/>
        <v>479.60204031737851</v>
      </c>
      <c r="K1159" s="23">
        <f t="shared" ca="1" si="273"/>
        <v>376.94252058892278</v>
      </c>
      <c r="L1159" s="23">
        <f ca="1">IF(A1159&gt;$AJ$17,"",_xll.RiskUniform($AJ$3,$AK$3))</f>
        <v>295.9758234933671</v>
      </c>
      <c r="M1159" s="23">
        <f ca="1">IF(L1159="","",_xll.RiskUniform($AJ$4,$AK$4)+$AJ$7)</f>
        <v>610.00309909419548</v>
      </c>
      <c r="N1159" s="23">
        <f t="shared" ca="1" si="274"/>
        <v>-594.79154313691436</v>
      </c>
      <c r="O1159" s="23">
        <f t="shared" ca="1" si="275"/>
        <v>-514.71322908564684</v>
      </c>
      <c r="P1159" s="23">
        <f ca="1">IF($A1159&gt;$AJ$18,"",_xll.RiskUniform($AJ$3,$AK$3))</f>
        <v>280.31509444098401</v>
      </c>
      <c r="Q1159" s="23">
        <f ca="1">IF(P1159="","",_xll.RiskUniform($AJ$4,$AK$4)+$AJ$8)</f>
        <v>786.57910472053948</v>
      </c>
      <c r="R1159" s="23" t="str">
        <f t="shared" si="262"/>
        <v/>
      </c>
      <c r="S1159" s="23" t="str">
        <f t="shared" si="263"/>
        <v/>
      </c>
      <c r="T1159" s="23" t="str">
        <f>IF($A1159&gt;$AJ$19,"",_xll.RiskUniform($AJ$3,$AK$3))</f>
        <v/>
      </c>
      <c r="U1159" s="23" t="str">
        <f>IF(T1159="","",_xll.RiskUniform($AJ$4,$AK$4)+$AJ$9)</f>
        <v/>
      </c>
      <c r="V1159" s="23" t="str">
        <f t="shared" si="264"/>
        <v/>
      </c>
      <c r="W1159" s="23" t="str">
        <f t="shared" si="265"/>
        <v/>
      </c>
      <c r="X1159" s="23" t="str">
        <f>IF($A1159&gt;$AJ$20,"",_xll.RiskUniform($AJ$3,$AK$3))</f>
        <v/>
      </c>
      <c r="Y1159" s="23" t="str">
        <f>IF(X1159="","",_xll.RiskUniform($AJ$4,$AK$4)+$AJ$10)</f>
        <v/>
      </c>
      <c r="Z1159" s="23" t="str">
        <f t="shared" si="266"/>
        <v/>
      </c>
      <c r="AA1159" s="23" t="str">
        <f t="shared" si="267"/>
        <v/>
      </c>
      <c r="AB1159" s="23" t="str">
        <f>IF($A1159&gt;$AJ$21,"",_xll.RiskUniform($AJ$3,$AK$3))</f>
        <v/>
      </c>
      <c r="AC1159" s="23" t="str">
        <f>IF(AB1159="","",_xll.RiskUniform($AJ$4,$AK$4)+$AJ$11)</f>
        <v/>
      </c>
    </row>
    <row r="1160" spans="1:29" x14ac:dyDescent="0.2">
      <c r="A1160">
        <v>1158</v>
      </c>
      <c r="B1160" s="23">
        <f t="shared" ca="1" si="268"/>
        <v>-83.523604860851037</v>
      </c>
      <c r="C1160" s="23">
        <f t="shared" ca="1" si="269"/>
        <v>161.9538552899798</v>
      </c>
      <c r="D1160" s="23">
        <f ca="1">IF(A1160&gt;$AJ$15,"",_xll.RiskUniform($AJ$3,$AK$3))</f>
        <v>64.878797492793538</v>
      </c>
      <c r="E1160" s="23">
        <f ca="1">IF(D1160="","",_xll.RiskUniform($AJ$4,$AK$4))</f>
        <v>182.22306059398545</v>
      </c>
      <c r="F1160" s="23">
        <f t="shared" ca="1" si="270"/>
        <v>336.80523447608203</v>
      </c>
      <c r="G1160" s="23">
        <f t="shared" ca="1" si="271"/>
        <v>-211.95109535988729</v>
      </c>
      <c r="H1160" s="23">
        <f ca="1">IF(A1160&gt;$AJ$16,"",_xll.RiskUniform($AJ$3,$AK$3))</f>
        <v>106.25246567898677</v>
      </c>
      <c r="I1160" s="23">
        <f ca="1">IF(H1160="","",_xll.RiskUniform($AJ$4,$AK$4)+$AJ$6)</f>
        <v>397.94601743797443</v>
      </c>
      <c r="J1160" s="23">
        <f t="shared" ca="1" si="272"/>
        <v>-532.32678856943028</v>
      </c>
      <c r="K1160" s="23">
        <f t="shared" ca="1" si="273"/>
        <v>-217.62228173663453</v>
      </c>
      <c r="L1160" s="23">
        <f ca="1">IF(A1160&gt;$AJ$17,"",_xll.RiskUniform($AJ$3,$AK$3))</f>
        <v>141.75975031341275</v>
      </c>
      <c r="M1160" s="23">
        <f ca="1">IF(L1160="","",_xll.RiskUniform($AJ$4,$AK$4)+$AJ$7)</f>
        <v>575.09239895594351</v>
      </c>
      <c r="N1160" s="23">
        <f t="shared" ca="1" si="274"/>
        <v>721.47698943883097</v>
      </c>
      <c r="O1160" s="23">
        <f t="shared" ca="1" si="275"/>
        <v>556.98361849923026</v>
      </c>
      <c r="P1160" s="23">
        <f ca="1">IF($A1160&gt;$AJ$18,"",_xll.RiskUniform($AJ$3,$AK$3))</f>
        <v>233.13529237956141</v>
      </c>
      <c r="Q1160" s="23">
        <f ca="1">IF(P1160="","",_xll.RiskUniform($AJ$4,$AK$4)+$AJ$8)</f>
        <v>911.46025561524903</v>
      </c>
      <c r="R1160" s="23" t="str">
        <f t="shared" si="262"/>
        <v/>
      </c>
      <c r="S1160" s="23" t="str">
        <f t="shared" si="263"/>
        <v/>
      </c>
      <c r="T1160" s="23" t="str">
        <f>IF($A1160&gt;$AJ$19,"",_xll.RiskUniform($AJ$3,$AK$3))</f>
        <v/>
      </c>
      <c r="U1160" s="23" t="str">
        <f>IF(T1160="","",_xll.RiskUniform($AJ$4,$AK$4)+$AJ$9)</f>
        <v/>
      </c>
      <c r="V1160" s="23" t="str">
        <f t="shared" si="264"/>
        <v/>
      </c>
      <c r="W1160" s="23" t="str">
        <f t="shared" si="265"/>
        <v/>
      </c>
      <c r="X1160" s="23" t="str">
        <f>IF($A1160&gt;$AJ$20,"",_xll.RiskUniform($AJ$3,$AK$3))</f>
        <v/>
      </c>
      <c r="Y1160" s="23" t="str">
        <f>IF(X1160="","",_xll.RiskUniform($AJ$4,$AK$4)+$AJ$10)</f>
        <v/>
      </c>
      <c r="Z1160" s="23" t="str">
        <f t="shared" si="266"/>
        <v/>
      </c>
      <c r="AA1160" s="23" t="str">
        <f t="shared" si="267"/>
        <v/>
      </c>
      <c r="AB1160" s="23" t="str">
        <f>IF($A1160&gt;$AJ$21,"",_xll.RiskUniform($AJ$3,$AK$3))</f>
        <v/>
      </c>
      <c r="AC1160" s="23" t="str">
        <f>IF(AB1160="","",_xll.RiskUniform($AJ$4,$AK$4)+$AJ$11)</f>
        <v/>
      </c>
    </row>
    <row r="1161" spans="1:29" x14ac:dyDescent="0.2">
      <c r="A1161">
        <v>1159</v>
      </c>
      <c r="B1161" s="23">
        <f t="shared" ca="1" si="268"/>
        <v>55.566371433292268</v>
      </c>
      <c r="C1161" s="23">
        <f t="shared" ca="1" si="269"/>
        <v>146.19674389473946</v>
      </c>
      <c r="D1161" s="23">
        <f ca="1">IF(A1161&gt;$AJ$15,"",_xll.RiskUniform($AJ$3,$AK$3))</f>
        <v>340.49958652066658</v>
      </c>
      <c r="E1161" s="23">
        <f ca="1">IF(D1161="","",_xll.RiskUniform($AJ$4,$AK$4))</f>
        <v>156.40047813125969</v>
      </c>
      <c r="F1161" s="23">
        <f t="shared" ca="1" si="270"/>
        <v>209.16657296819287</v>
      </c>
      <c r="G1161" s="23">
        <f t="shared" ca="1" si="271"/>
        <v>-203.7034502032877</v>
      </c>
      <c r="H1161" s="23">
        <f ca="1">IF(A1161&gt;$AJ$16,"",_xll.RiskUniform($AJ$3,$AK$3))</f>
        <v>351.0862103309554</v>
      </c>
      <c r="I1161" s="23">
        <f ca="1">IF(H1161="","",_xll.RiskUniform($AJ$4,$AK$4)+$AJ$6)</f>
        <v>291.96874982090407</v>
      </c>
      <c r="J1161" s="23">
        <f t="shared" ca="1" si="272"/>
        <v>-556.11400478938538</v>
      </c>
      <c r="K1161" s="23">
        <f t="shared" ca="1" si="273"/>
        <v>-417.74332437890081</v>
      </c>
      <c r="L1161" s="23">
        <f ca="1">IF(A1161&gt;$AJ$17,"",_xll.RiskUniform($AJ$3,$AK$3))</f>
        <v>22.635406302734221</v>
      </c>
      <c r="M1161" s="23">
        <f ca="1">IF(L1161="","",_xll.RiskUniform($AJ$4,$AK$4)+$AJ$7)</f>
        <v>695.5373975466913</v>
      </c>
      <c r="N1161" s="23">
        <f t="shared" ca="1" si="274"/>
        <v>951.11036932162085</v>
      </c>
      <c r="O1161" s="23">
        <f t="shared" ca="1" si="275"/>
        <v>119.36509335543522</v>
      </c>
      <c r="P1161" s="23">
        <f ca="1">IF($A1161&gt;$AJ$18,"",_xll.RiskUniform($AJ$3,$AK$3))</f>
        <v>119.50536887636706</v>
      </c>
      <c r="Q1161" s="23">
        <f ca="1">IF(P1161="","",_xll.RiskUniform($AJ$4,$AK$4)+$AJ$8)</f>
        <v>958.57131197572448</v>
      </c>
      <c r="R1161" s="23" t="str">
        <f t="shared" si="262"/>
        <v/>
      </c>
      <c r="S1161" s="23" t="str">
        <f t="shared" si="263"/>
        <v/>
      </c>
      <c r="T1161" s="23" t="str">
        <f>IF($A1161&gt;$AJ$19,"",_xll.RiskUniform($AJ$3,$AK$3))</f>
        <v/>
      </c>
      <c r="U1161" s="23" t="str">
        <f>IF(T1161="","",_xll.RiskUniform($AJ$4,$AK$4)+$AJ$9)</f>
        <v/>
      </c>
      <c r="V1161" s="23" t="str">
        <f t="shared" si="264"/>
        <v/>
      </c>
      <c r="W1161" s="23" t="str">
        <f t="shared" si="265"/>
        <v/>
      </c>
      <c r="X1161" s="23" t="str">
        <f>IF($A1161&gt;$AJ$20,"",_xll.RiskUniform($AJ$3,$AK$3))</f>
        <v/>
      </c>
      <c r="Y1161" s="23" t="str">
        <f>IF(X1161="","",_xll.RiskUniform($AJ$4,$AK$4)+$AJ$10)</f>
        <v/>
      </c>
      <c r="Z1161" s="23" t="str">
        <f t="shared" si="266"/>
        <v/>
      </c>
      <c r="AA1161" s="23" t="str">
        <f t="shared" si="267"/>
        <v/>
      </c>
      <c r="AB1161" s="23" t="str">
        <f>IF($A1161&gt;$AJ$21,"",_xll.RiskUniform($AJ$3,$AK$3))</f>
        <v/>
      </c>
      <c r="AC1161" s="23" t="str">
        <f>IF(AB1161="","",_xll.RiskUniform($AJ$4,$AK$4)+$AJ$11)</f>
        <v/>
      </c>
    </row>
    <row r="1162" spans="1:29" x14ac:dyDescent="0.2">
      <c r="A1162">
        <v>1160</v>
      </c>
      <c r="B1162" s="23">
        <f t="shared" ca="1" si="268"/>
        <v>228.77651966814599</v>
      </c>
      <c r="C1162" s="23">
        <f t="shared" ca="1" si="269"/>
        <v>20.258990707390588</v>
      </c>
      <c r="D1162" s="23">
        <f ca="1">IF(A1162&gt;$AJ$15,"",_xll.RiskUniform($AJ$3,$AK$3))</f>
        <v>333.0971445194034</v>
      </c>
      <c r="E1162" s="23">
        <f ca="1">IF(D1162="","",_xll.RiskUniform($AJ$4,$AK$4))</f>
        <v>229.6717715696723</v>
      </c>
      <c r="F1162" s="23">
        <f t="shared" ca="1" si="270"/>
        <v>-206.081488216878</v>
      </c>
      <c r="G1162" s="23">
        <f t="shared" ca="1" si="271"/>
        <v>-434.47832482805637</v>
      </c>
      <c r="H1162" s="23">
        <f ca="1">IF(A1162&gt;$AJ$16,"",_xll.RiskUniform($AJ$3,$AK$3))</f>
        <v>199.04824064053486</v>
      </c>
      <c r="I1162" s="23">
        <f ca="1">IF(H1162="","",_xll.RiskUniform($AJ$4,$AK$4)+$AJ$6)</f>
        <v>480.87523800989931</v>
      </c>
      <c r="J1162" s="23">
        <f t="shared" ca="1" si="272"/>
        <v>66.518717450744447</v>
      </c>
      <c r="K1162" s="23">
        <f t="shared" ca="1" si="273"/>
        <v>564.97226346887248</v>
      </c>
      <c r="L1162" s="23">
        <f ca="1">IF(A1162&gt;$AJ$17,"",_xll.RiskUniform($AJ$3,$AK$3))</f>
        <v>189.94915707604349</v>
      </c>
      <c r="M1162" s="23">
        <f ca="1">IF(L1162="","",_xll.RiskUniform($AJ$4,$AK$4)+$AJ$7)</f>
        <v>568.87467711301144</v>
      </c>
      <c r="N1162" s="23">
        <f t="shared" ca="1" si="274"/>
        <v>652.01716526991243</v>
      </c>
      <c r="O1162" s="23">
        <f t="shared" ca="1" si="275"/>
        <v>479.2898716723659</v>
      </c>
      <c r="P1162" s="23">
        <f ca="1">IF($A1162&gt;$AJ$18,"",_xll.RiskUniform($AJ$3,$AK$3))</f>
        <v>283.37722762228651</v>
      </c>
      <c r="Q1162" s="23">
        <f ca="1">IF(P1162="","",_xll.RiskUniform($AJ$4,$AK$4)+$AJ$8)</f>
        <v>809.22503971041658</v>
      </c>
      <c r="R1162" s="23" t="str">
        <f t="shared" si="262"/>
        <v/>
      </c>
      <c r="S1162" s="23" t="str">
        <f t="shared" si="263"/>
        <v/>
      </c>
      <c r="T1162" s="23" t="str">
        <f>IF($A1162&gt;$AJ$19,"",_xll.RiskUniform($AJ$3,$AK$3))</f>
        <v/>
      </c>
      <c r="U1162" s="23" t="str">
        <f>IF(T1162="","",_xll.RiskUniform($AJ$4,$AK$4)+$AJ$9)</f>
        <v/>
      </c>
      <c r="V1162" s="23" t="str">
        <f t="shared" si="264"/>
        <v/>
      </c>
      <c r="W1162" s="23" t="str">
        <f t="shared" si="265"/>
        <v/>
      </c>
      <c r="X1162" s="23" t="str">
        <f>IF($A1162&gt;$AJ$20,"",_xll.RiskUniform($AJ$3,$AK$3))</f>
        <v/>
      </c>
      <c r="Y1162" s="23" t="str">
        <f>IF(X1162="","",_xll.RiskUniform($AJ$4,$AK$4)+$AJ$10)</f>
        <v/>
      </c>
      <c r="Z1162" s="23" t="str">
        <f t="shared" si="266"/>
        <v/>
      </c>
      <c r="AA1162" s="23" t="str">
        <f t="shared" si="267"/>
        <v/>
      </c>
      <c r="AB1162" s="23" t="str">
        <f>IF($A1162&gt;$AJ$21,"",_xll.RiskUniform($AJ$3,$AK$3))</f>
        <v/>
      </c>
      <c r="AC1162" s="23" t="str">
        <f>IF(AB1162="","",_xll.RiskUniform($AJ$4,$AK$4)+$AJ$11)</f>
        <v/>
      </c>
    </row>
    <row r="1163" spans="1:29" x14ac:dyDescent="0.2">
      <c r="A1163">
        <v>1161</v>
      </c>
      <c r="B1163" s="23">
        <f t="shared" ca="1" si="268"/>
        <v>115.50053242567984</v>
      </c>
      <c r="C1163" s="23">
        <f t="shared" ca="1" si="269"/>
        <v>167.76909514486928</v>
      </c>
      <c r="D1163" s="23">
        <f ca="1">IF(A1163&gt;$AJ$15,"",_xll.RiskUniform($AJ$3,$AK$3))</f>
        <v>208.31297971975783</v>
      </c>
      <c r="E1163" s="23">
        <f ca="1">IF(D1163="","",_xll.RiskUniform($AJ$4,$AK$4))</f>
        <v>203.68319095188912</v>
      </c>
      <c r="F1163" s="23">
        <f t="shared" ca="1" si="270"/>
        <v>-105.36443770716367</v>
      </c>
      <c r="G1163" s="23">
        <f t="shared" ca="1" si="271"/>
        <v>-485.45908800369136</v>
      </c>
      <c r="H1163" s="23">
        <f ca="1">IF(A1163&gt;$AJ$16,"",_xll.RiskUniform($AJ$3,$AK$3))</f>
        <v>280.95881650695958</v>
      </c>
      <c r="I1163" s="23">
        <f ca="1">IF(H1163="","",_xll.RiskUniform($AJ$4,$AK$4)+$AJ$6)</f>
        <v>496.76170429967982</v>
      </c>
      <c r="J1163" s="23">
        <f t="shared" ca="1" si="272"/>
        <v>523.48710667214459</v>
      </c>
      <c r="K1163" s="23">
        <f t="shared" ca="1" si="273"/>
        <v>-319.17769126528583</v>
      </c>
      <c r="L1163" s="23">
        <f ca="1">IF(A1163&gt;$AJ$17,"",_xll.RiskUniform($AJ$3,$AK$3))</f>
        <v>24.585209300243527</v>
      </c>
      <c r="M1163" s="23">
        <f ca="1">IF(L1163="","",_xll.RiskUniform($AJ$4,$AK$4)+$AJ$7)</f>
        <v>613.11756576810899</v>
      </c>
      <c r="N1163" s="23">
        <f t="shared" ca="1" si="274"/>
        <v>-188.76679029192994</v>
      </c>
      <c r="O1163" s="23">
        <f t="shared" ca="1" si="275"/>
        <v>931.13865997076039</v>
      </c>
      <c r="P1163" s="23">
        <f ca="1">IF($A1163&gt;$AJ$18,"",_xll.RiskUniform($AJ$3,$AK$3))</f>
        <v>33.186738995773041</v>
      </c>
      <c r="Q1163" s="23">
        <f ca="1">IF(P1163="","",_xll.RiskUniform($AJ$4,$AK$4)+$AJ$8)</f>
        <v>950.08005200049365</v>
      </c>
      <c r="R1163" s="23" t="str">
        <f t="shared" si="262"/>
        <v/>
      </c>
      <c r="S1163" s="23" t="str">
        <f t="shared" si="263"/>
        <v/>
      </c>
      <c r="T1163" s="23" t="str">
        <f>IF($A1163&gt;$AJ$19,"",_xll.RiskUniform($AJ$3,$AK$3))</f>
        <v/>
      </c>
      <c r="U1163" s="23" t="str">
        <f>IF(T1163="","",_xll.RiskUniform($AJ$4,$AK$4)+$AJ$9)</f>
        <v/>
      </c>
      <c r="V1163" s="23" t="str">
        <f t="shared" si="264"/>
        <v/>
      </c>
      <c r="W1163" s="23" t="str">
        <f t="shared" si="265"/>
        <v/>
      </c>
      <c r="X1163" s="23" t="str">
        <f>IF($A1163&gt;$AJ$20,"",_xll.RiskUniform($AJ$3,$AK$3))</f>
        <v/>
      </c>
      <c r="Y1163" s="23" t="str">
        <f>IF(X1163="","",_xll.RiskUniform($AJ$4,$AK$4)+$AJ$10)</f>
        <v/>
      </c>
      <c r="Z1163" s="23" t="str">
        <f t="shared" si="266"/>
        <v/>
      </c>
      <c r="AA1163" s="23" t="str">
        <f t="shared" si="267"/>
        <v/>
      </c>
      <c r="AB1163" s="23" t="str">
        <f>IF($A1163&gt;$AJ$21,"",_xll.RiskUniform($AJ$3,$AK$3))</f>
        <v/>
      </c>
      <c r="AC1163" s="23" t="str">
        <f>IF(AB1163="","",_xll.RiskUniform($AJ$4,$AK$4)+$AJ$11)</f>
        <v/>
      </c>
    </row>
    <row r="1164" spans="1:29" x14ac:dyDescent="0.2">
      <c r="A1164">
        <v>1162</v>
      </c>
      <c r="B1164" s="23">
        <f t="shared" ca="1" si="268"/>
        <v>-96.756729678393427</v>
      </c>
      <c r="C1164" s="23">
        <f t="shared" ca="1" si="269"/>
        <v>-154.60130206085358</v>
      </c>
      <c r="D1164" s="23">
        <f ca="1">IF(A1164&gt;$AJ$15,"",_xll.RiskUniform($AJ$3,$AK$3))</f>
        <v>349.72837285911271</v>
      </c>
      <c r="E1164" s="23">
        <f ca="1">IF(D1164="","",_xll.RiskUniform($AJ$4,$AK$4))</f>
        <v>182.38263990020812</v>
      </c>
      <c r="F1164" s="23">
        <f t="shared" ca="1" si="270"/>
        <v>354.6476069774277</v>
      </c>
      <c r="G1164" s="23">
        <f t="shared" ca="1" si="271"/>
        <v>-204.60458764004912</v>
      </c>
      <c r="H1164" s="23">
        <f ca="1">IF(A1164&gt;$AJ$16,"",_xll.RiskUniform($AJ$3,$AK$3))</f>
        <v>24.609462485592132</v>
      </c>
      <c r="I1164" s="23">
        <f ca="1">IF(H1164="","",_xll.RiskUniform($AJ$4,$AK$4)+$AJ$6)</f>
        <v>409.43615182122176</v>
      </c>
      <c r="J1164" s="23">
        <f t="shared" ca="1" si="272"/>
        <v>-211.81995686303472</v>
      </c>
      <c r="K1164" s="23">
        <f t="shared" ca="1" si="273"/>
        <v>-456.77826982322773</v>
      </c>
      <c r="L1164" s="23">
        <f ca="1">IF(A1164&gt;$AJ$17,"",_xll.RiskUniform($AJ$3,$AK$3))</f>
        <v>148.79144139186116</v>
      </c>
      <c r="M1164" s="23">
        <f ca="1">IF(L1164="","",_xll.RiskUniform($AJ$4,$AK$4)+$AJ$7)</f>
        <v>503.50181917065538</v>
      </c>
      <c r="N1164" s="23">
        <f t="shared" ca="1" si="274"/>
        <v>45.556816069600444</v>
      </c>
      <c r="O1164" s="23">
        <f t="shared" ca="1" si="275"/>
        <v>926.94315845655103</v>
      </c>
      <c r="P1164" s="23">
        <f ca="1">IF($A1164&gt;$AJ$18,"",_xll.RiskUniform($AJ$3,$AK$3))</f>
        <v>347.09688036813907</v>
      </c>
      <c r="Q1164" s="23">
        <f ca="1">IF(P1164="","",_xll.RiskUniform($AJ$4,$AK$4)+$AJ$8)</f>
        <v>928.06198203557835</v>
      </c>
      <c r="R1164" s="23" t="str">
        <f t="shared" si="262"/>
        <v/>
      </c>
      <c r="S1164" s="23" t="str">
        <f t="shared" si="263"/>
        <v/>
      </c>
      <c r="T1164" s="23" t="str">
        <f>IF($A1164&gt;$AJ$19,"",_xll.RiskUniform($AJ$3,$AK$3))</f>
        <v/>
      </c>
      <c r="U1164" s="23" t="str">
        <f>IF(T1164="","",_xll.RiskUniform($AJ$4,$AK$4)+$AJ$9)</f>
        <v/>
      </c>
      <c r="V1164" s="23" t="str">
        <f t="shared" si="264"/>
        <v/>
      </c>
      <c r="W1164" s="23" t="str">
        <f t="shared" si="265"/>
        <v/>
      </c>
      <c r="X1164" s="23" t="str">
        <f>IF($A1164&gt;$AJ$20,"",_xll.RiskUniform($AJ$3,$AK$3))</f>
        <v/>
      </c>
      <c r="Y1164" s="23" t="str">
        <f>IF(X1164="","",_xll.RiskUniform($AJ$4,$AK$4)+$AJ$10)</f>
        <v/>
      </c>
      <c r="Z1164" s="23" t="str">
        <f t="shared" si="266"/>
        <v/>
      </c>
      <c r="AA1164" s="23" t="str">
        <f t="shared" si="267"/>
        <v/>
      </c>
      <c r="AB1164" s="23" t="str">
        <f>IF($A1164&gt;$AJ$21,"",_xll.RiskUniform($AJ$3,$AK$3))</f>
        <v/>
      </c>
      <c r="AC1164" s="23" t="str">
        <f>IF(AB1164="","",_xll.RiskUniform($AJ$4,$AK$4)+$AJ$11)</f>
        <v/>
      </c>
    </row>
    <row r="1165" spans="1:29" x14ac:dyDescent="0.2">
      <c r="A1165">
        <v>1163</v>
      </c>
      <c r="B1165" s="23">
        <f t="shared" ca="1" si="268"/>
        <v>68.410877856407652</v>
      </c>
      <c r="C1165" s="23">
        <f t="shared" ca="1" si="269"/>
        <v>-73.41331016971607</v>
      </c>
      <c r="D1165" s="23">
        <f ca="1">IF(A1165&gt;$AJ$15,"",_xll.RiskUniform($AJ$3,$AK$3))</f>
        <v>212.80764482998595</v>
      </c>
      <c r="E1165" s="23">
        <f ca="1">IF(D1165="","",_xll.RiskUniform($AJ$4,$AK$4))</f>
        <v>100.34720882595222</v>
      </c>
      <c r="F1165" s="23">
        <f t="shared" ca="1" si="270"/>
        <v>-257.95259468980998</v>
      </c>
      <c r="G1165" s="23">
        <f t="shared" ca="1" si="271"/>
        <v>404.30109850685358</v>
      </c>
      <c r="H1165" s="23">
        <f ca="1">IF(A1165&gt;$AJ$16,"",_xll.RiskUniform($AJ$3,$AK$3))</f>
        <v>228.3333753764779</v>
      </c>
      <c r="I1165" s="23">
        <f ca="1">IF(H1165="","",_xll.RiskUniform($AJ$4,$AK$4)+$AJ$6)</f>
        <v>479.58202568596533</v>
      </c>
      <c r="J1165" s="23">
        <f t="shared" ca="1" si="272"/>
        <v>-445.60593345071493</v>
      </c>
      <c r="K1165" s="23">
        <f t="shared" ca="1" si="273"/>
        <v>258.84332532756662</v>
      </c>
      <c r="L1165" s="23">
        <f ca="1">IF(A1165&gt;$AJ$17,"",_xll.RiskUniform($AJ$3,$AK$3))</f>
        <v>329.34098701768892</v>
      </c>
      <c r="M1165" s="23">
        <f ca="1">IF(L1165="","",_xll.RiskUniform($AJ$4,$AK$4)+$AJ$7)</f>
        <v>515.32952078559936</v>
      </c>
      <c r="N1165" s="23">
        <f t="shared" ca="1" si="274"/>
        <v>558.05148934200713</v>
      </c>
      <c r="O1165" s="23">
        <f t="shared" ca="1" si="275"/>
        <v>-591.55500574092309</v>
      </c>
      <c r="P1165" s="23">
        <f ca="1">IF($A1165&gt;$AJ$18,"",_xll.RiskUniform($AJ$3,$AK$3))</f>
        <v>269.36243482726223</v>
      </c>
      <c r="Q1165" s="23">
        <f ca="1">IF(P1165="","",_xll.RiskUniform($AJ$4,$AK$4)+$AJ$8)</f>
        <v>813.23968765301652</v>
      </c>
      <c r="R1165" s="23" t="str">
        <f t="shared" si="262"/>
        <v/>
      </c>
      <c r="S1165" s="23" t="str">
        <f t="shared" si="263"/>
        <v/>
      </c>
      <c r="T1165" s="23" t="str">
        <f>IF($A1165&gt;$AJ$19,"",_xll.RiskUniform($AJ$3,$AK$3))</f>
        <v/>
      </c>
      <c r="U1165" s="23" t="str">
        <f>IF(T1165="","",_xll.RiskUniform($AJ$4,$AK$4)+$AJ$9)</f>
        <v/>
      </c>
      <c r="V1165" s="23" t="str">
        <f t="shared" si="264"/>
        <v/>
      </c>
      <c r="W1165" s="23" t="str">
        <f t="shared" si="265"/>
        <v/>
      </c>
      <c r="X1165" s="23" t="str">
        <f>IF($A1165&gt;$AJ$20,"",_xll.RiskUniform($AJ$3,$AK$3))</f>
        <v/>
      </c>
      <c r="Y1165" s="23" t="str">
        <f>IF(X1165="","",_xll.RiskUniform($AJ$4,$AK$4)+$AJ$10)</f>
        <v/>
      </c>
      <c r="Z1165" s="23" t="str">
        <f t="shared" si="266"/>
        <v/>
      </c>
      <c r="AA1165" s="23" t="str">
        <f t="shared" si="267"/>
        <v/>
      </c>
      <c r="AB1165" s="23" t="str">
        <f>IF($A1165&gt;$AJ$21,"",_xll.RiskUniform($AJ$3,$AK$3))</f>
        <v/>
      </c>
      <c r="AC1165" s="23" t="str">
        <f>IF(AB1165="","",_xll.RiskUniform($AJ$4,$AK$4)+$AJ$11)</f>
        <v/>
      </c>
    </row>
    <row r="1166" spans="1:29" x14ac:dyDescent="0.2">
      <c r="A1166">
        <v>1164</v>
      </c>
      <c r="B1166" s="23">
        <f t="shared" ca="1" si="268"/>
        <v>5.5125983812216814</v>
      </c>
      <c r="C1166" s="23">
        <f t="shared" ca="1" si="269"/>
        <v>-8.3287759256506657</v>
      </c>
      <c r="D1166" s="23">
        <f ca="1">IF(A1166&gt;$AJ$15,"",_xll.RiskUniform($AJ$3,$AK$3))</f>
        <v>61.845733850178028</v>
      </c>
      <c r="E1166" s="23">
        <f ca="1">IF(D1166="","",_xll.RiskUniform($AJ$4,$AK$4))</f>
        <v>9.9878550916773925</v>
      </c>
      <c r="F1166" s="23">
        <f t="shared" ca="1" si="270"/>
        <v>-208.50102513623585</v>
      </c>
      <c r="G1166" s="23">
        <f t="shared" ca="1" si="271"/>
        <v>-146.39598482221265</v>
      </c>
      <c r="H1166" s="23">
        <f ca="1">IF(A1166&gt;$AJ$16,"",_xll.RiskUniform($AJ$3,$AK$3))</f>
        <v>60.302418209333567</v>
      </c>
      <c r="I1166" s="23">
        <f ca="1">IF(H1166="","",_xll.RiskUniform($AJ$4,$AK$4)+$AJ$6)</f>
        <v>254.76354106293698</v>
      </c>
      <c r="J1166" s="23">
        <f t="shared" ca="1" si="272"/>
        <v>578.8313302263756</v>
      </c>
      <c r="K1166" s="23">
        <f t="shared" ca="1" si="273"/>
        <v>-456.09037518397844</v>
      </c>
      <c r="L1166" s="23">
        <f ca="1">IF(A1166&gt;$AJ$17,"",_xll.RiskUniform($AJ$3,$AK$3))</f>
        <v>256.94324727964494</v>
      </c>
      <c r="M1166" s="23">
        <f ca="1">IF(L1166="","",_xll.RiskUniform($AJ$4,$AK$4)+$AJ$7)</f>
        <v>736.928856258932</v>
      </c>
      <c r="N1166" s="23">
        <f t="shared" ca="1" si="274"/>
        <v>-662.69198688053098</v>
      </c>
      <c r="O1166" s="23">
        <f t="shared" ca="1" si="275"/>
        <v>403.11788064791659</v>
      </c>
      <c r="P1166" s="23">
        <f ca="1">IF($A1166&gt;$AJ$18,"",_xll.RiskUniform($AJ$3,$AK$3))</f>
        <v>222.50657572148137</v>
      </c>
      <c r="Q1166" s="23">
        <f ca="1">IF(P1166="","",_xll.RiskUniform($AJ$4,$AK$4)+$AJ$8)</f>
        <v>775.67048105089941</v>
      </c>
      <c r="R1166" s="23" t="str">
        <f t="shared" si="262"/>
        <v/>
      </c>
      <c r="S1166" s="23" t="str">
        <f t="shared" si="263"/>
        <v/>
      </c>
      <c r="T1166" s="23" t="str">
        <f>IF($A1166&gt;$AJ$19,"",_xll.RiskUniform($AJ$3,$AK$3))</f>
        <v/>
      </c>
      <c r="U1166" s="23" t="str">
        <f>IF(T1166="","",_xll.RiskUniform($AJ$4,$AK$4)+$AJ$9)</f>
        <v/>
      </c>
      <c r="V1166" s="23" t="str">
        <f t="shared" si="264"/>
        <v/>
      </c>
      <c r="W1166" s="23" t="str">
        <f t="shared" si="265"/>
        <v/>
      </c>
      <c r="X1166" s="23" t="str">
        <f>IF($A1166&gt;$AJ$20,"",_xll.RiskUniform($AJ$3,$AK$3))</f>
        <v/>
      </c>
      <c r="Y1166" s="23" t="str">
        <f>IF(X1166="","",_xll.RiskUniform($AJ$4,$AK$4)+$AJ$10)</f>
        <v/>
      </c>
      <c r="Z1166" s="23" t="str">
        <f t="shared" si="266"/>
        <v/>
      </c>
      <c r="AA1166" s="23" t="str">
        <f t="shared" si="267"/>
        <v/>
      </c>
      <c r="AB1166" s="23" t="str">
        <f>IF($A1166&gt;$AJ$21,"",_xll.RiskUniform($AJ$3,$AK$3))</f>
        <v/>
      </c>
      <c r="AC1166" s="23" t="str">
        <f>IF(AB1166="","",_xll.RiskUniform($AJ$4,$AK$4)+$AJ$11)</f>
        <v/>
      </c>
    </row>
    <row r="1167" spans="1:29" x14ac:dyDescent="0.2">
      <c r="A1167">
        <v>1165</v>
      </c>
      <c r="B1167" s="23">
        <f t="shared" ca="1" si="268"/>
        <v>62.821466486430914</v>
      </c>
      <c r="C1167" s="23">
        <f t="shared" ca="1" si="269"/>
        <v>-22.863179088076539</v>
      </c>
      <c r="D1167" s="23">
        <f ca="1">IF(A1167&gt;$AJ$15,"",_xll.RiskUniform($AJ$3,$AK$3))</f>
        <v>200.71289159677198</v>
      </c>
      <c r="E1167" s="23">
        <f ca="1">IF(D1167="","",_xll.RiskUniform($AJ$4,$AK$4))</f>
        <v>66.852536298327706</v>
      </c>
      <c r="F1167" s="23">
        <f t="shared" ca="1" si="270"/>
        <v>45.117821826479862</v>
      </c>
      <c r="G1167" s="23">
        <f t="shared" ca="1" si="271"/>
        <v>-481.20303807989785</v>
      </c>
      <c r="H1167" s="23">
        <f ca="1">IF(A1167&gt;$AJ$16,"",_xll.RiskUniform($AJ$3,$AK$3))</f>
        <v>325.24832680402233</v>
      </c>
      <c r="I1167" s="23">
        <f ca="1">IF(H1167="","",_xll.RiskUniform($AJ$4,$AK$4)+$AJ$6)</f>
        <v>483.31354388604672</v>
      </c>
      <c r="J1167" s="23">
        <f t="shared" ca="1" si="272"/>
        <v>-668.38577719816476</v>
      </c>
      <c r="K1167" s="23">
        <f t="shared" ca="1" si="273"/>
        <v>291.8854240633616</v>
      </c>
      <c r="L1167" s="23">
        <f ca="1">IF(A1167&gt;$AJ$17,"",_xll.RiskUniform($AJ$3,$AK$3))</f>
        <v>52.995334639275789</v>
      </c>
      <c r="M1167" s="23">
        <f ca="1">IF(L1167="","",_xll.RiskUniform($AJ$4,$AK$4)+$AJ$7)</f>
        <v>729.3398713504173</v>
      </c>
      <c r="N1167" s="23">
        <f t="shared" ca="1" si="274"/>
        <v>-606.7401617933217</v>
      </c>
      <c r="O1167" s="23">
        <f t="shared" ca="1" si="275"/>
        <v>583.35782513786648</v>
      </c>
      <c r="P1167" s="23">
        <f ca="1">IF($A1167&gt;$AJ$18,"",_xll.RiskUniform($AJ$3,$AK$3))</f>
        <v>190.87139858265871</v>
      </c>
      <c r="Q1167" s="23">
        <f ca="1">IF(P1167="","",_xll.RiskUniform($AJ$4,$AK$4)+$AJ$8)</f>
        <v>841.68876437942777</v>
      </c>
      <c r="R1167" s="23" t="str">
        <f t="shared" si="262"/>
        <v/>
      </c>
      <c r="S1167" s="23" t="str">
        <f t="shared" si="263"/>
        <v/>
      </c>
      <c r="T1167" s="23" t="str">
        <f>IF($A1167&gt;$AJ$19,"",_xll.RiskUniform($AJ$3,$AK$3))</f>
        <v/>
      </c>
      <c r="U1167" s="23" t="str">
        <f>IF(T1167="","",_xll.RiskUniform($AJ$4,$AK$4)+$AJ$9)</f>
        <v/>
      </c>
      <c r="V1167" s="23" t="str">
        <f t="shared" si="264"/>
        <v/>
      </c>
      <c r="W1167" s="23" t="str">
        <f t="shared" si="265"/>
        <v/>
      </c>
      <c r="X1167" s="23" t="str">
        <f>IF($A1167&gt;$AJ$20,"",_xll.RiskUniform($AJ$3,$AK$3))</f>
        <v/>
      </c>
      <c r="Y1167" s="23" t="str">
        <f>IF(X1167="","",_xll.RiskUniform($AJ$4,$AK$4)+$AJ$10)</f>
        <v/>
      </c>
      <c r="Z1167" s="23" t="str">
        <f t="shared" si="266"/>
        <v/>
      </c>
      <c r="AA1167" s="23" t="str">
        <f t="shared" si="267"/>
        <v/>
      </c>
      <c r="AB1167" s="23" t="str">
        <f>IF($A1167&gt;$AJ$21,"",_xll.RiskUniform($AJ$3,$AK$3))</f>
        <v/>
      </c>
      <c r="AC1167" s="23" t="str">
        <f>IF(AB1167="","",_xll.RiskUniform($AJ$4,$AK$4)+$AJ$11)</f>
        <v/>
      </c>
    </row>
    <row r="1168" spans="1:29" x14ac:dyDescent="0.2">
      <c r="A1168">
        <v>1166</v>
      </c>
      <c r="B1168" s="23">
        <f t="shared" ca="1" si="268"/>
        <v>120.00454311368625</v>
      </c>
      <c r="C1168" s="23">
        <f t="shared" ca="1" si="269"/>
        <v>-112.2914562122465</v>
      </c>
      <c r="D1168" s="23">
        <f ca="1">IF(A1168&gt;$AJ$15,"",_xll.RiskUniform($AJ$3,$AK$3))</f>
        <v>99.778758258322924</v>
      </c>
      <c r="E1168" s="23">
        <f ca="1">IF(D1168="","",_xll.RiskUniform($AJ$4,$AK$4))</f>
        <v>164.34859751817615</v>
      </c>
      <c r="F1168" s="23">
        <f t="shared" ca="1" si="270"/>
        <v>466.37895415928728</v>
      </c>
      <c r="G1168" s="23">
        <f t="shared" ca="1" si="271"/>
        <v>156.02309432867227</v>
      </c>
      <c r="H1168" s="23">
        <f ca="1">IF(A1168&gt;$AJ$16,"",_xll.RiskUniform($AJ$3,$AK$3))</f>
        <v>264.21662037188878</v>
      </c>
      <c r="I1168" s="23">
        <f ca="1">IF(H1168="","",_xll.RiskUniform($AJ$4,$AK$4)+$AJ$6)</f>
        <v>491.7850494337992</v>
      </c>
      <c r="J1168" s="23">
        <f t="shared" ca="1" si="272"/>
        <v>-30.781620177168676</v>
      </c>
      <c r="K1168" s="23">
        <f t="shared" ca="1" si="273"/>
        <v>642.28354411031728</v>
      </c>
      <c r="L1168" s="23">
        <f ca="1">IF(A1168&gt;$AJ$17,"",_xll.RiskUniform($AJ$3,$AK$3))</f>
        <v>89.583279267987479</v>
      </c>
      <c r="M1168" s="23">
        <f ca="1">IF(L1168="","",_xll.RiskUniform($AJ$4,$AK$4)+$AJ$7)</f>
        <v>643.02072997349114</v>
      </c>
      <c r="N1168" s="23">
        <f t="shared" ca="1" si="274"/>
        <v>-600.33115130511169</v>
      </c>
      <c r="O1168" s="23">
        <f t="shared" ca="1" si="275"/>
        <v>479.59810751429126</v>
      </c>
      <c r="P1168" s="23">
        <f ca="1">IF($A1168&gt;$AJ$18,"",_xll.RiskUniform($AJ$3,$AK$3))</f>
        <v>322.90998002681073</v>
      </c>
      <c r="Q1168" s="23">
        <f ca="1">IF(P1168="","",_xll.RiskUniform($AJ$4,$AK$4)+$AJ$8)</f>
        <v>768.38261039576537</v>
      </c>
      <c r="R1168" s="23" t="str">
        <f t="shared" si="262"/>
        <v/>
      </c>
      <c r="S1168" s="23" t="str">
        <f t="shared" si="263"/>
        <v/>
      </c>
      <c r="T1168" s="23" t="str">
        <f>IF($A1168&gt;$AJ$19,"",_xll.RiskUniform($AJ$3,$AK$3))</f>
        <v/>
      </c>
      <c r="U1168" s="23" t="str">
        <f>IF(T1168="","",_xll.RiskUniform($AJ$4,$AK$4)+$AJ$9)</f>
        <v/>
      </c>
      <c r="V1168" s="23" t="str">
        <f t="shared" si="264"/>
        <v/>
      </c>
      <c r="W1168" s="23" t="str">
        <f t="shared" si="265"/>
        <v/>
      </c>
      <c r="X1168" s="23" t="str">
        <f>IF($A1168&gt;$AJ$20,"",_xll.RiskUniform($AJ$3,$AK$3))</f>
        <v/>
      </c>
      <c r="Y1168" s="23" t="str">
        <f>IF(X1168="","",_xll.RiskUniform($AJ$4,$AK$4)+$AJ$10)</f>
        <v/>
      </c>
      <c r="Z1168" s="23" t="str">
        <f t="shared" si="266"/>
        <v/>
      </c>
      <c r="AA1168" s="23" t="str">
        <f t="shared" si="267"/>
        <v/>
      </c>
      <c r="AB1168" s="23" t="str">
        <f>IF($A1168&gt;$AJ$21,"",_xll.RiskUniform($AJ$3,$AK$3))</f>
        <v/>
      </c>
      <c r="AC1168" s="23" t="str">
        <f>IF(AB1168="","",_xll.RiskUniform($AJ$4,$AK$4)+$AJ$11)</f>
        <v/>
      </c>
    </row>
    <row r="1169" spans="1:29" x14ac:dyDescent="0.2">
      <c r="A1169">
        <v>1167</v>
      </c>
      <c r="B1169" s="23">
        <f t="shared" ca="1" si="268"/>
        <v>-156.63592072420059</v>
      </c>
      <c r="C1169" s="23">
        <f t="shared" ca="1" si="269"/>
        <v>35.03485329350022</v>
      </c>
      <c r="D1169" s="23">
        <f ca="1">IF(A1169&gt;$AJ$15,"",_xll.RiskUniform($AJ$3,$AK$3))</f>
        <v>197.70028841776411</v>
      </c>
      <c r="E1169" s="23">
        <f ca="1">IF(D1169="","",_xll.RiskUniform($AJ$4,$AK$4))</f>
        <v>160.50623852802462</v>
      </c>
      <c r="F1169" s="23">
        <f t="shared" ca="1" si="270"/>
        <v>184.6324039685328</v>
      </c>
      <c r="G1169" s="23">
        <f t="shared" ca="1" si="271"/>
        <v>-380.21090732495981</v>
      </c>
      <c r="H1169" s="23">
        <f ca="1">IF(A1169&gt;$AJ$16,"",_xll.RiskUniform($AJ$3,$AK$3))</f>
        <v>262.7750521922373</v>
      </c>
      <c r="I1169" s="23">
        <f ca="1">IF(H1169="","",_xll.RiskUniform($AJ$4,$AK$4)+$AJ$6)</f>
        <v>422.66944370757233</v>
      </c>
      <c r="J1169" s="23">
        <f t="shared" ca="1" si="272"/>
        <v>-272.79834068704849</v>
      </c>
      <c r="K1169" s="23">
        <f t="shared" ca="1" si="273"/>
        <v>-458.69212306782424</v>
      </c>
      <c r="L1169" s="23">
        <f ca="1">IF(A1169&gt;$AJ$17,"",_xll.RiskUniform($AJ$3,$AK$3))</f>
        <v>230.37052394656058</v>
      </c>
      <c r="M1169" s="23">
        <f ca="1">IF(L1169="","",_xll.RiskUniform($AJ$4,$AK$4)+$AJ$7)</f>
        <v>533.68286317444654</v>
      </c>
      <c r="N1169" s="23">
        <f t="shared" ca="1" si="274"/>
        <v>-18.292265263549243</v>
      </c>
      <c r="O1169" s="23">
        <f t="shared" ca="1" si="275"/>
        <v>936.03066655594398</v>
      </c>
      <c r="P1169" s="23">
        <f ca="1">IF($A1169&gt;$AJ$18,"",_xll.RiskUniform($AJ$3,$AK$3))</f>
        <v>177.5195248187878</v>
      </c>
      <c r="Q1169" s="23">
        <f ca="1">IF(P1169="","",_xll.RiskUniform($AJ$4,$AK$4)+$AJ$8)</f>
        <v>936.20938667673954</v>
      </c>
      <c r="R1169" s="23" t="str">
        <f t="shared" si="262"/>
        <v/>
      </c>
      <c r="S1169" s="23" t="str">
        <f t="shared" si="263"/>
        <v/>
      </c>
      <c r="T1169" s="23" t="str">
        <f>IF($A1169&gt;$AJ$19,"",_xll.RiskUniform($AJ$3,$AK$3))</f>
        <v/>
      </c>
      <c r="U1169" s="23" t="str">
        <f>IF(T1169="","",_xll.RiskUniform($AJ$4,$AK$4)+$AJ$9)</f>
        <v/>
      </c>
      <c r="V1169" s="23" t="str">
        <f t="shared" si="264"/>
        <v/>
      </c>
      <c r="W1169" s="23" t="str">
        <f t="shared" si="265"/>
        <v/>
      </c>
      <c r="X1169" s="23" t="str">
        <f>IF($A1169&gt;$AJ$20,"",_xll.RiskUniform($AJ$3,$AK$3))</f>
        <v/>
      </c>
      <c r="Y1169" s="23" t="str">
        <f>IF(X1169="","",_xll.RiskUniform($AJ$4,$AK$4)+$AJ$10)</f>
        <v/>
      </c>
      <c r="Z1169" s="23" t="str">
        <f t="shared" si="266"/>
        <v/>
      </c>
      <c r="AA1169" s="23" t="str">
        <f t="shared" si="267"/>
        <v/>
      </c>
      <c r="AB1169" s="23" t="str">
        <f>IF($A1169&gt;$AJ$21,"",_xll.RiskUniform($AJ$3,$AK$3))</f>
        <v/>
      </c>
      <c r="AC1169" s="23" t="str">
        <f>IF(AB1169="","",_xll.RiskUniform($AJ$4,$AK$4)+$AJ$11)</f>
        <v/>
      </c>
    </row>
    <row r="1170" spans="1:29" x14ac:dyDescent="0.2">
      <c r="A1170">
        <v>1168</v>
      </c>
      <c r="B1170" s="23">
        <f t="shared" ca="1" si="268"/>
        <v>109.80741578689063</v>
      </c>
      <c r="C1170" s="23">
        <f t="shared" ca="1" si="269"/>
        <v>-140.86744886341003</v>
      </c>
      <c r="D1170" s="23">
        <f ca="1">IF(A1170&gt;$AJ$15,"",_xll.RiskUniform($AJ$3,$AK$3))</f>
        <v>49.35680695401053</v>
      </c>
      <c r="E1170" s="23">
        <f ca="1">IF(D1170="","",_xll.RiskUniform($AJ$4,$AK$4))</f>
        <v>178.60936904619678</v>
      </c>
      <c r="F1170" s="23">
        <f t="shared" ca="1" si="270"/>
        <v>205.75506552166169</v>
      </c>
      <c r="G1170" s="23">
        <f t="shared" ca="1" si="271"/>
        <v>405.8568981505743</v>
      </c>
      <c r="H1170" s="23">
        <f ca="1">IF(A1170&gt;$AJ$16,"",_xll.RiskUniform($AJ$3,$AK$3))</f>
        <v>315.26085796107083</v>
      </c>
      <c r="I1170" s="23">
        <f ca="1">IF(H1170="","",_xll.RiskUniform($AJ$4,$AK$4)+$AJ$6)</f>
        <v>455.03293151620238</v>
      </c>
      <c r="J1170" s="23">
        <f t="shared" ca="1" si="272"/>
        <v>-500.5421474472235</v>
      </c>
      <c r="K1170" s="23">
        <f t="shared" ca="1" si="273"/>
        <v>-243.71653260873501</v>
      </c>
      <c r="L1170" s="23">
        <f ca="1">IF(A1170&gt;$AJ$17,"",_xll.RiskUniform($AJ$3,$AK$3))</f>
        <v>273.77167779254199</v>
      </c>
      <c r="M1170" s="23">
        <f ca="1">IF(L1170="","",_xll.RiskUniform($AJ$4,$AK$4)+$AJ$7)</f>
        <v>556.72272240128893</v>
      </c>
      <c r="N1170" s="23">
        <f t="shared" ca="1" si="274"/>
        <v>-10.504357216680711</v>
      </c>
      <c r="O1170" s="23">
        <f t="shared" ca="1" si="275"/>
        <v>-768.7688156102563</v>
      </c>
      <c r="P1170" s="23">
        <f ca="1">IF($A1170&gt;$AJ$18,"",_xll.RiskUniform($AJ$3,$AK$3))</f>
        <v>331.42436193390404</v>
      </c>
      <c r="Q1170" s="23">
        <f ca="1">IF(P1170="","",_xll.RiskUniform($AJ$4,$AK$4)+$AJ$8)</f>
        <v>768.84057734704129</v>
      </c>
      <c r="R1170" s="23" t="str">
        <f t="shared" si="262"/>
        <v/>
      </c>
      <c r="S1170" s="23" t="str">
        <f t="shared" si="263"/>
        <v/>
      </c>
      <c r="T1170" s="23" t="str">
        <f>IF($A1170&gt;$AJ$19,"",_xll.RiskUniform($AJ$3,$AK$3))</f>
        <v/>
      </c>
      <c r="U1170" s="23" t="str">
        <f>IF(T1170="","",_xll.RiskUniform($AJ$4,$AK$4)+$AJ$9)</f>
        <v/>
      </c>
      <c r="V1170" s="23" t="str">
        <f t="shared" si="264"/>
        <v/>
      </c>
      <c r="W1170" s="23" t="str">
        <f t="shared" si="265"/>
        <v/>
      </c>
      <c r="X1170" s="23" t="str">
        <f>IF($A1170&gt;$AJ$20,"",_xll.RiskUniform($AJ$3,$AK$3))</f>
        <v/>
      </c>
      <c r="Y1170" s="23" t="str">
        <f>IF(X1170="","",_xll.RiskUniform($AJ$4,$AK$4)+$AJ$10)</f>
        <v/>
      </c>
      <c r="Z1170" s="23" t="str">
        <f t="shared" si="266"/>
        <v/>
      </c>
      <c r="AA1170" s="23" t="str">
        <f t="shared" si="267"/>
        <v/>
      </c>
      <c r="AB1170" s="23" t="str">
        <f>IF($A1170&gt;$AJ$21,"",_xll.RiskUniform($AJ$3,$AK$3))</f>
        <v/>
      </c>
      <c r="AC1170" s="23" t="str">
        <f>IF(AB1170="","",_xll.RiskUniform($AJ$4,$AK$4)+$AJ$11)</f>
        <v/>
      </c>
    </row>
    <row r="1171" spans="1:29" x14ac:dyDescent="0.2">
      <c r="A1171">
        <v>1169</v>
      </c>
      <c r="B1171" s="23">
        <f t="shared" ca="1" si="268"/>
        <v>23.97947544591219</v>
      </c>
      <c r="C1171" s="23">
        <f t="shared" ca="1" si="269"/>
        <v>-22.144880369442429</v>
      </c>
      <c r="D1171" s="23">
        <f ca="1">IF(A1171&gt;$AJ$15,"",_xll.RiskUniform($AJ$3,$AK$3))</f>
        <v>150.05080322798818</v>
      </c>
      <c r="E1171" s="23">
        <f ca="1">IF(D1171="","",_xll.RiskUniform($AJ$4,$AK$4))</f>
        <v>32.640633713793335</v>
      </c>
      <c r="F1171" s="23">
        <f t="shared" ca="1" si="270"/>
        <v>483.19220030600627</v>
      </c>
      <c r="G1171" s="23">
        <f t="shared" ca="1" si="271"/>
        <v>52.980273543220605</v>
      </c>
      <c r="H1171" s="23">
        <f ca="1">IF(A1171&gt;$AJ$16,"",_xll.RiskUniform($AJ$3,$AK$3))</f>
        <v>339.40121670448252</v>
      </c>
      <c r="I1171" s="23">
        <f ca="1">IF(H1171="","",_xll.RiskUniform($AJ$4,$AK$4)+$AJ$6)</f>
        <v>486.08807002566328</v>
      </c>
      <c r="J1171" s="23">
        <f t="shared" ca="1" si="272"/>
        <v>334.98084489290102</v>
      </c>
      <c r="K1171" s="23">
        <f t="shared" ca="1" si="273"/>
        <v>657.88983370569167</v>
      </c>
      <c r="L1171" s="23">
        <f ca="1">IF(A1171&gt;$AJ$17,"",_xll.RiskUniform($AJ$3,$AK$3))</f>
        <v>246.14406292238218</v>
      </c>
      <c r="M1171" s="23">
        <f ca="1">IF(L1171="","",_xll.RiskUniform($AJ$4,$AK$4)+$AJ$7)</f>
        <v>738.26228383851787</v>
      </c>
      <c r="N1171" s="23">
        <f t="shared" ca="1" si="274"/>
        <v>-485.37859475911716</v>
      </c>
      <c r="O1171" s="23">
        <f t="shared" ca="1" si="275"/>
        <v>626.84975236436412</v>
      </c>
      <c r="P1171" s="23">
        <f ca="1">IF($A1171&gt;$AJ$18,"",_xll.RiskUniform($AJ$3,$AK$3))</f>
        <v>347.80486962050264</v>
      </c>
      <c r="Q1171" s="23">
        <f ca="1">IF(P1171="","",_xll.RiskUniform($AJ$4,$AK$4)+$AJ$8)</f>
        <v>792.80072672116034</v>
      </c>
      <c r="R1171" s="23" t="str">
        <f t="shared" si="262"/>
        <v/>
      </c>
      <c r="S1171" s="23" t="str">
        <f t="shared" si="263"/>
        <v/>
      </c>
      <c r="T1171" s="23" t="str">
        <f>IF($A1171&gt;$AJ$19,"",_xll.RiskUniform($AJ$3,$AK$3))</f>
        <v/>
      </c>
      <c r="U1171" s="23" t="str">
        <f>IF(T1171="","",_xll.RiskUniform($AJ$4,$AK$4)+$AJ$9)</f>
        <v/>
      </c>
      <c r="V1171" s="23" t="str">
        <f t="shared" si="264"/>
        <v/>
      </c>
      <c r="W1171" s="23" t="str">
        <f t="shared" si="265"/>
        <v/>
      </c>
      <c r="X1171" s="23" t="str">
        <f>IF($A1171&gt;$AJ$20,"",_xll.RiskUniform($AJ$3,$AK$3))</f>
        <v/>
      </c>
      <c r="Y1171" s="23" t="str">
        <f>IF(X1171="","",_xll.RiskUniform($AJ$4,$AK$4)+$AJ$10)</f>
        <v/>
      </c>
      <c r="Z1171" s="23" t="str">
        <f t="shared" si="266"/>
        <v/>
      </c>
      <c r="AA1171" s="23" t="str">
        <f t="shared" si="267"/>
        <v/>
      </c>
      <c r="AB1171" s="23" t="str">
        <f>IF($A1171&gt;$AJ$21,"",_xll.RiskUniform($AJ$3,$AK$3))</f>
        <v/>
      </c>
      <c r="AC1171" s="23" t="str">
        <f>IF(AB1171="","",_xll.RiskUniform($AJ$4,$AK$4)+$AJ$11)</f>
        <v/>
      </c>
    </row>
    <row r="1172" spans="1:29" x14ac:dyDescent="0.2">
      <c r="A1172">
        <v>1170</v>
      </c>
      <c r="B1172" s="23">
        <f t="shared" ca="1" si="268"/>
        <v>-206.28947606186179</v>
      </c>
      <c r="C1172" s="23">
        <f t="shared" ca="1" si="269"/>
        <v>92.7233842004987</v>
      </c>
      <c r="D1172" s="23">
        <f ca="1">IF(A1172&gt;$AJ$15,"",_xll.RiskUniform($AJ$3,$AK$3))</f>
        <v>147.23243173434963</v>
      </c>
      <c r="E1172" s="23">
        <f ca="1">IF(D1172="","",_xll.RiskUniform($AJ$4,$AK$4))</f>
        <v>226.17023215151622</v>
      </c>
      <c r="F1172" s="23">
        <f t="shared" ca="1" si="270"/>
        <v>-104.79978458413885</v>
      </c>
      <c r="G1172" s="23">
        <f t="shared" ca="1" si="271"/>
        <v>266.74135307814089</v>
      </c>
      <c r="H1172" s="23">
        <f ca="1">IF(A1172&gt;$AJ$16,"",_xll.RiskUniform($AJ$3,$AK$3))</f>
        <v>27.077898902537093</v>
      </c>
      <c r="I1172" s="23">
        <f ca="1">IF(H1172="","",_xll.RiskUniform($AJ$4,$AK$4)+$AJ$6)</f>
        <v>286.59020271258282</v>
      </c>
      <c r="J1172" s="23">
        <f t="shared" ca="1" si="272"/>
        <v>5.8339849950210541</v>
      </c>
      <c r="K1172" s="23">
        <f t="shared" ca="1" si="273"/>
        <v>-636.38773951291046</v>
      </c>
      <c r="L1172" s="23">
        <f ca="1">IF(A1172&gt;$AJ$17,"",_xll.RiskUniform($AJ$3,$AK$3))</f>
        <v>350.29674796194718</v>
      </c>
      <c r="M1172" s="23">
        <f ca="1">IF(L1172="","",_xll.RiskUniform($AJ$4,$AK$4)+$AJ$7)</f>
        <v>636.41448002325819</v>
      </c>
      <c r="N1172" s="23">
        <f t="shared" ca="1" si="274"/>
        <v>747.32253345593347</v>
      </c>
      <c r="O1172" s="23">
        <f t="shared" ca="1" si="275"/>
        <v>-88.036339882547836</v>
      </c>
      <c r="P1172" s="23">
        <f ca="1">IF($A1172&gt;$AJ$18,"",_xll.RiskUniform($AJ$3,$AK$3))</f>
        <v>182.09511200945164</v>
      </c>
      <c r="Q1172" s="23">
        <f ca="1">IF(P1172="","",_xll.RiskUniform($AJ$4,$AK$4)+$AJ$8)</f>
        <v>752.49011033428894</v>
      </c>
      <c r="R1172" s="23" t="str">
        <f t="shared" si="262"/>
        <v/>
      </c>
      <c r="S1172" s="23" t="str">
        <f t="shared" si="263"/>
        <v/>
      </c>
      <c r="T1172" s="23" t="str">
        <f>IF($A1172&gt;$AJ$19,"",_xll.RiskUniform($AJ$3,$AK$3))</f>
        <v/>
      </c>
      <c r="U1172" s="23" t="str">
        <f>IF(T1172="","",_xll.RiskUniform($AJ$4,$AK$4)+$AJ$9)</f>
        <v/>
      </c>
      <c r="V1172" s="23" t="str">
        <f t="shared" si="264"/>
        <v/>
      </c>
      <c r="W1172" s="23" t="str">
        <f t="shared" si="265"/>
        <v/>
      </c>
      <c r="X1172" s="23" t="str">
        <f>IF($A1172&gt;$AJ$20,"",_xll.RiskUniform($AJ$3,$AK$3))</f>
        <v/>
      </c>
      <c r="Y1172" s="23" t="str">
        <f>IF(X1172="","",_xll.RiskUniform($AJ$4,$AK$4)+$AJ$10)</f>
        <v/>
      </c>
      <c r="Z1172" s="23" t="str">
        <f t="shared" si="266"/>
        <v/>
      </c>
      <c r="AA1172" s="23" t="str">
        <f t="shared" si="267"/>
        <v/>
      </c>
      <c r="AB1172" s="23" t="str">
        <f>IF($A1172&gt;$AJ$21,"",_xll.RiskUniform($AJ$3,$AK$3))</f>
        <v/>
      </c>
      <c r="AC1172" s="23" t="str">
        <f>IF(AB1172="","",_xll.RiskUniform($AJ$4,$AK$4)+$AJ$11)</f>
        <v/>
      </c>
    </row>
    <row r="1173" spans="1:29" x14ac:dyDescent="0.2">
      <c r="A1173">
        <v>1171</v>
      </c>
      <c r="B1173" s="23">
        <f t="shared" ca="1" si="268"/>
        <v>-107.19386869238787</v>
      </c>
      <c r="C1173" s="23">
        <f t="shared" ca="1" si="269"/>
        <v>-125.02173080281787</v>
      </c>
      <c r="D1173" s="23">
        <f ca="1">IF(A1173&gt;$AJ$15,"",_xll.RiskUniform($AJ$3,$AK$3))</f>
        <v>173.64961669449895</v>
      </c>
      <c r="E1173" s="23">
        <f ca="1">IF(D1173="","",_xll.RiskUniform($AJ$4,$AK$4))</f>
        <v>164.68442141918933</v>
      </c>
      <c r="F1173" s="23">
        <f t="shared" ca="1" si="270"/>
        <v>-304.60077663372942</v>
      </c>
      <c r="G1173" s="23">
        <f t="shared" ca="1" si="271"/>
        <v>198.37816827417726</v>
      </c>
      <c r="H1173" s="23">
        <f ca="1">IF(A1173&gt;$AJ$16,"",_xll.RiskUniform($AJ$3,$AK$3))</f>
        <v>172.21032655913527</v>
      </c>
      <c r="I1173" s="23">
        <f ca="1">IF(H1173="","",_xll.RiskUniform($AJ$4,$AK$4)+$AJ$6)</f>
        <v>363.5045127280938</v>
      </c>
      <c r="J1173" s="23">
        <f t="shared" ca="1" si="272"/>
        <v>-310.13450390778809</v>
      </c>
      <c r="K1173" s="23">
        <f t="shared" ca="1" si="273"/>
        <v>585.17276995650775</v>
      </c>
      <c r="L1173" s="23">
        <f ca="1">IF(A1173&gt;$AJ$17,"",_xll.RiskUniform($AJ$3,$AK$3))</f>
        <v>284.80148430475981</v>
      </c>
      <c r="M1173" s="23">
        <f ca="1">IF(L1173="","",_xll.RiskUniform($AJ$4,$AK$4)+$AJ$7)</f>
        <v>662.27681615220513</v>
      </c>
      <c r="N1173" s="23">
        <f t="shared" ca="1" si="274"/>
        <v>-219.05217782574138</v>
      </c>
      <c r="O1173" s="23">
        <f t="shared" ca="1" si="275"/>
        <v>-824.02085586688133</v>
      </c>
      <c r="P1173" s="23">
        <f ca="1">IF($A1173&gt;$AJ$18,"",_xll.RiskUniform($AJ$3,$AK$3))</f>
        <v>73.567603174633703</v>
      </c>
      <c r="Q1173" s="23">
        <f ca="1">IF(P1173="","",_xll.RiskUniform($AJ$4,$AK$4)+$AJ$8)</f>
        <v>852.63956483017364</v>
      </c>
      <c r="R1173" s="23" t="str">
        <f t="shared" si="262"/>
        <v/>
      </c>
      <c r="S1173" s="23" t="str">
        <f t="shared" si="263"/>
        <v/>
      </c>
      <c r="T1173" s="23" t="str">
        <f>IF($A1173&gt;$AJ$19,"",_xll.RiskUniform($AJ$3,$AK$3))</f>
        <v/>
      </c>
      <c r="U1173" s="23" t="str">
        <f>IF(T1173="","",_xll.RiskUniform($AJ$4,$AK$4)+$AJ$9)</f>
        <v/>
      </c>
      <c r="V1173" s="23" t="str">
        <f t="shared" si="264"/>
        <v/>
      </c>
      <c r="W1173" s="23" t="str">
        <f t="shared" si="265"/>
        <v/>
      </c>
      <c r="X1173" s="23" t="str">
        <f>IF($A1173&gt;$AJ$20,"",_xll.RiskUniform($AJ$3,$AK$3))</f>
        <v/>
      </c>
      <c r="Y1173" s="23" t="str">
        <f>IF(X1173="","",_xll.RiskUniform($AJ$4,$AK$4)+$AJ$10)</f>
        <v/>
      </c>
      <c r="Z1173" s="23" t="str">
        <f t="shared" si="266"/>
        <v/>
      </c>
      <c r="AA1173" s="23" t="str">
        <f t="shared" si="267"/>
        <v/>
      </c>
      <c r="AB1173" s="23" t="str">
        <f>IF($A1173&gt;$AJ$21,"",_xll.RiskUniform($AJ$3,$AK$3))</f>
        <v/>
      </c>
      <c r="AC1173" s="23" t="str">
        <f>IF(AB1173="","",_xll.RiskUniform($AJ$4,$AK$4)+$AJ$11)</f>
        <v/>
      </c>
    </row>
    <row r="1174" spans="1:29" x14ac:dyDescent="0.2">
      <c r="A1174">
        <v>1172</v>
      </c>
      <c r="B1174" s="23">
        <f t="shared" ca="1" si="268"/>
        <v>-53.62533884564273</v>
      </c>
      <c r="C1174" s="23">
        <f t="shared" ca="1" si="269"/>
        <v>-9.2606745231166201</v>
      </c>
      <c r="D1174" s="23">
        <f ca="1">IF(A1174&gt;$AJ$15,"",_xll.RiskUniform($AJ$3,$AK$3))</f>
        <v>135.25948961470391</v>
      </c>
      <c r="E1174" s="23">
        <f ca="1">IF(D1174="","",_xll.RiskUniform($AJ$4,$AK$4))</f>
        <v>54.419087266630086</v>
      </c>
      <c r="F1174" s="23">
        <f t="shared" ca="1" si="270"/>
        <v>217.91359796058944</v>
      </c>
      <c r="G1174" s="23">
        <f t="shared" ca="1" si="271"/>
        <v>153.2459842619258</v>
      </c>
      <c r="H1174" s="23">
        <f ca="1">IF(A1174&gt;$AJ$16,"",_xll.RiskUniform($AJ$3,$AK$3))</f>
        <v>94.860678067334746</v>
      </c>
      <c r="I1174" s="23">
        <f ca="1">IF(H1174="","",_xll.RiskUniform($AJ$4,$AK$4)+$AJ$6)</f>
        <v>266.40320543967903</v>
      </c>
      <c r="J1174" s="23">
        <f t="shared" ca="1" si="272"/>
        <v>-555.05102111120323</v>
      </c>
      <c r="K1174" s="23">
        <f t="shared" ca="1" si="273"/>
        <v>-169.67387127985538</v>
      </c>
      <c r="L1174" s="23">
        <f ca="1">IF(A1174&gt;$AJ$17,"",_xll.RiskUniform($AJ$3,$AK$3))</f>
        <v>141.66833871489112</v>
      </c>
      <c r="M1174" s="23">
        <f ca="1">IF(L1174="","",_xll.RiskUniform($AJ$4,$AK$4)+$AJ$7)</f>
        <v>580.40577067400216</v>
      </c>
      <c r="N1174" s="23">
        <f t="shared" ca="1" si="274"/>
        <v>173.79116858993183</v>
      </c>
      <c r="O1174" s="23">
        <f t="shared" ca="1" si="275"/>
        <v>-941.32994729501297</v>
      </c>
      <c r="P1174" s="23">
        <f ca="1">IF($A1174&gt;$AJ$18,"",_xll.RiskUniform($AJ$3,$AK$3))</f>
        <v>218.52325665199319</v>
      </c>
      <c r="Q1174" s="23">
        <f ca="1">IF(P1174="","",_xll.RiskUniform($AJ$4,$AK$4)+$AJ$8)</f>
        <v>957.23844467002368</v>
      </c>
      <c r="R1174" s="23" t="str">
        <f t="shared" si="262"/>
        <v/>
      </c>
      <c r="S1174" s="23" t="str">
        <f t="shared" si="263"/>
        <v/>
      </c>
      <c r="T1174" s="23" t="str">
        <f>IF($A1174&gt;$AJ$19,"",_xll.RiskUniform($AJ$3,$AK$3))</f>
        <v/>
      </c>
      <c r="U1174" s="23" t="str">
        <f>IF(T1174="","",_xll.RiskUniform($AJ$4,$AK$4)+$AJ$9)</f>
        <v/>
      </c>
      <c r="V1174" s="23" t="str">
        <f t="shared" si="264"/>
        <v/>
      </c>
      <c r="W1174" s="23" t="str">
        <f t="shared" si="265"/>
        <v/>
      </c>
      <c r="X1174" s="23" t="str">
        <f>IF($A1174&gt;$AJ$20,"",_xll.RiskUniform($AJ$3,$AK$3))</f>
        <v/>
      </c>
      <c r="Y1174" s="23" t="str">
        <f>IF(X1174="","",_xll.RiskUniform($AJ$4,$AK$4)+$AJ$10)</f>
        <v/>
      </c>
      <c r="Z1174" s="23" t="str">
        <f t="shared" si="266"/>
        <v/>
      </c>
      <c r="AA1174" s="23" t="str">
        <f t="shared" si="267"/>
        <v/>
      </c>
      <c r="AB1174" s="23" t="str">
        <f>IF($A1174&gt;$AJ$21,"",_xll.RiskUniform($AJ$3,$AK$3))</f>
        <v/>
      </c>
      <c r="AC1174" s="23" t="str">
        <f>IF(AB1174="","",_xll.RiskUniform($AJ$4,$AK$4)+$AJ$11)</f>
        <v/>
      </c>
    </row>
    <row r="1175" spans="1:29" x14ac:dyDescent="0.2">
      <c r="A1175">
        <v>1173</v>
      </c>
      <c r="B1175" s="23">
        <f t="shared" ca="1" si="268"/>
        <v>-84.180915982756886</v>
      </c>
      <c r="C1175" s="23">
        <f t="shared" ca="1" si="269"/>
        <v>-20.846889342297942</v>
      </c>
      <c r="D1175" s="23">
        <f ca="1">IF(A1175&gt;$AJ$15,"",_xll.RiskUniform($AJ$3,$AK$3))</f>
        <v>286.12769139637959</v>
      </c>
      <c r="E1175" s="23">
        <f ca="1">IF(D1175="","",_xll.RiskUniform($AJ$4,$AK$4))</f>
        <v>86.723811095603892</v>
      </c>
      <c r="F1175" s="23">
        <f t="shared" ca="1" si="270"/>
        <v>-190.12503158148238</v>
      </c>
      <c r="G1175" s="23">
        <f t="shared" ca="1" si="271"/>
        <v>-236.1558374063778</v>
      </c>
      <c r="H1175" s="23">
        <f ca="1">IF(A1175&gt;$AJ$16,"",_xll.RiskUniform($AJ$3,$AK$3))</f>
        <v>198.81330089374458</v>
      </c>
      <c r="I1175" s="23">
        <f ca="1">IF(H1175="","",_xll.RiskUniform($AJ$4,$AK$4)+$AJ$6)</f>
        <v>303.17834219311777</v>
      </c>
      <c r="J1175" s="23">
        <f t="shared" ca="1" si="272"/>
        <v>432.52982578429129</v>
      </c>
      <c r="K1175" s="23">
        <f t="shared" ca="1" si="273"/>
        <v>-411.15551178780305</v>
      </c>
      <c r="L1175" s="23">
        <f ca="1">IF(A1175&gt;$AJ$17,"",_xll.RiskUniform($AJ$3,$AK$3))</f>
        <v>307.11601093215563</v>
      </c>
      <c r="M1175" s="23">
        <f ca="1">IF(L1175="","",_xll.RiskUniform($AJ$4,$AK$4)+$AJ$7)</f>
        <v>596.7670442195008</v>
      </c>
      <c r="N1175" s="23">
        <f t="shared" ca="1" si="274"/>
        <v>-829.88720735794936</v>
      </c>
      <c r="O1175" s="23">
        <f t="shared" ca="1" si="275"/>
        <v>-453.51473364075127</v>
      </c>
      <c r="P1175" s="23">
        <f ca="1">IF($A1175&gt;$AJ$18,"",_xll.RiskUniform($AJ$3,$AK$3))</f>
        <v>236.11958383745537</v>
      </c>
      <c r="Q1175" s="23">
        <f ca="1">IF(P1175="","",_xll.RiskUniform($AJ$4,$AK$4)+$AJ$8)</f>
        <v>945.72109554858594</v>
      </c>
      <c r="R1175" s="23" t="str">
        <f t="shared" si="262"/>
        <v/>
      </c>
      <c r="S1175" s="23" t="str">
        <f t="shared" si="263"/>
        <v/>
      </c>
      <c r="T1175" s="23" t="str">
        <f>IF($A1175&gt;$AJ$19,"",_xll.RiskUniform($AJ$3,$AK$3))</f>
        <v/>
      </c>
      <c r="U1175" s="23" t="str">
        <f>IF(T1175="","",_xll.RiskUniform($AJ$4,$AK$4)+$AJ$9)</f>
        <v/>
      </c>
      <c r="V1175" s="23" t="str">
        <f t="shared" si="264"/>
        <v/>
      </c>
      <c r="W1175" s="23" t="str">
        <f t="shared" si="265"/>
        <v/>
      </c>
      <c r="X1175" s="23" t="str">
        <f>IF($A1175&gt;$AJ$20,"",_xll.RiskUniform($AJ$3,$AK$3))</f>
        <v/>
      </c>
      <c r="Y1175" s="23" t="str">
        <f>IF(X1175="","",_xll.RiskUniform($AJ$4,$AK$4)+$AJ$10)</f>
        <v/>
      </c>
      <c r="Z1175" s="23" t="str">
        <f t="shared" si="266"/>
        <v/>
      </c>
      <c r="AA1175" s="23" t="str">
        <f t="shared" si="267"/>
        <v/>
      </c>
      <c r="AB1175" s="23" t="str">
        <f>IF($A1175&gt;$AJ$21,"",_xll.RiskUniform($AJ$3,$AK$3))</f>
        <v/>
      </c>
      <c r="AC1175" s="23" t="str">
        <f>IF(AB1175="","",_xll.RiskUniform($AJ$4,$AK$4)+$AJ$11)</f>
        <v/>
      </c>
    </row>
    <row r="1176" spans="1:29" x14ac:dyDescent="0.2">
      <c r="A1176">
        <v>1174</v>
      </c>
      <c r="B1176" s="23">
        <f t="shared" ca="1" si="268"/>
        <v>-2.5119884144375808</v>
      </c>
      <c r="C1176" s="23">
        <f t="shared" ca="1" si="269"/>
        <v>-2.8909631612779996</v>
      </c>
      <c r="D1176" s="23">
        <f ca="1">IF(A1176&gt;$AJ$15,"",_xll.RiskUniform($AJ$3,$AK$3))</f>
        <v>192.49257750917144</v>
      </c>
      <c r="E1176" s="23">
        <f ca="1">IF(D1176="","",_xll.RiskUniform($AJ$4,$AK$4))</f>
        <v>3.829850361846415</v>
      </c>
      <c r="F1176" s="23">
        <f t="shared" ca="1" si="270"/>
        <v>243.56614621684346</v>
      </c>
      <c r="G1176" s="23">
        <f t="shared" ca="1" si="271"/>
        <v>-185.09611963436012</v>
      </c>
      <c r="H1176" s="23">
        <f ca="1">IF(A1176&gt;$AJ$16,"",_xll.RiskUniform($AJ$3,$AK$3))</f>
        <v>219.26165213177157</v>
      </c>
      <c r="I1176" s="23">
        <f ca="1">IF(H1176="","",_xll.RiskUniform($AJ$4,$AK$4)+$AJ$6)</f>
        <v>305.91672246973053</v>
      </c>
      <c r="J1176" s="23">
        <f t="shared" ca="1" si="272"/>
        <v>740.80558355923222</v>
      </c>
      <c r="K1176" s="23">
        <f t="shared" ca="1" si="273"/>
        <v>-21.502503298459146</v>
      </c>
      <c r="L1176" s="23">
        <f ca="1">IF(A1176&gt;$AJ$17,"",_xll.RiskUniform($AJ$3,$AK$3))</f>
        <v>37.670094151781029</v>
      </c>
      <c r="M1176" s="23">
        <f ca="1">IF(L1176="","",_xll.RiskUniform($AJ$4,$AK$4)+$AJ$7)</f>
        <v>741.11758195352161</v>
      </c>
      <c r="N1176" s="23">
        <f t="shared" ca="1" si="274"/>
        <v>48.803703791614346</v>
      </c>
      <c r="O1176" s="23">
        <f t="shared" ca="1" si="275"/>
        <v>755.93849604254399</v>
      </c>
      <c r="P1176" s="23">
        <f ca="1">IF($A1176&gt;$AJ$18,"",_xll.RiskUniform($AJ$3,$AK$3))</f>
        <v>208.85144052100441</v>
      </c>
      <c r="Q1176" s="23">
        <f ca="1">IF(P1176="","",_xll.RiskUniform($AJ$4,$AK$4)+$AJ$8)</f>
        <v>757.5122515859681</v>
      </c>
      <c r="R1176" s="23" t="str">
        <f t="shared" si="262"/>
        <v/>
      </c>
      <c r="S1176" s="23" t="str">
        <f t="shared" si="263"/>
        <v/>
      </c>
      <c r="T1176" s="23" t="str">
        <f>IF($A1176&gt;$AJ$19,"",_xll.RiskUniform($AJ$3,$AK$3))</f>
        <v/>
      </c>
      <c r="U1176" s="23" t="str">
        <f>IF(T1176="","",_xll.RiskUniform($AJ$4,$AK$4)+$AJ$9)</f>
        <v/>
      </c>
      <c r="V1176" s="23" t="str">
        <f t="shared" si="264"/>
        <v/>
      </c>
      <c r="W1176" s="23" t="str">
        <f t="shared" si="265"/>
        <v/>
      </c>
      <c r="X1176" s="23" t="str">
        <f>IF($A1176&gt;$AJ$20,"",_xll.RiskUniform($AJ$3,$AK$3))</f>
        <v/>
      </c>
      <c r="Y1176" s="23" t="str">
        <f>IF(X1176="","",_xll.RiskUniform($AJ$4,$AK$4)+$AJ$10)</f>
        <v/>
      </c>
      <c r="Z1176" s="23" t="str">
        <f t="shared" si="266"/>
        <v/>
      </c>
      <c r="AA1176" s="23" t="str">
        <f t="shared" si="267"/>
        <v/>
      </c>
      <c r="AB1176" s="23" t="str">
        <f>IF($A1176&gt;$AJ$21,"",_xll.RiskUniform($AJ$3,$AK$3))</f>
        <v/>
      </c>
      <c r="AC1176" s="23" t="str">
        <f>IF(AB1176="","",_xll.RiskUniform($AJ$4,$AK$4)+$AJ$11)</f>
        <v/>
      </c>
    </row>
    <row r="1177" spans="1:29" x14ac:dyDescent="0.2">
      <c r="A1177">
        <v>1175</v>
      </c>
      <c r="B1177" s="23">
        <f t="shared" ca="1" si="268"/>
        <v>88.616096899798833</v>
      </c>
      <c r="C1177" s="23">
        <f t="shared" ca="1" si="269"/>
        <v>232.52213309155687</v>
      </c>
      <c r="D1177" s="23">
        <f ca="1">IF(A1177&gt;$AJ$15,"",_xll.RiskUniform($AJ$3,$AK$3))</f>
        <v>302.79957603038429</v>
      </c>
      <c r="E1177" s="23">
        <f ca="1">IF(D1177="","",_xll.RiskUniform($AJ$4,$AK$4))</f>
        <v>248.83600022344478</v>
      </c>
      <c r="F1177" s="23">
        <f t="shared" ca="1" si="270"/>
        <v>152.95179758763879</v>
      </c>
      <c r="G1177" s="23">
        <f t="shared" ca="1" si="271"/>
        <v>-211.87645624057814</v>
      </c>
      <c r="H1177" s="23">
        <f ca="1">IF(A1177&gt;$AJ$16,"",_xll.RiskUniform($AJ$3,$AK$3))</f>
        <v>218.96595703246402</v>
      </c>
      <c r="I1177" s="23">
        <f ca="1">IF(H1177="","",_xll.RiskUniform($AJ$4,$AK$4)+$AJ$6)</f>
        <v>261.31568091937316</v>
      </c>
      <c r="J1177" s="23">
        <f t="shared" ca="1" si="272"/>
        <v>131.29308899378566</v>
      </c>
      <c r="K1177" s="23">
        <f t="shared" ca="1" si="273"/>
        <v>-733.96763321897924</v>
      </c>
      <c r="L1177" s="23">
        <f ca="1">IF(A1177&gt;$AJ$17,"",_xll.RiskUniform($AJ$3,$AK$3))</f>
        <v>180.81858672312597</v>
      </c>
      <c r="M1177" s="23">
        <f ca="1">IF(L1177="","",_xll.RiskUniform($AJ$4,$AK$4)+$AJ$7)</f>
        <v>745.61810723090684</v>
      </c>
      <c r="N1177" s="23">
        <f t="shared" ca="1" si="274"/>
        <v>-76.680640991664802</v>
      </c>
      <c r="O1177" s="23">
        <f t="shared" ca="1" si="275"/>
        <v>767.10891620585426</v>
      </c>
      <c r="P1177" s="23">
        <f ca="1">IF($A1177&gt;$AJ$18,"",_xll.RiskUniform($AJ$3,$AK$3))</f>
        <v>171.31642922882966</v>
      </c>
      <c r="Q1177" s="23">
        <f ca="1">IF(P1177="","",_xll.RiskUniform($AJ$4,$AK$4)+$AJ$8)</f>
        <v>770.93191010971452</v>
      </c>
      <c r="R1177" s="23" t="str">
        <f t="shared" si="262"/>
        <v/>
      </c>
      <c r="S1177" s="23" t="str">
        <f t="shared" si="263"/>
        <v/>
      </c>
      <c r="T1177" s="23" t="str">
        <f>IF($A1177&gt;$AJ$19,"",_xll.RiskUniform($AJ$3,$AK$3))</f>
        <v/>
      </c>
      <c r="U1177" s="23" t="str">
        <f>IF(T1177="","",_xll.RiskUniform($AJ$4,$AK$4)+$AJ$9)</f>
        <v/>
      </c>
      <c r="V1177" s="23" t="str">
        <f t="shared" si="264"/>
        <v/>
      </c>
      <c r="W1177" s="23" t="str">
        <f t="shared" si="265"/>
        <v/>
      </c>
      <c r="X1177" s="23" t="str">
        <f>IF($A1177&gt;$AJ$20,"",_xll.RiskUniform($AJ$3,$AK$3))</f>
        <v/>
      </c>
      <c r="Y1177" s="23" t="str">
        <f>IF(X1177="","",_xll.RiskUniform($AJ$4,$AK$4)+$AJ$10)</f>
        <v/>
      </c>
      <c r="Z1177" s="23" t="str">
        <f t="shared" si="266"/>
        <v/>
      </c>
      <c r="AA1177" s="23" t="str">
        <f t="shared" si="267"/>
        <v/>
      </c>
      <c r="AB1177" s="23" t="str">
        <f>IF($A1177&gt;$AJ$21,"",_xll.RiskUniform($AJ$3,$AK$3))</f>
        <v/>
      </c>
      <c r="AC1177" s="23" t="str">
        <f>IF(AB1177="","",_xll.RiskUniform($AJ$4,$AK$4)+$AJ$11)</f>
        <v/>
      </c>
    </row>
    <row r="1178" spans="1:29" x14ac:dyDescent="0.2">
      <c r="A1178">
        <v>1176</v>
      </c>
      <c r="B1178" s="23">
        <f t="shared" ca="1" si="268"/>
        <v>-53.121140020033224</v>
      </c>
      <c r="C1178" s="23">
        <f t="shared" ca="1" si="269"/>
        <v>-5.2817990684681995</v>
      </c>
      <c r="D1178" s="23">
        <f ca="1">IF(A1178&gt;$AJ$15,"",_xll.RiskUniform($AJ$3,$AK$3))</f>
        <v>191.73625546434667</v>
      </c>
      <c r="E1178" s="23">
        <f ca="1">IF(D1178="","",_xll.RiskUniform($AJ$4,$AK$4))</f>
        <v>53.383077079048626</v>
      </c>
      <c r="F1178" s="23">
        <f t="shared" ca="1" si="270"/>
        <v>234.33161541259756</v>
      </c>
      <c r="G1178" s="23">
        <f t="shared" ca="1" si="271"/>
        <v>250.56449062020408</v>
      </c>
      <c r="H1178" s="23">
        <f ca="1">IF(A1178&gt;$AJ$16,"",_xll.RiskUniform($AJ$3,$AK$3))</f>
        <v>19.668418604368959</v>
      </c>
      <c r="I1178" s="23">
        <f ca="1">IF(H1178="","",_xll.RiskUniform($AJ$4,$AK$4)+$AJ$6)</f>
        <v>343.06540184291373</v>
      </c>
      <c r="J1178" s="23">
        <f t="shared" ca="1" si="272"/>
        <v>-239.86827254384352</v>
      </c>
      <c r="K1178" s="23">
        <f t="shared" ca="1" si="273"/>
        <v>-620.14737716720458</v>
      </c>
      <c r="L1178" s="23">
        <f ca="1">IF(A1178&gt;$AJ$17,"",_xll.RiskUniform($AJ$3,$AK$3))</f>
        <v>130.00702623037091</v>
      </c>
      <c r="M1178" s="23">
        <f ca="1">IF(L1178="","",_xll.RiskUniform($AJ$4,$AK$4)+$AJ$7)</f>
        <v>664.92071525899291</v>
      </c>
      <c r="N1178" s="23">
        <f t="shared" ca="1" si="274"/>
        <v>-686.53008317726858</v>
      </c>
      <c r="O1178" s="23">
        <f t="shared" ca="1" si="275"/>
        <v>-457.91143370680788</v>
      </c>
      <c r="P1178" s="23">
        <f ca="1">IF($A1178&gt;$AJ$18,"",_xll.RiskUniform($AJ$3,$AK$3))</f>
        <v>355.58819902764969</v>
      </c>
      <c r="Q1178" s="23">
        <f ca="1">IF(P1178="","",_xll.RiskUniform($AJ$4,$AK$4)+$AJ$8)</f>
        <v>825.23114109127732</v>
      </c>
      <c r="R1178" s="23" t="str">
        <f t="shared" si="262"/>
        <v/>
      </c>
      <c r="S1178" s="23" t="str">
        <f t="shared" si="263"/>
        <v/>
      </c>
      <c r="T1178" s="23" t="str">
        <f>IF($A1178&gt;$AJ$19,"",_xll.RiskUniform($AJ$3,$AK$3))</f>
        <v/>
      </c>
      <c r="U1178" s="23" t="str">
        <f>IF(T1178="","",_xll.RiskUniform($AJ$4,$AK$4)+$AJ$9)</f>
        <v/>
      </c>
      <c r="V1178" s="23" t="str">
        <f t="shared" si="264"/>
        <v/>
      </c>
      <c r="W1178" s="23" t="str">
        <f t="shared" si="265"/>
        <v/>
      </c>
      <c r="X1178" s="23" t="str">
        <f>IF($A1178&gt;$AJ$20,"",_xll.RiskUniform($AJ$3,$AK$3))</f>
        <v/>
      </c>
      <c r="Y1178" s="23" t="str">
        <f>IF(X1178="","",_xll.RiskUniform($AJ$4,$AK$4)+$AJ$10)</f>
        <v/>
      </c>
      <c r="Z1178" s="23" t="str">
        <f t="shared" si="266"/>
        <v/>
      </c>
      <c r="AA1178" s="23" t="str">
        <f t="shared" si="267"/>
        <v/>
      </c>
      <c r="AB1178" s="23" t="str">
        <f>IF($A1178&gt;$AJ$21,"",_xll.RiskUniform($AJ$3,$AK$3))</f>
        <v/>
      </c>
      <c r="AC1178" s="23" t="str">
        <f>IF(AB1178="","",_xll.RiskUniform($AJ$4,$AK$4)+$AJ$11)</f>
        <v/>
      </c>
    </row>
    <row r="1179" spans="1:29" x14ac:dyDescent="0.2">
      <c r="A1179">
        <v>1177</v>
      </c>
      <c r="B1179" s="23">
        <f t="shared" ca="1" si="268"/>
        <v>21.685711087149052</v>
      </c>
      <c r="C1179" s="23">
        <f t="shared" ca="1" si="269"/>
        <v>-147.15041065658514</v>
      </c>
      <c r="D1179" s="23">
        <f ca="1">IF(A1179&gt;$AJ$15,"",_xll.RiskUniform($AJ$3,$AK$3))</f>
        <v>111.6728570672384</v>
      </c>
      <c r="E1179" s="23">
        <f ca="1">IF(D1179="","",_xll.RiskUniform($AJ$4,$AK$4))</f>
        <v>148.73975064439549</v>
      </c>
      <c r="F1179" s="23">
        <f t="shared" ca="1" si="270"/>
        <v>-76.035320607367581</v>
      </c>
      <c r="G1179" s="23">
        <f t="shared" ca="1" si="271"/>
        <v>353.1985148027876</v>
      </c>
      <c r="H1179" s="23">
        <f ca="1">IF(A1179&gt;$AJ$16,"",_xll.RiskUniform($AJ$3,$AK$3))</f>
        <v>253.11024898980307</v>
      </c>
      <c r="I1179" s="23">
        <f ca="1">IF(H1179="","",_xll.RiskUniform($AJ$4,$AK$4)+$AJ$6)</f>
        <v>361.29013387962885</v>
      </c>
      <c r="J1179" s="23">
        <f t="shared" ca="1" si="272"/>
        <v>-496.70296864142239</v>
      </c>
      <c r="K1179" s="23">
        <f t="shared" ca="1" si="273"/>
        <v>-543.77370134866749</v>
      </c>
      <c r="L1179" s="23">
        <f ca="1">IF(A1179&gt;$AJ$17,"",_xll.RiskUniform($AJ$3,$AK$3))</f>
        <v>299.28190901448039</v>
      </c>
      <c r="M1179" s="23">
        <f ca="1">IF(L1179="","",_xll.RiskUniform($AJ$4,$AK$4)+$AJ$7)</f>
        <v>736.48060214484371</v>
      </c>
      <c r="N1179" s="23">
        <f t="shared" ca="1" si="274"/>
        <v>-931.33451169186753</v>
      </c>
      <c r="O1179" s="23">
        <f t="shared" ca="1" si="275"/>
        <v>-167.35423062769564</v>
      </c>
      <c r="P1179" s="23">
        <f ca="1">IF($A1179&gt;$AJ$18,"",_xll.RiskUniform($AJ$3,$AK$3))</f>
        <v>355.17776534834496</v>
      </c>
      <c r="Q1179" s="23">
        <f ca="1">IF(P1179="","",_xll.RiskUniform($AJ$4,$AK$4)+$AJ$8)</f>
        <v>946.25124104400379</v>
      </c>
      <c r="R1179" s="23" t="str">
        <f t="shared" si="262"/>
        <v/>
      </c>
      <c r="S1179" s="23" t="str">
        <f t="shared" si="263"/>
        <v/>
      </c>
      <c r="T1179" s="23" t="str">
        <f>IF($A1179&gt;$AJ$19,"",_xll.RiskUniform($AJ$3,$AK$3))</f>
        <v/>
      </c>
      <c r="U1179" s="23" t="str">
        <f>IF(T1179="","",_xll.RiskUniform($AJ$4,$AK$4)+$AJ$9)</f>
        <v/>
      </c>
      <c r="V1179" s="23" t="str">
        <f t="shared" si="264"/>
        <v/>
      </c>
      <c r="W1179" s="23" t="str">
        <f t="shared" si="265"/>
        <v/>
      </c>
      <c r="X1179" s="23" t="str">
        <f>IF($A1179&gt;$AJ$20,"",_xll.RiskUniform($AJ$3,$AK$3))</f>
        <v/>
      </c>
      <c r="Y1179" s="23" t="str">
        <f>IF(X1179="","",_xll.RiskUniform($AJ$4,$AK$4)+$AJ$10)</f>
        <v/>
      </c>
      <c r="Z1179" s="23" t="str">
        <f t="shared" si="266"/>
        <v/>
      </c>
      <c r="AA1179" s="23" t="str">
        <f t="shared" si="267"/>
        <v/>
      </c>
      <c r="AB1179" s="23" t="str">
        <f>IF($A1179&gt;$AJ$21,"",_xll.RiskUniform($AJ$3,$AK$3))</f>
        <v/>
      </c>
      <c r="AC1179" s="23" t="str">
        <f>IF(AB1179="","",_xll.RiskUniform($AJ$4,$AK$4)+$AJ$11)</f>
        <v/>
      </c>
    </row>
    <row r="1180" spans="1:29" x14ac:dyDescent="0.2">
      <c r="A1180">
        <v>1178</v>
      </c>
      <c r="B1180" s="23">
        <f t="shared" ca="1" si="268"/>
        <v>-62.90407081687335</v>
      </c>
      <c r="C1180" s="23">
        <f t="shared" ca="1" si="269"/>
        <v>14.030425238347465</v>
      </c>
      <c r="D1180" s="23">
        <f ca="1">IF(A1180&gt;$AJ$15,"",_xll.RiskUniform($AJ$3,$AK$3))</f>
        <v>235.39999635174345</v>
      </c>
      <c r="E1180" s="23">
        <f ca="1">IF(D1180="","",_xll.RiskUniform($AJ$4,$AK$4))</f>
        <v>64.449786327831021</v>
      </c>
      <c r="F1180" s="23">
        <f t="shared" ca="1" si="270"/>
        <v>-248.43054813988979</v>
      </c>
      <c r="G1180" s="23">
        <f t="shared" ca="1" si="271"/>
        <v>-401.66038487171903</v>
      </c>
      <c r="H1180" s="23">
        <f ca="1">IF(A1180&gt;$AJ$16,"",_xll.RiskUniform($AJ$3,$AK$3))</f>
        <v>173.80447429371776</v>
      </c>
      <c r="I1180" s="23">
        <f ca="1">IF(H1180="","",_xll.RiskUniform($AJ$4,$AK$4)+$AJ$6)</f>
        <v>472.28042731451785</v>
      </c>
      <c r="J1180" s="23">
        <f t="shared" ca="1" si="272"/>
        <v>-217.31973712402714</v>
      </c>
      <c r="K1180" s="23">
        <f t="shared" ca="1" si="273"/>
        <v>524.52238466186498</v>
      </c>
      <c r="L1180" s="23">
        <f ca="1">IF(A1180&gt;$AJ$17,"",_xll.RiskUniform($AJ$3,$AK$3))</f>
        <v>322.40603630751582</v>
      </c>
      <c r="M1180" s="23">
        <f ca="1">IF(L1180="","",_xll.RiskUniform($AJ$4,$AK$4)+$AJ$7)</f>
        <v>567.76016076775386</v>
      </c>
      <c r="N1180" s="23">
        <f t="shared" ca="1" si="274"/>
        <v>341.1831735894645</v>
      </c>
      <c r="O1180" s="23">
        <f t="shared" ca="1" si="275"/>
        <v>821.39622112800737</v>
      </c>
      <c r="P1180" s="23">
        <f ca="1">IF($A1180&gt;$AJ$18,"",_xll.RiskUniform($AJ$3,$AK$3))</f>
        <v>202.23904057879562</v>
      </c>
      <c r="Q1180" s="23">
        <f ca="1">IF(P1180="","",_xll.RiskUniform($AJ$4,$AK$4)+$AJ$8)</f>
        <v>889.43673750523089</v>
      </c>
      <c r="R1180" s="23" t="str">
        <f t="shared" si="262"/>
        <v/>
      </c>
      <c r="S1180" s="23" t="str">
        <f t="shared" si="263"/>
        <v/>
      </c>
      <c r="T1180" s="23" t="str">
        <f>IF($A1180&gt;$AJ$19,"",_xll.RiskUniform($AJ$3,$AK$3))</f>
        <v/>
      </c>
      <c r="U1180" s="23" t="str">
        <f>IF(T1180="","",_xll.RiskUniform($AJ$4,$AK$4)+$AJ$9)</f>
        <v/>
      </c>
      <c r="V1180" s="23" t="str">
        <f t="shared" si="264"/>
        <v/>
      </c>
      <c r="W1180" s="23" t="str">
        <f t="shared" si="265"/>
        <v/>
      </c>
      <c r="X1180" s="23" t="str">
        <f>IF($A1180&gt;$AJ$20,"",_xll.RiskUniform($AJ$3,$AK$3))</f>
        <v/>
      </c>
      <c r="Y1180" s="23" t="str">
        <f>IF(X1180="","",_xll.RiskUniform($AJ$4,$AK$4)+$AJ$10)</f>
        <v/>
      </c>
      <c r="Z1180" s="23" t="str">
        <f t="shared" si="266"/>
        <v/>
      </c>
      <c r="AA1180" s="23" t="str">
        <f t="shared" si="267"/>
        <v/>
      </c>
      <c r="AB1180" s="23" t="str">
        <f>IF($A1180&gt;$AJ$21,"",_xll.RiskUniform($AJ$3,$AK$3))</f>
        <v/>
      </c>
      <c r="AC1180" s="23" t="str">
        <f>IF(AB1180="","",_xll.RiskUniform($AJ$4,$AK$4)+$AJ$11)</f>
        <v/>
      </c>
    </row>
    <row r="1181" spans="1:29" x14ac:dyDescent="0.2">
      <c r="A1181">
        <v>1179</v>
      </c>
      <c r="B1181" s="23">
        <f t="shared" ca="1" si="268"/>
        <v>19.349767571900671</v>
      </c>
      <c r="C1181" s="23">
        <f t="shared" ca="1" si="269"/>
        <v>-1.7448333276859878</v>
      </c>
      <c r="D1181" s="23">
        <f ca="1">IF(A1181&gt;$AJ$15,"",_xll.RiskUniform($AJ$3,$AK$3))</f>
        <v>314.06933523215031</v>
      </c>
      <c r="E1181" s="23">
        <f ca="1">IF(D1181="","",_xll.RiskUniform($AJ$4,$AK$4))</f>
        <v>19.428277031893039</v>
      </c>
      <c r="F1181" s="23">
        <f t="shared" ca="1" si="270"/>
        <v>-57.290334225985262</v>
      </c>
      <c r="G1181" s="23">
        <f t="shared" ca="1" si="271"/>
        <v>280.1823720456855</v>
      </c>
      <c r="H1181" s="23">
        <f ca="1">IF(A1181&gt;$AJ$16,"",_xll.RiskUniform($AJ$3,$AK$3))</f>
        <v>140.00256795266193</v>
      </c>
      <c r="I1181" s="23">
        <f ca="1">IF(H1181="","",_xll.RiskUniform($AJ$4,$AK$4)+$AJ$6)</f>
        <v>285.97962165313811</v>
      </c>
      <c r="J1181" s="23">
        <f t="shared" ca="1" si="272"/>
        <v>584.35264910879312</v>
      </c>
      <c r="K1181" s="23">
        <f t="shared" ca="1" si="273"/>
        <v>-31.021272140135355</v>
      </c>
      <c r="L1181" s="23">
        <f ca="1">IF(A1181&gt;$AJ$17,"",_xll.RiskUniform($AJ$3,$AK$3))</f>
        <v>345.52215511963971</v>
      </c>
      <c r="M1181" s="23">
        <f ca="1">IF(L1181="","",_xll.RiskUniform($AJ$4,$AK$4)+$AJ$7)</f>
        <v>585.17547611435032</v>
      </c>
      <c r="N1181" s="23">
        <f t="shared" ca="1" si="274"/>
        <v>576.56153957894753</v>
      </c>
      <c r="O1181" s="23">
        <f t="shared" ca="1" si="275"/>
        <v>711.85951186297734</v>
      </c>
      <c r="P1181" s="23">
        <f ca="1">IF($A1181&gt;$AJ$18,"",_xll.RiskUniform($AJ$3,$AK$3))</f>
        <v>296.1997348231825</v>
      </c>
      <c r="Q1181" s="23">
        <f ca="1">IF(P1181="","",_xll.RiskUniform($AJ$4,$AK$4)+$AJ$8)</f>
        <v>916.06068224296291</v>
      </c>
      <c r="R1181" s="23" t="str">
        <f t="shared" si="262"/>
        <v/>
      </c>
      <c r="S1181" s="23" t="str">
        <f t="shared" si="263"/>
        <v/>
      </c>
      <c r="T1181" s="23" t="str">
        <f>IF($A1181&gt;$AJ$19,"",_xll.RiskUniform($AJ$3,$AK$3))</f>
        <v/>
      </c>
      <c r="U1181" s="23" t="str">
        <f>IF(T1181="","",_xll.RiskUniform($AJ$4,$AK$4)+$AJ$9)</f>
        <v/>
      </c>
      <c r="V1181" s="23" t="str">
        <f t="shared" si="264"/>
        <v/>
      </c>
      <c r="W1181" s="23" t="str">
        <f t="shared" si="265"/>
        <v/>
      </c>
      <c r="X1181" s="23" t="str">
        <f>IF($A1181&gt;$AJ$20,"",_xll.RiskUniform($AJ$3,$AK$3))</f>
        <v/>
      </c>
      <c r="Y1181" s="23" t="str">
        <f>IF(X1181="","",_xll.RiskUniform($AJ$4,$AK$4)+$AJ$10)</f>
        <v/>
      </c>
      <c r="Z1181" s="23" t="str">
        <f t="shared" si="266"/>
        <v/>
      </c>
      <c r="AA1181" s="23" t="str">
        <f t="shared" si="267"/>
        <v/>
      </c>
      <c r="AB1181" s="23" t="str">
        <f>IF($A1181&gt;$AJ$21,"",_xll.RiskUniform($AJ$3,$AK$3))</f>
        <v/>
      </c>
      <c r="AC1181" s="23" t="str">
        <f>IF(AB1181="","",_xll.RiskUniform($AJ$4,$AK$4)+$AJ$11)</f>
        <v/>
      </c>
    </row>
    <row r="1182" spans="1:29" x14ac:dyDescent="0.2">
      <c r="A1182">
        <v>1180</v>
      </c>
      <c r="B1182" s="23">
        <f t="shared" ca="1" si="268"/>
        <v>-137.71248296125515</v>
      </c>
      <c r="C1182" s="23">
        <f t="shared" ca="1" si="269"/>
        <v>19.021264301267873</v>
      </c>
      <c r="D1182" s="23">
        <f ca="1">IF(A1182&gt;$AJ$15,"",_xll.RiskUniform($AJ$3,$AK$3))</f>
        <v>53.26982053855032</v>
      </c>
      <c r="E1182" s="23">
        <f ca="1">IF(D1182="","",_xll.RiskUniform($AJ$4,$AK$4))</f>
        <v>139.01991389355942</v>
      </c>
      <c r="F1182" s="23">
        <f t="shared" ca="1" si="270"/>
        <v>-377.44539496299529</v>
      </c>
      <c r="G1182" s="23">
        <f t="shared" ca="1" si="271"/>
        <v>39.15923564337286</v>
      </c>
      <c r="H1182" s="23">
        <f ca="1">IF(A1182&gt;$AJ$16,"",_xll.RiskUniform($AJ$3,$AK$3))</f>
        <v>160.11784710232448</v>
      </c>
      <c r="I1182" s="23">
        <f ca="1">IF(H1182="","",_xll.RiskUniform($AJ$4,$AK$4)+$AJ$6)</f>
        <v>379.47130578601684</v>
      </c>
      <c r="J1182" s="23">
        <f t="shared" ca="1" si="272"/>
        <v>486.45523290247678</v>
      </c>
      <c r="K1182" s="23">
        <f t="shared" ca="1" si="273"/>
        <v>222.21926554381966</v>
      </c>
      <c r="L1182" s="23">
        <f ca="1">IF(A1182&gt;$AJ$17,"",_xll.RiskUniform($AJ$3,$AK$3))</f>
        <v>320.87095614552834</v>
      </c>
      <c r="M1182" s="23">
        <f ca="1">IF(L1182="","",_xll.RiskUniform($AJ$4,$AK$4)+$AJ$7)</f>
        <v>534.80846627277469</v>
      </c>
      <c r="N1182" s="23">
        <f t="shared" ca="1" si="274"/>
        <v>610.28154376653822</v>
      </c>
      <c r="O1182" s="23">
        <f t="shared" ca="1" si="275"/>
        <v>713.21854554082915</v>
      </c>
      <c r="P1182" s="23">
        <f ca="1">IF($A1182&gt;$AJ$18,"",_xll.RiskUniform($AJ$3,$AK$3))</f>
        <v>271.03998645836231</v>
      </c>
      <c r="Q1182" s="23">
        <f ca="1">IF(P1182="","",_xll.RiskUniform($AJ$4,$AK$4)+$AJ$8)</f>
        <v>938.68219135415836</v>
      </c>
      <c r="R1182" s="23" t="str">
        <f t="shared" si="262"/>
        <v/>
      </c>
      <c r="S1182" s="23" t="str">
        <f t="shared" si="263"/>
        <v/>
      </c>
      <c r="T1182" s="23" t="str">
        <f>IF($A1182&gt;$AJ$19,"",_xll.RiskUniform($AJ$3,$AK$3))</f>
        <v/>
      </c>
      <c r="U1182" s="23" t="str">
        <f>IF(T1182="","",_xll.RiskUniform($AJ$4,$AK$4)+$AJ$9)</f>
        <v/>
      </c>
      <c r="V1182" s="23" t="str">
        <f t="shared" si="264"/>
        <v/>
      </c>
      <c r="W1182" s="23" t="str">
        <f t="shared" si="265"/>
        <v/>
      </c>
      <c r="X1182" s="23" t="str">
        <f>IF($A1182&gt;$AJ$20,"",_xll.RiskUniform($AJ$3,$AK$3))</f>
        <v/>
      </c>
      <c r="Y1182" s="23" t="str">
        <f>IF(X1182="","",_xll.RiskUniform($AJ$4,$AK$4)+$AJ$10)</f>
        <v/>
      </c>
      <c r="Z1182" s="23" t="str">
        <f t="shared" si="266"/>
        <v/>
      </c>
      <c r="AA1182" s="23" t="str">
        <f t="shared" si="267"/>
        <v/>
      </c>
      <c r="AB1182" s="23" t="str">
        <f>IF($A1182&gt;$AJ$21,"",_xll.RiskUniform($AJ$3,$AK$3))</f>
        <v/>
      </c>
      <c r="AC1182" s="23" t="str">
        <f>IF(AB1182="","",_xll.RiskUniform($AJ$4,$AK$4)+$AJ$11)</f>
        <v/>
      </c>
    </row>
    <row r="1183" spans="1:29" x14ac:dyDescent="0.2">
      <c r="A1183">
        <v>1181</v>
      </c>
      <c r="B1183" s="23">
        <f t="shared" ca="1" si="268"/>
        <v>-7.9437872379513097</v>
      </c>
      <c r="C1183" s="23">
        <f t="shared" ca="1" si="269"/>
        <v>124.70905890843011</v>
      </c>
      <c r="D1183" s="23">
        <f ca="1">IF(A1183&gt;$AJ$15,"",_xll.RiskUniform($AJ$3,$AK$3))</f>
        <v>121.01492977803359</v>
      </c>
      <c r="E1183" s="23">
        <f ca="1">IF(D1183="","",_xll.RiskUniform($AJ$4,$AK$4))</f>
        <v>124.9618066831147</v>
      </c>
      <c r="F1183" s="23">
        <f t="shared" ca="1" si="270"/>
        <v>-242.43575883502524</v>
      </c>
      <c r="G1183" s="23">
        <f t="shared" ca="1" si="271"/>
        <v>95.680728957992969</v>
      </c>
      <c r="H1183" s="23">
        <f ca="1">IF(A1183&gt;$AJ$16,"",_xll.RiskUniform($AJ$3,$AK$3))</f>
        <v>348.34088639480041</v>
      </c>
      <c r="I1183" s="23">
        <f ca="1">IF(H1183="","",_xll.RiskUniform($AJ$4,$AK$4)+$AJ$6)</f>
        <v>260.63364912429751</v>
      </c>
      <c r="J1183" s="23">
        <f t="shared" ca="1" si="272"/>
        <v>453.03200244372152</v>
      </c>
      <c r="K1183" s="23">
        <f t="shared" ca="1" si="273"/>
        <v>502.34655222508189</v>
      </c>
      <c r="L1183" s="23">
        <f ca="1">IF(A1183&gt;$AJ$17,"",_xll.RiskUniform($AJ$3,$AK$3))</f>
        <v>82.518379197526798</v>
      </c>
      <c r="M1183" s="23">
        <f ca="1">IF(L1183="","",_xll.RiskUniform($AJ$4,$AK$4)+$AJ$7)</f>
        <v>676.4540293106362</v>
      </c>
      <c r="N1183" s="23">
        <f t="shared" ca="1" si="274"/>
        <v>184.86813288069303</v>
      </c>
      <c r="O1183" s="23">
        <f t="shared" ca="1" si="275"/>
        <v>806.22468822200551</v>
      </c>
      <c r="P1183" s="23">
        <f ca="1">IF($A1183&gt;$AJ$18,"",_xll.RiskUniform($AJ$3,$AK$3))</f>
        <v>246.38961889414884</v>
      </c>
      <c r="Q1183" s="23">
        <f ca="1">IF(P1183="","",_xll.RiskUniform($AJ$4,$AK$4)+$AJ$8)</f>
        <v>827.14839929329696</v>
      </c>
      <c r="R1183" s="23" t="str">
        <f t="shared" si="262"/>
        <v/>
      </c>
      <c r="S1183" s="23" t="str">
        <f t="shared" si="263"/>
        <v/>
      </c>
      <c r="T1183" s="23" t="str">
        <f>IF($A1183&gt;$AJ$19,"",_xll.RiskUniform($AJ$3,$AK$3))</f>
        <v/>
      </c>
      <c r="U1183" s="23" t="str">
        <f>IF(T1183="","",_xll.RiskUniform($AJ$4,$AK$4)+$AJ$9)</f>
        <v/>
      </c>
      <c r="V1183" s="23" t="str">
        <f t="shared" si="264"/>
        <v/>
      </c>
      <c r="W1183" s="23" t="str">
        <f t="shared" si="265"/>
        <v/>
      </c>
      <c r="X1183" s="23" t="str">
        <f>IF($A1183&gt;$AJ$20,"",_xll.RiskUniform($AJ$3,$AK$3))</f>
        <v/>
      </c>
      <c r="Y1183" s="23" t="str">
        <f>IF(X1183="","",_xll.RiskUniform($AJ$4,$AK$4)+$AJ$10)</f>
        <v/>
      </c>
      <c r="Z1183" s="23" t="str">
        <f t="shared" si="266"/>
        <v/>
      </c>
      <c r="AA1183" s="23" t="str">
        <f t="shared" si="267"/>
        <v/>
      </c>
      <c r="AB1183" s="23" t="str">
        <f>IF($A1183&gt;$AJ$21,"",_xll.RiskUniform($AJ$3,$AK$3))</f>
        <v/>
      </c>
      <c r="AC1183" s="23" t="str">
        <f>IF(AB1183="","",_xll.RiskUniform($AJ$4,$AK$4)+$AJ$11)</f>
        <v/>
      </c>
    </row>
    <row r="1184" spans="1:29" x14ac:dyDescent="0.2">
      <c r="A1184">
        <v>1182</v>
      </c>
      <c r="B1184" s="23">
        <f t="shared" ca="1" si="268"/>
        <v>11.691686106586548</v>
      </c>
      <c r="C1184" s="23">
        <f t="shared" ca="1" si="269"/>
        <v>28.356528239740374</v>
      </c>
      <c r="D1184" s="23">
        <f ca="1">IF(A1184&gt;$AJ$15,"",_xll.RiskUniform($AJ$3,$AK$3))</f>
        <v>327.90535892407712</v>
      </c>
      <c r="E1184" s="23">
        <f ca="1">IF(D1184="","",_xll.RiskUniform($AJ$4,$AK$4))</f>
        <v>30.672271155330872</v>
      </c>
      <c r="F1184" s="23">
        <f t="shared" ca="1" si="270"/>
        <v>41.285263737559831</v>
      </c>
      <c r="G1184" s="23">
        <f t="shared" ca="1" si="271"/>
        <v>-253.59627446925779</v>
      </c>
      <c r="H1184" s="23">
        <f ca="1">IF(A1184&gt;$AJ$16,"",_xll.RiskUniform($AJ$3,$AK$3))</f>
        <v>174.51977564108</v>
      </c>
      <c r="I1184" s="23">
        <f ca="1">IF(H1184="","",_xll.RiskUniform($AJ$4,$AK$4)+$AJ$6)</f>
        <v>256.93490114534268</v>
      </c>
      <c r="J1184" s="23">
        <f t="shared" ca="1" si="272"/>
        <v>-555.05284314214691</v>
      </c>
      <c r="K1184" s="23">
        <f t="shared" ca="1" si="273"/>
        <v>-347.1627939552327</v>
      </c>
      <c r="L1184" s="23">
        <f ca="1">IF(A1184&gt;$AJ$17,"",_xll.RiskUniform($AJ$3,$AK$3))</f>
        <v>123.08104280174156</v>
      </c>
      <c r="M1184" s="23">
        <f ca="1">IF(L1184="","",_xll.RiskUniform($AJ$4,$AK$4)+$AJ$7)</f>
        <v>654.67981806909563</v>
      </c>
      <c r="N1184" s="23">
        <f t="shared" ca="1" si="274"/>
        <v>-246.87707325687944</v>
      </c>
      <c r="O1184" s="23">
        <f t="shared" ca="1" si="275"/>
        <v>805.63286432642019</v>
      </c>
      <c r="P1184" s="23">
        <f ca="1">IF($A1184&gt;$AJ$18,"",_xll.RiskUniform($AJ$3,$AK$3))</f>
        <v>89.832743951862568</v>
      </c>
      <c r="Q1184" s="23">
        <f ca="1">IF(P1184="","",_xll.RiskUniform($AJ$4,$AK$4)+$AJ$8)</f>
        <v>842.61058703452977</v>
      </c>
      <c r="R1184" s="23" t="str">
        <f t="shared" si="262"/>
        <v/>
      </c>
      <c r="S1184" s="23" t="str">
        <f t="shared" si="263"/>
        <v/>
      </c>
      <c r="T1184" s="23" t="str">
        <f>IF($A1184&gt;$AJ$19,"",_xll.RiskUniform($AJ$3,$AK$3))</f>
        <v/>
      </c>
      <c r="U1184" s="23" t="str">
        <f>IF(T1184="","",_xll.RiskUniform($AJ$4,$AK$4)+$AJ$9)</f>
        <v/>
      </c>
      <c r="V1184" s="23" t="str">
        <f t="shared" si="264"/>
        <v/>
      </c>
      <c r="W1184" s="23" t="str">
        <f t="shared" si="265"/>
        <v/>
      </c>
      <c r="X1184" s="23" t="str">
        <f>IF($A1184&gt;$AJ$20,"",_xll.RiskUniform($AJ$3,$AK$3))</f>
        <v/>
      </c>
      <c r="Y1184" s="23" t="str">
        <f>IF(X1184="","",_xll.RiskUniform($AJ$4,$AK$4)+$AJ$10)</f>
        <v/>
      </c>
      <c r="Z1184" s="23" t="str">
        <f t="shared" si="266"/>
        <v/>
      </c>
      <c r="AA1184" s="23" t="str">
        <f t="shared" si="267"/>
        <v/>
      </c>
      <c r="AB1184" s="23" t="str">
        <f>IF($A1184&gt;$AJ$21,"",_xll.RiskUniform($AJ$3,$AK$3))</f>
        <v/>
      </c>
      <c r="AC1184" s="23" t="str">
        <f>IF(AB1184="","",_xll.RiskUniform($AJ$4,$AK$4)+$AJ$11)</f>
        <v/>
      </c>
    </row>
    <row r="1185" spans="1:29" x14ac:dyDescent="0.2">
      <c r="A1185">
        <v>1183</v>
      </c>
      <c r="B1185" s="23">
        <f t="shared" ca="1" si="268"/>
        <v>-88.814191221145109</v>
      </c>
      <c r="C1185" s="23">
        <f t="shared" ca="1" si="269"/>
        <v>-1.2551362391468721</v>
      </c>
      <c r="D1185" s="23">
        <f ca="1">IF(A1185&gt;$AJ$15,"",_xll.RiskUniform($AJ$3,$AK$3))</f>
        <v>53.421206328956572</v>
      </c>
      <c r="E1185" s="23">
        <f ca="1">IF(D1185="","",_xll.RiskUniform($AJ$4,$AK$4))</f>
        <v>88.823059670588634</v>
      </c>
      <c r="F1185" s="23">
        <f t="shared" ca="1" si="270"/>
        <v>160.35003234155258</v>
      </c>
      <c r="G1185" s="23">
        <f t="shared" ca="1" si="271"/>
        <v>202.61032956526296</v>
      </c>
      <c r="H1185" s="23">
        <f ca="1">IF(A1185&gt;$AJ$16,"",_xll.RiskUniform($AJ$3,$AK$3))</f>
        <v>302.49420327511405</v>
      </c>
      <c r="I1185" s="23">
        <f ca="1">IF(H1185="","",_xll.RiskUniform($AJ$4,$AK$4)+$AJ$6)</f>
        <v>258.3855230435355</v>
      </c>
      <c r="J1185" s="23">
        <f t="shared" ca="1" si="272"/>
        <v>535.97797662492133</v>
      </c>
      <c r="K1185" s="23">
        <f t="shared" ca="1" si="273"/>
        <v>350.17893795453233</v>
      </c>
      <c r="L1185" s="23">
        <f ca="1">IF(A1185&gt;$AJ$17,"",_xll.RiskUniform($AJ$3,$AK$3))</f>
        <v>295.88843309081057</v>
      </c>
      <c r="M1185" s="23">
        <f ca="1">IF(L1185="","",_xll.RiskUniform($AJ$4,$AK$4)+$AJ$7)</f>
        <v>640.23252027205626</v>
      </c>
      <c r="N1185" s="23">
        <f t="shared" ca="1" si="274"/>
        <v>697.38458642001422</v>
      </c>
      <c r="O1185" s="23">
        <f t="shared" ca="1" si="275"/>
        <v>-340.99683798456596</v>
      </c>
      <c r="P1185" s="23">
        <f ca="1">IF($A1185&gt;$AJ$18,"",_xll.RiskUniform($AJ$3,$AK$3))</f>
        <v>150.34166645790819</v>
      </c>
      <c r="Q1185" s="23">
        <f ca="1">IF(P1185="","",_xll.RiskUniform($AJ$4,$AK$4)+$AJ$8)</f>
        <v>776.28867368504518</v>
      </c>
      <c r="R1185" s="23" t="str">
        <f t="shared" si="262"/>
        <v/>
      </c>
      <c r="S1185" s="23" t="str">
        <f t="shared" si="263"/>
        <v/>
      </c>
      <c r="T1185" s="23" t="str">
        <f>IF($A1185&gt;$AJ$19,"",_xll.RiskUniform($AJ$3,$AK$3))</f>
        <v/>
      </c>
      <c r="U1185" s="23" t="str">
        <f>IF(T1185="","",_xll.RiskUniform($AJ$4,$AK$4)+$AJ$9)</f>
        <v/>
      </c>
      <c r="V1185" s="23" t="str">
        <f t="shared" si="264"/>
        <v/>
      </c>
      <c r="W1185" s="23" t="str">
        <f t="shared" si="265"/>
        <v/>
      </c>
      <c r="X1185" s="23" t="str">
        <f>IF($A1185&gt;$AJ$20,"",_xll.RiskUniform($AJ$3,$AK$3))</f>
        <v/>
      </c>
      <c r="Y1185" s="23" t="str">
        <f>IF(X1185="","",_xll.RiskUniform($AJ$4,$AK$4)+$AJ$10)</f>
        <v/>
      </c>
      <c r="Z1185" s="23" t="str">
        <f t="shared" si="266"/>
        <v/>
      </c>
      <c r="AA1185" s="23" t="str">
        <f t="shared" si="267"/>
        <v/>
      </c>
      <c r="AB1185" s="23" t="str">
        <f>IF($A1185&gt;$AJ$21,"",_xll.RiskUniform($AJ$3,$AK$3))</f>
        <v/>
      </c>
      <c r="AC1185" s="23" t="str">
        <f>IF(AB1185="","",_xll.RiskUniform($AJ$4,$AK$4)+$AJ$11)</f>
        <v/>
      </c>
    </row>
    <row r="1186" spans="1:29" x14ac:dyDescent="0.2">
      <c r="A1186">
        <v>1184</v>
      </c>
      <c r="B1186" s="23">
        <f t="shared" ca="1" si="268"/>
        <v>7.8863683720273974</v>
      </c>
      <c r="C1186" s="23">
        <f t="shared" ca="1" si="269"/>
        <v>-189.01863012411809</v>
      </c>
      <c r="D1186" s="23">
        <f ca="1">IF(A1186&gt;$AJ$15,"",_xll.RiskUniform($AJ$3,$AK$3))</f>
        <v>124.13460833606899</v>
      </c>
      <c r="E1186" s="23">
        <f ca="1">IF(D1186="","",_xll.RiskUniform($AJ$4,$AK$4))</f>
        <v>189.18307889475071</v>
      </c>
      <c r="F1186" s="23">
        <f t="shared" ca="1" si="270"/>
        <v>145.51183701708126</v>
      </c>
      <c r="G1186" s="23">
        <f t="shared" ca="1" si="271"/>
        <v>-335.52565774806965</v>
      </c>
      <c r="H1186" s="23">
        <f ca="1">IF(A1186&gt;$AJ$16,"",_xll.RiskUniform($AJ$3,$AK$3))</f>
        <v>5.1215913175674466</v>
      </c>
      <c r="I1186" s="23">
        <f ca="1">IF(H1186="","",_xll.RiskUniform($AJ$4,$AK$4)+$AJ$6)</f>
        <v>365.72005922475785</v>
      </c>
      <c r="J1186" s="23">
        <f t="shared" ca="1" si="272"/>
        <v>155.64164367847636</v>
      </c>
      <c r="K1186" s="23">
        <f t="shared" ca="1" si="273"/>
        <v>-627.3302176947044</v>
      </c>
      <c r="L1186" s="23">
        <f ca="1">IF(A1186&gt;$AJ$17,"",_xll.RiskUniform($AJ$3,$AK$3))</f>
        <v>168.31839812364689</v>
      </c>
      <c r="M1186" s="23">
        <f ca="1">IF(L1186="","",_xll.RiskUniform($AJ$4,$AK$4)+$AJ$7)</f>
        <v>646.34938174320473</v>
      </c>
      <c r="N1186" s="23">
        <f t="shared" ca="1" si="274"/>
        <v>856.99902353156301</v>
      </c>
      <c r="O1186" s="23">
        <f t="shared" ca="1" si="275"/>
        <v>393.49818372651225</v>
      </c>
      <c r="P1186" s="23">
        <f ca="1">IF($A1186&gt;$AJ$18,"",_xll.RiskUniform($AJ$3,$AK$3))</f>
        <v>144.94370585277454</v>
      </c>
      <c r="Q1186" s="23">
        <f ca="1">IF(P1186="","",_xll.RiskUniform($AJ$4,$AK$4)+$AJ$8)</f>
        <v>943.02075636229586</v>
      </c>
      <c r="R1186" s="23" t="str">
        <f t="shared" si="262"/>
        <v/>
      </c>
      <c r="S1186" s="23" t="str">
        <f t="shared" si="263"/>
        <v/>
      </c>
      <c r="T1186" s="23" t="str">
        <f>IF($A1186&gt;$AJ$19,"",_xll.RiskUniform($AJ$3,$AK$3))</f>
        <v/>
      </c>
      <c r="U1186" s="23" t="str">
        <f>IF(T1186="","",_xll.RiskUniform($AJ$4,$AK$4)+$AJ$9)</f>
        <v/>
      </c>
      <c r="V1186" s="23" t="str">
        <f t="shared" si="264"/>
        <v/>
      </c>
      <c r="W1186" s="23" t="str">
        <f t="shared" si="265"/>
        <v/>
      </c>
      <c r="X1186" s="23" t="str">
        <f>IF($A1186&gt;$AJ$20,"",_xll.RiskUniform($AJ$3,$AK$3))</f>
        <v/>
      </c>
      <c r="Y1186" s="23" t="str">
        <f>IF(X1186="","",_xll.RiskUniform($AJ$4,$AK$4)+$AJ$10)</f>
        <v/>
      </c>
      <c r="Z1186" s="23" t="str">
        <f t="shared" si="266"/>
        <v/>
      </c>
      <c r="AA1186" s="23" t="str">
        <f t="shared" si="267"/>
        <v/>
      </c>
      <c r="AB1186" s="23" t="str">
        <f>IF($A1186&gt;$AJ$21,"",_xll.RiskUniform($AJ$3,$AK$3))</f>
        <v/>
      </c>
      <c r="AC1186" s="23" t="str">
        <f>IF(AB1186="","",_xll.RiskUniform($AJ$4,$AK$4)+$AJ$11)</f>
        <v/>
      </c>
    </row>
    <row r="1187" spans="1:29" x14ac:dyDescent="0.2">
      <c r="A1187">
        <v>1185</v>
      </c>
      <c r="B1187" s="23">
        <f t="shared" ca="1" si="268"/>
        <v>-12.018332557112963</v>
      </c>
      <c r="C1187" s="23">
        <f t="shared" ca="1" si="269"/>
        <v>163.7948584605615</v>
      </c>
      <c r="D1187" s="23">
        <f ca="1">IF(A1187&gt;$AJ$15,"",_xll.RiskUniform($AJ$3,$AK$3))</f>
        <v>39.343151213179688</v>
      </c>
      <c r="E1187" s="23">
        <f ca="1">IF(D1187="","",_xll.RiskUniform($AJ$4,$AK$4))</f>
        <v>164.23518495002443</v>
      </c>
      <c r="F1187" s="23">
        <f t="shared" ca="1" si="270"/>
        <v>-299.20138759252239</v>
      </c>
      <c r="G1187" s="23">
        <f t="shared" ca="1" si="271"/>
        <v>-311.03423200343087</v>
      </c>
      <c r="H1187" s="23">
        <f ca="1">IF(A1187&gt;$AJ$16,"",_xll.RiskUniform($AJ$3,$AK$3))</f>
        <v>211.29149413993795</v>
      </c>
      <c r="I1187" s="23">
        <f ca="1">IF(H1187="","",_xll.RiskUniform($AJ$4,$AK$4)+$AJ$6)</f>
        <v>431.58285857440501</v>
      </c>
      <c r="J1187" s="23">
        <f t="shared" ca="1" si="272"/>
        <v>674.06488910875385</v>
      </c>
      <c r="K1187" s="23">
        <f t="shared" ca="1" si="273"/>
        <v>311.74689503160323</v>
      </c>
      <c r="L1187" s="23">
        <f ca="1">IF(A1187&gt;$AJ$17,"",_xll.RiskUniform($AJ$3,$AK$3))</f>
        <v>314.59245560843419</v>
      </c>
      <c r="M1187" s="23">
        <f ca="1">IF(L1187="","",_xll.RiskUniform($AJ$4,$AK$4)+$AJ$7)</f>
        <v>742.6638548435235</v>
      </c>
      <c r="N1187" s="23">
        <f t="shared" ca="1" si="274"/>
        <v>-843.06410521290297</v>
      </c>
      <c r="O1187" s="23">
        <f t="shared" ca="1" si="275"/>
        <v>-129.48641284901882</v>
      </c>
      <c r="P1187" s="23">
        <f ca="1">IF($A1187&gt;$AJ$18,"",_xll.RiskUniform($AJ$3,$AK$3))</f>
        <v>72.409030348322645</v>
      </c>
      <c r="Q1187" s="23">
        <f ca="1">IF(P1187="","",_xll.RiskUniform($AJ$4,$AK$4)+$AJ$8)</f>
        <v>852.95006689192496</v>
      </c>
      <c r="R1187" s="23" t="str">
        <f t="shared" si="262"/>
        <v/>
      </c>
      <c r="S1187" s="23" t="str">
        <f t="shared" si="263"/>
        <v/>
      </c>
      <c r="T1187" s="23" t="str">
        <f>IF($A1187&gt;$AJ$19,"",_xll.RiskUniform($AJ$3,$AK$3))</f>
        <v/>
      </c>
      <c r="U1187" s="23" t="str">
        <f>IF(T1187="","",_xll.RiskUniform($AJ$4,$AK$4)+$AJ$9)</f>
        <v/>
      </c>
      <c r="V1187" s="23" t="str">
        <f t="shared" si="264"/>
        <v/>
      </c>
      <c r="W1187" s="23" t="str">
        <f t="shared" si="265"/>
        <v/>
      </c>
      <c r="X1187" s="23" t="str">
        <f>IF($A1187&gt;$AJ$20,"",_xll.RiskUniform($AJ$3,$AK$3))</f>
        <v/>
      </c>
      <c r="Y1187" s="23" t="str">
        <f>IF(X1187="","",_xll.RiskUniform($AJ$4,$AK$4)+$AJ$10)</f>
        <v/>
      </c>
      <c r="Z1187" s="23" t="str">
        <f t="shared" si="266"/>
        <v/>
      </c>
      <c r="AA1187" s="23" t="str">
        <f t="shared" si="267"/>
        <v/>
      </c>
      <c r="AB1187" s="23" t="str">
        <f>IF($A1187&gt;$AJ$21,"",_xll.RiskUniform($AJ$3,$AK$3))</f>
        <v/>
      </c>
      <c r="AC1187" s="23" t="str">
        <f>IF(AB1187="","",_xll.RiskUniform($AJ$4,$AK$4)+$AJ$11)</f>
        <v/>
      </c>
    </row>
    <row r="1188" spans="1:29" x14ac:dyDescent="0.2">
      <c r="A1188">
        <v>1186</v>
      </c>
      <c r="B1188" s="23">
        <f t="shared" ca="1" si="268"/>
        <v>4.5051774217251275</v>
      </c>
      <c r="C1188" s="23">
        <f t="shared" ca="1" si="269"/>
        <v>4.7918344534404946</v>
      </c>
      <c r="D1188" s="23">
        <f ca="1">IF(A1188&gt;$AJ$15,"",_xll.RiskUniform($AJ$3,$AK$3))</f>
        <v>13.382592255965648</v>
      </c>
      <c r="E1188" s="23">
        <f ca="1">IF(D1188="","",_xll.RiskUniform($AJ$4,$AK$4))</f>
        <v>6.5771043043577491</v>
      </c>
      <c r="F1188" s="23">
        <f t="shared" ca="1" si="270"/>
        <v>232.84800458416004</v>
      </c>
      <c r="G1188" s="23">
        <f t="shared" ca="1" si="271"/>
        <v>-164.19787319301622</v>
      </c>
      <c r="H1188" s="23">
        <f ca="1">IF(A1188&gt;$AJ$16,"",_xll.RiskUniform($AJ$3,$AK$3))</f>
        <v>11.952181993667139</v>
      </c>
      <c r="I1188" s="23">
        <f ca="1">IF(H1188="","",_xll.RiskUniform($AJ$4,$AK$4)+$AJ$6)</f>
        <v>284.91952337446946</v>
      </c>
      <c r="J1188" s="23">
        <f t="shared" ca="1" si="272"/>
        <v>23.773799529446286</v>
      </c>
      <c r="K1188" s="23">
        <f t="shared" ca="1" si="273"/>
        <v>-699.29274476749538</v>
      </c>
      <c r="L1188" s="23">
        <f ca="1">IF(A1188&gt;$AJ$17,"",_xll.RiskUniform($AJ$3,$AK$3))</f>
        <v>331.47200878506692</v>
      </c>
      <c r="M1188" s="23">
        <f ca="1">IF(L1188="","",_xll.RiskUniform($AJ$4,$AK$4)+$AJ$7)</f>
        <v>699.69674604683121</v>
      </c>
      <c r="N1188" s="23">
        <f t="shared" ca="1" si="274"/>
        <v>-8.9208996421836488</v>
      </c>
      <c r="O1188" s="23">
        <f t="shared" ca="1" si="275"/>
        <v>890.01118165044818</v>
      </c>
      <c r="P1188" s="23">
        <f ca="1">IF($A1188&gt;$AJ$18,"",_xll.RiskUniform($AJ$3,$AK$3))</f>
        <v>246.62504632795859</v>
      </c>
      <c r="Q1188" s="23">
        <f ca="1">IF(P1188="","",_xll.RiskUniform($AJ$4,$AK$4)+$AJ$8)</f>
        <v>890.0558892076682</v>
      </c>
      <c r="R1188" s="23" t="str">
        <f t="shared" si="262"/>
        <v/>
      </c>
      <c r="S1188" s="23" t="str">
        <f t="shared" si="263"/>
        <v/>
      </c>
      <c r="T1188" s="23" t="str">
        <f>IF($A1188&gt;$AJ$19,"",_xll.RiskUniform($AJ$3,$AK$3))</f>
        <v/>
      </c>
      <c r="U1188" s="23" t="str">
        <f>IF(T1188="","",_xll.RiskUniform($AJ$4,$AK$4)+$AJ$9)</f>
        <v/>
      </c>
      <c r="V1188" s="23" t="str">
        <f t="shared" si="264"/>
        <v/>
      </c>
      <c r="W1188" s="23" t="str">
        <f t="shared" si="265"/>
        <v/>
      </c>
      <c r="X1188" s="23" t="str">
        <f>IF($A1188&gt;$AJ$20,"",_xll.RiskUniform($AJ$3,$AK$3))</f>
        <v/>
      </c>
      <c r="Y1188" s="23" t="str">
        <f>IF(X1188="","",_xll.RiskUniform($AJ$4,$AK$4)+$AJ$10)</f>
        <v/>
      </c>
      <c r="Z1188" s="23" t="str">
        <f t="shared" si="266"/>
        <v/>
      </c>
      <c r="AA1188" s="23" t="str">
        <f t="shared" si="267"/>
        <v/>
      </c>
      <c r="AB1188" s="23" t="str">
        <f>IF($A1188&gt;$AJ$21,"",_xll.RiskUniform($AJ$3,$AK$3))</f>
        <v/>
      </c>
      <c r="AC1188" s="23" t="str">
        <f>IF(AB1188="","",_xll.RiskUniform($AJ$4,$AK$4)+$AJ$11)</f>
        <v/>
      </c>
    </row>
    <row r="1189" spans="1:29" x14ac:dyDescent="0.2">
      <c r="A1189">
        <v>1187</v>
      </c>
      <c r="B1189" s="23">
        <f t="shared" ca="1" si="268"/>
        <v>167.79787733781524</v>
      </c>
      <c r="C1189" s="23">
        <f t="shared" ca="1" si="269"/>
        <v>-17.548453069426422</v>
      </c>
      <c r="D1189" s="23">
        <f ca="1">IF(A1189&gt;$AJ$15,"",_xll.RiskUniform($AJ$3,$AK$3))</f>
        <v>339.18780447766176</v>
      </c>
      <c r="E1189" s="23">
        <f ca="1">IF(D1189="","",_xll.RiskUniform($AJ$4,$AK$4))</f>
        <v>168.71299844471483</v>
      </c>
      <c r="F1189" s="23">
        <f t="shared" ca="1" si="270"/>
        <v>-60.684583417734714</v>
      </c>
      <c r="G1189" s="23">
        <f t="shared" ca="1" si="271"/>
        <v>-457.17601220758274</v>
      </c>
      <c r="H1189" s="23">
        <f ca="1">IF(A1189&gt;$AJ$16,"",_xll.RiskUniform($AJ$3,$AK$3))</f>
        <v>287.32376135029432</v>
      </c>
      <c r="I1189" s="23">
        <f ca="1">IF(H1189="","",_xll.RiskUniform($AJ$4,$AK$4)+$AJ$6)</f>
        <v>461.18599805567806</v>
      </c>
      <c r="J1189" s="23">
        <f t="shared" ca="1" si="272"/>
        <v>543.90389631121536</v>
      </c>
      <c r="K1189" s="23">
        <f t="shared" ca="1" si="273"/>
        <v>197.7638520111251</v>
      </c>
      <c r="L1189" s="23">
        <f ca="1">IF(A1189&gt;$AJ$17,"",_xll.RiskUniform($AJ$3,$AK$3))</f>
        <v>339.64074611605616</v>
      </c>
      <c r="M1189" s="23">
        <f ca="1">IF(L1189="","",_xll.RiskUniform($AJ$4,$AK$4)+$AJ$7)</f>
        <v>578.74172960380133</v>
      </c>
      <c r="N1189" s="23">
        <f t="shared" ca="1" si="274"/>
        <v>-22.13749147929547</v>
      </c>
      <c r="O1189" s="23">
        <f t="shared" ca="1" si="275"/>
        <v>-925.08314159910367</v>
      </c>
      <c r="P1189" s="23">
        <f ca="1">IF($A1189&gt;$AJ$18,"",_xll.RiskUniform($AJ$3,$AK$3))</f>
        <v>230.88313433293359</v>
      </c>
      <c r="Q1189" s="23">
        <f ca="1">IF(P1189="","",_xll.RiskUniform($AJ$4,$AK$4)+$AJ$8)</f>
        <v>925.34798178839901</v>
      </c>
      <c r="R1189" s="23" t="str">
        <f t="shared" si="262"/>
        <v/>
      </c>
      <c r="S1189" s="23" t="str">
        <f t="shared" si="263"/>
        <v/>
      </c>
      <c r="T1189" s="23" t="str">
        <f>IF($A1189&gt;$AJ$19,"",_xll.RiskUniform($AJ$3,$AK$3))</f>
        <v/>
      </c>
      <c r="U1189" s="23" t="str">
        <f>IF(T1189="","",_xll.RiskUniform($AJ$4,$AK$4)+$AJ$9)</f>
        <v/>
      </c>
      <c r="V1189" s="23" t="str">
        <f t="shared" si="264"/>
        <v/>
      </c>
      <c r="W1189" s="23" t="str">
        <f t="shared" si="265"/>
        <v/>
      </c>
      <c r="X1189" s="23" t="str">
        <f>IF($A1189&gt;$AJ$20,"",_xll.RiskUniform($AJ$3,$AK$3))</f>
        <v/>
      </c>
      <c r="Y1189" s="23" t="str">
        <f>IF(X1189="","",_xll.RiskUniform($AJ$4,$AK$4)+$AJ$10)</f>
        <v/>
      </c>
      <c r="Z1189" s="23" t="str">
        <f t="shared" si="266"/>
        <v/>
      </c>
      <c r="AA1189" s="23" t="str">
        <f t="shared" si="267"/>
        <v/>
      </c>
      <c r="AB1189" s="23" t="str">
        <f>IF($A1189&gt;$AJ$21,"",_xll.RiskUniform($AJ$3,$AK$3))</f>
        <v/>
      </c>
      <c r="AC1189" s="23" t="str">
        <f>IF(AB1189="","",_xll.RiskUniform($AJ$4,$AK$4)+$AJ$11)</f>
        <v/>
      </c>
    </row>
    <row r="1190" spans="1:29" x14ac:dyDescent="0.2">
      <c r="A1190">
        <v>1188</v>
      </c>
      <c r="B1190" s="23">
        <f t="shared" ca="1" si="268"/>
        <v>158.67423872036167</v>
      </c>
      <c r="C1190" s="23">
        <f t="shared" ca="1" si="269"/>
        <v>-65.948004856555855</v>
      </c>
      <c r="D1190" s="23">
        <f ca="1">IF(A1190&gt;$AJ$15,"",_xll.RiskUniform($AJ$3,$AK$3))</f>
        <v>200.66803185500373</v>
      </c>
      <c r="E1190" s="23">
        <f ca="1">IF(D1190="","",_xll.RiskUniform($AJ$4,$AK$4))</f>
        <v>171.83321383843881</v>
      </c>
      <c r="F1190" s="23">
        <f t="shared" ca="1" si="270"/>
        <v>-87.244698901033743</v>
      </c>
      <c r="G1190" s="23">
        <f t="shared" ca="1" si="271"/>
        <v>-423.34945343329753</v>
      </c>
      <c r="H1190" s="23">
        <f ca="1">IF(A1190&gt;$AJ$16,"",_xll.RiskUniform($AJ$3,$AK$3))</f>
        <v>130.1728583928101</v>
      </c>
      <c r="I1190" s="23">
        <f ca="1">IF(H1190="","",_xll.RiskUniform($AJ$4,$AK$4)+$AJ$6)</f>
        <v>432.24576019737174</v>
      </c>
      <c r="J1190" s="23">
        <f t="shared" ca="1" si="272"/>
        <v>-194.01410710769625</v>
      </c>
      <c r="K1190" s="23">
        <f t="shared" ca="1" si="273"/>
        <v>-492.51485279876323</v>
      </c>
      <c r="L1190" s="23">
        <f ca="1">IF(A1190&gt;$AJ$17,"",_xll.RiskUniform($AJ$3,$AK$3))</f>
        <v>186.5495041855624</v>
      </c>
      <c r="M1190" s="23">
        <f ca="1">IF(L1190="","",_xll.RiskUniform($AJ$4,$AK$4)+$AJ$7)</f>
        <v>529.35087983697929</v>
      </c>
      <c r="N1190" s="23">
        <f t="shared" ca="1" si="274"/>
        <v>-36.701467684103974</v>
      </c>
      <c r="O1190" s="23">
        <f t="shared" ca="1" si="275"/>
        <v>-765.84764574669464</v>
      </c>
      <c r="P1190" s="23">
        <f ca="1">IF($A1190&gt;$AJ$18,"",_xll.RiskUniform($AJ$3,$AK$3))</f>
        <v>193.16006215661915</v>
      </c>
      <c r="Q1190" s="23">
        <f ca="1">IF(P1190="","",_xll.RiskUniform($AJ$4,$AK$4)+$AJ$8)</f>
        <v>766.72655766310982</v>
      </c>
      <c r="R1190" s="23" t="str">
        <f t="shared" si="262"/>
        <v/>
      </c>
      <c r="S1190" s="23" t="str">
        <f t="shared" si="263"/>
        <v/>
      </c>
      <c r="T1190" s="23" t="str">
        <f>IF($A1190&gt;$AJ$19,"",_xll.RiskUniform($AJ$3,$AK$3))</f>
        <v/>
      </c>
      <c r="U1190" s="23" t="str">
        <f>IF(T1190="","",_xll.RiskUniform($AJ$4,$AK$4)+$AJ$9)</f>
        <v/>
      </c>
      <c r="V1190" s="23" t="str">
        <f t="shared" si="264"/>
        <v/>
      </c>
      <c r="W1190" s="23" t="str">
        <f t="shared" si="265"/>
        <v/>
      </c>
      <c r="X1190" s="23" t="str">
        <f>IF($A1190&gt;$AJ$20,"",_xll.RiskUniform($AJ$3,$AK$3))</f>
        <v/>
      </c>
      <c r="Y1190" s="23" t="str">
        <f>IF(X1190="","",_xll.RiskUniform($AJ$4,$AK$4)+$AJ$10)</f>
        <v/>
      </c>
      <c r="Z1190" s="23" t="str">
        <f t="shared" si="266"/>
        <v/>
      </c>
      <c r="AA1190" s="23" t="str">
        <f t="shared" si="267"/>
        <v/>
      </c>
      <c r="AB1190" s="23" t="str">
        <f>IF($A1190&gt;$AJ$21,"",_xll.RiskUniform($AJ$3,$AK$3))</f>
        <v/>
      </c>
      <c r="AC1190" s="23" t="str">
        <f>IF(AB1190="","",_xll.RiskUniform($AJ$4,$AK$4)+$AJ$11)</f>
        <v/>
      </c>
    </row>
    <row r="1191" spans="1:29" x14ac:dyDescent="0.2">
      <c r="A1191">
        <v>1189</v>
      </c>
      <c r="B1191" s="23">
        <f t="shared" ca="1" si="268"/>
        <v>-179.29880672535111</v>
      </c>
      <c r="C1191" s="23">
        <f t="shared" ca="1" si="269"/>
        <v>-48.713269876268086</v>
      </c>
      <c r="D1191" s="23">
        <f ca="1">IF(A1191&gt;$AJ$15,"",_xll.RiskUniform($AJ$3,$AK$3))</f>
        <v>135.3537682413758</v>
      </c>
      <c r="E1191" s="23">
        <f ca="1">IF(D1191="","",_xll.RiskUniform($AJ$4,$AK$4))</f>
        <v>185.79839815018036</v>
      </c>
      <c r="F1191" s="23">
        <f t="shared" ca="1" si="270"/>
        <v>-56.383884702143881</v>
      </c>
      <c r="G1191" s="23">
        <f t="shared" ca="1" si="271"/>
        <v>-299.20968027165424</v>
      </c>
      <c r="H1191" s="23">
        <f ca="1">IF(A1191&gt;$AJ$16,"",_xll.RiskUniform($AJ$3,$AK$3))</f>
        <v>67.35798355901558</v>
      </c>
      <c r="I1191" s="23">
        <f ca="1">IF(H1191="","",_xll.RiskUniform($AJ$4,$AK$4)+$AJ$6)</f>
        <v>304.47590253149792</v>
      </c>
      <c r="J1191" s="23">
        <f t="shared" ca="1" si="272"/>
        <v>175.34223918603496</v>
      </c>
      <c r="K1191" s="23">
        <f t="shared" ca="1" si="273"/>
        <v>-656.31418353340075</v>
      </c>
      <c r="L1191" s="23">
        <f ca="1">IF(A1191&gt;$AJ$17,"",_xll.RiskUniform($AJ$3,$AK$3))</f>
        <v>256.30086609204108</v>
      </c>
      <c r="M1191" s="23">
        <f ca="1">IF(L1191="","",_xll.RiskUniform($AJ$4,$AK$4)+$AJ$7)</f>
        <v>679.33291422533557</v>
      </c>
      <c r="N1191" s="23">
        <f t="shared" ca="1" si="274"/>
        <v>-605.67270698446703</v>
      </c>
      <c r="O1191" s="23">
        <f t="shared" ca="1" si="275"/>
        <v>616.88593620644144</v>
      </c>
      <c r="P1191" s="23">
        <f ca="1">IF($A1191&gt;$AJ$18,"",_xll.RiskUniform($AJ$3,$AK$3))</f>
        <v>146.86028487683944</v>
      </c>
      <c r="Q1191" s="23">
        <f ca="1">IF(P1191="","",_xll.RiskUniform($AJ$4,$AK$4)+$AJ$8)</f>
        <v>864.51586814539723</v>
      </c>
      <c r="R1191" s="23" t="str">
        <f t="shared" si="262"/>
        <v/>
      </c>
      <c r="S1191" s="23" t="str">
        <f t="shared" si="263"/>
        <v/>
      </c>
      <c r="T1191" s="23" t="str">
        <f>IF($A1191&gt;$AJ$19,"",_xll.RiskUniform($AJ$3,$AK$3))</f>
        <v/>
      </c>
      <c r="U1191" s="23" t="str">
        <f>IF(T1191="","",_xll.RiskUniform($AJ$4,$AK$4)+$AJ$9)</f>
        <v/>
      </c>
      <c r="V1191" s="23" t="str">
        <f t="shared" si="264"/>
        <v/>
      </c>
      <c r="W1191" s="23" t="str">
        <f t="shared" si="265"/>
        <v/>
      </c>
      <c r="X1191" s="23" t="str">
        <f>IF($A1191&gt;$AJ$20,"",_xll.RiskUniform($AJ$3,$AK$3))</f>
        <v/>
      </c>
      <c r="Y1191" s="23" t="str">
        <f>IF(X1191="","",_xll.RiskUniform($AJ$4,$AK$4)+$AJ$10)</f>
        <v/>
      </c>
      <c r="Z1191" s="23" t="str">
        <f t="shared" si="266"/>
        <v/>
      </c>
      <c r="AA1191" s="23" t="str">
        <f t="shared" si="267"/>
        <v/>
      </c>
      <c r="AB1191" s="23" t="str">
        <f>IF($A1191&gt;$AJ$21,"",_xll.RiskUniform($AJ$3,$AK$3))</f>
        <v/>
      </c>
      <c r="AC1191" s="23" t="str">
        <f>IF(AB1191="","",_xll.RiskUniform($AJ$4,$AK$4)+$AJ$11)</f>
        <v/>
      </c>
    </row>
    <row r="1192" spans="1:29" x14ac:dyDescent="0.2">
      <c r="A1192">
        <v>1190</v>
      </c>
      <c r="B1192" s="23">
        <f t="shared" ca="1" si="268"/>
        <v>1.5832133589267217</v>
      </c>
      <c r="C1192" s="23">
        <f t="shared" ca="1" si="269"/>
        <v>15.653012720999966</v>
      </c>
      <c r="D1192" s="23">
        <f ca="1">IF(A1192&gt;$AJ$15,"",_xll.RiskUniform($AJ$3,$AK$3))</f>
        <v>64.301847882857345</v>
      </c>
      <c r="E1192" s="23">
        <f ca="1">IF(D1192="","",_xll.RiskUniform($AJ$4,$AK$4))</f>
        <v>15.732875509062886</v>
      </c>
      <c r="F1192" s="23">
        <f t="shared" ca="1" si="270"/>
        <v>142.8436668841199</v>
      </c>
      <c r="G1192" s="23">
        <f t="shared" ca="1" si="271"/>
        <v>339.21752260389854</v>
      </c>
      <c r="H1192" s="23">
        <f ca="1">IF(A1192&gt;$AJ$16,"",_xll.RiskUniform($AJ$3,$AK$3))</f>
        <v>45.154532879770038</v>
      </c>
      <c r="I1192" s="23">
        <f ca="1">IF(H1192="","",_xll.RiskUniform($AJ$4,$AK$4)+$AJ$6)</f>
        <v>368.06635381467271</v>
      </c>
      <c r="J1192" s="23">
        <f t="shared" ca="1" si="272"/>
        <v>468.5913196290939</v>
      </c>
      <c r="K1192" s="23">
        <f t="shared" ca="1" si="273"/>
        <v>418.20307650668639</v>
      </c>
      <c r="L1192" s="23">
        <f ca="1">IF(A1192&gt;$AJ$17,"",_xll.RiskUniform($AJ$3,$AK$3))</f>
        <v>38.427750378165349</v>
      </c>
      <c r="M1192" s="23">
        <f ca="1">IF(L1192="","",_xll.RiskUniform($AJ$4,$AK$4)+$AJ$7)</f>
        <v>628.06977162684166</v>
      </c>
      <c r="N1192" s="23">
        <f t="shared" ca="1" si="274"/>
        <v>-687.51482026731003</v>
      </c>
      <c r="O1192" s="23">
        <f t="shared" ca="1" si="275"/>
        <v>-611.63726660570728</v>
      </c>
      <c r="P1192" s="23">
        <f ca="1">IF($A1192&gt;$AJ$18,"",_xll.RiskUniform($AJ$3,$AK$3))</f>
        <v>116.96598717803987</v>
      </c>
      <c r="Q1192" s="23">
        <f ca="1">IF(P1192="","",_xll.RiskUniform($AJ$4,$AK$4)+$AJ$8)</f>
        <v>920.20474568874761</v>
      </c>
      <c r="R1192" s="23" t="str">
        <f t="shared" si="262"/>
        <v/>
      </c>
      <c r="S1192" s="23" t="str">
        <f t="shared" si="263"/>
        <v/>
      </c>
      <c r="T1192" s="23" t="str">
        <f>IF($A1192&gt;$AJ$19,"",_xll.RiskUniform($AJ$3,$AK$3))</f>
        <v/>
      </c>
      <c r="U1192" s="23" t="str">
        <f>IF(T1192="","",_xll.RiskUniform($AJ$4,$AK$4)+$AJ$9)</f>
        <v/>
      </c>
      <c r="V1192" s="23" t="str">
        <f t="shared" si="264"/>
        <v/>
      </c>
      <c r="W1192" s="23" t="str">
        <f t="shared" si="265"/>
        <v/>
      </c>
      <c r="X1192" s="23" t="str">
        <f>IF($A1192&gt;$AJ$20,"",_xll.RiskUniform($AJ$3,$AK$3))</f>
        <v/>
      </c>
      <c r="Y1192" s="23" t="str">
        <f>IF(X1192="","",_xll.RiskUniform($AJ$4,$AK$4)+$AJ$10)</f>
        <v/>
      </c>
      <c r="Z1192" s="23" t="str">
        <f t="shared" si="266"/>
        <v/>
      </c>
      <c r="AA1192" s="23" t="str">
        <f t="shared" si="267"/>
        <v/>
      </c>
      <c r="AB1192" s="23" t="str">
        <f>IF($A1192&gt;$AJ$21,"",_xll.RiskUniform($AJ$3,$AK$3))</f>
        <v/>
      </c>
      <c r="AC1192" s="23" t="str">
        <f>IF(AB1192="","",_xll.RiskUniform($AJ$4,$AK$4)+$AJ$11)</f>
        <v/>
      </c>
    </row>
    <row r="1193" spans="1:29" x14ac:dyDescent="0.2">
      <c r="A1193">
        <v>1191</v>
      </c>
      <c r="B1193" s="23">
        <f t="shared" ca="1" si="268"/>
        <v>14.697526393248031</v>
      </c>
      <c r="C1193" s="23">
        <f t="shared" ca="1" si="269"/>
        <v>212.25168183328429</v>
      </c>
      <c r="D1193" s="23">
        <f ca="1">IF(A1193&gt;$AJ$15,"",_xll.RiskUniform($AJ$3,$AK$3))</f>
        <v>164.86447892568543</v>
      </c>
      <c r="E1193" s="23">
        <f ca="1">IF(D1193="","",_xll.RiskUniform($AJ$4,$AK$4))</f>
        <v>212.75994388779569</v>
      </c>
      <c r="F1193" s="23">
        <f t="shared" ca="1" si="270"/>
        <v>37.27700662870275</v>
      </c>
      <c r="G1193" s="23">
        <f t="shared" ca="1" si="271"/>
        <v>492.49139236801415</v>
      </c>
      <c r="H1193" s="23">
        <f ca="1">IF(A1193&gt;$AJ$16,"",_xll.RiskUniform($AJ$3,$AK$3))</f>
        <v>164.85806768812276</v>
      </c>
      <c r="I1193" s="23">
        <f ca="1">IF(H1193="","",_xll.RiskUniform($AJ$4,$AK$4)+$AJ$6)</f>
        <v>493.90013846908528</v>
      </c>
      <c r="J1193" s="23">
        <f t="shared" ca="1" si="272"/>
        <v>-680.0583238582509</v>
      </c>
      <c r="K1193" s="23">
        <f t="shared" ca="1" si="273"/>
        <v>-145.92693291841326</v>
      </c>
      <c r="L1193" s="23">
        <f ca="1">IF(A1193&gt;$AJ$17,"",_xll.RiskUniform($AJ$3,$AK$3))</f>
        <v>348.92815925557363</v>
      </c>
      <c r="M1193" s="23">
        <f ca="1">IF(L1193="","",_xll.RiskUniform($AJ$4,$AK$4)+$AJ$7)</f>
        <v>695.53863559105673</v>
      </c>
      <c r="N1193" s="23">
        <f t="shared" ca="1" si="274"/>
        <v>370.64452600922709</v>
      </c>
      <c r="O1193" s="23">
        <f t="shared" ca="1" si="275"/>
        <v>708.5303234023952</v>
      </c>
      <c r="P1193" s="23">
        <f ca="1">IF($A1193&gt;$AJ$18,"",_xll.RiskUniform($AJ$3,$AK$3))</f>
        <v>82.770235303600643</v>
      </c>
      <c r="Q1193" s="23">
        <f ca="1">IF(P1193="","",_xll.RiskUniform($AJ$4,$AK$4)+$AJ$8)</f>
        <v>799.62027478129107</v>
      </c>
      <c r="R1193" s="23" t="str">
        <f t="shared" si="262"/>
        <v/>
      </c>
      <c r="S1193" s="23" t="str">
        <f t="shared" si="263"/>
        <v/>
      </c>
      <c r="T1193" s="23" t="str">
        <f>IF($A1193&gt;$AJ$19,"",_xll.RiskUniform($AJ$3,$AK$3))</f>
        <v/>
      </c>
      <c r="U1193" s="23" t="str">
        <f>IF(T1193="","",_xll.RiskUniform($AJ$4,$AK$4)+$AJ$9)</f>
        <v/>
      </c>
      <c r="V1193" s="23" t="str">
        <f t="shared" si="264"/>
        <v/>
      </c>
      <c r="W1193" s="23" t="str">
        <f t="shared" si="265"/>
        <v/>
      </c>
      <c r="X1193" s="23" t="str">
        <f>IF($A1193&gt;$AJ$20,"",_xll.RiskUniform($AJ$3,$AK$3))</f>
        <v/>
      </c>
      <c r="Y1193" s="23" t="str">
        <f>IF(X1193="","",_xll.RiskUniform($AJ$4,$AK$4)+$AJ$10)</f>
        <v/>
      </c>
      <c r="Z1193" s="23" t="str">
        <f t="shared" si="266"/>
        <v/>
      </c>
      <c r="AA1193" s="23" t="str">
        <f t="shared" si="267"/>
        <v/>
      </c>
      <c r="AB1193" s="23" t="str">
        <f>IF($A1193&gt;$AJ$21,"",_xll.RiskUniform($AJ$3,$AK$3))</f>
        <v/>
      </c>
      <c r="AC1193" s="23" t="str">
        <f>IF(AB1193="","",_xll.RiskUniform($AJ$4,$AK$4)+$AJ$11)</f>
        <v/>
      </c>
    </row>
    <row r="1194" spans="1:29" x14ac:dyDescent="0.2">
      <c r="A1194">
        <v>1192</v>
      </c>
      <c r="B1194" s="23">
        <f t="shared" ca="1" si="268"/>
        <v>-3.8426899819259703</v>
      </c>
      <c r="C1194" s="23">
        <f t="shared" ca="1" si="269"/>
        <v>-23.994954789576333</v>
      </c>
      <c r="D1194" s="23">
        <f ca="1">IF(A1194&gt;$AJ$15,"",_xll.RiskUniform($AJ$3,$AK$3))</f>
        <v>35.969518147387703</v>
      </c>
      <c r="E1194" s="23">
        <f ca="1">IF(D1194="","",_xll.RiskUniform($AJ$4,$AK$4))</f>
        <v>24.300702081442143</v>
      </c>
      <c r="F1194" s="23">
        <f t="shared" ca="1" si="270"/>
        <v>398.23222155334514</v>
      </c>
      <c r="G1194" s="23">
        <f t="shared" ca="1" si="271"/>
        <v>155.02833326653084</v>
      </c>
      <c r="H1194" s="23">
        <f ca="1">IF(A1194&gt;$AJ$16,"",_xll.RiskUniform($AJ$3,$AK$3))</f>
        <v>12.937611390096411</v>
      </c>
      <c r="I1194" s="23">
        <f ca="1">IF(H1194="","",_xll.RiskUniform($AJ$4,$AK$4)+$AJ$6)</f>
        <v>427.34375670964369</v>
      </c>
      <c r="J1194" s="23">
        <f t="shared" ca="1" si="272"/>
        <v>524.49410550150117</v>
      </c>
      <c r="K1194" s="23">
        <f t="shared" ca="1" si="273"/>
        <v>75.008748314264651</v>
      </c>
      <c r="L1194" s="23">
        <f ca="1">IF(A1194&gt;$AJ$17,"",_xll.RiskUniform($AJ$3,$AK$3))</f>
        <v>169.78805172643666</v>
      </c>
      <c r="M1194" s="23">
        <f ca="1">IF(L1194="","",_xll.RiskUniform($AJ$4,$AK$4)+$AJ$7)</f>
        <v>529.83051915635485</v>
      </c>
      <c r="N1194" s="23">
        <f t="shared" ca="1" si="274"/>
        <v>-781.12226027130521</v>
      </c>
      <c r="O1194" s="23">
        <f t="shared" ca="1" si="275"/>
        <v>244.41566367761482</v>
      </c>
      <c r="P1194" s="23">
        <f ca="1">IF($A1194&gt;$AJ$18,"",_xll.RiskUniform($AJ$3,$AK$3))</f>
        <v>147.35160255409215</v>
      </c>
      <c r="Q1194" s="23">
        <f ca="1">IF(P1194="","",_xll.RiskUniform($AJ$4,$AK$4)+$AJ$8)</f>
        <v>818.46869344057484</v>
      </c>
      <c r="R1194" s="23" t="str">
        <f t="shared" si="262"/>
        <v/>
      </c>
      <c r="S1194" s="23" t="str">
        <f t="shared" si="263"/>
        <v/>
      </c>
      <c r="T1194" s="23" t="str">
        <f>IF($A1194&gt;$AJ$19,"",_xll.RiskUniform($AJ$3,$AK$3))</f>
        <v/>
      </c>
      <c r="U1194" s="23" t="str">
        <f>IF(T1194="","",_xll.RiskUniform($AJ$4,$AK$4)+$AJ$9)</f>
        <v/>
      </c>
      <c r="V1194" s="23" t="str">
        <f t="shared" si="264"/>
        <v/>
      </c>
      <c r="W1194" s="23" t="str">
        <f t="shared" si="265"/>
        <v/>
      </c>
      <c r="X1194" s="23" t="str">
        <f>IF($A1194&gt;$AJ$20,"",_xll.RiskUniform($AJ$3,$AK$3))</f>
        <v/>
      </c>
      <c r="Y1194" s="23" t="str">
        <f>IF(X1194="","",_xll.RiskUniform($AJ$4,$AK$4)+$AJ$10)</f>
        <v/>
      </c>
      <c r="Z1194" s="23" t="str">
        <f t="shared" si="266"/>
        <v/>
      </c>
      <c r="AA1194" s="23" t="str">
        <f t="shared" si="267"/>
        <v/>
      </c>
      <c r="AB1194" s="23" t="str">
        <f>IF($A1194&gt;$AJ$21,"",_xll.RiskUniform($AJ$3,$AK$3))</f>
        <v/>
      </c>
      <c r="AC1194" s="23" t="str">
        <f>IF(AB1194="","",_xll.RiskUniform($AJ$4,$AK$4)+$AJ$11)</f>
        <v/>
      </c>
    </row>
    <row r="1195" spans="1:29" x14ac:dyDescent="0.2">
      <c r="A1195">
        <v>1193</v>
      </c>
      <c r="B1195" s="23">
        <f t="shared" ca="1" si="268"/>
        <v>-22.799169933998517</v>
      </c>
      <c r="C1195" s="23">
        <f t="shared" ca="1" si="269"/>
        <v>-56.034440770515317</v>
      </c>
      <c r="D1195" s="23">
        <f ca="1">IF(A1195&gt;$AJ$15,"",_xll.RiskUniform($AJ$3,$AK$3))</f>
        <v>318.48523292268573</v>
      </c>
      <c r="E1195" s="23">
        <f ca="1">IF(D1195="","",_xll.RiskUniform($AJ$4,$AK$4))</f>
        <v>60.495129573741153</v>
      </c>
      <c r="F1195" s="23">
        <f t="shared" ca="1" si="270"/>
        <v>293.37843287743777</v>
      </c>
      <c r="G1195" s="23">
        <f t="shared" ca="1" si="271"/>
        <v>164.1895386373015</v>
      </c>
      <c r="H1195" s="23">
        <f ca="1">IF(A1195&gt;$AJ$16,"",_xll.RiskUniform($AJ$3,$AK$3))</f>
        <v>145.02348467917804</v>
      </c>
      <c r="I1195" s="23">
        <f ca="1">IF(H1195="","",_xll.RiskUniform($AJ$4,$AK$4)+$AJ$6)</f>
        <v>336.1980212249191</v>
      </c>
      <c r="J1195" s="23">
        <f t="shared" ca="1" si="272"/>
        <v>603.53427003782315</v>
      </c>
      <c r="K1195" s="23">
        <f t="shared" ca="1" si="273"/>
        <v>-393.29524106106675</v>
      </c>
      <c r="L1195" s="23">
        <f ca="1">IF(A1195&gt;$AJ$17,"",_xll.RiskUniform($AJ$3,$AK$3))</f>
        <v>5.7056485493918352</v>
      </c>
      <c r="M1195" s="23">
        <f ca="1">IF(L1195="","",_xll.RiskUniform($AJ$4,$AK$4)+$AJ$7)</f>
        <v>720.37126660588751</v>
      </c>
      <c r="N1195" s="23">
        <f t="shared" ca="1" si="274"/>
        <v>-684.31019315677679</v>
      </c>
      <c r="O1195" s="23">
        <f t="shared" ca="1" si="275"/>
        <v>511.4551044800819</v>
      </c>
      <c r="P1195" s="23">
        <f ca="1">IF($A1195&gt;$AJ$18,"",_xll.RiskUniform($AJ$3,$AK$3))</f>
        <v>260.11035365476334</v>
      </c>
      <c r="Q1195" s="23">
        <f ca="1">IF(P1195="","",_xll.RiskUniform($AJ$4,$AK$4)+$AJ$8)</f>
        <v>854.3224007112284</v>
      </c>
      <c r="R1195" s="23" t="str">
        <f t="shared" si="262"/>
        <v/>
      </c>
      <c r="S1195" s="23" t="str">
        <f t="shared" si="263"/>
        <v/>
      </c>
      <c r="T1195" s="23" t="str">
        <f>IF($A1195&gt;$AJ$19,"",_xll.RiskUniform($AJ$3,$AK$3))</f>
        <v/>
      </c>
      <c r="U1195" s="23" t="str">
        <f>IF(T1195="","",_xll.RiskUniform($AJ$4,$AK$4)+$AJ$9)</f>
        <v/>
      </c>
      <c r="V1195" s="23" t="str">
        <f t="shared" si="264"/>
        <v/>
      </c>
      <c r="W1195" s="23" t="str">
        <f t="shared" si="265"/>
        <v/>
      </c>
      <c r="X1195" s="23" t="str">
        <f>IF($A1195&gt;$AJ$20,"",_xll.RiskUniform($AJ$3,$AK$3))</f>
        <v/>
      </c>
      <c r="Y1195" s="23" t="str">
        <f>IF(X1195="","",_xll.RiskUniform($AJ$4,$AK$4)+$AJ$10)</f>
        <v/>
      </c>
      <c r="Z1195" s="23" t="str">
        <f t="shared" si="266"/>
        <v/>
      </c>
      <c r="AA1195" s="23" t="str">
        <f t="shared" si="267"/>
        <v/>
      </c>
      <c r="AB1195" s="23" t="str">
        <f>IF($A1195&gt;$AJ$21,"",_xll.RiskUniform($AJ$3,$AK$3))</f>
        <v/>
      </c>
      <c r="AC1195" s="23" t="str">
        <f>IF(AB1195="","",_xll.RiskUniform($AJ$4,$AK$4)+$AJ$11)</f>
        <v/>
      </c>
    </row>
    <row r="1196" spans="1:29" x14ac:dyDescent="0.2">
      <c r="A1196">
        <v>1194</v>
      </c>
      <c r="B1196" s="23">
        <f t="shared" ca="1" si="268"/>
        <v>31.074434428315378</v>
      </c>
      <c r="C1196" s="23">
        <f t="shared" ca="1" si="269"/>
        <v>231.27884389112711</v>
      </c>
      <c r="D1196" s="23">
        <f ca="1">IF(A1196&gt;$AJ$15,"",_xll.RiskUniform($AJ$3,$AK$3))</f>
        <v>127.10094315181721</v>
      </c>
      <c r="E1196" s="23">
        <f ca="1">IF(D1196="","",_xll.RiskUniform($AJ$4,$AK$4))</f>
        <v>233.35707425886196</v>
      </c>
      <c r="F1196" s="23">
        <f t="shared" ca="1" si="270"/>
        <v>444.47465521332924</v>
      </c>
      <c r="G1196" s="23">
        <f t="shared" ca="1" si="271"/>
        <v>114.75359646175087</v>
      </c>
      <c r="H1196" s="23">
        <f ca="1">IF(A1196&gt;$AJ$16,"",_xll.RiskUniform($AJ$3,$AK$3))</f>
        <v>352.11103791288605</v>
      </c>
      <c r="I1196" s="23">
        <f ca="1">IF(H1196="","",_xll.RiskUniform($AJ$4,$AK$4)+$AJ$6)</f>
        <v>459.04913356623848</v>
      </c>
      <c r="J1196" s="23">
        <f t="shared" ca="1" si="272"/>
        <v>-529.83780458618014</v>
      </c>
      <c r="K1196" s="23">
        <f t="shared" ca="1" si="273"/>
        <v>-363.41008252725521</v>
      </c>
      <c r="L1196" s="23">
        <f ca="1">IF(A1196&gt;$AJ$17,"",_xll.RiskUniform($AJ$3,$AK$3))</f>
        <v>198.52152996383572</v>
      </c>
      <c r="M1196" s="23">
        <f ca="1">IF(L1196="","",_xll.RiskUniform($AJ$4,$AK$4)+$AJ$7)</f>
        <v>642.49123515513395</v>
      </c>
      <c r="N1196" s="23">
        <f t="shared" ca="1" si="274"/>
        <v>-157.07289326885336</v>
      </c>
      <c r="O1196" s="23">
        <f t="shared" ca="1" si="275"/>
        <v>911.05738991581006</v>
      </c>
      <c r="P1196" s="23">
        <f ca="1">IF($A1196&gt;$AJ$18,"",_xll.RiskUniform($AJ$3,$AK$3))</f>
        <v>177.67071377876786</v>
      </c>
      <c r="Q1196" s="23">
        <f ca="1">IF(P1196="","",_xll.RiskUniform($AJ$4,$AK$4)+$AJ$8)</f>
        <v>924.49849189712415</v>
      </c>
      <c r="R1196" s="23" t="str">
        <f t="shared" si="262"/>
        <v/>
      </c>
      <c r="S1196" s="23" t="str">
        <f t="shared" si="263"/>
        <v/>
      </c>
      <c r="T1196" s="23" t="str">
        <f>IF($A1196&gt;$AJ$19,"",_xll.RiskUniform($AJ$3,$AK$3))</f>
        <v/>
      </c>
      <c r="U1196" s="23" t="str">
        <f>IF(T1196="","",_xll.RiskUniform($AJ$4,$AK$4)+$AJ$9)</f>
        <v/>
      </c>
      <c r="V1196" s="23" t="str">
        <f t="shared" si="264"/>
        <v/>
      </c>
      <c r="W1196" s="23" t="str">
        <f t="shared" si="265"/>
        <v/>
      </c>
      <c r="X1196" s="23" t="str">
        <f>IF($A1196&gt;$AJ$20,"",_xll.RiskUniform($AJ$3,$AK$3))</f>
        <v/>
      </c>
      <c r="Y1196" s="23" t="str">
        <f>IF(X1196="","",_xll.RiskUniform($AJ$4,$AK$4)+$AJ$10)</f>
        <v/>
      </c>
      <c r="Z1196" s="23" t="str">
        <f t="shared" si="266"/>
        <v/>
      </c>
      <c r="AA1196" s="23" t="str">
        <f t="shared" si="267"/>
        <v/>
      </c>
      <c r="AB1196" s="23" t="str">
        <f>IF($A1196&gt;$AJ$21,"",_xll.RiskUniform($AJ$3,$AK$3))</f>
        <v/>
      </c>
      <c r="AC1196" s="23" t="str">
        <f>IF(AB1196="","",_xll.RiskUniform($AJ$4,$AK$4)+$AJ$11)</f>
        <v/>
      </c>
    </row>
    <row r="1197" spans="1:29" x14ac:dyDescent="0.2">
      <c r="A1197">
        <v>1195</v>
      </c>
      <c r="B1197" s="23">
        <f t="shared" ca="1" si="268"/>
        <v>31.879562093229556</v>
      </c>
      <c r="C1197" s="23">
        <f t="shared" ca="1" si="269"/>
        <v>-55.336908524262498</v>
      </c>
      <c r="D1197" s="23">
        <f ca="1">IF(A1197&gt;$AJ$15,"",_xll.RiskUniform($AJ$3,$AK$3))</f>
        <v>168.59786711375008</v>
      </c>
      <c r="E1197" s="23">
        <f ca="1">IF(D1197="","",_xll.RiskUniform($AJ$4,$AK$4))</f>
        <v>63.862977727934627</v>
      </c>
      <c r="F1197" s="23">
        <f t="shared" ca="1" si="270"/>
        <v>368.03941413954146</v>
      </c>
      <c r="G1197" s="23">
        <f t="shared" ca="1" si="271"/>
        <v>302.00903813512895</v>
      </c>
      <c r="H1197" s="23">
        <f ca="1">IF(A1197&gt;$AJ$16,"",_xll.RiskUniform($AJ$3,$AK$3))</f>
        <v>314.84643500349051</v>
      </c>
      <c r="I1197" s="23">
        <f ca="1">IF(H1197="","",_xll.RiskUniform($AJ$4,$AK$4)+$AJ$6)</f>
        <v>476.09082061669989</v>
      </c>
      <c r="J1197" s="23">
        <f t="shared" ca="1" si="272"/>
        <v>120.32319227154385</v>
      </c>
      <c r="K1197" s="23">
        <f t="shared" ca="1" si="273"/>
        <v>-718.02632010153866</v>
      </c>
      <c r="L1197" s="23">
        <f ca="1">IF(A1197&gt;$AJ$17,"",_xll.RiskUniform($AJ$3,$AK$3))</f>
        <v>117.97575674787582</v>
      </c>
      <c r="M1197" s="23">
        <f ca="1">IF(L1197="","",_xll.RiskUniform($AJ$4,$AK$4)+$AJ$7)</f>
        <v>728.03809444078695</v>
      </c>
      <c r="N1197" s="23">
        <f t="shared" ca="1" si="274"/>
        <v>-87.241504852513287</v>
      </c>
      <c r="O1197" s="23">
        <f t="shared" ca="1" si="275"/>
        <v>929.36131488583908</v>
      </c>
      <c r="P1197" s="23">
        <f ca="1">IF($A1197&gt;$AJ$18,"",_xll.RiskUniform($AJ$3,$AK$3))</f>
        <v>221.5758803277165</v>
      </c>
      <c r="Q1197" s="23">
        <f ca="1">IF(P1197="","",_xll.RiskUniform($AJ$4,$AK$4)+$AJ$8)</f>
        <v>933.44712425250259</v>
      </c>
      <c r="R1197" s="23" t="str">
        <f t="shared" si="262"/>
        <v/>
      </c>
      <c r="S1197" s="23" t="str">
        <f t="shared" si="263"/>
        <v/>
      </c>
      <c r="T1197" s="23" t="str">
        <f>IF($A1197&gt;$AJ$19,"",_xll.RiskUniform($AJ$3,$AK$3))</f>
        <v/>
      </c>
      <c r="U1197" s="23" t="str">
        <f>IF(T1197="","",_xll.RiskUniform($AJ$4,$AK$4)+$AJ$9)</f>
        <v/>
      </c>
      <c r="V1197" s="23" t="str">
        <f t="shared" si="264"/>
        <v/>
      </c>
      <c r="W1197" s="23" t="str">
        <f t="shared" si="265"/>
        <v/>
      </c>
      <c r="X1197" s="23" t="str">
        <f>IF($A1197&gt;$AJ$20,"",_xll.RiskUniform($AJ$3,$AK$3))</f>
        <v/>
      </c>
      <c r="Y1197" s="23" t="str">
        <f>IF(X1197="","",_xll.RiskUniform($AJ$4,$AK$4)+$AJ$10)</f>
        <v/>
      </c>
      <c r="Z1197" s="23" t="str">
        <f t="shared" si="266"/>
        <v/>
      </c>
      <c r="AA1197" s="23" t="str">
        <f t="shared" si="267"/>
        <v/>
      </c>
      <c r="AB1197" s="23" t="str">
        <f>IF($A1197&gt;$AJ$21,"",_xll.RiskUniform($AJ$3,$AK$3))</f>
        <v/>
      </c>
      <c r="AC1197" s="23" t="str">
        <f>IF(AB1197="","",_xll.RiskUniform($AJ$4,$AK$4)+$AJ$11)</f>
        <v/>
      </c>
    </row>
    <row r="1198" spans="1:29" x14ac:dyDescent="0.2">
      <c r="A1198">
        <v>1196</v>
      </c>
      <c r="B1198" s="23">
        <f t="shared" ca="1" si="268"/>
        <v>8.7682726460334646</v>
      </c>
      <c r="C1198" s="23">
        <f t="shared" ca="1" si="269"/>
        <v>-86.712173436169834</v>
      </c>
      <c r="D1198" s="23">
        <f ca="1">IF(A1198&gt;$AJ$15,"",_xll.RiskUniform($AJ$3,$AK$3))</f>
        <v>331.53880168213618</v>
      </c>
      <c r="E1198" s="23">
        <f ca="1">IF(D1198="","",_xll.RiskUniform($AJ$4,$AK$4))</f>
        <v>87.15436665606363</v>
      </c>
      <c r="F1198" s="23">
        <f t="shared" ca="1" si="270"/>
        <v>366.78392868220135</v>
      </c>
      <c r="G1198" s="23">
        <f t="shared" ca="1" si="271"/>
        <v>-213.80497582223799</v>
      </c>
      <c r="H1198" s="23">
        <f ca="1">IF(A1198&gt;$AJ$16,"",_xll.RiskUniform($AJ$3,$AK$3))</f>
        <v>332.48105672999645</v>
      </c>
      <c r="I1198" s="23">
        <f ca="1">IF(H1198="","",_xll.RiskUniform($AJ$4,$AK$4)+$AJ$6)</f>
        <v>424.55037160023539</v>
      </c>
      <c r="J1198" s="23">
        <f t="shared" ca="1" si="272"/>
        <v>123.81068766170428</v>
      </c>
      <c r="K1198" s="23">
        <f t="shared" ca="1" si="273"/>
        <v>668.27382216840601</v>
      </c>
      <c r="L1198" s="23">
        <f ca="1">IF(A1198&gt;$AJ$17,"",_xll.RiskUniform($AJ$3,$AK$3))</f>
        <v>1.3876040916963595</v>
      </c>
      <c r="M1198" s="23">
        <f ca="1">IF(L1198="","",_xll.RiskUniform($AJ$4,$AK$4)+$AJ$7)</f>
        <v>679.64622251200251</v>
      </c>
      <c r="N1198" s="23">
        <f t="shared" ca="1" si="274"/>
        <v>-233.82460665252114</v>
      </c>
      <c r="O1198" s="23">
        <f t="shared" ca="1" si="275"/>
        <v>-787.50088049910471</v>
      </c>
      <c r="P1198" s="23">
        <f ca="1">IF($A1198&gt;$AJ$18,"",_xll.RiskUniform($AJ$3,$AK$3))</f>
        <v>29.556501673173145</v>
      </c>
      <c r="Q1198" s="23">
        <f ca="1">IF(P1198="","",_xll.RiskUniform($AJ$4,$AK$4)+$AJ$8)</f>
        <v>821.48133482330047</v>
      </c>
      <c r="R1198" s="23" t="str">
        <f t="shared" si="262"/>
        <v/>
      </c>
      <c r="S1198" s="23" t="str">
        <f t="shared" si="263"/>
        <v/>
      </c>
      <c r="T1198" s="23" t="str">
        <f>IF($A1198&gt;$AJ$19,"",_xll.RiskUniform($AJ$3,$AK$3))</f>
        <v/>
      </c>
      <c r="U1198" s="23" t="str">
        <f>IF(T1198="","",_xll.RiskUniform($AJ$4,$AK$4)+$AJ$9)</f>
        <v/>
      </c>
      <c r="V1198" s="23" t="str">
        <f t="shared" si="264"/>
        <v/>
      </c>
      <c r="W1198" s="23" t="str">
        <f t="shared" si="265"/>
        <v/>
      </c>
      <c r="X1198" s="23" t="str">
        <f>IF($A1198&gt;$AJ$20,"",_xll.RiskUniform($AJ$3,$AK$3))</f>
        <v/>
      </c>
      <c r="Y1198" s="23" t="str">
        <f>IF(X1198="","",_xll.RiskUniform($AJ$4,$AK$4)+$AJ$10)</f>
        <v/>
      </c>
      <c r="Z1198" s="23" t="str">
        <f t="shared" si="266"/>
        <v/>
      </c>
      <c r="AA1198" s="23" t="str">
        <f t="shared" si="267"/>
        <v/>
      </c>
      <c r="AB1198" s="23" t="str">
        <f>IF($A1198&gt;$AJ$21,"",_xll.RiskUniform($AJ$3,$AK$3))</f>
        <v/>
      </c>
      <c r="AC1198" s="23" t="str">
        <f>IF(AB1198="","",_xll.RiskUniform($AJ$4,$AK$4)+$AJ$11)</f>
        <v/>
      </c>
    </row>
    <row r="1199" spans="1:29" x14ac:dyDescent="0.2">
      <c r="A1199">
        <v>1197</v>
      </c>
      <c r="B1199" s="23">
        <f t="shared" ca="1" si="268"/>
        <v>154.88328105196791</v>
      </c>
      <c r="C1199" s="23">
        <f t="shared" ca="1" si="269"/>
        <v>-54.381260418274046</v>
      </c>
      <c r="D1199" s="23">
        <f ca="1">IF(A1199&gt;$AJ$15,"",_xll.RiskUniform($AJ$3,$AK$3))</f>
        <v>163.02515354425074</v>
      </c>
      <c r="E1199" s="23">
        <f ca="1">IF(D1199="","",_xll.RiskUniform($AJ$4,$AK$4))</f>
        <v>164.15283194055172</v>
      </c>
      <c r="F1199" s="23">
        <f t="shared" ca="1" si="270"/>
        <v>-463.84370657965803</v>
      </c>
      <c r="G1199" s="23">
        <f t="shared" ca="1" si="271"/>
        <v>-111.02017282630294</v>
      </c>
      <c r="H1199" s="23">
        <f ca="1">IF(A1199&gt;$AJ$16,"",_xll.RiskUniform($AJ$3,$AK$3))</f>
        <v>28.509262504674197</v>
      </c>
      <c r="I1199" s="23">
        <f ca="1">IF(H1199="","",_xll.RiskUniform($AJ$4,$AK$4)+$AJ$6)</f>
        <v>476.94492649355027</v>
      </c>
      <c r="J1199" s="23">
        <f t="shared" ca="1" si="272"/>
        <v>742.1978975829453</v>
      </c>
      <c r="K1199" s="23">
        <f t="shared" ca="1" si="273"/>
        <v>-68.150847656237289</v>
      </c>
      <c r="L1199" s="23">
        <f ca="1">IF(A1199&gt;$AJ$17,"",_xll.RiskUniform($AJ$3,$AK$3))</f>
        <v>25.041174984914058</v>
      </c>
      <c r="M1199" s="23">
        <f ca="1">IF(L1199="","",_xll.RiskUniform($AJ$4,$AK$4)+$AJ$7)</f>
        <v>745.32023802712342</v>
      </c>
      <c r="N1199" s="23">
        <f t="shared" ca="1" si="274"/>
        <v>822.4622669881777</v>
      </c>
      <c r="O1199" s="23">
        <f t="shared" ca="1" si="275"/>
        <v>512.53158744607049</v>
      </c>
      <c r="P1199" s="23">
        <f ca="1">IF($A1199&gt;$AJ$18,"",_xll.RiskUniform($AJ$3,$AK$3))</f>
        <v>13.123650944937433</v>
      </c>
      <c r="Q1199" s="23">
        <f ca="1">IF(P1199="","",_xll.RiskUniform($AJ$4,$AK$4)+$AJ$8)</f>
        <v>969.08864855044169</v>
      </c>
      <c r="R1199" s="23" t="str">
        <f t="shared" si="262"/>
        <v/>
      </c>
      <c r="S1199" s="23" t="str">
        <f t="shared" si="263"/>
        <v/>
      </c>
      <c r="T1199" s="23" t="str">
        <f>IF($A1199&gt;$AJ$19,"",_xll.RiskUniform($AJ$3,$AK$3))</f>
        <v/>
      </c>
      <c r="U1199" s="23" t="str">
        <f>IF(T1199="","",_xll.RiskUniform($AJ$4,$AK$4)+$AJ$9)</f>
        <v/>
      </c>
      <c r="V1199" s="23" t="str">
        <f t="shared" si="264"/>
        <v/>
      </c>
      <c r="W1199" s="23" t="str">
        <f t="shared" si="265"/>
        <v/>
      </c>
      <c r="X1199" s="23" t="str">
        <f>IF($A1199&gt;$AJ$20,"",_xll.RiskUniform($AJ$3,$AK$3))</f>
        <v/>
      </c>
      <c r="Y1199" s="23" t="str">
        <f>IF(X1199="","",_xll.RiskUniform($AJ$4,$AK$4)+$AJ$10)</f>
        <v/>
      </c>
      <c r="Z1199" s="23" t="str">
        <f t="shared" si="266"/>
        <v/>
      </c>
      <c r="AA1199" s="23" t="str">
        <f t="shared" si="267"/>
        <v/>
      </c>
      <c r="AB1199" s="23" t="str">
        <f>IF($A1199&gt;$AJ$21,"",_xll.RiskUniform($AJ$3,$AK$3))</f>
        <v/>
      </c>
      <c r="AC1199" s="23" t="str">
        <f>IF(AB1199="","",_xll.RiskUniform($AJ$4,$AK$4)+$AJ$11)</f>
        <v/>
      </c>
    </row>
    <row r="1200" spans="1:29" x14ac:dyDescent="0.2">
      <c r="A1200">
        <v>1198</v>
      </c>
      <c r="B1200" s="23">
        <f t="shared" ca="1" si="268"/>
        <v>-2.4527755917955574</v>
      </c>
      <c r="C1200" s="23">
        <f t="shared" ca="1" si="269"/>
        <v>7.3072115497184118</v>
      </c>
      <c r="D1200" s="23">
        <f ca="1">IF(A1200&gt;$AJ$15,"",_xll.RiskUniform($AJ$3,$AK$3))</f>
        <v>177.82383256478451</v>
      </c>
      <c r="E1200" s="23">
        <f ca="1">IF(D1200="","",_xll.RiskUniform($AJ$4,$AK$4))</f>
        <v>7.7078822471575288</v>
      </c>
      <c r="F1200" s="23">
        <f t="shared" ca="1" si="270"/>
        <v>-160.99854198697602</v>
      </c>
      <c r="G1200" s="23">
        <f t="shared" ca="1" si="271"/>
        <v>-356.93755656449957</v>
      </c>
      <c r="H1200" s="23">
        <f ca="1">IF(A1200&gt;$AJ$16,"",_xll.RiskUniform($AJ$3,$AK$3))</f>
        <v>236.76651425891191</v>
      </c>
      <c r="I1200" s="23">
        <f ca="1">IF(H1200="","",_xll.RiskUniform($AJ$4,$AK$4)+$AJ$6)</f>
        <v>391.56729920687633</v>
      </c>
      <c r="J1200" s="23">
        <f t="shared" ca="1" si="272"/>
        <v>-125.35021471305133</v>
      </c>
      <c r="K1200" s="23">
        <f t="shared" ca="1" si="273"/>
        <v>-486.6651293822934</v>
      </c>
      <c r="L1200" s="23">
        <f ca="1">IF(A1200&gt;$AJ$17,"",_xll.RiskUniform($AJ$3,$AK$3))</f>
        <v>148.97356070057367</v>
      </c>
      <c r="M1200" s="23">
        <f ca="1">IF(L1200="","",_xll.RiskUniform($AJ$4,$AK$4)+$AJ$7)</f>
        <v>502.54912643968697</v>
      </c>
      <c r="N1200" s="23">
        <f t="shared" ca="1" si="274"/>
        <v>41.548376394240904</v>
      </c>
      <c r="O1200" s="23">
        <f t="shared" ca="1" si="275"/>
        <v>825.19006677812979</v>
      </c>
      <c r="P1200" s="23">
        <f ca="1">IF($A1200&gt;$AJ$18,"",_xll.RiskUniform($AJ$3,$AK$3))</f>
        <v>183.73286264987291</v>
      </c>
      <c r="Q1200" s="23">
        <f ca="1">IF(P1200="","",_xll.RiskUniform($AJ$4,$AK$4)+$AJ$8)</f>
        <v>826.2353864912177</v>
      </c>
      <c r="R1200" s="23" t="str">
        <f t="shared" si="262"/>
        <v/>
      </c>
      <c r="S1200" s="23" t="str">
        <f t="shared" si="263"/>
        <v/>
      </c>
      <c r="T1200" s="23" t="str">
        <f>IF($A1200&gt;$AJ$19,"",_xll.RiskUniform($AJ$3,$AK$3))</f>
        <v/>
      </c>
      <c r="U1200" s="23" t="str">
        <f>IF(T1200="","",_xll.RiskUniform($AJ$4,$AK$4)+$AJ$9)</f>
        <v/>
      </c>
      <c r="V1200" s="23" t="str">
        <f t="shared" si="264"/>
        <v/>
      </c>
      <c r="W1200" s="23" t="str">
        <f t="shared" si="265"/>
        <v/>
      </c>
      <c r="X1200" s="23" t="str">
        <f>IF($A1200&gt;$AJ$20,"",_xll.RiskUniform($AJ$3,$AK$3))</f>
        <v/>
      </c>
      <c r="Y1200" s="23" t="str">
        <f>IF(X1200="","",_xll.RiskUniform($AJ$4,$AK$4)+$AJ$10)</f>
        <v/>
      </c>
      <c r="Z1200" s="23" t="str">
        <f t="shared" si="266"/>
        <v/>
      </c>
      <c r="AA1200" s="23" t="str">
        <f t="shared" si="267"/>
        <v/>
      </c>
      <c r="AB1200" s="23" t="str">
        <f>IF($A1200&gt;$AJ$21,"",_xll.RiskUniform($AJ$3,$AK$3))</f>
        <v/>
      </c>
      <c r="AC1200" s="23" t="str">
        <f>IF(AB1200="","",_xll.RiskUniform($AJ$4,$AK$4)+$AJ$11)</f>
        <v/>
      </c>
    </row>
    <row r="1201" spans="1:29" x14ac:dyDescent="0.2">
      <c r="A1201">
        <v>1199</v>
      </c>
      <c r="B1201" s="23">
        <f t="shared" ca="1" si="268"/>
        <v>105.4834262134728</v>
      </c>
      <c r="C1201" s="23">
        <f t="shared" ca="1" si="269"/>
        <v>-16.913984269131294</v>
      </c>
      <c r="D1201" s="23">
        <f ca="1">IF(A1201&gt;$AJ$15,"",_xll.RiskUniform($AJ$3,$AK$3))</f>
        <v>81.522415102925123</v>
      </c>
      <c r="E1201" s="23">
        <f ca="1">IF(D1201="","",_xll.RiskUniform($AJ$4,$AK$4))</f>
        <v>106.8308760124599</v>
      </c>
      <c r="F1201" s="23">
        <f t="shared" ca="1" si="270"/>
        <v>139.44153166961186</v>
      </c>
      <c r="G1201" s="23">
        <f t="shared" ca="1" si="271"/>
        <v>-308.97086822874121</v>
      </c>
      <c r="H1201" s="23">
        <f ca="1">IF(A1201&gt;$AJ$16,"",_xll.RiskUniform($AJ$3,$AK$3))</f>
        <v>67.968184543062662</v>
      </c>
      <c r="I1201" s="23">
        <f ca="1">IF(H1201="","",_xll.RiskUniform($AJ$4,$AK$4)+$AJ$6)</f>
        <v>338.9792592008979</v>
      </c>
      <c r="J1201" s="23">
        <f t="shared" ca="1" si="272"/>
        <v>505.85821130753425</v>
      </c>
      <c r="K1201" s="23">
        <f t="shared" ca="1" si="273"/>
        <v>-395.77190251296571</v>
      </c>
      <c r="L1201" s="23">
        <f ca="1">IF(A1201&gt;$AJ$17,"",_xll.RiskUniform($AJ$3,$AK$3))</f>
        <v>357.4776599627225</v>
      </c>
      <c r="M1201" s="23">
        <f ca="1">IF(L1201="","",_xll.RiskUniform($AJ$4,$AK$4)+$AJ$7)</f>
        <v>642.28337108007895</v>
      </c>
      <c r="N1201" s="23">
        <f t="shared" ca="1" si="274"/>
        <v>-925.85061552990828</v>
      </c>
      <c r="O1201" s="23">
        <f t="shared" ca="1" si="275"/>
        <v>90.378880458100937</v>
      </c>
      <c r="P1201" s="23">
        <f ca="1">IF($A1201&gt;$AJ$18,"",_xll.RiskUniform($AJ$3,$AK$3))</f>
        <v>153.84073120240564</v>
      </c>
      <c r="Q1201" s="23">
        <f ca="1">IF(P1201="","",_xll.RiskUniform($AJ$4,$AK$4)+$AJ$8)</f>
        <v>930.25141994515104</v>
      </c>
      <c r="R1201" s="23" t="str">
        <f t="shared" si="262"/>
        <v/>
      </c>
      <c r="S1201" s="23" t="str">
        <f t="shared" si="263"/>
        <v/>
      </c>
      <c r="T1201" s="23" t="str">
        <f>IF($A1201&gt;$AJ$19,"",_xll.RiskUniform($AJ$3,$AK$3))</f>
        <v/>
      </c>
      <c r="U1201" s="23" t="str">
        <f>IF(T1201="","",_xll.RiskUniform($AJ$4,$AK$4)+$AJ$9)</f>
        <v/>
      </c>
      <c r="V1201" s="23" t="str">
        <f t="shared" si="264"/>
        <v/>
      </c>
      <c r="W1201" s="23" t="str">
        <f t="shared" si="265"/>
        <v/>
      </c>
      <c r="X1201" s="23" t="str">
        <f>IF($A1201&gt;$AJ$20,"",_xll.RiskUniform($AJ$3,$AK$3))</f>
        <v/>
      </c>
      <c r="Y1201" s="23" t="str">
        <f>IF(X1201="","",_xll.RiskUniform($AJ$4,$AK$4)+$AJ$10)</f>
        <v/>
      </c>
      <c r="Z1201" s="23" t="str">
        <f t="shared" si="266"/>
        <v/>
      </c>
      <c r="AA1201" s="23" t="str">
        <f t="shared" si="267"/>
        <v/>
      </c>
      <c r="AB1201" s="23" t="str">
        <f>IF($A1201&gt;$AJ$21,"",_xll.RiskUniform($AJ$3,$AK$3))</f>
        <v/>
      </c>
      <c r="AC1201" s="23" t="str">
        <f>IF(AB1201="","",_xll.RiskUniform($AJ$4,$AK$4)+$AJ$11)</f>
        <v/>
      </c>
    </row>
    <row r="1202" spans="1:29" x14ac:dyDescent="0.2">
      <c r="A1202">
        <v>1200</v>
      </c>
      <c r="B1202" s="23">
        <f t="shared" ca="1" si="268"/>
        <v>115.72361204331833</v>
      </c>
      <c r="C1202" s="23">
        <f t="shared" ca="1" si="269"/>
        <v>-35.122903121106653</v>
      </c>
      <c r="D1202" s="23">
        <f ca="1">IF(A1202&gt;$AJ$15,"",_xll.RiskUniform($AJ$3,$AK$3))</f>
        <v>62.537182143322369</v>
      </c>
      <c r="E1202" s="23">
        <f ca="1">IF(D1202="","",_xll.RiskUniform($AJ$4,$AK$4))</f>
        <v>120.93623405748625</v>
      </c>
      <c r="F1202" s="23">
        <f t="shared" ca="1" si="270"/>
        <v>-350.69107449786003</v>
      </c>
      <c r="G1202" s="23">
        <f t="shared" ca="1" si="271"/>
        <v>-42.515551361336207</v>
      </c>
      <c r="H1202" s="23">
        <f ca="1">IF(A1202&gt;$AJ$16,"",_xll.RiskUniform($AJ$3,$AK$3))</f>
        <v>22.1117934392922</v>
      </c>
      <c r="I1202" s="23">
        <f ca="1">IF(H1202="","",_xll.RiskUniform($AJ$4,$AK$4)+$AJ$6)</f>
        <v>353.25883122722075</v>
      </c>
      <c r="J1202" s="23">
        <f t="shared" ca="1" si="272"/>
        <v>541.29786816182968</v>
      </c>
      <c r="K1202" s="23">
        <f t="shared" ca="1" si="273"/>
        <v>-398.31125077268746</v>
      </c>
      <c r="L1202" s="23">
        <f ca="1">IF(A1202&gt;$AJ$17,"",_xll.RiskUniform($AJ$3,$AK$3))</f>
        <v>357.50718241511453</v>
      </c>
      <c r="M1202" s="23">
        <f ca="1">IF(L1202="","",_xll.RiskUniform($AJ$4,$AK$4)+$AJ$7)</f>
        <v>672.05299982117799</v>
      </c>
      <c r="N1202" s="23">
        <f t="shared" ca="1" si="274"/>
        <v>-109.87240738632825</v>
      </c>
      <c r="O1202" s="23">
        <f t="shared" ca="1" si="275"/>
        <v>987.51515862333713</v>
      </c>
      <c r="P1202" s="23">
        <f ca="1">IF($A1202&gt;$AJ$18,"",_xll.RiskUniform($AJ$3,$AK$3))</f>
        <v>271.85857029867839</v>
      </c>
      <c r="Q1202" s="23">
        <f ca="1">IF(P1202="","",_xll.RiskUniform($AJ$4,$AK$4)+$AJ$8)</f>
        <v>993.60864248241217</v>
      </c>
      <c r="R1202" s="23" t="str">
        <f t="shared" si="262"/>
        <v/>
      </c>
      <c r="S1202" s="23" t="str">
        <f t="shared" si="263"/>
        <v/>
      </c>
      <c r="T1202" s="23" t="str">
        <f>IF($A1202&gt;$AJ$19,"",_xll.RiskUniform($AJ$3,$AK$3))</f>
        <v/>
      </c>
      <c r="U1202" s="23" t="str">
        <f>IF(T1202="","",_xll.RiskUniform($AJ$4,$AK$4)+$AJ$9)</f>
        <v/>
      </c>
      <c r="V1202" s="23" t="str">
        <f t="shared" si="264"/>
        <v/>
      </c>
      <c r="W1202" s="23" t="str">
        <f t="shared" si="265"/>
        <v/>
      </c>
      <c r="X1202" s="23" t="str">
        <f>IF($A1202&gt;$AJ$20,"",_xll.RiskUniform($AJ$3,$AK$3))</f>
        <v/>
      </c>
      <c r="Y1202" s="23" t="str">
        <f>IF(X1202="","",_xll.RiskUniform($AJ$4,$AK$4)+$AJ$10)</f>
        <v/>
      </c>
      <c r="Z1202" s="23" t="str">
        <f t="shared" si="266"/>
        <v/>
      </c>
      <c r="AA1202" s="23" t="str">
        <f t="shared" si="267"/>
        <v/>
      </c>
      <c r="AB1202" s="23" t="str">
        <f>IF($A1202&gt;$AJ$21,"",_xll.RiskUniform($AJ$3,$AK$3))</f>
        <v/>
      </c>
      <c r="AC1202" s="23" t="str">
        <f>IF(AB1202="","",_xll.RiskUniform($AJ$4,$AK$4)+$AJ$11)</f>
        <v/>
      </c>
    </row>
    <row r="1203" spans="1:29" x14ac:dyDescent="0.2">
      <c r="A1203">
        <v>1201</v>
      </c>
      <c r="B1203" s="23">
        <f t="shared" ca="1" si="268"/>
        <v>-21.693058704475206</v>
      </c>
      <c r="C1203" s="23">
        <f t="shared" ca="1" si="269"/>
        <v>48.615419630827851</v>
      </c>
      <c r="D1203" s="23">
        <f ca="1">IF(A1203&gt;$AJ$15,"",_xll.RiskUniform($AJ$3,$AK$3))</f>
        <v>1.990500406434057</v>
      </c>
      <c r="E1203" s="23">
        <f ca="1">IF(D1203="","",_xll.RiskUniform($AJ$4,$AK$4))</f>
        <v>53.235775770033534</v>
      </c>
      <c r="F1203" s="23">
        <f t="shared" ca="1" si="270"/>
        <v>-381.63446455895507</v>
      </c>
      <c r="G1203" s="23">
        <f t="shared" ca="1" si="271"/>
        <v>101.14327960309961</v>
      </c>
      <c r="H1203" s="23">
        <f ca="1">IF(A1203&gt;$AJ$16,"",_xll.RiskUniform($AJ$3,$AK$3))</f>
        <v>40.581633923952317</v>
      </c>
      <c r="I1203" s="23">
        <f ca="1">IF(H1203="","",_xll.RiskUniform($AJ$4,$AK$4)+$AJ$6)</f>
        <v>394.8098625263446</v>
      </c>
      <c r="J1203" s="23">
        <f t="shared" ca="1" si="272"/>
        <v>-514.10393037765925</v>
      </c>
      <c r="K1203" s="23">
        <f t="shared" ca="1" si="273"/>
        <v>-481.31344253521092</v>
      </c>
      <c r="L1203" s="23">
        <f ca="1">IF(A1203&gt;$AJ$17,"",_xll.RiskUniform($AJ$3,$AK$3))</f>
        <v>355.75243848043408</v>
      </c>
      <c r="M1203" s="23">
        <f ca="1">IF(L1203="","",_xll.RiskUniform($AJ$4,$AK$4)+$AJ$7)</f>
        <v>704.2481673351042</v>
      </c>
      <c r="N1203" s="23">
        <f t="shared" ca="1" si="274"/>
        <v>551.77239784792232</v>
      </c>
      <c r="O1203" s="23">
        <f t="shared" ca="1" si="275"/>
        <v>-541.58621163171335</v>
      </c>
      <c r="P1203" s="23">
        <f ca="1">IF($A1203&gt;$AJ$18,"",_xll.RiskUniform($AJ$3,$AK$3))</f>
        <v>93.471697593122258</v>
      </c>
      <c r="Q1203" s="23">
        <f ca="1">IF(P1203="","",_xll.RiskUniform($AJ$4,$AK$4)+$AJ$8)</f>
        <v>773.15483808641898</v>
      </c>
      <c r="R1203" s="23" t="str">
        <f t="shared" si="262"/>
        <v/>
      </c>
      <c r="S1203" s="23" t="str">
        <f t="shared" si="263"/>
        <v/>
      </c>
      <c r="T1203" s="23" t="str">
        <f>IF($A1203&gt;$AJ$19,"",_xll.RiskUniform($AJ$3,$AK$3))</f>
        <v/>
      </c>
      <c r="U1203" s="23" t="str">
        <f>IF(T1203="","",_xll.RiskUniform($AJ$4,$AK$4)+$AJ$9)</f>
        <v/>
      </c>
      <c r="V1203" s="23" t="str">
        <f t="shared" si="264"/>
        <v/>
      </c>
      <c r="W1203" s="23" t="str">
        <f t="shared" si="265"/>
        <v/>
      </c>
      <c r="X1203" s="23" t="str">
        <f>IF($A1203&gt;$AJ$20,"",_xll.RiskUniform($AJ$3,$AK$3))</f>
        <v/>
      </c>
      <c r="Y1203" s="23" t="str">
        <f>IF(X1203="","",_xll.RiskUniform($AJ$4,$AK$4)+$AJ$10)</f>
        <v/>
      </c>
      <c r="Z1203" s="23" t="str">
        <f t="shared" si="266"/>
        <v/>
      </c>
      <c r="AA1203" s="23" t="str">
        <f t="shared" si="267"/>
        <v/>
      </c>
      <c r="AB1203" s="23" t="str">
        <f>IF($A1203&gt;$AJ$21,"",_xll.RiskUniform($AJ$3,$AK$3))</f>
        <v/>
      </c>
      <c r="AC1203" s="23" t="str">
        <f>IF(AB1203="","",_xll.RiskUniform($AJ$4,$AK$4)+$AJ$11)</f>
        <v/>
      </c>
    </row>
    <row r="1204" spans="1:29" x14ac:dyDescent="0.2">
      <c r="A1204">
        <v>1202</v>
      </c>
      <c r="B1204" s="23">
        <f t="shared" ca="1" si="268"/>
        <v>48.973228440312944</v>
      </c>
      <c r="C1204" s="23">
        <f t="shared" ca="1" si="269"/>
        <v>-135.06229473080205</v>
      </c>
      <c r="D1204" s="23">
        <f ca="1">IF(A1204&gt;$AJ$15,"",_xll.RiskUniform($AJ$3,$AK$3))</f>
        <v>237.53809836335091</v>
      </c>
      <c r="E1204" s="23">
        <f ca="1">IF(D1204="","",_xll.RiskUniform($AJ$4,$AK$4))</f>
        <v>143.66697797969135</v>
      </c>
      <c r="F1204" s="23">
        <f t="shared" ca="1" si="270"/>
        <v>-5.005903051386027</v>
      </c>
      <c r="G1204" s="23">
        <f t="shared" ca="1" si="271"/>
        <v>491.43117804777404</v>
      </c>
      <c r="H1204" s="23">
        <f ca="1">IF(A1204&gt;$AJ$16,"",_xll.RiskUniform($AJ$3,$AK$3))</f>
        <v>183.7933562593019</v>
      </c>
      <c r="I1204" s="23">
        <f ca="1">IF(H1204="","",_xll.RiskUniform($AJ$4,$AK$4)+$AJ$6)</f>
        <v>491.45667339327372</v>
      </c>
      <c r="J1204" s="23">
        <f t="shared" ca="1" si="272"/>
        <v>527.23871168023936</v>
      </c>
      <c r="K1204" s="23">
        <f t="shared" ca="1" si="273"/>
        <v>-238.90808394589669</v>
      </c>
      <c r="L1204" s="23">
        <f ca="1">IF(A1204&gt;$AJ$17,"",_xll.RiskUniform($AJ$3,$AK$3))</f>
        <v>206.91966071160223</v>
      </c>
      <c r="M1204" s="23">
        <f ca="1">IF(L1204="","",_xll.RiskUniform($AJ$4,$AK$4)+$AJ$7)</f>
        <v>578.84171555697174</v>
      </c>
      <c r="N1204" s="23">
        <f t="shared" ca="1" si="274"/>
        <v>625.34581573244884</v>
      </c>
      <c r="O1204" s="23">
        <f t="shared" ca="1" si="275"/>
        <v>-774.09423745783795</v>
      </c>
      <c r="P1204" s="23">
        <f ca="1">IF($A1204&gt;$AJ$18,"",_xll.RiskUniform($AJ$3,$AK$3))</f>
        <v>36.807819891114605</v>
      </c>
      <c r="Q1204" s="23">
        <f ca="1">IF(P1204="","",_xll.RiskUniform($AJ$4,$AK$4)+$AJ$8)</f>
        <v>995.12776954495314</v>
      </c>
      <c r="R1204" s="23" t="str">
        <f t="shared" si="262"/>
        <v/>
      </c>
      <c r="S1204" s="23" t="str">
        <f t="shared" si="263"/>
        <v/>
      </c>
      <c r="T1204" s="23" t="str">
        <f>IF($A1204&gt;$AJ$19,"",_xll.RiskUniform($AJ$3,$AK$3))</f>
        <v/>
      </c>
      <c r="U1204" s="23" t="str">
        <f>IF(T1204="","",_xll.RiskUniform($AJ$4,$AK$4)+$AJ$9)</f>
        <v/>
      </c>
      <c r="V1204" s="23" t="str">
        <f t="shared" si="264"/>
        <v/>
      </c>
      <c r="W1204" s="23" t="str">
        <f t="shared" si="265"/>
        <v/>
      </c>
      <c r="X1204" s="23" t="str">
        <f>IF($A1204&gt;$AJ$20,"",_xll.RiskUniform($AJ$3,$AK$3))</f>
        <v/>
      </c>
      <c r="Y1204" s="23" t="str">
        <f>IF(X1204="","",_xll.RiskUniform($AJ$4,$AK$4)+$AJ$10)</f>
        <v/>
      </c>
      <c r="Z1204" s="23" t="str">
        <f t="shared" si="266"/>
        <v/>
      </c>
      <c r="AA1204" s="23" t="str">
        <f t="shared" si="267"/>
        <v/>
      </c>
      <c r="AB1204" s="23" t="str">
        <f>IF($A1204&gt;$AJ$21,"",_xll.RiskUniform($AJ$3,$AK$3))</f>
        <v/>
      </c>
      <c r="AC1204" s="23" t="str">
        <f>IF(AB1204="","",_xll.RiskUniform($AJ$4,$AK$4)+$AJ$11)</f>
        <v/>
      </c>
    </row>
    <row r="1205" spans="1:29" x14ac:dyDescent="0.2">
      <c r="A1205">
        <v>1203</v>
      </c>
      <c r="B1205" s="23">
        <f t="shared" ca="1" si="268"/>
        <v>-23.096059992162211</v>
      </c>
      <c r="C1205" s="23">
        <f t="shared" ca="1" si="269"/>
        <v>101.64022835114795</v>
      </c>
      <c r="D1205" s="23">
        <f ca="1">IF(A1205&gt;$AJ$15,"",_xll.RiskUniform($AJ$3,$AK$3))</f>
        <v>64.626088653574243</v>
      </c>
      <c r="E1205" s="23">
        <f ca="1">IF(D1205="","",_xll.RiskUniform($AJ$4,$AK$4))</f>
        <v>104.23130051205855</v>
      </c>
      <c r="F1205" s="23">
        <f t="shared" ca="1" si="270"/>
        <v>-248.82898545553894</v>
      </c>
      <c r="G1205" s="23">
        <f t="shared" ca="1" si="271"/>
        <v>411.97298711115343</v>
      </c>
      <c r="H1205" s="23">
        <f ca="1">IF(A1205&gt;$AJ$16,"",_xll.RiskUniform($AJ$3,$AK$3))</f>
        <v>152.91059438644768</v>
      </c>
      <c r="I1205" s="23">
        <f ca="1">IF(H1205="","",_xll.RiskUniform($AJ$4,$AK$4)+$AJ$6)</f>
        <v>481.2874464518261</v>
      </c>
      <c r="J1205" s="23">
        <f t="shared" ca="1" si="272"/>
        <v>108.53227991655825</v>
      </c>
      <c r="K1205" s="23">
        <f t="shared" ca="1" si="273"/>
        <v>-496.08275948870636</v>
      </c>
      <c r="L1205" s="23">
        <f ca="1">IF(A1205&gt;$AJ$17,"",_xll.RiskUniform($AJ$3,$AK$3))</f>
        <v>36.343700487274226</v>
      </c>
      <c r="M1205" s="23">
        <f ca="1">IF(L1205="","",_xll.RiskUniform($AJ$4,$AK$4)+$AJ$7)</f>
        <v>507.8162660311462</v>
      </c>
      <c r="N1205" s="23">
        <f t="shared" ca="1" si="274"/>
        <v>851.92225591817407</v>
      </c>
      <c r="O1205" s="23">
        <f t="shared" ca="1" si="275"/>
        <v>282.05395077419126</v>
      </c>
      <c r="P1205" s="23">
        <f ca="1">IF($A1205&gt;$AJ$18,"",_xll.RiskUniform($AJ$3,$AK$3))</f>
        <v>301.91261543305438</v>
      </c>
      <c r="Q1205" s="23">
        <f ca="1">IF(P1205="","",_xll.RiskUniform($AJ$4,$AK$4)+$AJ$8)</f>
        <v>897.39955497874007</v>
      </c>
      <c r="R1205" s="23" t="str">
        <f t="shared" si="262"/>
        <v/>
      </c>
      <c r="S1205" s="23" t="str">
        <f t="shared" si="263"/>
        <v/>
      </c>
      <c r="T1205" s="23" t="str">
        <f>IF($A1205&gt;$AJ$19,"",_xll.RiskUniform($AJ$3,$AK$3))</f>
        <v/>
      </c>
      <c r="U1205" s="23" t="str">
        <f>IF(T1205="","",_xll.RiskUniform($AJ$4,$AK$4)+$AJ$9)</f>
        <v/>
      </c>
      <c r="V1205" s="23" t="str">
        <f t="shared" si="264"/>
        <v/>
      </c>
      <c r="W1205" s="23" t="str">
        <f t="shared" si="265"/>
        <v/>
      </c>
      <c r="X1205" s="23" t="str">
        <f>IF($A1205&gt;$AJ$20,"",_xll.RiskUniform($AJ$3,$AK$3))</f>
        <v/>
      </c>
      <c r="Y1205" s="23" t="str">
        <f>IF(X1205="","",_xll.RiskUniform($AJ$4,$AK$4)+$AJ$10)</f>
        <v/>
      </c>
      <c r="Z1205" s="23" t="str">
        <f t="shared" si="266"/>
        <v/>
      </c>
      <c r="AA1205" s="23" t="str">
        <f t="shared" si="267"/>
        <v/>
      </c>
      <c r="AB1205" s="23" t="str">
        <f>IF($A1205&gt;$AJ$21,"",_xll.RiskUniform($AJ$3,$AK$3))</f>
        <v/>
      </c>
      <c r="AC1205" s="23" t="str">
        <f>IF(AB1205="","",_xll.RiskUniform($AJ$4,$AK$4)+$AJ$11)</f>
        <v/>
      </c>
    </row>
    <row r="1206" spans="1:29" x14ac:dyDescent="0.2">
      <c r="A1206">
        <v>1204</v>
      </c>
      <c r="B1206" s="23">
        <f t="shared" ca="1" si="268"/>
        <v>-154.33145732129847</v>
      </c>
      <c r="C1206" s="23">
        <f t="shared" ca="1" si="269"/>
        <v>5.2851947446823502</v>
      </c>
      <c r="D1206" s="23">
        <f ca="1">IF(A1206&gt;$AJ$15,"",_xll.RiskUniform($AJ$3,$AK$3))</f>
        <v>97.355139900739729</v>
      </c>
      <c r="E1206" s="23">
        <f ca="1">IF(D1206="","",_xll.RiskUniform($AJ$4,$AK$4))</f>
        <v>154.42192850241506</v>
      </c>
      <c r="F1206" s="23">
        <f t="shared" ca="1" si="270"/>
        <v>253.50820333880947</v>
      </c>
      <c r="G1206" s="23">
        <f t="shared" ca="1" si="271"/>
        <v>-220.02666037245515</v>
      </c>
      <c r="H1206" s="23">
        <f ca="1">IF(A1206&gt;$AJ$16,"",_xll.RiskUniform($AJ$3,$AK$3))</f>
        <v>62.117042985040271</v>
      </c>
      <c r="I1206" s="23">
        <f ca="1">IF(H1206="","",_xll.RiskUniform($AJ$4,$AK$4)+$AJ$6)</f>
        <v>335.67564766412067</v>
      </c>
      <c r="J1206" s="23">
        <f t="shared" ca="1" si="272"/>
        <v>199.1386510369214</v>
      </c>
      <c r="K1206" s="23">
        <f t="shared" ca="1" si="273"/>
        <v>535.97677879319724</v>
      </c>
      <c r="L1206" s="23">
        <f ca="1">IF(A1206&gt;$AJ$17,"",_xll.RiskUniform($AJ$3,$AK$3))</f>
        <v>239.97610118487947</v>
      </c>
      <c r="M1206" s="23">
        <f ca="1">IF(L1206="","",_xll.RiskUniform($AJ$4,$AK$4)+$AJ$7)</f>
        <v>571.77557637794973</v>
      </c>
      <c r="N1206" s="23">
        <f t="shared" ca="1" si="274"/>
        <v>288.49822620735591</v>
      </c>
      <c r="O1206" s="23">
        <f t="shared" ca="1" si="275"/>
        <v>956.66422602832665</v>
      </c>
      <c r="P1206" s="23">
        <f ca="1">IF($A1206&gt;$AJ$18,"",_xll.RiskUniform($AJ$3,$AK$3))</f>
        <v>221.18938841848464</v>
      </c>
      <c r="Q1206" s="23">
        <f ca="1">IF(P1206="","",_xll.RiskUniform($AJ$4,$AK$4)+$AJ$8)</f>
        <v>999.21852859480543</v>
      </c>
      <c r="R1206" s="23" t="str">
        <f t="shared" si="262"/>
        <v/>
      </c>
      <c r="S1206" s="23" t="str">
        <f t="shared" si="263"/>
        <v/>
      </c>
      <c r="T1206" s="23" t="str">
        <f>IF($A1206&gt;$AJ$19,"",_xll.RiskUniform($AJ$3,$AK$3))</f>
        <v/>
      </c>
      <c r="U1206" s="23" t="str">
        <f>IF(T1206="","",_xll.RiskUniform($AJ$4,$AK$4)+$AJ$9)</f>
        <v/>
      </c>
      <c r="V1206" s="23" t="str">
        <f t="shared" si="264"/>
        <v/>
      </c>
      <c r="W1206" s="23" t="str">
        <f t="shared" si="265"/>
        <v/>
      </c>
      <c r="X1206" s="23" t="str">
        <f>IF($A1206&gt;$AJ$20,"",_xll.RiskUniform($AJ$3,$AK$3))</f>
        <v/>
      </c>
      <c r="Y1206" s="23" t="str">
        <f>IF(X1206="","",_xll.RiskUniform($AJ$4,$AK$4)+$AJ$10)</f>
        <v/>
      </c>
      <c r="Z1206" s="23" t="str">
        <f t="shared" si="266"/>
        <v/>
      </c>
      <c r="AA1206" s="23" t="str">
        <f t="shared" si="267"/>
        <v/>
      </c>
      <c r="AB1206" s="23" t="str">
        <f>IF($A1206&gt;$AJ$21,"",_xll.RiskUniform($AJ$3,$AK$3))</f>
        <v/>
      </c>
      <c r="AC1206" s="23" t="str">
        <f>IF(AB1206="","",_xll.RiskUniform($AJ$4,$AK$4)+$AJ$11)</f>
        <v/>
      </c>
    </row>
    <row r="1207" spans="1:29" x14ac:dyDescent="0.2">
      <c r="A1207">
        <v>1205</v>
      </c>
      <c r="B1207" s="23">
        <f t="shared" ca="1" si="268"/>
        <v>-42.96254593629272</v>
      </c>
      <c r="C1207" s="23">
        <f t="shared" ca="1" si="269"/>
        <v>13.286786052044333</v>
      </c>
      <c r="D1207" s="23">
        <f ca="1">IF(A1207&gt;$AJ$15,"",_xll.RiskUniform($AJ$3,$AK$3))</f>
        <v>191.3372174438461</v>
      </c>
      <c r="E1207" s="23">
        <f ca="1">IF(D1207="","",_xll.RiskUniform($AJ$4,$AK$4))</f>
        <v>44.970201655327962</v>
      </c>
      <c r="F1207" s="23">
        <f t="shared" ca="1" si="270"/>
        <v>-341.87904348735606</v>
      </c>
      <c r="G1207" s="23">
        <f t="shared" ca="1" si="271"/>
        <v>-64.852064235351946</v>
      </c>
      <c r="H1207" s="23">
        <f ca="1">IF(A1207&gt;$AJ$16,"",_xll.RiskUniform($AJ$3,$AK$3))</f>
        <v>28.461799516718635</v>
      </c>
      <c r="I1207" s="23">
        <f ca="1">IF(H1207="","",_xll.RiskUniform($AJ$4,$AK$4)+$AJ$6)</f>
        <v>347.97567531569746</v>
      </c>
      <c r="J1207" s="23">
        <f t="shared" ca="1" si="272"/>
        <v>576.09911324226346</v>
      </c>
      <c r="K1207" s="23">
        <f t="shared" ca="1" si="273"/>
        <v>-50.639361955691179</v>
      </c>
      <c r="L1207" s="23">
        <f ca="1">IF(A1207&gt;$AJ$17,"",_xll.RiskUniform($AJ$3,$AK$3))</f>
        <v>50.177807367069981</v>
      </c>
      <c r="M1207" s="23">
        <f ca="1">IF(L1207="","",_xll.RiskUniform($AJ$4,$AK$4)+$AJ$7)</f>
        <v>578.32044167381969</v>
      </c>
      <c r="N1207" s="23">
        <f t="shared" ca="1" si="274"/>
        <v>-137.64293558201183</v>
      </c>
      <c r="O1207" s="23">
        <f t="shared" ca="1" si="275"/>
        <v>955.56823728851737</v>
      </c>
      <c r="P1207" s="23">
        <f ca="1">IF($A1207&gt;$AJ$18,"",_xll.RiskUniform($AJ$3,$AK$3))</f>
        <v>209.05897048537827</v>
      </c>
      <c r="Q1207" s="23">
        <f ca="1">IF(P1207="","",_xll.RiskUniform($AJ$4,$AK$4)+$AJ$8)</f>
        <v>965.43059503535414</v>
      </c>
      <c r="R1207" s="23" t="str">
        <f t="shared" si="262"/>
        <v/>
      </c>
      <c r="S1207" s="23" t="str">
        <f t="shared" si="263"/>
        <v/>
      </c>
      <c r="T1207" s="23" t="str">
        <f>IF($A1207&gt;$AJ$19,"",_xll.RiskUniform($AJ$3,$AK$3))</f>
        <v/>
      </c>
      <c r="U1207" s="23" t="str">
        <f>IF(T1207="","",_xll.RiskUniform($AJ$4,$AK$4)+$AJ$9)</f>
        <v/>
      </c>
      <c r="V1207" s="23" t="str">
        <f t="shared" si="264"/>
        <v/>
      </c>
      <c r="W1207" s="23" t="str">
        <f t="shared" si="265"/>
        <v/>
      </c>
      <c r="X1207" s="23" t="str">
        <f>IF($A1207&gt;$AJ$20,"",_xll.RiskUniform($AJ$3,$AK$3))</f>
        <v/>
      </c>
      <c r="Y1207" s="23" t="str">
        <f>IF(X1207="","",_xll.RiskUniform($AJ$4,$AK$4)+$AJ$10)</f>
        <v/>
      </c>
      <c r="Z1207" s="23" t="str">
        <f t="shared" si="266"/>
        <v/>
      </c>
      <c r="AA1207" s="23" t="str">
        <f t="shared" si="267"/>
        <v/>
      </c>
      <c r="AB1207" s="23" t="str">
        <f>IF($A1207&gt;$AJ$21,"",_xll.RiskUniform($AJ$3,$AK$3))</f>
        <v/>
      </c>
      <c r="AC1207" s="23" t="str">
        <f>IF(AB1207="","",_xll.RiskUniform($AJ$4,$AK$4)+$AJ$11)</f>
        <v/>
      </c>
    </row>
    <row r="1208" spans="1:29" x14ac:dyDescent="0.2">
      <c r="A1208">
        <v>1206</v>
      </c>
      <c r="B1208" s="23">
        <f t="shared" ca="1" si="268"/>
        <v>-115.63045511185393</v>
      </c>
      <c r="C1208" s="23">
        <f t="shared" ca="1" si="269"/>
        <v>124.02238156196145</v>
      </c>
      <c r="D1208" s="23">
        <f ca="1">IF(A1208&gt;$AJ$15,"",_xll.RiskUniform($AJ$3,$AK$3))</f>
        <v>165.68400976605525</v>
      </c>
      <c r="E1208" s="23">
        <f ca="1">IF(D1208="","",_xll.RiskUniform($AJ$4,$AK$4))</f>
        <v>169.56400938192994</v>
      </c>
      <c r="F1208" s="23">
        <f t="shared" ca="1" si="270"/>
        <v>149.44190303384673</v>
      </c>
      <c r="G1208" s="23">
        <f t="shared" ca="1" si="271"/>
        <v>272.04578185163547</v>
      </c>
      <c r="H1208" s="23">
        <f ca="1">IF(A1208&gt;$AJ$16,"",_xll.RiskUniform($AJ$3,$AK$3))</f>
        <v>195.84721502092717</v>
      </c>
      <c r="I1208" s="23">
        <f ca="1">IF(H1208="","",_xll.RiskUniform($AJ$4,$AK$4)+$AJ$6)</f>
        <v>310.38973856370524</v>
      </c>
      <c r="J1208" s="23">
        <f t="shared" ca="1" si="272"/>
        <v>-357.62720324177127</v>
      </c>
      <c r="K1208" s="23">
        <f t="shared" ca="1" si="273"/>
        <v>-503.11776700205047</v>
      </c>
      <c r="L1208" s="23">
        <f ca="1">IF(A1208&gt;$AJ$17,"",_xll.RiskUniform($AJ$3,$AK$3))</f>
        <v>85.775845753624395</v>
      </c>
      <c r="M1208" s="23">
        <f ca="1">IF(L1208="","",_xll.RiskUniform($AJ$4,$AK$4)+$AJ$7)</f>
        <v>617.27198540972256</v>
      </c>
      <c r="N1208" s="23">
        <f t="shared" ca="1" si="274"/>
        <v>112.16164048953505</v>
      </c>
      <c r="O1208" s="23">
        <f t="shared" ca="1" si="275"/>
        <v>-820.90942711565128</v>
      </c>
      <c r="P1208" s="23">
        <f ca="1">IF($A1208&gt;$AJ$18,"",_xll.RiskUniform($AJ$3,$AK$3))</f>
        <v>293.87470325560054</v>
      </c>
      <c r="Q1208" s="23">
        <f ca="1">IF(P1208="","",_xll.RiskUniform($AJ$4,$AK$4)+$AJ$8)</f>
        <v>828.53637284349225</v>
      </c>
      <c r="R1208" s="23" t="str">
        <f t="shared" si="262"/>
        <v/>
      </c>
      <c r="S1208" s="23" t="str">
        <f t="shared" si="263"/>
        <v/>
      </c>
      <c r="T1208" s="23" t="str">
        <f>IF($A1208&gt;$AJ$19,"",_xll.RiskUniform($AJ$3,$AK$3))</f>
        <v/>
      </c>
      <c r="U1208" s="23" t="str">
        <f>IF(T1208="","",_xll.RiskUniform($AJ$4,$AK$4)+$AJ$9)</f>
        <v/>
      </c>
      <c r="V1208" s="23" t="str">
        <f t="shared" si="264"/>
        <v/>
      </c>
      <c r="W1208" s="23" t="str">
        <f t="shared" si="265"/>
        <v/>
      </c>
      <c r="X1208" s="23" t="str">
        <f>IF($A1208&gt;$AJ$20,"",_xll.RiskUniform($AJ$3,$AK$3))</f>
        <v/>
      </c>
      <c r="Y1208" s="23" t="str">
        <f>IF(X1208="","",_xll.RiskUniform($AJ$4,$AK$4)+$AJ$10)</f>
        <v/>
      </c>
      <c r="Z1208" s="23" t="str">
        <f t="shared" si="266"/>
        <v/>
      </c>
      <c r="AA1208" s="23" t="str">
        <f t="shared" si="267"/>
        <v/>
      </c>
      <c r="AB1208" s="23" t="str">
        <f>IF($A1208&gt;$AJ$21,"",_xll.RiskUniform($AJ$3,$AK$3))</f>
        <v/>
      </c>
      <c r="AC1208" s="23" t="str">
        <f>IF(AB1208="","",_xll.RiskUniform($AJ$4,$AK$4)+$AJ$11)</f>
        <v/>
      </c>
    </row>
    <row r="1209" spans="1:29" x14ac:dyDescent="0.2">
      <c r="A1209">
        <v>1207</v>
      </c>
      <c r="B1209" s="23">
        <f t="shared" ca="1" si="268"/>
        <v>36.876456577207826</v>
      </c>
      <c r="C1209" s="23">
        <f t="shared" ca="1" si="269"/>
        <v>9.0329745415252738</v>
      </c>
      <c r="D1209" s="23">
        <f ca="1">IF(A1209&gt;$AJ$15,"",_xll.RiskUniform($AJ$3,$AK$3))</f>
        <v>56.788890081122496</v>
      </c>
      <c r="E1209" s="23">
        <f ca="1">IF(D1209="","",_xll.RiskUniform($AJ$4,$AK$4))</f>
        <v>37.966665362638025</v>
      </c>
      <c r="F1209" s="23">
        <f t="shared" ca="1" si="270"/>
        <v>-281.4555429322204</v>
      </c>
      <c r="G1209" s="23">
        <f t="shared" ca="1" si="271"/>
        <v>-281.6567518343607</v>
      </c>
      <c r="H1209" s="23">
        <f ca="1">IF(A1209&gt;$AJ$16,"",_xll.RiskUniform($AJ$3,$AK$3))</f>
        <v>10.210533439919738</v>
      </c>
      <c r="I1209" s="23">
        <f ca="1">IF(H1209="","",_xll.RiskUniform($AJ$4,$AK$4)+$AJ$6)</f>
        <v>398.18054761772783</v>
      </c>
      <c r="J1209" s="23">
        <f t="shared" ca="1" si="272"/>
        <v>667.98167385028182</v>
      </c>
      <c r="K1209" s="23">
        <f t="shared" ca="1" si="273"/>
        <v>157.36239254206131</v>
      </c>
      <c r="L1209" s="23">
        <f ca="1">IF(A1209&gt;$AJ$17,"",_xll.RiskUniform($AJ$3,$AK$3))</f>
        <v>44.213657649784388</v>
      </c>
      <c r="M1209" s="23">
        <f ca="1">IF(L1209="","",_xll.RiskUniform($AJ$4,$AK$4)+$AJ$7)</f>
        <v>686.26703198273049</v>
      </c>
      <c r="N1209" s="23">
        <f t="shared" ca="1" si="274"/>
        <v>-794.70277187722706</v>
      </c>
      <c r="O1209" s="23">
        <f t="shared" ca="1" si="275"/>
        <v>-96.103158806003435</v>
      </c>
      <c r="P1209" s="23">
        <f ca="1">IF($A1209&gt;$AJ$18,"",_xll.RiskUniform($AJ$3,$AK$3))</f>
        <v>185.47431187799469</v>
      </c>
      <c r="Q1209" s="23">
        <f ca="1">IF(P1209="","",_xll.RiskUniform($AJ$4,$AK$4)+$AJ$8)</f>
        <v>800.49254385149641</v>
      </c>
      <c r="R1209" s="23" t="str">
        <f t="shared" si="262"/>
        <v/>
      </c>
      <c r="S1209" s="23" t="str">
        <f t="shared" si="263"/>
        <v/>
      </c>
      <c r="T1209" s="23" t="str">
        <f>IF($A1209&gt;$AJ$19,"",_xll.RiskUniform($AJ$3,$AK$3))</f>
        <v/>
      </c>
      <c r="U1209" s="23" t="str">
        <f>IF(T1209="","",_xll.RiskUniform($AJ$4,$AK$4)+$AJ$9)</f>
        <v/>
      </c>
      <c r="V1209" s="23" t="str">
        <f t="shared" si="264"/>
        <v/>
      </c>
      <c r="W1209" s="23" t="str">
        <f t="shared" si="265"/>
        <v/>
      </c>
      <c r="X1209" s="23" t="str">
        <f>IF($A1209&gt;$AJ$20,"",_xll.RiskUniform($AJ$3,$AK$3))</f>
        <v/>
      </c>
      <c r="Y1209" s="23" t="str">
        <f>IF(X1209="","",_xll.RiskUniform($AJ$4,$AK$4)+$AJ$10)</f>
        <v/>
      </c>
      <c r="Z1209" s="23" t="str">
        <f t="shared" si="266"/>
        <v/>
      </c>
      <c r="AA1209" s="23" t="str">
        <f t="shared" si="267"/>
        <v/>
      </c>
      <c r="AB1209" s="23" t="str">
        <f>IF($A1209&gt;$AJ$21,"",_xll.RiskUniform($AJ$3,$AK$3))</f>
        <v/>
      </c>
      <c r="AC1209" s="23" t="str">
        <f>IF(AB1209="","",_xll.RiskUniform($AJ$4,$AK$4)+$AJ$11)</f>
        <v/>
      </c>
    </row>
    <row r="1210" spans="1:29" x14ac:dyDescent="0.2">
      <c r="A1210">
        <v>1208</v>
      </c>
      <c r="B1210" s="23">
        <f t="shared" ca="1" si="268"/>
        <v>29.421047931986344</v>
      </c>
      <c r="C1210" s="23">
        <f t="shared" ca="1" si="269"/>
        <v>-151.35601140744541</v>
      </c>
      <c r="D1210" s="23">
        <f ca="1">IF(A1210&gt;$AJ$15,"",_xll.RiskUniform($AJ$3,$AK$3))</f>
        <v>136.85126932049764</v>
      </c>
      <c r="E1210" s="23">
        <f ca="1">IF(D1210="","",_xll.RiskUniform($AJ$4,$AK$4))</f>
        <v>154.1889757751409</v>
      </c>
      <c r="F1210" s="23">
        <f t="shared" ca="1" si="270"/>
        <v>-178.31739146444747</v>
      </c>
      <c r="G1210" s="23">
        <f t="shared" ca="1" si="271"/>
        <v>-313.39641234231414</v>
      </c>
      <c r="H1210" s="23">
        <f ca="1">IF(A1210&gt;$AJ$16,"",_xll.RiskUniform($AJ$3,$AK$3))</f>
        <v>261.80568560016764</v>
      </c>
      <c r="I1210" s="23">
        <f ca="1">IF(H1210="","",_xll.RiskUniform($AJ$4,$AK$4)+$AJ$6)</f>
        <v>360.57510087042726</v>
      </c>
      <c r="J1210" s="23">
        <f t="shared" ca="1" si="272"/>
        <v>-395.76891301510011</v>
      </c>
      <c r="K1210" s="23">
        <f t="shared" ca="1" si="273"/>
        <v>402.5119884939989</v>
      </c>
      <c r="L1210" s="23">
        <f ca="1">IF(A1210&gt;$AJ$17,"",_xll.RiskUniform($AJ$3,$AK$3))</f>
        <v>341.63975428291309</v>
      </c>
      <c r="M1210" s="23">
        <f ca="1">IF(L1210="","",_xll.RiskUniform($AJ$4,$AK$4)+$AJ$7)</f>
        <v>564.48997634196041</v>
      </c>
      <c r="N1210" s="23">
        <f t="shared" ca="1" si="274"/>
        <v>-850.18422577700039</v>
      </c>
      <c r="O1210" s="23">
        <f t="shared" ca="1" si="275"/>
        <v>44.74379690802914</v>
      </c>
      <c r="P1210" s="23">
        <f ca="1">IF($A1210&gt;$AJ$18,"",_xll.RiskUniform($AJ$3,$AK$3))</f>
        <v>47.071309957678579</v>
      </c>
      <c r="Q1210" s="23">
        <f ca="1">IF(P1210="","",_xll.RiskUniform($AJ$4,$AK$4)+$AJ$8)</f>
        <v>851.36080783753755</v>
      </c>
      <c r="R1210" s="23" t="str">
        <f t="shared" si="262"/>
        <v/>
      </c>
      <c r="S1210" s="23" t="str">
        <f t="shared" si="263"/>
        <v/>
      </c>
      <c r="T1210" s="23" t="str">
        <f>IF($A1210&gt;$AJ$19,"",_xll.RiskUniform($AJ$3,$AK$3))</f>
        <v/>
      </c>
      <c r="U1210" s="23" t="str">
        <f>IF(T1210="","",_xll.RiskUniform($AJ$4,$AK$4)+$AJ$9)</f>
        <v/>
      </c>
      <c r="V1210" s="23" t="str">
        <f t="shared" si="264"/>
        <v/>
      </c>
      <c r="W1210" s="23" t="str">
        <f t="shared" si="265"/>
        <v/>
      </c>
      <c r="X1210" s="23" t="str">
        <f>IF($A1210&gt;$AJ$20,"",_xll.RiskUniform($AJ$3,$AK$3))</f>
        <v/>
      </c>
      <c r="Y1210" s="23" t="str">
        <f>IF(X1210="","",_xll.RiskUniform($AJ$4,$AK$4)+$AJ$10)</f>
        <v/>
      </c>
      <c r="Z1210" s="23" t="str">
        <f t="shared" si="266"/>
        <v/>
      </c>
      <c r="AA1210" s="23" t="str">
        <f t="shared" si="267"/>
        <v/>
      </c>
      <c r="AB1210" s="23" t="str">
        <f>IF($A1210&gt;$AJ$21,"",_xll.RiskUniform($AJ$3,$AK$3))</f>
        <v/>
      </c>
      <c r="AC1210" s="23" t="str">
        <f>IF(AB1210="","",_xll.RiskUniform($AJ$4,$AK$4)+$AJ$11)</f>
        <v/>
      </c>
    </row>
    <row r="1211" spans="1:29" x14ac:dyDescent="0.2">
      <c r="A1211">
        <v>1209</v>
      </c>
      <c r="B1211" s="23">
        <f t="shared" ca="1" si="268"/>
        <v>-30.186073330619855</v>
      </c>
      <c r="C1211" s="23">
        <f t="shared" ca="1" si="269"/>
        <v>7.1310813428498125</v>
      </c>
      <c r="D1211" s="23">
        <f ca="1">IF(A1211&gt;$AJ$15,"",_xll.RiskUniform($AJ$3,$AK$3))</f>
        <v>203.97153814716592</v>
      </c>
      <c r="E1211" s="23">
        <f ca="1">IF(D1211="","",_xll.RiskUniform($AJ$4,$AK$4))</f>
        <v>31.016952529865019</v>
      </c>
      <c r="F1211" s="23">
        <f t="shared" ca="1" si="270"/>
        <v>52.745755324192558</v>
      </c>
      <c r="G1211" s="23">
        <f t="shared" ca="1" si="271"/>
        <v>-429.75588520114098</v>
      </c>
      <c r="H1211" s="23">
        <f ca="1">IF(A1211&gt;$AJ$16,"",_xll.RiskUniform($AJ$3,$AK$3))</f>
        <v>287.57785126207216</v>
      </c>
      <c r="I1211" s="23">
        <f ca="1">IF(H1211="","",_xll.RiskUniform($AJ$4,$AK$4)+$AJ$6)</f>
        <v>432.98064110273549</v>
      </c>
      <c r="J1211" s="23">
        <f t="shared" ca="1" si="272"/>
        <v>-43.676976237067024</v>
      </c>
      <c r="K1211" s="23">
        <f t="shared" ca="1" si="273"/>
        <v>-559.35295664254772</v>
      </c>
      <c r="L1211" s="23">
        <f ca="1">IF(A1211&gt;$AJ$17,"",_xll.RiskUniform($AJ$3,$AK$3))</f>
        <v>130.29816842420584</v>
      </c>
      <c r="M1211" s="23">
        <f ca="1">IF(L1211="","",_xll.RiskUniform($AJ$4,$AK$4)+$AJ$7)</f>
        <v>561.05561966526386</v>
      </c>
      <c r="N1211" s="23">
        <f t="shared" ca="1" si="274"/>
        <v>-890.6516205346411</v>
      </c>
      <c r="O1211" s="23">
        <f t="shared" ca="1" si="275"/>
        <v>13.228127045987378</v>
      </c>
      <c r="P1211" s="23">
        <f ca="1">IF($A1211&gt;$AJ$18,"",_xll.RiskUniform($AJ$3,$AK$3))</f>
        <v>166.48955954223555</v>
      </c>
      <c r="Q1211" s="23">
        <f ca="1">IF(P1211="","",_xll.RiskUniform($AJ$4,$AK$4)+$AJ$8)</f>
        <v>890.74984844575022</v>
      </c>
      <c r="R1211" s="23" t="str">
        <f t="shared" si="262"/>
        <v/>
      </c>
      <c r="S1211" s="23" t="str">
        <f t="shared" si="263"/>
        <v/>
      </c>
      <c r="T1211" s="23" t="str">
        <f>IF($A1211&gt;$AJ$19,"",_xll.RiskUniform($AJ$3,$AK$3))</f>
        <v/>
      </c>
      <c r="U1211" s="23" t="str">
        <f>IF(T1211="","",_xll.RiskUniform($AJ$4,$AK$4)+$AJ$9)</f>
        <v/>
      </c>
      <c r="V1211" s="23" t="str">
        <f t="shared" si="264"/>
        <v/>
      </c>
      <c r="W1211" s="23" t="str">
        <f t="shared" si="265"/>
        <v/>
      </c>
      <c r="X1211" s="23" t="str">
        <f>IF($A1211&gt;$AJ$20,"",_xll.RiskUniform($AJ$3,$AK$3))</f>
        <v/>
      </c>
      <c r="Y1211" s="23" t="str">
        <f>IF(X1211="","",_xll.RiskUniform($AJ$4,$AK$4)+$AJ$10)</f>
        <v/>
      </c>
      <c r="Z1211" s="23" t="str">
        <f t="shared" si="266"/>
        <v/>
      </c>
      <c r="AA1211" s="23" t="str">
        <f t="shared" si="267"/>
        <v/>
      </c>
      <c r="AB1211" s="23" t="str">
        <f>IF($A1211&gt;$AJ$21,"",_xll.RiskUniform($AJ$3,$AK$3))</f>
        <v/>
      </c>
      <c r="AC1211" s="23" t="str">
        <f>IF(AB1211="","",_xll.RiskUniform($AJ$4,$AK$4)+$AJ$11)</f>
        <v/>
      </c>
    </row>
    <row r="1212" spans="1:29" x14ac:dyDescent="0.2">
      <c r="A1212">
        <v>1210</v>
      </c>
      <c r="B1212" s="23">
        <f t="shared" ca="1" si="268"/>
        <v>9.8835826420454396</v>
      </c>
      <c r="C1212" s="23">
        <f t="shared" ca="1" si="269"/>
        <v>6.3171912267043417</v>
      </c>
      <c r="D1212" s="23">
        <f ca="1">IF(A1212&gt;$AJ$15,"",_xll.RiskUniform($AJ$3,$AK$3))</f>
        <v>132.51560854001318</v>
      </c>
      <c r="E1212" s="23">
        <f ca="1">IF(D1212="","",_xll.RiskUniform($AJ$4,$AK$4))</f>
        <v>11.729966361285621</v>
      </c>
      <c r="F1212" s="23">
        <f t="shared" ca="1" si="270"/>
        <v>257.08358985163227</v>
      </c>
      <c r="G1212" s="23">
        <f t="shared" ca="1" si="271"/>
        <v>-124.21125845921296</v>
      </c>
      <c r="H1212" s="23">
        <f ca="1">IF(A1212&gt;$AJ$16,"",_xll.RiskUniform($AJ$3,$AK$3))</f>
        <v>357.69148136967561</v>
      </c>
      <c r="I1212" s="23">
        <f ca="1">IF(H1212="","",_xll.RiskUniform($AJ$4,$AK$4)+$AJ$6)</f>
        <v>285.51779086253748</v>
      </c>
      <c r="J1212" s="23">
        <f t="shared" ca="1" si="272"/>
        <v>436.68471432222464</v>
      </c>
      <c r="K1212" s="23">
        <f t="shared" ca="1" si="273"/>
        <v>339.88485609922753</v>
      </c>
      <c r="L1212" s="23">
        <f ca="1">IF(A1212&gt;$AJ$17,"",_xll.RiskUniform($AJ$3,$AK$3))</f>
        <v>258.27198480853417</v>
      </c>
      <c r="M1212" s="23">
        <f ca="1">IF(L1212="","",_xll.RiskUniform($AJ$4,$AK$4)+$AJ$7)</f>
        <v>553.36719737284352</v>
      </c>
      <c r="N1212" s="23">
        <f t="shared" ca="1" si="274"/>
        <v>501.64609919213621</v>
      </c>
      <c r="O1212" s="23">
        <f t="shared" ca="1" si="275"/>
        <v>858.12665694087048</v>
      </c>
      <c r="P1212" s="23">
        <f ca="1">IF($A1212&gt;$AJ$18,"",_xll.RiskUniform($AJ$3,$AK$3))</f>
        <v>158.12142280694761</v>
      </c>
      <c r="Q1212" s="23">
        <f ca="1">IF(P1212="","",_xll.RiskUniform($AJ$4,$AK$4)+$AJ$8)</f>
        <v>993.99706648822712</v>
      </c>
      <c r="R1212" s="23" t="str">
        <f t="shared" si="262"/>
        <v/>
      </c>
      <c r="S1212" s="23" t="str">
        <f t="shared" si="263"/>
        <v/>
      </c>
      <c r="T1212" s="23" t="str">
        <f>IF($A1212&gt;$AJ$19,"",_xll.RiskUniform($AJ$3,$AK$3))</f>
        <v/>
      </c>
      <c r="U1212" s="23" t="str">
        <f>IF(T1212="","",_xll.RiskUniform($AJ$4,$AK$4)+$AJ$9)</f>
        <v/>
      </c>
      <c r="V1212" s="23" t="str">
        <f t="shared" si="264"/>
        <v/>
      </c>
      <c r="W1212" s="23" t="str">
        <f t="shared" si="265"/>
        <v/>
      </c>
      <c r="X1212" s="23" t="str">
        <f>IF($A1212&gt;$AJ$20,"",_xll.RiskUniform($AJ$3,$AK$3))</f>
        <v/>
      </c>
      <c r="Y1212" s="23" t="str">
        <f>IF(X1212="","",_xll.RiskUniform($AJ$4,$AK$4)+$AJ$10)</f>
        <v/>
      </c>
      <c r="Z1212" s="23" t="str">
        <f t="shared" si="266"/>
        <v/>
      </c>
      <c r="AA1212" s="23" t="str">
        <f t="shared" si="267"/>
        <v/>
      </c>
      <c r="AB1212" s="23" t="str">
        <f>IF($A1212&gt;$AJ$21,"",_xll.RiskUniform($AJ$3,$AK$3))</f>
        <v/>
      </c>
      <c r="AC1212" s="23" t="str">
        <f>IF(AB1212="","",_xll.RiskUniform($AJ$4,$AK$4)+$AJ$11)</f>
        <v/>
      </c>
    </row>
    <row r="1213" spans="1:29" x14ac:dyDescent="0.2">
      <c r="A1213">
        <v>1211</v>
      </c>
      <c r="B1213" s="23">
        <f t="shared" ca="1" si="268"/>
        <v>27.258056580816586</v>
      </c>
      <c r="C1213" s="23">
        <f t="shared" ca="1" si="269"/>
        <v>-31.812025803027161</v>
      </c>
      <c r="D1213" s="23">
        <f ca="1">IF(A1213&gt;$AJ$15,"",_xll.RiskUniform($AJ$3,$AK$3))</f>
        <v>332.14648096895019</v>
      </c>
      <c r="E1213" s="23">
        <f ca="1">IF(D1213="","",_xll.RiskUniform($AJ$4,$AK$4))</f>
        <v>41.892799312715596</v>
      </c>
      <c r="F1213" s="23">
        <f t="shared" ca="1" si="270"/>
        <v>218.1290219860513</v>
      </c>
      <c r="G1213" s="23">
        <f t="shared" ca="1" si="271"/>
        <v>-401.33290387195558</v>
      </c>
      <c r="H1213" s="23">
        <f ca="1">IF(A1213&gt;$AJ$16,"",_xll.RiskUniform($AJ$3,$AK$3))</f>
        <v>174.85624021531223</v>
      </c>
      <c r="I1213" s="23">
        <f ca="1">IF(H1213="","",_xll.RiskUniform($AJ$4,$AK$4)+$AJ$6)</f>
        <v>456.78043955809619</v>
      </c>
      <c r="J1213" s="23">
        <f t="shared" ca="1" si="272"/>
        <v>-707.5284832144572</v>
      </c>
      <c r="K1213" s="23">
        <f t="shared" ca="1" si="273"/>
        <v>99.077733263518397</v>
      </c>
      <c r="L1213" s="23">
        <f ca="1">IF(A1213&gt;$AJ$17,"",_xll.RiskUniform($AJ$3,$AK$3))</f>
        <v>78.400687482218459</v>
      </c>
      <c r="M1213" s="23">
        <f ca="1">IF(L1213="","",_xll.RiskUniform($AJ$4,$AK$4)+$AJ$7)</f>
        <v>714.43190843381797</v>
      </c>
      <c r="N1213" s="23">
        <f t="shared" ca="1" si="274"/>
        <v>243.37915353547692</v>
      </c>
      <c r="O1213" s="23">
        <f t="shared" ca="1" si="275"/>
        <v>927.66886075118202</v>
      </c>
      <c r="P1213" s="23">
        <f ca="1">IF($A1213&gt;$AJ$18,"",_xll.RiskUniform($AJ$3,$AK$3))</f>
        <v>346.88941495413582</v>
      </c>
      <c r="Q1213" s="23">
        <f ca="1">IF(P1213="","",_xll.RiskUniform($AJ$4,$AK$4)+$AJ$8)</f>
        <v>959.06356806159681</v>
      </c>
      <c r="R1213" s="23" t="str">
        <f t="shared" si="262"/>
        <v/>
      </c>
      <c r="S1213" s="23" t="str">
        <f t="shared" si="263"/>
        <v/>
      </c>
      <c r="T1213" s="23" t="str">
        <f>IF($A1213&gt;$AJ$19,"",_xll.RiskUniform($AJ$3,$AK$3))</f>
        <v/>
      </c>
      <c r="U1213" s="23" t="str">
        <f>IF(T1213="","",_xll.RiskUniform($AJ$4,$AK$4)+$AJ$9)</f>
        <v/>
      </c>
      <c r="V1213" s="23" t="str">
        <f t="shared" si="264"/>
        <v/>
      </c>
      <c r="W1213" s="23" t="str">
        <f t="shared" si="265"/>
        <v/>
      </c>
      <c r="X1213" s="23" t="str">
        <f>IF($A1213&gt;$AJ$20,"",_xll.RiskUniform($AJ$3,$AK$3))</f>
        <v/>
      </c>
      <c r="Y1213" s="23" t="str">
        <f>IF(X1213="","",_xll.RiskUniform($AJ$4,$AK$4)+$AJ$10)</f>
        <v/>
      </c>
      <c r="Z1213" s="23" t="str">
        <f t="shared" si="266"/>
        <v/>
      </c>
      <c r="AA1213" s="23" t="str">
        <f t="shared" si="267"/>
        <v/>
      </c>
      <c r="AB1213" s="23" t="str">
        <f>IF($A1213&gt;$AJ$21,"",_xll.RiskUniform($AJ$3,$AK$3))</f>
        <v/>
      </c>
      <c r="AC1213" s="23" t="str">
        <f>IF(AB1213="","",_xll.RiskUniform($AJ$4,$AK$4)+$AJ$11)</f>
        <v/>
      </c>
    </row>
    <row r="1214" spans="1:29" x14ac:dyDescent="0.2">
      <c r="A1214">
        <v>1212</v>
      </c>
      <c r="B1214" s="23">
        <f t="shared" ca="1" si="268"/>
        <v>-7.9423564905806936</v>
      </c>
      <c r="C1214" s="23">
        <f t="shared" ca="1" si="269"/>
        <v>11.07499090421209</v>
      </c>
      <c r="D1214" s="23">
        <f ca="1">IF(A1214&gt;$AJ$15,"",_xll.RiskUniform($AJ$3,$AK$3))</f>
        <v>159.2725681788059</v>
      </c>
      <c r="E1214" s="23">
        <f ca="1">IF(D1214="","",_xll.RiskUniform($AJ$4,$AK$4))</f>
        <v>13.628516065656223</v>
      </c>
      <c r="F1214" s="23">
        <f t="shared" ca="1" si="270"/>
        <v>-145.74312526884682</v>
      </c>
      <c r="G1214" s="23">
        <f t="shared" ca="1" si="271"/>
        <v>-280.20125995651171</v>
      </c>
      <c r="H1214" s="23">
        <f ca="1">IF(A1214&gt;$AJ$16,"",_xll.RiskUniform($AJ$3,$AK$3))</f>
        <v>142.46283838055049</v>
      </c>
      <c r="I1214" s="23">
        <f ca="1">IF(H1214="","",_xll.RiskUniform($AJ$4,$AK$4)+$AJ$6)</f>
        <v>315.83825709427197</v>
      </c>
      <c r="J1214" s="23">
        <f t="shared" ca="1" si="272"/>
        <v>-523.56199129629385</v>
      </c>
      <c r="K1214" s="23">
        <f t="shared" ca="1" si="273"/>
        <v>-163.30166427460136</v>
      </c>
      <c r="L1214" s="23">
        <f ca="1">IF(A1214&gt;$AJ$17,"",_xll.RiskUniform($AJ$3,$AK$3))</f>
        <v>185.65630938117064</v>
      </c>
      <c r="M1214" s="23">
        <f ca="1">IF(L1214="","",_xll.RiskUniform($AJ$4,$AK$4)+$AJ$7)</f>
        <v>548.43832131334068</v>
      </c>
      <c r="N1214" s="23">
        <f t="shared" ca="1" si="274"/>
        <v>584.42295448174161</v>
      </c>
      <c r="O1214" s="23">
        <f t="shared" ca="1" si="275"/>
        <v>-518.33594410938895</v>
      </c>
      <c r="P1214" s="23">
        <f ca="1">IF($A1214&gt;$AJ$18,"",_xll.RiskUniform($AJ$3,$AK$3))</f>
        <v>225.46913009886359</v>
      </c>
      <c r="Q1214" s="23">
        <f ca="1">IF(P1214="","",_xll.RiskUniform($AJ$4,$AK$4)+$AJ$8)</f>
        <v>781.16729365798426</v>
      </c>
      <c r="R1214" s="23" t="str">
        <f t="shared" si="262"/>
        <v/>
      </c>
      <c r="S1214" s="23" t="str">
        <f t="shared" si="263"/>
        <v/>
      </c>
      <c r="T1214" s="23" t="str">
        <f>IF($A1214&gt;$AJ$19,"",_xll.RiskUniform($AJ$3,$AK$3))</f>
        <v/>
      </c>
      <c r="U1214" s="23" t="str">
        <f>IF(T1214="","",_xll.RiskUniform($AJ$4,$AK$4)+$AJ$9)</f>
        <v/>
      </c>
      <c r="V1214" s="23" t="str">
        <f t="shared" si="264"/>
        <v/>
      </c>
      <c r="W1214" s="23" t="str">
        <f t="shared" si="265"/>
        <v/>
      </c>
      <c r="X1214" s="23" t="str">
        <f>IF($A1214&gt;$AJ$20,"",_xll.RiskUniform($AJ$3,$AK$3))</f>
        <v/>
      </c>
      <c r="Y1214" s="23" t="str">
        <f>IF(X1214="","",_xll.RiskUniform($AJ$4,$AK$4)+$AJ$10)</f>
        <v/>
      </c>
      <c r="Z1214" s="23" t="str">
        <f t="shared" si="266"/>
        <v/>
      </c>
      <c r="AA1214" s="23" t="str">
        <f t="shared" si="267"/>
        <v/>
      </c>
      <c r="AB1214" s="23" t="str">
        <f>IF($A1214&gt;$AJ$21,"",_xll.RiskUniform($AJ$3,$AK$3))</f>
        <v/>
      </c>
      <c r="AC1214" s="23" t="str">
        <f>IF(AB1214="","",_xll.RiskUniform($AJ$4,$AK$4)+$AJ$11)</f>
        <v/>
      </c>
    </row>
    <row r="1215" spans="1:29" x14ac:dyDescent="0.2">
      <c r="A1215">
        <v>1213</v>
      </c>
      <c r="B1215" s="23">
        <f t="shared" ca="1" si="268"/>
        <v>234.1000841709118</v>
      </c>
      <c r="C1215" s="23">
        <f t="shared" ca="1" si="269"/>
        <v>-84.066847236537185</v>
      </c>
      <c r="D1215" s="23">
        <f ca="1">IF(A1215&gt;$AJ$15,"",_xll.RiskUniform($AJ$3,$AK$3))</f>
        <v>294.96494512534963</v>
      </c>
      <c r="E1215" s="23">
        <f ca="1">IF(D1215="","",_xll.RiskUniform($AJ$4,$AK$4))</f>
        <v>248.73697797697727</v>
      </c>
      <c r="F1215" s="23">
        <f t="shared" ca="1" si="270"/>
        <v>-206.25326427513377</v>
      </c>
      <c r="G1215" s="23">
        <f t="shared" ca="1" si="271"/>
        <v>299.02881026129108</v>
      </c>
      <c r="H1215" s="23">
        <f ca="1">IF(A1215&gt;$AJ$16,"",_xll.RiskUniform($AJ$3,$AK$3))</f>
        <v>247.21883269057599</v>
      </c>
      <c r="I1215" s="23">
        <f ca="1">IF(H1215="","",_xll.RiskUniform($AJ$4,$AK$4)+$AJ$6)</f>
        <v>363.26111599018054</v>
      </c>
      <c r="J1215" s="23">
        <f t="shared" ca="1" si="272"/>
        <v>-561.96048289265025</v>
      </c>
      <c r="K1215" s="23">
        <f t="shared" ca="1" si="273"/>
        <v>194.01091617100195</v>
      </c>
      <c r="L1215" s="23">
        <f ca="1">IF(A1215&gt;$AJ$17,"",_xll.RiskUniform($AJ$3,$AK$3))</f>
        <v>84.490574149920235</v>
      </c>
      <c r="M1215" s="23">
        <f ca="1">IF(L1215="","",_xll.RiskUniform($AJ$4,$AK$4)+$AJ$7)</f>
        <v>594.5080486641474</v>
      </c>
      <c r="N1215" s="23">
        <f t="shared" ca="1" si="274"/>
        <v>924.42361575925611</v>
      </c>
      <c r="O1215" s="23">
        <f t="shared" ca="1" si="275"/>
        <v>-190.58802787485413</v>
      </c>
      <c r="P1215" s="23">
        <f ca="1">IF($A1215&gt;$AJ$18,"",_xll.RiskUniform($AJ$3,$AK$3))</f>
        <v>288.82320338211491</v>
      </c>
      <c r="Q1215" s="23">
        <f ca="1">IF(P1215="","",_xll.RiskUniform($AJ$4,$AK$4)+$AJ$8)</f>
        <v>943.86588970183834</v>
      </c>
      <c r="R1215" s="23" t="str">
        <f t="shared" si="262"/>
        <v/>
      </c>
      <c r="S1215" s="23" t="str">
        <f t="shared" si="263"/>
        <v/>
      </c>
      <c r="T1215" s="23" t="str">
        <f>IF($A1215&gt;$AJ$19,"",_xll.RiskUniform($AJ$3,$AK$3))</f>
        <v/>
      </c>
      <c r="U1215" s="23" t="str">
        <f>IF(T1215="","",_xll.RiskUniform($AJ$4,$AK$4)+$AJ$9)</f>
        <v/>
      </c>
      <c r="V1215" s="23" t="str">
        <f t="shared" si="264"/>
        <v/>
      </c>
      <c r="W1215" s="23" t="str">
        <f t="shared" si="265"/>
        <v/>
      </c>
      <c r="X1215" s="23" t="str">
        <f>IF($A1215&gt;$AJ$20,"",_xll.RiskUniform($AJ$3,$AK$3))</f>
        <v/>
      </c>
      <c r="Y1215" s="23" t="str">
        <f>IF(X1215="","",_xll.RiskUniform($AJ$4,$AK$4)+$AJ$10)</f>
        <v/>
      </c>
      <c r="Z1215" s="23" t="str">
        <f t="shared" si="266"/>
        <v/>
      </c>
      <c r="AA1215" s="23" t="str">
        <f t="shared" si="267"/>
        <v/>
      </c>
      <c r="AB1215" s="23" t="str">
        <f>IF($A1215&gt;$AJ$21,"",_xll.RiskUniform($AJ$3,$AK$3))</f>
        <v/>
      </c>
      <c r="AC1215" s="23" t="str">
        <f>IF(AB1215="","",_xll.RiskUniform($AJ$4,$AK$4)+$AJ$11)</f>
        <v/>
      </c>
    </row>
    <row r="1216" spans="1:29" x14ac:dyDescent="0.2">
      <c r="A1216">
        <v>1214</v>
      </c>
      <c r="B1216" s="23">
        <f t="shared" ca="1" si="268"/>
        <v>4.73459823153076</v>
      </c>
      <c r="C1216" s="23">
        <f t="shared" ca="1" si="269"/>
        <v>2.425707537211645</v>
      </c>
      <c r="D1216" s="23">
        <f ca="1">IF(A1216&gt;$AJ$15,"",_xll.RiskUniform($AJ$3,$AK$3))</f>
        <v>107.28761826235441</v>
      </c>
      <c r="E1216" s="23">
        <f ca="1">IF(D1216="","",_xll.RiskUniform($AJ$4,$AK$4))</f>
        <v>5.3198193080310148</v>
      </c>
      <c r="F1216" s="23">
        <f t="shared" ca="1" si="270"/>
        <v>246.98761414083924</v>
      </c>
      <c r="G1216" s="23">
        <f t="shared" ca="1" si="271"/>
        <v>434.34994903220371</v>
      </c>
      <c r="H1216" s="23">
        <f ca="1">IF(A1216&gt;$AJ$16,"",_xll.RiskUniform($AJ$3,$AK$3))</f>
        <v>214.68205732043603</v>
      </c>
      <c r="I1216" s="23">
        <f ca="1">IF(H1216="","",_xll.RiskUniform($AJ$4,$AK$4)+$AJ$6)</f>
        <v>499.6626459555107</v>
      </c>
      <c r="J1216" s="23">
        <f t="shared" ca="1" si="272"/>
        <v>499.22979136060491</v>
      </c>
      <c r="K1216" s="23">
        <f t="shared" ca="1" si="273"/>
        <v>165.65940927839938</v>
      </c>
      <c r="L1216" s="23">
        <f ca="1">IF(A1216&gt;$AJ$17,"",_xll.RiskUniform($AJ$3,$AK$3))</f>
        <v>151.11684429470077</v>
      </c>
      <c r="M1216" s="23">
        <f ca="1">IF(L1216="","",_xll.RiskUniform($AJ$4,$AK$4)+$AJ$7)</f>
        <v>525.99755176656606</v>
      </c>
      <c r="N1216" s="23">
        <f t="shared" ca="1" si="274"/>
        <v>929.89680250768538</v>
      </c>
      <c r="O1216" s="23">
        <f t="shared" ca="1" si="275"/>
        <v>326.56623958868227</v>
      </c>
      <c r="P1216" s="23">
        <f ca="1">IF($A1216&gt;$AJ$18,"",_xll.RiskUniform($AJ$3,$AK$3))</f>
        <v>289.36425465123205</v>
      </c>
      <c r="Q1216" s="23">
        <f ca="1">IF(P1216="","",_xll.RiskUniform($AJ$4,$AK$4)+$AJ$8)</f>
        <v>985.57271276811935</v>
      </c>
      <c r="R1216" s="23" t="str">
        <f t="shared" si="262"/>
        <v/>
      </c>
      <c r="S1216" s="23" t="str">
        <f t="shared" si="263"/>
        <v/>
      </c>
      <c r="T1216" s="23" t="str">
        <f>IF($A1216&gt;$AJ$19,"",_xll.RiskUniform($AJ$3,$AK$3))</f>
        <v/>
      </c>
      <c r="U1216" s="23" t="str">
        <f>IF(T1216="","",_xll.RiskUniform($AJ$4,$AK$4)+$AJ$9)</f>
        <v/>
      </c>
      <c r="V1216" s="23" t="str">
        <f t="shared" si="264"/>
        <v/>
      </c>
      <c r="W1216" s="23" t="str">
        <f t="shared" si="265"/>
        <v/>
      </c>
      <c r="X1216" s="23" t="str">
        <f>IF($A1216&gt;$AJ$20,"",_xll.RiskUniform($AJ$3,$AK$3))</f>
        <v/>
      </c>
      <c r="Y1216" s="23" t="str">
        <f>IF(X1216="","",_xll.RiskUniform($AJ$4,$AK$4)+$AJ$10)</f>
        <v/>
      </c>
      <c r="Z1216" s="23" t="str">
        <f t="shared" si="266"/>
        <v/>
      </c>
      <c r="AA1216" s="23" t="str">
        <f t="shared" si="267"/>
        <v/>
      </c>
      <c r="AB1216" s="23" t="str">
        <f>IF($A1216&gt;$AJ$21,"",_xll.RiskUniform($AJ$3,$AK$3))</f>
        <v/>
      </c>
      <c r="AC1216" s="23" t="str">
        <f>IF(AB1216="","",_xll.RiskUniform($AJ$4,$AK$4)+$AJ$11)</f>
        <v/>
      </c>
    </row>
    <row r="1217" spans="1:29" x14ac:dyDescent="0.2">
      <c r="A1217">
        <v>1215</v>
      </c>
      <c r="B1217" s="23">
        <f t="shared" ca="1" si="268"/>
        <v>102.5885511674451</v>
      </c>
      <c r="C1217" s="23">
        <f t="shared" ca="1" si="269"/>
        <v>92.376058756968092</v>
      </c>
      <c r="D1217" s="23">
        <f ca="1">IF(A1217&gt;$AJ$15,"",_xll.RiskUniform($AJ$3,$AK$3))</f>
        <v>201.79499455977415</v>
      </c>
      <c r="E1217" s="23">
        <f ca="1">IF(D1217="","",_xll.RiskUniform($AJ$4,$AK$4))</f>
        <v>138.04979921067007</v>
      </c>
      <c r="F1217" s="23">
        <f t="shared" ca="1" si="270"/>
        <v>267.51422509630731</v>
      </c>
      <c r="G1217" s="23">
        <f t="shared" ca="1" si="271"/>
        <v>-247.18998848674957</v>
      </c>
      <c r="H1217" s="23">
        <f ca="1">IF(A1217&gt;$AJ$16,"",_xll.RiskUniform($AJ$3,$AK$3))</f>
        <v>18.10362447026283</v>
      </c>
      <c r="I1217" s="23">
        <f ca="1">IF(H1217="","",_xll.RiskUniform($AJ$4,$AK$4)+$AJ$6)</f>
        <v>364.23447260927566</v>
      </c>
      <c r="J1217" s="23">
        <f t="shared" ca="1" si="272"/>
        <v>-54.534620603122249</v>
      </c>
      <c r="K1217" s="23">
        <f t="shared" ca="1" si="273"/>
        <v>-563.94584641997585</v>
      </c>
      <c r="L1217" s="23">
        <f ca="1">IF(A1217&gt;$AJ$17,"",_xll.RiskUniform($AJ$3,$AK$3))</f>
        <v>130.27969299709528</v>
      </c>
      <c r="M1217" s="23">
        <f ca="1">IF(L1217="","",_xll.RiskUniform($AJ$4,$AK$4)+$AJ$7)</f>
        <v>566.57651075443425</v>
      </c>
      <c r="N1217" s="23">
        <f t="shared" ca="1" si="274"/>
        <v>-452.06798741781796</v>
      </c>
      <c r="O1217" s="23">
        <f t="shared" ca="1" si="275"/>
        <v>704.68037654822842</v>
      </c>
      <c r="P1217" s="23">
        <f ca="1">IF($A1217&gt;$AJ$18,"",_xll.RiskUniform($AJ$3,$AK$3))</f>
        <v>71.256226912781429</v>
      </c>
      <c r="Q1217" s="23">
        <f ca="1">IF(P1217="","",_xll.RiskUniform($AJ$4,$AK$4)+$AJ$8)</f>
        <v>837.22153480434883</v>
      </c>
      <c r="R1217" s="23" t="str">
        <f t="shared" si="262"/>
        <v/>
      </c>
      <c r="S1217" s="23" t="str">
        <f t="shared" si="263"/>
        <v/>
      </c>
      <c r="T1217" s="23" t="str">
        <f>IF($A1217&gt;$AJ$19,"",_xll.RiskUniform($AJ$3,$AK$3))</f>
        <v/>
      </c>
      <c r="U1217" s="23" t="str">
        <f>IF(T1217="","",_xll.RiskUniform($AJ$4,$AK$4)+$AJ$9)</f>
        <v/>
      </c>
      <c r="V1217" s="23" t="str">
        <f t="shared" si="264"/>
        <v/>
      </c>
      <c r="W1217" s="23" t="str">
        <f t="shared" si="265"/>
        <v/>
      </c>
      <c r="X1217" s="23" t="str">
        <f>IF($A1217&gt;$AJ$20,"",_xll.RiskUniform($AJ$3,$AK$3))</f>
        <v/>
      </c>
      <c r="Y1217" s="23" t="str">
        <f>IF(X1217="","",_xll.RiskUniform($AJ$4,$AK$4)+$AJ$10)</f>
        <v/>
      </c>
      <c r="Z1217" s="23" t="str">
        <f t="shared" si="266"/>
        <v/>
      </c>
      <c r="AA1217" s="23" t="str">
        <f t="shared" si="267"/>
        <v/>
      </c>
      <c r="AB1217" s="23" t="str">
        <f>IF($A1217&gt;$AJ$21,"",_xll.RiskUniform($AJ$3,$AK$3))</f>
        <v/>
      </c>
      <c r="AC1217" s="23" t="str">
        <f>IF(AB1217="","",_xll.RiskUniform($AJ$4,$AK$4)+$AJ$11)</f>
        <v/>
      </c>
    </row>
    <row r="1218" spans="1:29" x14ac:dyDescent="0.2">
      <c r="A1218">
        <v>1216</v>
      </c>
      <c r="B1218" s="23">
        <f t="shared" ca="1" si="268"/>
        <v>245.61782302802601</v>
      </c>
      <c r="C1218" s="23">
        <f t="shared" ca="1" si="269"/>
        <v>42.659830030239533</v>
      </c>
      <c r="D1218" s="23">
        <f ca="1">IF(A1218&gt;$AJ$15,"",_xll.RiskUniform($AJ$3,$AK$3))</f>
        <v>201.23389809531017</v>
      </c>
      <c r="E1218" s="23">
        <f ca="1">IF(D1218="","",_xll.RiskUniform($AJ$4,$AK$4))</f>
        <v>249.29495800604477</v>
      </c>
      <c r="F1218" s="23">
        <f t="shared" ca="1" si="270"/>
        <v>47.381678471684737</v>
      </c>
      <c r="G1218" s="23">
        <f t="shared" ca="1" si="271"/>
        <v>-385.91094360488529</v>
      </c>
      <c r="H1218" s="23">
        <f ca="1">IF(A1218&gt;$AJ$16,"",_xll.RiskUniform($AJ$3,$AK$3))</f>
        <v>161.91418902172538</v>
      </c>
      <c r="I1218" s="23">
        <f ca="1">IF(H1218="","",_xll.RiskUniform($AJ$4,$AK$4)+$AJ$6)</f>
        <v>388.8087960023629</v>
      </c>
      <c r="J1218" s="23">
        <f t="shared" ca="1" si="272"/>
        <v>208.22711215027877</v>
      </c>
      <c r="K1218" s="23">
        <f t="shared" ca="1" si="273"/>
        <v>673.23258657753763</v>
      </c>
      <c r="L1218" s="23">
        <f ca="1">IF(A1218&gt;$AJ$17,"",_xll.RiskUniform($AJ$3,$AK$3))</f>
        <v>70.385872842414614</v>
      </c>
      <c r="M1218" s="23">
        <f ca="1">IF(L1218="","",_xll.RiskUniform($AJ$4,$AK$4)+$AJ$7)</f>
        <v>704.69897535353812</v>
      </c>
      <c r="N1218" s="23">
        <f t="shared" ca="1" si="274"/>
        <v>-107.64638543159681</v>
      </c>
      <c r="O1218" s="23">
        <f t="shared" ca="1" si="275"/>
        <v>-956.12801383807948</v>
      </c>
      <c r="P1218" s="23">
        <f ca="1">IF($A1218&gt;$AJ$18,"",_xll.RiskUniform($AJ$3,$AK$3))</f>
        <v>211.94539048163844</v>
      </c>
      <c r="Q1218" s="23">
        <f ca="1">IF(P1218="","",_xll.RiskUniform($AJ$4,$AK$4)+$AJ$8)</f>
        <v>962.16865628767937</v>
      </c>
      <c r="R1218" s="23" t="str">
        <f t="shared" si="262"/>
        <v/>
      </c>
      <c r="S1218" s="23" t="str">
        <f t="shared" si="263"/>
        <v/>
      </c>
      <c r="T1218" s="23" t="str">
        <f>IF($A1218&gt;$AJ$19,"",_xll.RiskUniform($AJ$3,$AK$3))</f>
        <v/>
      </c>
      <c r="U1218" s="23" t="str">
        <f>IF(T1218="","",_xll.RiskUniform($AJ$4,$AK$4)+$AJ$9)</f>
        <v/>
      </c>
      <c r="V1218" s="23" t="str">
        <f t="shared" si="264"/>
        <v/>
      </c>
      <c r="W1218" s="23" t="str">
        <f t="shared" si="265"/>
        <v/>
      </c>
      <c r="X1218" s="23" t="str">
        <f>IF($A1218&gt;$AJ$20,"",_xll.RiskUniform($AJ$3,$AK$3))</f>
        <v/>
      </c>
      <c r="Y1218" s="23" t="str">
        <f>IF(X1218="","",_xll.RiskUniform($AJ$4,$AK$4)+$AJ$10)</f>
        <v/>
      </c>
      <c r="Z1218" s="23" t="str">
        <f t="shared" si="266"/>
        <v/>
      </c>
      <c r="AA1218" s="23" t="str">
        <f t="shared" si="267"/>
        <v/>
      </c>
      <c r="AB1218" s="23" t="str">
        <f>IF($A1218&gt;$AJ$21,"",_xll.RiskUniform($AJ$3,$AK$3))</f>
        <v/>
      </c>
      <c r="AC1218" s="23" t="str">
        <f>IF(AB1218="","",_xll.RiskUniform($AJ$4,$AK$4)+$AJ$11)</f>
        <v/>
      </c>
    </row>
    <row r="1219" spans="1:29" x14ac:dyDescent="0.2">
      <c r="A1219">
        <v>1217</v>
      </c>
      <c r="B1219" s="23">
        <f t="shared" ca="1" si="268"/>
        <v>57.72254942183578</v>
      </c>
      <c r="C1219" s="23">
        <f t="shared" ca="1" si="269"/>
        <v>15.019145527895203</v>
      </c>
      <c r="D1219" s="23">
        <f ca="1">IF(A1219&gt;$AJ$15,"",_xll.RiskUniform($AJ$3,$AK$3))</f>
        <v>188.75011035248698</v>
      </c>
      <c r="E1219" s="23">
        <f ca="1">IF(D1219="","",_xll.RiskUniform($AJ$4,$AK$4))</f>
        <v>59.644508918628617</v>
      </c>
      <c r="F1219" s="23">
        <f t="shared" ca="1" si="270"/>
        <v>-1.9525196563861851</v>
      </c>
      <c r="G1219" s="23">
        <f t="shared" ca="1" si="271"/>
        <v>-296.58310949623279</v>
      </c>
      <c r="H1219" s="23">
        <f ca="1">IF(A1219&gt;$AJ$16,"",_xll.RiskUniform($AJ$3,$AK$3))</f>
        <v>149.21906775945939</v>
      </c>
      <c r="I1219" s="23">
        <f ca="1">IF(H1219="","",_xll.RiskUniform($AJ$4,$AK$4)+$AJ$6)</f>
        <v>296.58953651715865</v>
      </c>
      <c r="J1219" s="23">
        <f t="shared" ca="1" si="272"/>
        <v>60.807861726277054</v>
      </c>
      <c r="K1219" s="23">
        <f t="shared" ca="1" si="273"/>
        <v>-568.49602185790764</v>
      </c>
      <c r="L1219" s="23">
        <f ca="1">IF(A1219&gt;$AJ$17,"",_xll.RiskUniform($AJ$3,$AK$3))</f>
        <v>92.783540824256349</v>
      </c>
      <c r="M1219" s="23">
        <f ca="1">IF(L1219="","",_xll.RiskUniform($AJ$4,$AK$4)+$AJ$7)</f>
        <v>571.73885902218387</v>
      </c>
      <c r="N1219" s="23">
        <f t="shared" ca="1" si="274"/>
        <v>-208.07500332281174</v>
      </c>
      <c r="O1219" s="23">
        <f t="shared" ca="1" si="275"/>
        <v>853.9175986736235</v>
      </c>
      <c r="P1219" s="23">
        <f ca="1">IF($A1219&gt;$AJ$18,"",_xll.RiskUniform($AJ$3,$AK$3))</f>
        <v>39.508921367279704</v>
      </c>
      <c r="Q1219" s="23">
        <f ca="1">IF(P1219="","",_xll.RiskUniform($AJ$4,$AK$4)+$AJ$8)</f>
        <v>878.90299369857405</v>
      </c>
      <c r="R1219" s="23" t="str">
        <f t="shared" ref="R1219:R1282" si="276">IF(T1219="","",U1219*COS(T1219))</f>
        <v/>
      </c>
      <c r="S1219" s="23" t="str">
        <f t="shared" ref="S1219:S1282" si="277">IF(T1219="","",U1219*SIN(T1219))</f>
        <v/>
      </c>
      <c r="T1219" s="23" t="str">
        <f>IF($A1219&gt;$AJ$19,"",_xll.RiskUniform($AJ$3,$AK$3))</f>
        <v/>
      </c>
      <c r="U1219" s="23" t="str">
        <f>IF(T1219="","",_xll.RiskUniform($AJ$4,$AK$4)+$AJ$9)</f>
        <v/>
      </c>
      <c r="V1219" s="23" t="str">
        <f t="shared" ref="V1219:V1282" si="278">IF(X1219="","",Y1219*COS(X1219))</f>
        <v/>
      </c>
      <c r="W1219" s="23" t="str">
        <f t="shared" ref="W1219:W1282" si="279">IF(X1219="","",Y1219*SIN(X1219))</f>
        <v/>
      </c>
      <c r="X1219" s="23" t="str">
        <f>IF($A1219&gt;$AJ$20,"",_xll.RiskUniform($AJ$3,$AK$3))</f>
        <v/>
      </c>
      <c r="Y1219" s="23" t="str">
        <f>IF(X1219="","",_xll.RiskUniform($AJ$4,$AK$4)+$AJ$10)</f>
        <v/>
      </c>
      <c r="Z1219" s="23" t="str">
        <f t="shared" ref="Z1219:Z1282" si="280">IF(AB1219="","",AC1219*COS(AB1219))</f>
        <v/>
      </c>
      <c r="AA1219" s="23" t="str">
        <f t="shared" ref="AA1219:AA1282" si="281">IF(AB1219="","",AC1219*SIN(AB1219))</f>
        <v/>
      </c>
      <c r="AB1219" s="23" t="str">
        <f>IF($A1219&gt;$AJ$21,"",_xll.RiskUniform($AJ$3,$AK$3))</f>
        <v/>
      </c>
      <c r="AC1219" s="23" t="str">
        <f>IF(AB1219="","",_xll.RiskUniform($AJ$4,$AK$4)+$AJ$11)</f>
        <v/>
      </c>
    </row>
    <row r="1220" spans="1:29" x14ac:dyDescent="0.2">
      <c r="A1220">
        <v>1218</v>
      </c>
      <c r="B1220" s="23">
        <f t="shared" ref="B1220:B1283" ca="1" si="282">IF(D1220="","",E1220*COS(D1220))</f>
        <v>-122.91383424630369</v>
      </c>
      <c r="C1220" s="23">
        <f t="shared" ref="C1220:C1283" ca="1" si="283">IF(D1220="","",E1220*SIN(D1220))</f>
        <v>-89.888281086848693</v>
      </c>
      <c r="D1220" s="23">
        <f ca="1">IF(A1220&gt;$AJ$15,"",_xll.RiskUniform($AJ$3,$AK$3))</f>
        <v>192.26858455696734</v>
      </c>
      <c r="E1220" s="23">
        <f ca="1">IF(D1220="","",_xll.RiskUniform($AJ$4,$AK$4))</f>
        <v>152.27512510543585</v>
      </c>
      <c r="F1220" s="23">
        <f t="shared" ref="F1220:F1283" ca="1" si="284">IF(H1220="","",I1220*COS(H1220))</f>
        <v>297.48909602520735</v>
      </c>
      <c r="G1220" s="23">
        <f t="shared" ref="G1220:G1283" ca="1" si="285">IF(H1220="","",I1220*SIN(H1220))</f>
        <v>64.776274641283919</v>
      </c>
      <c r="H1220" s="23">
        <f ca="1">IF(A1220&gt;$AJ$16,"",_xll.RiskUniform($AJ$3,$AK$3))</f>
        <v>333.22321810595167</v>
      </c>
      <c r="I1220" s="23">
        <f ca="1">IF(H1220="","",_xll.RiskUniform($AJ$4,$AK$4)+$AJ$6)</f>
        <v>304.45973134438992</v>
      </c>
      <c r="J1220" s="23">
        <f t="shared" ref="J1220:J1283" ca="1" si="286">IF(L1220="","",M1220*COS(L1220))</f>
        <v>-15.554927304872985</v>
      </c>
      <c r="K1220" s="23">
        <f t="shared" ref="K1220:K1283" ca="1" si="287">IF(L1220="","",M1220*SIN(L1220))</f>
        <v>623.60014127456577</v>
      </c>
      <c r="L1220" s="23">
        <f ca="1">IF(A1220&gt;$AJ$17,"",_xll.RiskUniform($AJ$3,$AK$3))</f>
        <v>328.32137088086051</v>
      </c>
      <c r="M1220" s="23">
        <f ca="1">IF(L1220="","",_xll.RiskUniform($AJ$4,$AK$4)+$AJ$7)</f>
        <v>623.7941102327901</v>
      </c>
      <c r="N1220" s="23">
        <f t="shared" ref="N1220:N1283" ca="1" si="288">IF(P1220="","",Q1220*COS(P1220))</f>
        <v>418.3557194822265</v>
      </c>
      <c r="O1220" s="23">
        <f t="shared" ref="O1220:O1283" ca="1" si="289">IF(P1220="","",Q1220*SIN(P1220))</f>
        <v>-746.05650355714829</v>
      </c>
      <c r="P1220" s="23">
        <f ca="1">IF($A1220&gt;$AJ$18,"",_xll.RiskUniform($AJ$3,$AK$3))</f>
        <v>262.83405028877178</v>
      </c>
      <c r="Q1220" s="23">
        <f ca="1">IF(P1220="","",_xll.RiskUniform($AJ$4,$AK$4)+$AJ$8)</f>
        <v>855.34894313572909</v>
      </c>
      <c r="R1220" s="23" t="str">
        <f t="shared" si="276"/>
        <v/>
      </c>
      <c r="S1220" s="23" t="str">
        <f t="shared" si="277"/>
        <v/>
      </c>
      <c r="T1220" s="23" t="str">
        <f>IF($A1220&gt;$AJ$19,"",_xll.RiskUniform($AJ$3,$AK$3))</f>
        <v/>
      </c>
      <c r="U1220" s="23" t="str">
        <f>IF(T1220="","",_xll.RiskUniform($AJ$4,$AK$4)+$AJ$9)</f>
        <v/>
      </c>
      <c r="V1220" s="23" t="str">
        <f t="shared" si="278"/>
        <v/>
      </c>
      <c r="W1220" s="23" t="str">
        <f t="shared" si="279"/>
        <v/>
      </c>
      <c r="X1220" s="23" t="str">
        <f>IF($A1220&gt;$AJ$20,"",_xll.RiskUniform($AJ$3,$AK$3))</f>
        <v/>
      </c>
      <c r="Y1220" s="23" t="str">
        <f>IF(X1220="","",_xll.RiskUniform($AJ$4,$AK$4)+$AJ$10)</f>
        <v/>
      </c>
      <c r="Z1220" s="23" t="str">
        <f t="shared" si="280"/>
        <v/>
      </c>
      <c r="AA1220" s="23" t="str">
        <f t="shared" si="281"/>
        <v/>
      </c>
      <c r="AB1220" s="23" t="str">
        <f>IF($A1220&gt;$AJ$21,"",_xll.RiskUniform($AJ$3,$AK$3))</f>
        <v/>
      </c>
      <c r="AC1220" s="23" t="str">
        <f>IF(AB1220="","",_xll.RiskUniform($AJ$4,$AK$4)+$AJ$11)</f>
        <v/>
      </c>
    </row>
    <row r="1221" spans="1:29" x14ac:dyDescent="0.2">
      <c r="A1221">
        <v>1219</v>
      </c>
      <c r="B1221" s="23">
        <f t="shared" ca="1" si="282"/>
        <v>20.228093981229996</v>
      </c>
      <c r="C1221" s="23">
        <f t="shared" ca="1" si="283"/>
        <v>116.62879170643845</v>
      </c>
      <c r="D1221" s="23">
        <f ca="1">IF(A1221&gt;$AJ$15,"",_xll.RiskUniform($AJ$3,$AK$3))</f>
        <v>215.02736517937831</v>
      </c>
      <c r="E1221" s="23">
        <f ca="1">IF(D1221="","",_xll.RiskUniform($AJ$4,$AK$4))</f>
        <v>118.36997440659214</v>
      </c>
      <c r="F1221" s="23">
        <f t="shared" ca="1" si="284"/>
        <v>51.982782075468506</v>
      </c>
      <c r="G1221" s="23">
        <f t="shared" ca="1" si="285"/>
        <v>-326.50102643588281</v>
      </c>
      <c r="H1221" s="23">
        <f ca="1">IF(A1221&gt;$AJ$16,"",_xll.RiskUniform($AJ$3,$AK$3))</f>
        <v>99.118055128467333</v>
      </c>
      <c r="I1221" s="23">
        <f ca="1">IF(H1221="","",_xll.RiskUniform($AJ$4,$AK$4)+$AJ$6)</f>
        <v>330.61326333949563</v>
      </c>
      <c r="J1221" s="23">
        <f t="shared" ca="1" si="286"/>
        <v>239.88587390349582</v>
      </c>
      <c r="K1221" s="23">
        <f t="shared" ca="1" si="287"/>
        <v>480.01441342288268</v>
      </c>
      <c r="L1221" s="23">
        <f ca="1">IF(A1221&gt;$AJ$17,"",_xll.RiskUniform($AJ$3,$AK$3))</f>
        <v>76.50557463966841</v>
      </c>
      <c r="M1221" s="23">
        <f ca="1">IF(L1221="","",_xll.RiskUniform($AJ$4,$AK$4)+$AJ$7)</f>
        <v>536.61817858898337</v>
      </c>
      <c r="N1221" s="23">
        <f t="shared" ca="1" si="288"/>
        <v>185.71222678920873</v>
      </c>
      <c r="O1221" s="23">
        <f t="shared" ca="1" si="289"/>
        <v>808.5964688209732</v>
      </c>
      <c r="P1221" s="23">
        <f ca="1">IF($A1221&gt;$AJ$18,"",_xll.RiskUniform($AJ$3,$AK$3))</f>
        <v>233.82289554352855</v>
      </c>
      <c r="Q1221" s="23">
        <f ca="1">IF(P1221="","",_xll.RiskUniform($AJ$4,$AK$4)+$AJ$8)</f>
        <v>829.64888993402121</v>
      </c>
      <c r="R1221" s="23" t="str">
        <f t="shared" si="276"/>
        <v/>
      </c>
      <c r="S1221" s="23" t="str">
        <f t="shared" si="277"/>
        <v/>
      </c>
      <c r="T1221" s="23" t="str">
        <f>IF($A1221&gt;$AJ$19,"",_xll.RiskUniform($AJ$3,$AK$3))</f>
        <v/>
      </c>
      <c r="U1221" s="23" t="str">
        <f>IF(T1221="","",_xll.RiskUniform($AJ$4,$AK$4)+$AJ$9)</f>
        <v/>
      </c>
      <c r="V1221" s="23" t="str">
        <f t="shared" si="278"/>
        <v/>
      </c>
      <c r="W1221" s="23" t="str">
        <f t="shared" si="279"/>
        <v/>
      </c>
      <c r="X1221" s="23" t="str">
        <f>IF($A1221&gt;$AJ$20,"",_xll.RiskUniform($AJ$3,$AK$3))</f>
        <v/>
      </c>
      <c r="Y1221" s="23" t="str">
        <f>IF(X1221="","",_xll.RiskUniform($AJ$4,$AK$4)+$AJ$10)</f>
        <v/>
      </c>
      <c r="Z1221" s="23" t="str">
        <f t="shared" si="280"/>
        <v/>
      </c>
      <c r="AA1221" s="23" t="str">
        <f t="shared" si="281"/>
        <v/>
      </c>
      <c r="AB1221" s="23" t="str">
        <f>IF($A1221&gt;$AJ$21,"",_xll.RiskUniform($AJ$3,$AK$3))</f>
        <v/>
      </c>
      <c r="AC1221" s="23" t="str">
        <f>IF(AB1221="","",_xll.RiskUniform($AJ$4,$AK$4)+$AJ$11)</f>
        <v/>
      </c>
    </row>
    <row r="1222" spans="1:29" x14ac:dyDescent="0.2">
      <c r="A1222">
        <v>1220</v>
      </c>
      <c r="B1222" s="23">
        <f t="shared" ca="1" si="282"/>
        <v>107.09296585202327</v>
      </c>
      <c r="C1222" s="23">
        <f t="shared" ca="1" si="283"/>
        <v>36.425809845113683</v>
      </c>
      <c r="D1222" s="23">
        <f ca="1">IF(A1222&gt;$AJ$15,"",_xll.RiskUniform($AJ$3,$AK$3))</f>
        <v>44.310154519808385</v>
      </c>
      <c r="E1222" s="23">
        <f ca="1">IF(D1222="","",_xll.RiskUniform($AJ$4,$AK$4))</f>
        <v>113.11826977926688</v>
      </c>
      <c r="F1222" s="23">
        <f t="shared" ca="1" si="284"/>
        <v>294.79751078427603</v>
      </c>
      <c r="G1222" s="23">
        <f t="shared" ca="1" si="285"/>
        <v>-347.38331867489785</v>
      </c>
      <c r="H1222" s="23">
        <f ca="1">IF(A1222&gt;$AJ$16,"",_xll.RiskUniform($AJ$3,$AK$3))</f>
        <v>275.59305135197576</v>
      </c>
      <c r="I1222" s="23">
        <f ca="1">IF(H1222="","",_xll.RiskUniform($AJ$4,$AK$4)+$AJ$6)</f>
        <v>455.61029669904406</v>
      </c>
      <c r="J1222" s="23">
        <f t="shared" ca="1" si="286"/>
        <v>-6.5042945313201299</v>
      </c>
      <c r="K1222" s="23">
        <f t="shared" ca="1" si="287"/>
        <v>-606.62840659948426</v>
      </c>
      <c r="L1222" s="23">
        <f ca="1">IF(A1222&gt;$AJ$17,"",_xll.RiskUniform($AJ$3,$AK$3))</f>
        <v>117.79900287965646</v>
      </c>
      <c r="M1222" s="23">
        <f ca="1">IF(L1222="","",_xll.RiskUniform($AJ$4,$AK$4)+$AJ$7)</f>
        <v>606.6632752530677</v>
      </c>
      <c r="N1222" s="23">
        <f t="shared" ca="1" si="288"/>
        <v>376.86272013306865</v>
      </c>
      <c r="O1222" s="23">
        <f t="shared" ca="1" si="289"/>
        <v>677.16543493490349</v>
      </c>
      <c r="P1222" s="23">
        <f ca="1">IF($A1222&gt;$AJ$18,"",_xll.RiskUniform($AJ$3,$AK$3))</f>
        <v>57.611621452116893</v>
      </c>
      <c r="Q1222" s="23">
        <f ca="1">IF(P1222="","",_xll.RiskUniform($AJ$4,$AK$4)+$AJ$8)</f>
        <v>774.97002270840949</v>
      </c>
      <c r="R1222" s="23" t="str">
        <f t="shared" si="276"/>
        <v/>
      </c>
      <c r="S1222" s="23" t="str">
        <f t="shared" si="277"/>
        <v/>
      </c>
      <c r="T1222" s="23" t="str">
        <f>IF($A1222&gt;$AJ$19,"",_xll.RiskUniform($AJ$3,$AK$3))</f>
        <v/>
      </c>
      <c r="U1222" s="23" t="str">
        <f>IF(T1222="","",_xll.RiskUniform($AJ$4,$AK$4)+$AJ$9)</f>
        <v/>
      </c>
      <c r="V1222" s="23" t="str">
        <f t="shared" si="278"/>
        <v/>
      </c>
      <c r="W1222" s="23" t="str">
        <f t="shared" si="279"/>
        <v/>
      </c>
      <c r="X1222" s="23" t="str">
        <f>IF($A1222&gt;$AJ$20,"",_xll.RiskUniform($AJ$3,$AK$3))</f>
        <v/>
      </c>
      <c r="Y1222" s="23" t="str">
        <f>IF(X1222="","",_xll.RiskUniform($AJ$4,$AK$4)+$AJ$10)</f>
        <v/>
      </c>
      <c r="Z1222" s="23" t="str">
        <f t="shared" si="280"/>
        <v/>
      </c>
      <c r="AA1222" s="23" t="str">
        <f t="shared" si="281"/>
        <v/>
      </c>
      <c r="AB1222" s="23" t="str">
        <f>IF($A1222&gt;$AJ$21,"",_xll.RiskUniform($AJ$3,$AK$3))</f>
        <v/>
      </c>
      <c r="AC1222" s="23" t="str">
        <f>IF(AB1222="","",_xll.RiskUniform($AJ$4,$AK$4)+$AJ$11)</f>
        <v/>
      </c>
    </row>
    <row r="1223" spans="1:29" x14ac:dyDescent="0.2">
      <c r="A1223">
        <v>1221</v>
      </c>
      <c r="B1223" s="23">
        <f t="shared" ca="1" si="282"/>
        <v>-13.893112399608743</v>
      </c>
      <c r="C1223" s="23">
        <f t="shared" ca="1" si="283"/>
        <v>228.95277722614213</v>
      </c>
      <c r="D1223" s="23">
        <f ca="1">IF(A1223&gt;$AJ$15,"",_xll.RiskUniform($AJ$3,$AK$3))</f>
        <v>95.879182744946121</v>
      </c>
      <c r="E1223" s="23">
        <f ca="1">IF(D1223="","",_xll.RiskUniform($AJ$4,$AK$4))</f>
        <v>229.37391475865695</v>
      </c>
      <c r="F1223" s="23">
        <f t="shared" ca="1" si="284"/>
        <v>262.73669037751347</v>
      </c>
      <c r="G1223" s="23">
        <f t="shared" ca="1" si="285"/>
        <v>186.69828119849925</v>
      </c>
      <c r="H1223" s="23">
        <f ca="1">IF(A1223&gt;$AJ$16,"",_xll.RiskUniform($AJ$3,$AK$3))</f>
        <v>258.22839618527854</v>
      </c>
      <c r="I1223" s="23">
        <f ca="1">IF(H1223="","",_xll.RiskUniform($AJ$4,$AK$4)+$AJ$6)</f>
        <v>322.31477886222234</v>
      </c>
      <c r="J1223" s="23">
        <f t="shared" ca="1" si="286"/>
        <v>-474.89150074307798</v>
      </c>
      <c r="K1223" s="23">
        <f t="shared" ca="1" si="287"/>
        <v>360.63736040540363</v>
      </c>
      <c r="L1223" s="23">
        <f ca="1">IF(A1223&gt;$AJ$17,"",_xll.RiskUniform($AJ$3,$AK$3))</f>
        <v>266.38587919005118</v>
      </c>
      <c r="M1223" s="23">
        <f ca="1">IF(L1223="","",_xll.RiskUniform($AJ$4,$AK$4)+$AJ$7)</f>
        <v>596.3063333540822</v>
      </c>
      <c r="N1223" s="23">
        <f t="shared" ca="1" si="288"/>
        <v>-815.91403977947027</v>
      </c>
      <c r="O1223" s="23">
        <f t="shared" ca="1" si="289"/>
        <v>490.77415685604046</v>
      </c>
      <c r="P1223" s="23">
        <f ca="1">IF($A1223&gt;$AJ$18,"",_xll.RiskUniform($AJ$3,$AK$3))</f>
        <v>109.41421948831649</v>
      </c>
      <c r="Q1223" s="23">
        <f ca="1">IF(P1223="","",_xll.RiskUniform($AJ$4,$AK$4)+$AJ$8)</f>
        <v>952.14231780076466</v>
      </c>
      <c r="R1223" s="23" t="str">
        <f t="shared" si="276"/>
        <v/>
      </c>
      <c r="S1223" s="23" t="str">
        <f t="shared" si="277"/>
        <v/>
      </c>
      <c r="T1223" s="23" t="str">
        <f>IF($A1223&gt;$AJ$19,"",_xll.RiskUniform($AJ$3,$AK$3))</f>
        <v/>
      </c>
      <c r="U1223" s="23" t="str">
        <f>IF(T1223="","",_xll.RiskUniform($AJ$4,$AK$4)+$AJ$9)</f>
        <v/>
      </c>
      <c r="V1223" s="23" t="str">
        <f t="shared" si="278"/>
        <v/>
      </c>
      <c r="W1223" s="23" t="str">
        <f t="shared" si="279"/>
        <v/>
      </c>
      <c r="X1223" s="23" t="str">
        <f>IF($A1223&gt;$AJ$20,"",_xll.RiskUniform($AJ$3,$AK$3))</f>
        <v/>
      </c>
      <c r="Y1223" s="23" t="str">
        <f>IF(X1223="","",_xll.RiskUniform($AJ$4,$AK$4)+$AJ$10)</f>
        <v/>
      </c>
      <c r="Z1223" s="23" t="str">
        <f t="shared" si="280"/>
        <v/>
      </c>
      <c r="AA1223" s="23" t="str">
        <f t="shared" si="281"/>
        <v/>
      </c>
      <c r="AB1223" s="23" t="str">
        <f>IF($A1223&gt;$AJ$21,"",_xll.RiskUniform($AJ$3,$AK$3))</f>
        <v/>
      </c>
      <c r="AC1223" s="23" t="str">
        <f>IF(AB1223="","",_xll.RiskUniform($AJ$4,$AK$4)+$AJ$11)</f>
        <v/>
      </c>
    </row>
    <row r="1224" spans="1:29" x14ac:dyDescent="0.2">
      <c r="A1224">
        <v>1222</v>
      </c>
      <c r="B1224" s="23">
        <f t="shared" ca="1" si="282"/>
        <v>59.230810154461501</v>
      </c>
      <c r="C1224" s="23">
        <f t="shared" ca="1" si="283"/>
        <v>-48.301874847301349</v>
      </c>
      <c r="D1224" s="23">
        <f ca="1">IF(A1224&gt;$AJ$15,"",_xll.RiskUniform($AJ$3,$AK$3))</f>
        <v>37.01499950794345</v>
      </c>
      <c r="E1224" s="23">
        <f ca="1">IF(D1224="","",_xll.RiskUniform($AJ$4,$AK$4))</f>
        <v>76.42879029082053</v>
      </c>
      <c r="F1224" s="23">
        <f t="shared" ca="1" si="284"/>
        <v>190.47362766277038</v>
      </c>
      <c r="G1224" s="23">
        <f t="shared" ca="1" si="285"/>
        <v>-181.1016098503766</v>
      </c>
      <c r="H1224" s="23">
        <f ca="1">IF(A1224&gt;$AJ$16,"",_xll.RiskUniform($AJ$3,$AK$3))</f>
        <v>106.05396910820058</v>
      </c>
      <c r="I1224" s="23">
        <f ca="1">IF(H1224="","",_xll.RiskUniform($AJ$4,$AK$4)+$AJ$6)</f>
        <v>262.8269315070541</v>
      </c>
      <c r="J1224" s="23">
        <f t="shared" ca="1" si="286"/>
        <v>237.28851142718955</v>
      </c>
      <c r="K1224" s="23">
        <f t="shared" ca="1" si="287"/>
        <v>511.42571500417205</v>
      </c>
      <c r="L1224" s="23">
        <f ca="1">IF(A1224&gt;$AJ$17,"",_xll.RiskUniform($AJ$3,$AK$3))</f>
        <v>63.96823520523477</v>
      </c>
      <c r="M1224" s="23">
        <f ca="1">IF(L1224="","",_xll.RiskUniform($AJ$4,$AK$4)+$AJ$7)</f>
        <v>563.79260337721712</v>
      </c>
      <c r="N1224" s="23">
        <f t="shared" ca="1" si="288"/>
        <v>-759.18438523252041</v>
      </c>
      <c r="O1224" s="23">
        <f t="shared" ca="1" si="289"/>
        <v>607.36696313810512</v>
      </c>
      <c r="P1224" s="23">
        <f ca="1">IF($A1224&gt;$AJ$18,"",_xll.RiskUniform($AJ$3,$AK$3))</f>
        <v>354.32521328793393</v>
      </c>
      <c r="Q1224" s="23">
        <f ca="1">IF(P1224="","",_xll.RiskUniform($AJ$4,$AK$4)+$AJ$8)</f>
        <v>972.24254108349135</v>
      </c>
      <c r="R1224" s="23" t="str">
        <f t="shared" si="276"/>
        <v/>
      </c>
      <c r="S1224" s="23" t="str">
        <f t="shared" si="277"/>
        <v/>
      </c>
      <c r="T1224" s="23" t="str">
        <f>IF($A1224&gt;$AJ$19,"",_xll.RiskUniform($AJ$3,$AK$3))</f>
        <v/>
      </c>
      <c r="U1224" s="23" t="str">
        <f>IF(T1224="","",_xll.RiskUniform($AJ$4,$AK$4)+$AJ$9)</f>
        <v/>
      </c>
      <c r="V1224" s="23" t="str">
        <f t="shared" si="278"/>
        <v/>
      </c>
      <c r="W1224" s="23" t="str">
        <f t="shared" si="279"/>
        <v/>
      </c>
      <c r="X1224" s="23" t="str">
        <f>IF($A1224&gt;$AJ$20,"",_xll.RiskUniform($AJ$3,$AK$3))</f>
        <v/>
      </c>
      <c r="Y1224" s="23" t="str">
        <f>IF(X1224="","",_xll.RiskUniform($AJ$4,$AK$4)+$AJ$10)</f>
        <v/>
      </c>
      <c r="Z1224" s="23" t="str">
        <f t="shared" si="280"/>
        <v/>
      </c>
      <c r="AA1224" s="23" t="str">
        <f t="shared" si="281"/>
        <v/>
      </c>
      <c r="AB1224" s="23" t="str">
        <f>IF($A1224&gt;$AJ$21,"",_xll.RiskUniform($AJ$3,$AK$3))</f>
        <v/>
      </c>
      <c r="AC1224" s="23" t="str">
        <f>IF(AB1224="","",_xll.RiskUniform($AJ$4,$AK$4)+$AJ$11)</f>
        <v/>
      </c>
    </row>
    <row r="1225" spans="1:29" x14ac:dyDescent="0.2">
      <c r="A1225">
        <v>1223</v>
      </c>
      <c r="B1225" s="23">
        <f t="shared" ca="1" si="282"/>
        <v>-27.082212273414953</v>
      </c>
      <c r="C1225" s="23">
        <f t="shared" ca="1" si="283"/>
        <v>20.007099581454487</v>
      </c>
      <c r="D1225" s="23">
        <f ca="1">IF(A1225&gt;$AJ$15,"",_xll.RiskUniform($AJ$3,$AK$3))</f>
        <v>291.53185188629078</v>
      </c>
      <c r="E1225" s="23">
        <f ca="1">IF(D1225="","",_xll.RiskUniform($AJ$4,$AK$4))</f>
        <v>33.670911114559168</v>
      </c>
      <c r="F1225" s="23">
        <f t="shared" ca="1" si="284"/>
        <v>-274.75005839809376</v>
      </c>
      <c r="G1225" s="23">
        <f t="shared" ca="1" si="285"/>
        <v>408.14448512701563</v>
      </c>
      <c r="H1225" s="23">
        <f ca="1">IF(A1225&gt;$AJ$16,"",_xll.RiskUniform($AJ$3,$AK$3))</f>
        <v>341.45529337013147</v>
      </c>
      <c r="I1225" s="23">
        <f ca="1">IF(H1225="","",_xll.RiskUniform($AJ$4,$AK$4)+$AJ$6)</f>
        <v>492.00560497757812</v>
      </c>
      <c r="J1225" s="23">
        <f t="shared" ca="1" si="286"/>
        <v>635.70586764056452</v>
      </c>
      <c r="K1225" s="23">
        <f t="shared" ca="1" si="287"/>
        <v>-313.4940614888086</v>
      </c>
      <c r="L1225" s="23">
        <f ca="1">IF(A1225&gt;$AJ$17,"",_xll.RiskUniform($AJ$3,$AK$3))</f>
        <v>181.75422672501358</v>
      </c>
      <c r="M1225" s="23">
        <f ca="1">IF(L1225="","",_xll.RiskUniform($AJ$4,$AK$4)+$AJ$7)</f>
        <v>708.8021421676093</v>
      </c>
      <c r="N1225" s="23">
        <f t="shared" ca="1" si="288"/>
        <v>-807.37830046781494</v>
      </c>
      <c r="O1225" s="23">
        <f t="shared" ca="1" si="289"/>
        <v>-20.794395458242466</v>
      </c>
      <c r="P1225" s="23">
        <f ca="1">IF($A1225&gt;$AJ$18,"",_xll.RiskUniform($AJ$3,$AK$3))</f>
        <v>179.09653101694556</v>
      </c>
      <c r="Q1225" s="23">
        <f ca="1">IF(P1225="","",_xll.RiskUniform($AJ$4,$AK$4)+$AJ$8)</f>
        <v>807.64604063213915</v>
      </c>
      <c r="R1225" s="23" t="str">
        <f t="shared" si="276"/>
        <v/>
      </c>
      <c r="S1225" s="23" t="str">
        <f t="shared" si="277"/>
        <v/>
      </c>
      <c r="T1225" s="23" t="str">
        <f>IF($A1225&gt;$AJ$19,"",_xll.RiskUniform($AJ$3,$AK$3))</f>
        <v/>
      </c>
      <c r="U1225" s="23" t="str">
        <f>IF(T1225="","",_xll.RiskUniform($AJ$4,$AK$4)+$AJ$9)</f>
        <v/>
      </c>
      <c r="V1225" s="23" t="str">
        <f t="shared" si="278"/>
        <v/>
      </c>
      <c r="W1225" s="23" t="str">
        <f t="shared" si="279"/>
        <v/>
      </c>
      <c r="X1225" s="23" t="str">
        <f>IF($A1225&gt;$AJ$20,"",_xll.RiskUniform($AJ$3,$AK$3))</f>
        <v/>
      </c>
      <c r="Y1225" s="23" t="str">
        <f>IF(X1225="","",_xll.RiskUniform($AJ$4,$AK$4)+$AJ$10)</f>
        <v/>
      </c>
      <c r="Z1225" s="23" t="str">
        <f t="shared" si="280"/>
        <v/>
      </c>
      <c r="AA1225" s="23" t="str">
        <f t="shared" si="281"/>
        <v/>
      </c>
      <c r="AB1225" s="23" t="str">
        <f>IF($A1225&gt;$AJ$21,"",_xll.RiskUniform($AJ$3,$AK$3))</f>
        <v/>
      </c>
      <c r="AC1225" s="23" t="str">
        <f>IF(AB1225="","",_xll.RiskUniform($AJ$4,$AK$4)+$AJ$11)</f>
        <v/>
      </c>
    </row>
    <row r="1226" spans="1:29" x14ac:dyDescent="0.2">
      <c r="A1226">
        <v>1224</v>
      </c>
      <c r="B1226" s="23">
        <f t="shared" ca="1" si="282"/>
        <v>78.341180828616857</v>
      </c>
      <c r="C1226" s="23">
        <f t="shared" ca="1" si="283"/>
        <v>101.08222653567844</v>
      </c>
      <c r="D1226" s="23">
        <f ca="1">IF(A1226&gt;$AJ$15,"",_xll.RiskUniform($AJ$3,$AK$3))</f>
        <v>352.76984828552241</v>
      </c>
      <c r="E1226" s="23">
        <f ca="1">IF(D1226="","",_xll.RiskUniform($AJ$4,$AK$4))</f>
        <v>127.88650098830706</v>
      </c>
      <c r="F1226" s="23">
        <f t="shared" ca="1" si="284"/>
        <v>212.05633734098546</v>
      </c>
      <c r="G1226" s="23">
        <f t="shared" ca="1" si="285"/>
        <v>-410.34964407967567</v>
      </c>
      <c r="H1226" s="23">
        <f ca="1">IF(A1226&gt;$AJ$16,"",_xll.RiskUniform($AJ$3,$AK$3))</f>
        <v>149.70262437804297</v>
      </c>
      <c r="I1226" s="23">
        <f ca="1">IF(H1226="","",_xll.RiskUniform($AJ$4,$AK$4)+$AJ$6)</f>
        <v>461.9033671697905</v>
      </c>
      <c r="J1226" s="23">
        <f t="shared" ca="1" si="286"/>
        <v>265.04178812569745</v>
      </c>
      <c r="K1226" s="23">
        <f t="shared" ca="1" si="287"/>
        <v>-465.57119238759134</v>
      </c>
      <c r="L1226" s="23">
        <f ca="1">IF(A1226&gt;$AJ$17,"",_xll.RiskUniform($AJ$3,$AK$3))</f>
        <v>344.52192279401277</v>
      </c>
      <c r="M1226" s="23">
        <f ca="1">IF(L1226="","",_xll.RiskUniform($AJ$4,$AK$4)+$AJ$7)</f>
        <v>535.72724835878068</v>
      </c>
      <c r="N1226" s="23">
        <f t="shared" ca="1" si="288"/>
        <v>943.4417024694759</v>
      </c>
      <c r="O1226" s="23">
        <f t="shared" ca="1" si="289"/>
        <v>-64.691909107973046</v>
      </c>
      <c r="P1226" s="23">
        <f ca="1">IF($A1226&gt;$AJ$18,"",_xll.RiskUniform($AJ$3,$AK$3))</f>
        <v>6.2147223558108688</v>
      </c>
      <c r="Q1226" s="23">
        <f ca="1">IF(P1226="","",_xll.RiskUniform($AJ$4,$AK$4)+$AJ$8)</f>
        <v>945.65706736773109</v>
      </c>
      <c r="R1226" s="23" t="str">
        <f t="shared" si="276"/>
        <v/>
      </c>
      <c r="S1226" s="23" t="str">
        <f t="shared" si="277"/>
        <v/>
      </c>
      <c r="T1226" s="23" t="str">
        <f>IF($A1226&gt;$AJ$19,"",_xll.RiskUniform($AJ$3,$AK$3))</f>
        <v/>
      </c>
      <c r="U1226" s="23" t="str">
        <f>IF(T1226="","",_xll.RiskUniform($AJ$4,$AK$4)+$AJ$9)</f>
        <v/>
      </c>
      <c r="V1226" s="23" t="str">
        <f t="shared" si="278"/>
        <v/>
      </c>
      <c r="W1226" s="23" t="str">
        <f t="shared" si="279"/>
        <v/>
      </c>
      <c r="X1226" s="23" t="str">
        <f>IF($A1226&gt;$AJ$20,"",_xll.RiskUniform($AJ$3,$AK$3))</f>
        <v/>
      </c>
      <c r="Y1226" s="23" t="str">
        <f>IF(X1226="","",_xll.RiskUniform($AJ$4,$AK$4)+$AJ$10)</f>
        <v/>
      </c>
      <c r="Z1226" s="23" t="str">
        <f t="shared" si="280"/>
        <v/>
      </c>
      <c r="AA1226" s="23" t="str">
        <f t="shared" si="281"/>
        <v/>
      </c>
      <c r="AB1226" s="23" t="str">
        <f>IF($A1226&gt;$AJ$21,"",_xll.RiskUniform($AJ$3,$AK$3))</f>
        <v/>
      </c>
      <c r="AC1226" s="23" t="str">
        <f>IF(AB1226="","",_xll.RiskUniform($AJ$4,$AK$4)+$AJ$11)</f>
        <v/>
      </c>
    </row>
    <row r="1227" spans="1:29" x14ac:dyDescent="0.2">
      <c r="A1227">
        <v>1225</v>
      </c>
      <c r="B1227" s="23">
        <f t="shared" ca="1" si="282"/>
        <v>189.64283097648817</v>
      </c>
      <c r="C1227" s="23">
        <f t="shared" ca="1" si="283"/>
        <v>-126.14503018343321</v>
      </c>
      <c r="D1227" s="23">
        <f ca="1">IF(A1227&gt;$AJ$15,"",_xll.RiskUniform($AJ$3,$AK$3))</f>
        <v>319.85548380528314</v>
      </c>
      <c r="E1227" s="23">
        <f ca="1">IF(D1227="","",_xll.RiskUniform($AJ$4,$AK$4))</f>
        <v>227.76516849763516</v>
      </c>
      <c r="F1227" s="23">
        <f t="shared" ca="1" si="284"/>
        <v>-279.02431979346727</v>
      </c>
      <c r="G1227" s="23">
        <f t="shared" ca="1" si="285"/>
        <v>-391.97955254599418</v>
      </c>
      <c r="H1227" s="23">
        <f ca="1">IF(A1227&gt;$AJ$16,"",_xll.RiskUniform($AJ$3,$AK$3))</f>
        <v>324.53621556603343</v>
      </c>
      <c r="I1227" s="23">
        <f ca="1">IF(H1227="","",_xll.RiskUniform($AJ$4,$AK$4)+$AJ$6)</f>
        <v>481.14710915723572</v>
      </c>
      <c r="J1227" s="23">
        <f t="shared" ca="1" si="286"/>
        <v>-648.13455903187446</v>
      </c>
      <c r="K1227" s="23">
        <f t="shared" ca="1" si="287"/>
        <v>-34.956117376019719</v>
      </c>
      <c r="L1227" s="23">
        <f ca="1">IF(A1227&gt;$AJ$17,"",_xll.RiskUniform($AJ$3,$AK$3))</f>
        <v>191.69103309209848</v>
      </c>
      <c r="M1227" s="23">
        <f ca="1">IF(L1227="","",_xll.RiskUniform($AJ$4,$AK$4)+$AJ$7)</f>
        <v>649.07652611494768</v>
      </c>
      <c r="N1227" s="23">
        <f t="shared" ca="1" si="288"/>
        <v>928.93779006546197</v>
      </c>
      <c r="O1227" s="23">
        <f t="shared" ca="1" si="289"/>
        <v>-21.448234785014868</v>
      </c>
      <c r="P1227" s="23">
        <f ca="1">IF($A1227&gt;$AJ$18,"",_xll.RiskUniform($AJ$3,$AK$3))</f>
        <v>263.8706980137585</v>
      </c>
      <c r="Q1227" s="23">
        <f ca="1">IF(P1227="","",_xll.RiskUniform($AJ$4,$AK$4)+$AJ$8)</f>
        <v>929.18536610683736</v>
      </c>
      <c r="R1227" s="23" t="str">
        <f t="shared" si="276"/>
        <v/>
      </c>
      <c r="S1227" s="23" t="str">
        <f t="shared" si="277"/>
        <v/>
      </c>
      <c r="T1227" s="23" t="str">
        <f>IF($A1227&gt;$AJ$19,"",_xll.RiskUniform($AJ$3,$AK$3))</f>
        <v/>
      </c>
      <c r="U1227" s="23" t="str">
        <f>IF(T1227="","",_xll.RiskUniform($AJ$4,$AK$4)+$AJ$9)</f>
        <v/>
      </c>
      <c r="V1227" s="23" t="str">
        <f t="shared" si="278"/>
        <v/>
      </c>
      <c r="W1227" s="23" t="str">
        <f t="shared" si="279"/>
        <v/>
      </c>
      <c r="X1227" s="23" t="str">
        <f>IF($A1227&gt;$AJ$20,"",_xll.RiskUniform($AJ$3,$AK$3))</f>
        <v/>
      </c>
      <c r="Y1227" s="23" t="str">
        <f>IF(X1227="","",_xll.RiskUniform($AJ$4,$AK$4)+$AJ$10)</f>
        <v/>
      </c>
      <c r="Z1227" s="23" t="str">
        <f t="shared" si="280"/>
        <v/>
      </c>
      <c r="AA1227" s="23" t="str">
        <f t="shared" si="281"/>
        <v/>
      </c>
      <c r="AB1227" s="23" t="str">
        <f>IF($A1227&gt;$AJ$21,"",_xll.RiskUniform($AJ$3,$AK$3))</f>
        <v/>
      </c>
      <c r="AC1227" s="23" t="str">
        <f>IF(AB1227="","",_xll.RiskUniform($AJ$4,$AK$4)+$AJ$11)</f>
        <v/>
      </c>
    </row>
    <row r="1228" spans="1:29" x14ac:dyDescent="0.2">
      <c r="A1228">
        <v>1226</v>
      </c>
      <c r="B1228" s="23">
        <f t="shared" ca="1" si="282"/>
        <v>-47.84656762958992</v>
      </c>
      <c r="C1228" s="23">
        <f t="shared" ca="1" si="283"/>
        <v>-162.86526288188736</v>
      </c>
      <c r="D1228" s="23">
        <f ca="1">IF(A1228&gt;$AJ$15,"",_xll.RiskUniform($AJ$3,$AK$3))</f>
        <v>142.65672502886673</v>
      </c>
      <c r="E1228" s="23">
        <f ca="1">IF(D1228="","",_xll.RiskUniform($AJ$4,$AK$4))</f>
        <v>169.74801291184295</v>
      </c>
      <c r="F1228" s="23">
        <f t="shared" ca="1" si="284"/>
        <v>-253.60766135406956</v>
      </c>
      <c r="G1228" s="23">
        <f t="shared" ca="1" si="285"/>
        <v>413.11360869614384</v>
      </c>
      <c r="H1228" s="23">
        <f ca="1">IF(A1228&gt;$AJ$16,"",_xll.RiskUniform($AJ$3,$AK$3))</f>
        <v>316.28063423787216</v>
      </c>
      <c r="I1228" s="23">
        <f ca="1">IF(H1228="","",_xll.RiskUniform($AJ$4,$AK$4)+$AJ$6)</f>
        <v>484.74704701259509</v>
      </c>
      <c r="J1228" s="23">
        <f t="shared" ca="1" si="286"/>
        <v>-476.47309027604342</v>
      </c>
      <c r="K1228" s="23">
        <f t="shared" ca="1" si="287"/>
        <v>-361.99223251508664</v>
      </c>
      <c r="L1228" s="23">
        <f ca="1">IF(A1228&gt;$AJ$17,"",_xll.RiskUniform($AJ$3,$AK$3))</f>
        <v>47.773590856952346</v>
      </c>
      <c r="M1228" s="23">
        <f ca="1">IF(L1228="","",_xll.RiskUniform($AJ$4,$AK$4)+$AJ$7)</f>
        <v>598.38531245215165</v>
      </c>
      <c r="N1228" s="23">
        <f t="shared" ca="1" si="288"/>
        <v>536.41403117108405</v>
      </c>
      <c r="O1228" s="23">
        <f t="shared" ca="1" si="289"/>
        <v>-824.19192622348612</v>
      </c>
      <c r="P1228" s="23">
        <f ca="1">IF($A1228&gt;$AJ$18,"",_xll.RiskUniform($AJ$3,$AK$3))</f>
        <v>357.14772909332095</v>
      </c>
      <c r="Q1228" s="23">
        <f ca="1">IF(P1228="","",_xll.RiskUniform($AJ$4,$AK$4)+$AJ$8)</f>
        <v>983.37802705225874</v>
      </c>
      <c r="R1228" s="23" t="str">
        <f t="shared" si="276"/>
        <v/>
      </c>
      <c r="S1228" s="23" t="str">
        <f t="shared" si="277"/>
        <v/>
      </c>
      <c r="T1228" s="23" t="str">
        <f>IF($A1228&gt;$AJ$19,"",_xll.RiskUniform($AJ$3,$AK$3))</f>
        <v/>
      </c>
      <c r="U1228" s="23" t="str">
        <f>IF(T1228="","",_xll.RiskUniform($AJ$4,$AK$4)+$AJ$9)</f>
        <v/>
      </c>
      <c r="V1228" s="23" t="str">
        <f t="shared" si="278"/>
        <v/>
      </c>
      <c r="W1228" s="23" t="str">
        <f t="shared" si="279"/>
        <v/>
      </c>
      <c r="X1228" s="23" t="str">
        <f>IF($A1228&gt;$AJ$20,"",_xll.RiskUniform($AJ$3,$AK$3))</f>
        <v/>
      </c>
      <c r="Y1228" s="23" t="str">
        <f>IF(X1228="","",_xll.RiskUniform($AJ$4,$AK$4)+$AJ$10)</f>
        <v/>
      </c>
      <c r="Z1228" s="23" t="str">
        <f t="shared" si="280"/>
        <v/>
      </c>
      <c r="AA1228" s="23" t="str">
        <f t="shared" si="281"/>
        <v/>
      </c>
      <c r="AB1228" s="23" t="str">
        <f>IF($A1228&gt;$AJ$21,"",_xll.RiskUniform($AJ$3,$AK$3))</f>
        <v/>
      </c>
      <c r="AC1228" s="23" t="str">
        <f>IF(AB1228="","",_xll.RiskUniform($AJ$4,$AK$4)+$AJ$11)</f>
        <v/>
      </c>
    </row>
    <row r="1229" spans="1:29" x14ac:dyDescent="0.2">
      <c r="A1229">
        <v>1227</v>
      </c>
      <c r="B1229" s="23">
        <f t="shared" ca="1" si="282"/>
        <v>-165.36340642032954</v>
      </c>
      <c r="C1229" s="23">
        <f t="shared" ca="1" si="283"/>
        <v>0.95764179364560487</v>
      </c>
      <c r="D1229" s="23">
        <f ca="1">IF(A1229&gt;$AJ$15,"",_xll.RiskUniform($AJ$3,$AK$3))</f>
        <v>153.9322489557409</v>
      </c>
      <c r="E1229" s="23">
        <f ca="1">IF(D1229="","",_xll.RiskUniform($AJ$4,$AK$4))</f>
        <v>165.36617931348604</v>
      </c>
      <c r="F1229" s="23">
        <f t="shared" ca="1" si="284"/>
        <v>416.03249048476221</v>
      </c>
      <c r="G1229" s="23">
        <f t="shared" ca="1" si="285"/>
        <v>-113.10985734718824</v>
      </c>
      <c r="H1229" s="23">
        <f ca="1">IF(A1229&gt;$AJ$16,"",_xll.RiskUniform($AJ$3,$AK$3))</f>
        <v>313.893804458624</v>
      </c>
      <c r="I1229" s="23">
        <f ca="1">IF(H1229="","",_xll.RiskUniform($AJ$4,$AK$4)+$AJ$6)</f>
        <v>431.13440244088036</v>
      </c>
      <c r="J1229" s="23">
        <f t="shared" ca="1" si="286"/>
        <v>-520.78675906981584</v>
      </c>
      <c r="K1229" s="23">
        <f t="shared" ca="1" si="287"/>
        <v>-443.05985862412376</v>
      </c>
      <c r="L1229" s="23">
        <f ca="1">IF(A1229&gt;$AJ$17,"",_xll.RiskUniform($AJ$3,$AK$3))</f>
        <v>35.262449089229634</v>
      </c>
      <c r="M1229" s="23">
        <f ca="1">IF(L1229="","",_xll.RiskUniform($AJ$4,$AK$4)+$AJ$7)</f>
        <v>683.75499028999479</v>
      </c>
      <c r="N1229" s="23">
        <f t="shared" ca="1" si="288"/>
        <v>-453.61695065765139</v>
      </c>
      <c r="O1229" s="23">
        <f t="shared" ca="1" si="289"/>
        <v>-879.41263851345275</v>
      </c>
      <c r="P1229" s="23">
        <f ca="1">IF($A1229&gt;$AJ$18,"",_xll.RiskUniform($AJ$3,$AK$3))</f>
        <v>92.200761424241279</v>
      </c>
      <c r="Q1229" s="23">
        <f ca="1">IF(P1229="","",_xll.RiskUniform($AJ$4,$AK$4)+$AJ$8)</f>
        <v>989.51246919942287</v>
      </c>
      <c r="R1229" s="23" t="str">
        <f t="shared" si="276"/>
        <v/>
      </c>
      <c r="S1229" s="23" t="str">
        <f t="shared" si="277"/>
        <v/>
      </c>
      <c r="T1229" s="23" t="str">
        <f>IF($A1229&gt;$AJ$19,"",_xll.RiskUniform($AJ$3,$AK$3))</f>
        <v/>
      </c>
      <c r="U1229" s="23" t="str">
        <f>IF(T1229="","",_xll.RiskUniform($AJ$4,$AK$4)+$AJ$9)</f>
        <v/>
      </c>
      <c r="V1229" s="23" t="str">
        <f t="shared" si="278"/>
        <v/>
      </c>
      <c r="W1229" s="23" t="str">
        <f t="shared" si="279"/>
        <v/>
      </c>
      <c r="X1229" s="23" t="str">
        <f>IF($A1229&gt;$AJ$20,"",_xll.RiskUniform($AJ$3,$AK$3))</f>
        <v/>
      </c>
      <c r="Y1229" s="23" t="str">
        <f>IF(X1229="","",_xll.RiskUniform($AJ$4,$AK$4)+$AJ$10)</f>
        <v/>
      </c>
      <c r="Z1229" s="23" t="str">
        <f t="shared" si="280"/>
        <v/>
      </c>
      <c r="AA1229" s="23" t="str">
        <f t="shared" si="281"/>
        <v/>
      </c>
      <c r="AB1229" s="23" t="str">
        <f>IF($A1229&gt;$AJ$21,"",_xll.RiskUniform($AJ$3,$AK$3))</f>
        <v/>
      </c>
      <c r="AC1229" s="23" t="str">
        <f>IF(AB1229="","",_xll.RiskUniform($AJ$4,$AK$4)+$AJ$11)</f>
        <v/>
      </c>
    </row>
    <row r="1230" spans="1:29" x14ac:dyDescent="0.2">
      <c r="A1230">
        <v>1228</v>
      </c>
      <c r="B1230" s="23">
        <f t="shared" ca="1" si="282"/>
        <v>138.60288613172489</v>
      </c>
      <c r="C1230" s="23">
        <f t="shared" ca="1" si="283"/>
        <v>66.869191293961961</v>
      </c>
      <c r="D1230" s="23">
        <f ca="1">IF(A1230&gt;$AJ$15,"",_xll.RiskUniform($AJ$3,$AK$3))</f>
        <v>358.59107314231329</v>
      </c>
      <c r="E1230" s="23">
        <f ca="1">IF(D1230="","",_xll.RiskUniform($AJ$4,$AK$4))</f>
        <v>153.89037912862639</v>
      </c>
      <c r="F1230" s="23">
        <f t="shared" ca="1" si="284"/>
        <v>213.83555073123983</v>
      </c>
      <c r="G1230" s="23">
        <f t="shared" ca="1" si="285"/>
        <v>-442.15023216361993</v>
      </c>
      <c r="H1230" s="23">
        <f ca="1">IF(A1230&gt;$AJ$16,"",_xll.RiskUniform($AJ$3,$AK$3))</f>
        <v>137.1097436153421</v>
      </c>
      <c r="I1230" s="23">
        <f ca="1">IF(H1230="","",_xll.RiskUniform($AJ$4,$AK$4)+$AJ$6)</f>
        <v>491.14404257699766</v>
      </c>
      <c r="J1230" s="23">
        <f t="shared" ca="1" si="286"/>
        <v>514.69099061179622</v>
      </c>
      <c r="K1230" s="23">
        <f t="shared" ca="1" si="287"/>
        <v>269.86390081276568</v>
      </c>
      <c r="L1230" s="23">
        <f ca="1">IF(A1230&gt;$AJ$17,"",_xll.RiskUniform($AJ$3,$AK$3))</f>
        <v>31.898842024033915</v>
      </c>
      <c r="M1230" s="23">
        <f ca="1">IF(L1230="","",_xll.RiskUniform($AJ$4,$AK$4)+$AJ$7)</f>
        <v>581.14829499778659</v>
      </c>
      <c r="N1230" s="23">
        <f t="shared" ca="1" si="288"/>
        <v>-777.13834290936063</v>
      </c>
      <c r="O1230" s="23">
        <f t="shared" ca="1" si="289"/>
        <v>517.23453611196987</v>
      </c>
      <c r="P1230" s="23">
        <f ca="1">IF($A1230&gt;$AJ$18,"",_xll.RiskUniform($AJ$3,$AK$3))</f>
        <v>103.0853194229018</v>
      </c>
      <c r="Q1230" s="23">
        <f ca="1">IF(P1230="","",_xll.RiskUniform($AJ$4,$AK$4)+$AJ$8)</f>
        <v>933.52855840990298</v>
      </c>
      <c r="R1230" s="23" t="str">
        <f t="shared" si="276"/>
        <v/>
      </c>
      <c r="S1230" s="23" t="str">
        <f t="shared" si="277"/>
        <v/>
      </c>
      <c r="T1230" s="23" t="str">
        <f>IF($A1230&gt;$AJ$19,"",_xll.RiskUniform($AJ$3,$AK$3))</f>
        <v/>
      </c>
      <c r="U1230" s="23" t="str">
        <f>IF(T1230="","",_xll.RiskUniform($AJ$4,$AK$4)+$AJ$9)</f>
        <v/>
      </c>
      <c r="V1230" s="23" t="str">
        <f t="shared" si="278"/>
        <v/>
      </c>
      <c r="W1230" s="23" t="str">
        <f t="shared" si="279"/>
        <v/>
      </c>
      <c r="X1230" s="23" t="str">
        <f>IF($A1230&gt;$AJ$20,"",_xll.RiskUniform($AJ$3,$AK$3))</f>
        <v/>
      </c>
      <c r="Y1230" s="23" t="str">
        <f>IF(X1230="","",_xll.RiskUniform($AJ$4,$AK$4)+$AJ$10)</f>
        <v/>
      </c>
      <c r="Z1230" s="23" t="str">
        <f t="shared" si="280"/>
        <v/>
      </c>
      <c r="AA1230" s="23" t="str">
        <f t="shared" si="281"/>
        <v/>
      </c>
      <c r="AB1230" s="23" t="str">
        <f>IF($A1230&gt;$AJ$21,"",_xll.RiskUniform($AJ$3,$AK$3))</f>
        <v/>
      </c>
      <c r="AC1230" s="23" t="str">
        <f>IF(AB1230="","",_xll.RiskUniform($AJ$4,$AK$4)+$AJ$11)</f>
        <v/>
      </c>
    </row>
    <row r="1231" spans="1:29" x14ac:dyDescent="0.2">
      <c r="A1231">
        <v>1229</v>
      </c>
      <c r="B1231" s="23">
        <f t="shared" ca="1" si="282"/>
        <v>-106.05683120868477</v>
      </c>
      <c r="C1231" s="23">
        <f t="shared" ca="1" si="283"/>
        <v>-134.82262641682138</v>
      </c>
      <c r="D1231" s="23">
        <f ca="1">IF(A1231&gt;$AJ$15,"",_xll.RiskUniform($AJ$3,$AK$3))</f>
        <v>198.8245923385976</v>
      </c>
      <c r="E1231" s="23">
        <f ca="1">IF(D1231="","",_xll.RiskUniform($AJ$4,$AK$4))</f>
        <v>171.53772774511512</v>
      </c>
      <c r="F1231" s="23">
        <f t="shared" ca="1" si="284"/>
        <v>-91.601037287988035</v>
      </c>
      <c r="G1231" s="23">
        <f t="shared" ca="1" si="285"/>
        <v>246.23988676276534</v>
      </c>
      <c r="H1231" s="23">
        <f ca="1">IF(A1231&gt;$AJ$16,"",_xll.RiskUniform($AJ$3,$AK$3))</f>
        <v>246.97116053391832</v>
      </c>
      <c r="I1231" s="23">
        <f ca="1">IF(H1231="","",_xll.RiskUniform($AJ$4,$AK$4)+$AJ$6)</f>
        <v>262.72577312699048</v>
      </c>
      <c r="J1231" s="23">
        <f t="shared" ca="1" si="286"/>
        <v>413.77168979717231</v>
      </c>
      <c r="K1231" s="23">
        <f t="shared" ca="1" si="287"/>
        <v>-578.81306131305303</v>
      </c>
      <c r="L1231" s="23">
        <f ca="1">IF(A1231&gt;$AJ$17,"",_xll.RiskUniform($AJ$3,$AK$3))</f>
        <v>325.77547088285081</v>
      </c>
      <c r="M1231" s="23">
        <f ca="1">IF(L1231="","",_xll.RiskUniform($AJ$4,$AK$4)+$AJ$7)</f>
        <v>711.49952299646384</v>
      </c>
      <c r="N1231" s="23">
        <f t="shared" ca="1" si="288"/>
        <v>-867.67461800504805</v>
      </c>
      <c r="O1231" s="23">
        <f t="shared" ca="1" si="289"/>
        <v>-432.46348598161234</v>
      </c>
      <c r="P1231" s="23">
        <f ca="1">IF($A1231&gt;$AJ$18,"",_xll.RiskUniform($AJ$3,$AK$3))</f>
        <v>72.719011168346341</v>
      </c>
      <c r="Q1231" s="23">
        <f ca="1">IF(P1231="","",_xll.RiskUniform($AJ$4,$AK$4)+$AJ$8)</f>
        <v>969.47610049839511</v>
      </c>
      <c r="R1231" s="23" t="str">
        <f t="shared" si="276"/>
        <v/>
      </c>
      <c r="S1231" s="23" t="str">
        <f t="shared" si="277"/>
        <v/>
      </c>
      <c r="T1231" s="23" t="str">
        <f>IF($A1231&gt;$AJ$19,"",_xll.RiskUniform($AJ$3,$AK$3))</f>
        <v/>
      </c>
      <c r="U1231" s="23" t="str">
        <f>IF(T1231="","",_xll.RiskUniform($AJ$4,$AK$4)+$AJ$9)</f>
        <v/>
      </c>
      <c r="V1231" s="23" t="str">
        <f t="shared" si="278"/>
        <v/>
      </c>
      <c r="W1231" s="23" t="str">
        <f t="shared" si="279"/>
        <v/>
      </c>
      <c r="X1231" s="23" t="str">
        <f>IF($A1231&gt;$AJ$20,"",_xll.RiskUniform($AJ$3,$AK$3))</f>
        <v/>
      </c>
      <c r="Y1231" s="23" t="str">
        <f>IF(X1231="","",_xll.RiskUniform($AJ$4,$AK$4)+$AJ$10)</f>
        <v/>
      </c>
      <c r="Z1231" s="23" t="str">
        <f t="shared" si="280"/>
        <v/>
      </c>
      <c r="AA1231" s="23" t="str">
        <f t="shared" si="281"/>
        <v/>
      </c>
      <c r="AB1231" s="23" t="str">
        <f>IF($A1231&gt;$AJ$21,"",_xll.RiskUniform($AJ$3,$AK$3))</f>
        <v/>
      </c>
      <c r="AC1231" s="23" t="str">
        <f>IF(AB1231="","",_xll.RiskUniform($AJ$4,$AK$4)+$AJ$11)</f>
        <v/>
      </c>
    </row>
    <row r="1232" spans="1:29" x14ac:dyDescent="0.2">
      <c r="A1232">
        <v>1230</v>
      </c>
      <c r="B1232" s="23">
        <f t="shared" ca="1" si="282"/>
        <v>-149.13445540768794</v>
      </c>
      <c r="C1232" s="23">
        <f t="shared" ca="1" si="283"/>
        <v>77.622069361191919</v>
      </c>
      <c r="D1232" s="23">
        <f ca="1">IF(A1232&gt;$AJ$15,"",_xll.RiskUniform($AJ$3,$AK$3))</f>
        <v>216.28999304932682</v>
      </c>
      <c r="E1232" s="23">
        <f ca="1">IF(D1232="","",_xll.RiskUniform($AJ$4,$AK$4))</f>
        <v>168.12576079132356</v>
      </c>
      <c r="F1232" s="23">
        <f t="shared" ca="1" si="284"/>
        <v>284.68353515165188</v>
      </c>
      <c r="G1232" s="23">
        <f t="shared" ca="1" si="285"/>
        <v>-269.36982170022782</v>
      </c>
      <c r="H1232" s="23">
        <f ca="1">IF(A1232&gt;$AJ$16,"",_xll.RiskUniform($AJ$3,$AK$3))</f>
        <v>187.73779343698521</v>
      </c>
      <c r="I1232" s="23">
        <f ca="1">IF(H1232="","",_xll.RiskUniform($AJ$4,$AK$4)+$AJ$6)</f>
        <v>391.92450297124105</v>
      </c>
      <c r="J1232" s="23">
        <f t="shared" ca="1" si="286"/>
        <v>61.264473042975233</v>
      </c>
      <c r="K1232" s="23">
        <f t="shared" ca="1" si="287"/>
        <v>-677.65265583541998</v>
      </c>
      <c r="L1232" s="23">
        <f ca="1">IF(A1232&gt;$AJ$17,"",_xll.RiskUniform($AJ$3,$AK$3))</f>
        <v>86.483959759649011</v>
      </c>
      <c r="M1232" s="23">
        <f ca="1">IF(L1232="","",_xll.RiskUniform($AJ$4,$AK$4)+$AJ$7)</f>
        <v>680.41638547144908</v>
      </c>
      <c r="N1232" s="23">
        <f t="shared" ca="1" si="288"/>
        <v>158.94783390867673</v>
      </c>
      <c r="O1232" s="23">
        <f t="shared" ca="1" si="289"/>
        <v>891.71205393918899</v>
      </c>
      <c r="P1232" s="23">
        <f ca="1">IF($A1232&gt;$AJ$18,"",_xll.RiskUniform($AJ$3,$AK$3))</f>
        <v>139.62447556744283</v>
      </c>
      <c r="Q1232" s="23">
        <f ca="1">IF(P1232="","",_xll.RiskUniform($AJ$4,$AK$4)+$AJ$8)</f>
        <v>905.76752041829559</v>
      </c>
      <c r="R1232" s="23" t="str">
        <f t="shared" si="276"/>
        <v/>
      </c>
      <c r="S1232" s="23" t="str">
        <f t="shared" si="277"/>
        <v/>
      </c>
      <c r="T1232" s="23" t="str">
        <f>IF($A1232&gt;$AJ$19,"",_xll.RiskUniform($AJ$3,$AK$3))</f>
        <v/>
      </c>
      <c r="U1232" s="23" t="str">
        <f>IF(T1232="","",_xll.RiskUniform($AJ$4,$AK$4)+$AJ$9)</f>
        <v/>
      </c>
      <c r="V1232" s="23" t="str">
        <f t="shared" si="278"/>
        <v/>
      </c>
      <c r="W1232" s="23" t="str">
        <f t="shared" si="279"/>
        <v/>
      </c>
      <c r="X1232" s="23" t="str">
        <f>IF($A1232&gt;$AJ$20,"",_xll.RiskUniform($AJ$3,$AK$3))</f>
        <v/>
      </c>
      <c r="Y1232" s="23" t="str">
        <f>IF(X1232="","",_xll.RiskUniform($AJ$4,$AK$4)+$AJ$10)</f>
        <v/>
      </c>
      <c r="Z1232" s="23" t="str">
        <f t="shared" si="280"/>
        <v/>
      </c>
      <c r="AA1232" s="23" t="str">
        <f t="shared" si="281"/>
        <v/>
      </c>
      <c r="AB1232" s="23" t="str">
        <f>IF($A1232&gt;$AJ$21,"",_xll.RiskUniform($AJ$3,$AK$3))</f>
        <v/>
      </c>
      <c r="AC1232" s="23" t="str">
        <f>IF(AB1232="","",_xll.RiskUniform($AJ$4,$AK$4)+$AJ$11)</f>
        <v/>
      </c>
    </row>
    <row r="1233" spans="1:29" x14ac:dyDescent="0.2">
      <c r="A1233">
        <v>1231</v>
      </c>
      <c r="B1233" s="23">
        <f t="shared" ca="1" si="282"/>
        <v>-119.27004131337681</v>
      </c>
      <c r="C1233" s="23">
        <f t="shared" ca="1" si="283"/>
        <v>-181.78156492116318</v>
      </c>
      <c r="D1233" s="23">
        <f ca="1">IF(A1233&gt;$AJ$15,"",_xll.RiskUniform($AJ$3,$AK$3))</f>
        <v>355.99010254347314</v>
      </c>
      <c r="E1233" s="23">
        <f ca="1">IF(D1233="","",_xll.RiskUniform($AJ$4,$AK$4))</f>
        <v>217.41637495846919</v>
      </c>
      <c r="F1233" s="23">
        <f t="shared" ca="1" si="284"/>
        <v>-386.84337153815125</v>
      </c>
      <c r="G1233" s="23">
        <f t="shared" ca="1" si="285"/>
        <v>25.685989836605923</v>
      </c>
      <c r="H1233" s="23">
        <f ca="1">IF(A1233&gt;$AJ$16,"",_xll.RiskUniform($AJ$3,$AK$3))</f>
        <v>21.924846958065586</v>
      </c>
      <c r="I1233" s="23">
        <f ca="1">IF(H1233="","",_xll.RiskUniform($AJ$4,$AK$4)+$AJ$6)</f>
        <v>387.69519493655105</v>
      </c>
      <c r="J1233" s="23">
        <f t="shared" ca="1" si="286"/>
        <v>315.4748269858797</v>
      </c>
      <c r="K1233" s="23">
        <f t="shared" ca="1" si="287"/>
        <v>-666.63223933062739</v>
      </c>
      <c r="L1233" s="23">
        <f ca="1">IF(A1233&gt;$AJ$17,"",_xll.RiskUniform($AJ$3,$AK$3))</f>
        <v>24.003953543704529</v>
      </c>
      <c r="M1233" s="23">
        <f ca="1">IF(L1233="","",_xll.RiskUniform($AJ$4,$AK$4)+$AJ$7)</f>
        <v>737.51129413503736</v>
      </c>
      <c r="N1233" s="23">
        <f t="shared" ca="1" si="288"/>
        <v>510.05609952280525</v>
      </c>
      <c r="O1233" s="23">
        <f t="shared" ca="1" si="289"/>
        <v>808.87212347253956</v>
      </c>
      <c r="P1233" s="23">
        <f ca="1">IF($A1233&gt;$AJ$18,"",_xll.RiskUniform($AJ$3,$AK$3))</f>
        <v>51.273679141175826</v>
      </c>
      <c r="Q1233" s="23">
        <f ca="1">IF(P1233="","",_xll.RiskUniform($AJ$4,$AK$4)+$AJ$8)</f>
        <v>956.25903226656794</v>
      </c>
      <c r="R1233" s="23" t="str">
        <f t="shared" si="276"/>
        <v/>
      </c>
      <c r="S1233" s="23" t="str">
        <f t="shared" si="277"/>
        <v/>
      </c>
      <c r="T1233" s="23" t="str">
        <f>IF($A1233&gt;$AJ$19,"",_xll.RiskUniform($AJ$3,$AK$3))</f>
        <v/>
      </c>
      <c r="U1233" s="23" t="str">
        <f>IF(T1233="","",_xll.RiskUniform($AJ$4,$AK$4)+$AJ$9)</f>
        <v/>
      </c>
      <c r="V1233" s="23" t="str">
        <f t="shared" si="278"/>
        <v/>
      </c>
      <c r="W1233" s="23" t="str">
        <f t="shared" si="279"/>
        <v/>
      </c>
      <c r="X1233" s="23" t="str">
        <f>IF($A1233&gt;$AJ$20,"",_xll.RiskUniform($AJ$3,$AK$3))</f>
        <v/>
      </c>
      <c r="Y1233" s="23" t="str">
        <f>IF(X1233="","",_xll.RiskUniform($AJ$4,$AK$4)+$AJ$10)</f>
        <v/>
      </c>
      <c r="Z1233" s="23" t="str">
        <f t="shared" si="280"/>
        <v/>
      </c>
      <c r="AA1233" s="23" t="str">
        <f t="shared" si="281"/>
        <v/>
      </c>
      <c r="AB1233" s="23" t="str">
        <f>IF($A1233&gt;$AJ$21,"",_xll.RiskUniform($AJ$3,$AK$3))</f>
        <v/>
      </c>
      <c r="AC1233" s="23" t="str">
        <f>IF(AB1233="","",_xll.RiskUniform($AJ$4,$AK$4)+$AJ$11)</f>
        <v/>
      </c>
    </row>
    <row r="1234" spans="1:29" x14ac:dyDescent="0.2">
      <c r="A1234">
        <v>1232</v>
      </c>
      <c r="B1234" s="23">
        <f t="shared" ca="1" si="282"/>
        <v>-15.18825752772668</v>
      </c>
      <c r="C1234" s="23">
        <f t="shared" ca="1" si="283"/>
        <v>-42.767101488310146</v>
      </c>
      <c r="D1234" s="23">
        <f ca="1">IF(A1234&gt;$AJ$15,"",_xll.RiskUniform($AJ$3,$AK$3))</f>
        <v>236.84899987766698</v>
      </c>
      <c r="E1234" s="23">
        <f ca="1">IF(D1234="","",_xll.RiskUniform($AJ$4,$AK$4))</f>
        <v>45.384007496473536</v>
      </c>
      <c r="F1234" s="23">
        <f t="shared" ca="1" si="284"/>
        <v>81.972384773629287</v>
      </c>
      <c r="G1234" s="23">
        <f t="shared" ca="1" si="285"/>
        <v>257.59788340654706</v>
      </c>
      <c r="H1234" s="23">
        <f ca="1">IF(A1234&gt;$AJ$16,"",_xll.RiskUniform($AJ$3,$AK$3))</f>
        <v>252.59012261992811</v>
      </c>
      <c r="I1234" s="23">
        <f ca="1">IF(H1234="","",_xll.RiskUniform($AJ$4,$AK$4)+$AJ$6)</f>
        <v>270.32599098312568</v>
      </c>
      <c r="J1234" s="23">
        <f t="shared" ca="1" si="286"/>
        <v>79.703905294200496</v>
      </c>
      <c r="K1234" s="23">
        <f t="shared" ca="1" si="287"/>
        <v>-563.53705498345698</v>
      </c>
      <c r="L1234" s="23">
        <f ca="1">IF(A1234&gt;$AJ$17,"",_xll.RiskUniform($AJ$3,$AK$3))</f>
        <v>224.76437788256936</v>
      </c>
      <c r="M1234" s="23">
        <f ca="1">IF(L1234="","",_xll.RiskUniform($AJ$4,$AK$4)+$AJ$7)</f>
        <v>569.14560953992668</v>
      </c>
      <c r="N1234" s="23">
        <f t="shared" ca="1" si="288"/>
        <v>-40.398751175032501</v>
      </c>
      <c r="O1234" s="23">
        <f t="shared" ca="1" si="289"/>
        <v>-925.1682785453653</v>
      </c>
      <c r="P1234" s="23">
        <f ca="1">IF($A1234&gt;$AJ$18,"",_xll.RiskUniform($AJ$3,$AK$3))</f>
        <v>262.27934791501946</v>
      </c>
      <c r="Q1234" s="23">
        <f ca="1">IF(P1234="","",_xll.RiskUniform($AJ$4,$AK$4)+$AJ$8)</f>
        <v>926.0498921349199</v>
      </c>
      <c r="R1234" s="23" t="str">
        <f t="shared" si="276"/>
        <v/>
      </c>
      <c r="S1234" s="23" t="str">
        <f t="shared" si="277"/>
        <v/>
      </c>
      <c r="T1234" s="23" t="str">
        <f>IF($A1234&gt;$AJ$19,"",_xll.RiskUniform($AJ$3,$AK$3))</f>
        <v/>
      </c>
      <c r="U1234" s="23" t="str">
        <f>IF(T1234="","",_xll.RiskUniform($AJ$4,$AK$4)+$AJ$9)</f>
        <v/>
      </c>
      <c r="V1234" s="23" t="str">
        <f t="shared" si="278"/>
        <v/>
      </c>
      <c r="W1234" s="23" t="str">
        <f t="shared" si="279"/>
        <v/>
      </c>
      <c r="X1234" s="23" t="str">
        <f>IF($A1234&gt;$AJ$20,"",_xll.RiskUniform($AJ$3,$AK$3))</f>
        <v/>
      </c>
      <c r="Y1234" s="23" t="str">
        <f>IF(X1234="","",_xll.RiskUniform($AJ$4,$AK$4)+$AJ$10)</f>
        <v/>
      </c>
      <c r="Z1234" s="23" t="str">
        <f t="shared" si="280"/>
        <v/>
      </c>
      <c r="AA1234" s="23" t="str">
        <f t="shared" si="281"/>
        <v/>
      </c>
      <c r="AB1234" s="23" t="str">
        <f>IF($A1234&gt;$AJ$21,"",_xll.RiskUniform($AJ$3,$AK$3))</f>
        <v/>
      </c>
      <c r="AC1234" s="23" t="str">
        <f>IF(AB1234="","",_xll.RiskUniform($AJ$4,$AK$4)+$AJ$11)</f>
        <v/>
      </c>
    </row>
    <row r="1235" spans="1:29" x14ac:dyDescent="0.2">
      <c r="A1235">
        <v>1233</v>
      </c>
      <c r="B1235" s="23">
        <f t="shared" ca="1" si="282"/>
        <v>205.64813902270308</v>
      </c>
      <c r="C1235" s="23">
        <f t="shared" ca="1" si="283"/>
        <v>-6.010323590716709</v>
      </c>
      <c r="D1235" s="23">
        <f ca="1">IF(A1235&gt;$AJ$15,"",_xll.RiskUniform($AJ$3,$AK$3))</f>
        <v>75.369005754939081</v>
      </c>
      <c r="E1235" s="23">
        <f ca="1">IF(D1235="","",_xll.RiskUniform($AJ$4,$AK$4))</f>
        <v>205.73594988034088</v>
      </c>
      <c r="F1235" s="23">
        <f t="shared" ca="1" si="284"/>
        <v>81.124304024331948</v>
      </c>
      <c r="G1235" s="23">
        <f t="shared" ca="1" si="285"/>
        <v>268.3600882729541</v>
      </c>
      <c r="H1235" s="23">
        <f ca="1">IF(A1235&gt;$AJ$16,"",_xll.RiskUniform($AJ$3,$AK$3))</f>
        <v>139.5073107824125</v>
      </c>
      <c r="I1235" s="23">
        <f ca="1">IF(H1235="","",_xll.RiskUniform($AJ$4,$AK$4)+$AJ$6)</f>
        <v>280.35386510854448</v>
      </c>
      <c r="J1235" s="23">
        <f t="shared" ca="1" si="286"/>
        <v>-317.17185916735093</v>
      </c>
      <c r="K1235" s="23">
        <f t="shared" ca="1" si="287"/>
        <v>-602.73146371936059</v>
      </c>
      <c r="L1235" s="23">
        <f ca="1">IF(A1235&gt;$AJ$17,"",_xll.RiskUniform($AJ$3,$AK$3))</f>
        <v>41.927094649111801</v>
      </c>
      <c r="M1235" s="23">
        <f ca="1">IF(L1235="","",_xll.RiskUniform($AJ$4,$AK$4)+$AJ$7)</f>
        <v>681.08971920368663</v>
      </c>
      <c r="N1235" s="23">
        <f t="shared" ca="1" si="288"/>
        <v>-849.11909442133685</v>
      </c>
      <c r="O1235" s="23">
        <f t="shared" ca="1" si="289"/>
        <v>-41.165673543254186</v>
      </c>
      <c r="P1235" s="23">
        <f ca="1">IF($A1235&gt;$AJ$18,"",_xll.RiskUniform($AJ$3,$AK$3))</f>
        <v>216.8183356164422</v>
      </c>
      <c r="Q1235" s="23">
        <f ca="1">IF(P1235="","",_xll.RiskUniform($AJ$4,$AK$4)+$AJ$8)</f>
        <v>850.11637390958481</v>
      </c>
      <c r="R1235" s="23" t="str">
        <f t="shared" si="276"/>
        <v/>
      </c>
      <c r="S1235" s="23" t="str">
        <f t="shared" si="277"/>
        <v/>
      </c>
      <c r="T1235" s="23" t="str">
        <f>IF($A1235&gt;$AJ$19,"",_xll.RiskUniform($AJ$3,$AK$3))</f>
        <v/>
      </c>
      <c r="U1235" s="23" t="str">
        <f>IF(T1235="","",_xll.RiskUniform($AJ$4,$AK$4)+$AJ$9)</f>
        <v/>
      </c>
      <c r="V1235" s="23" t="str">
        <f t="shared" si="278"/>
        <v/>
      </c>
      <c r="W1235" s="23" t="str">
        <f t="shared" si="279"/>
        <v/>
      </c>
      <c r="X1235" s="23" t="str">
        <f>IF($A1235&gt;$AJ$20,"",_xll.RiskUniform($AJ$3,$AK$3))</f>
        <v/>
      </c>
      <c r="Y1235" s="23" t="str">
        <f>IF(X1235="","",_xll.RiskUniform($AJ$4,$AK$4)+$AJ$10)</f>
        <v/>
      </c>
      <c r="Z1235" s="23" t="str">
        <f t="shared" si="280"/>
        <v/>
      </c>
      <c r="AA1235" s="23" t="str">
        <f t="shared" si="281"/>
        <v/>
      </c>
      <c r="AB1235" s="23" t="str">
        <f>IF($A1235&gt;$AJ$21,"",_xll.RiskUniform($AJ$3,$AK$3))</f>
        <v/>
      </c>
      <c r="AC1235" s="23" t="str">
        <f>IF(AB1235="","",_xll.RiskUniform($AJ$4,$AK$4)+$AJ$11)</f>
        <v/>
      </c>
    </row>
    <row r="1236" spans="1:29" x14ac:dyDescent="0.2">
      <c r="A1236">
        <v>1234</v>
      </c>
      <c r="B1236" s="23">
        <f t="shared" ca="1" si="282"/>
        <v>95.309582769159874</v>
      </c>
      <c r="C1236" s="23">
        <f t="shared" ca="1" si="283"/>
        <v>-40.184178062799738</v>
      </c>
      <c r="D1236" s="23">
        <f ca="1">IF(A1236&gt;$AJ$15,"",_xll.RiskUniform($AJ$3,$AK$3))</f>
        <v>24.73373916276212</v>
      </c>
      <c r="E1236" s="23">
        <f ca="1">IF(D1236="","",_xll.RiskUniform($AJ$4,$AK$4))</f>
        <v>103.43444655536246</v>
      </c>
      <c r="F1236" s="23">
        <f t="shared" ca="1" si="284"/>
        <v>-137.92731029745036</v>
      </c>
      <c r="G1236" s="23">
        <f t="shared" ca="1" si="285"/>
        <v>-318.1492282963747</v>
      </c>
      <c r="H1236" s="23">
        <f ca="1">IF(A1236&gt;$AJ$16,"",_xll.RiskUniform($AJ$3,$AK$3))</f>
        <v>349.87850728350895</v>
      </c>
      <c r="I1236" s="23">
        <f ca="1">IF(H1236="","",_xll.RiskUniform($AJ$4,$AK$4)+$AJ$6)</f>
        <v>346.76054330253305</v>
      </c>
      <c r="J1236" s="23">
        <f t="shared" ca="1" si="286"/>
        <v>-443.5179235524522</v>
      </c>
      <c r="K1236" s="23">
        <f t="shared" ca="1" si="287"/>
        <v>-272.80871304222126</v>
      </c>
      <c r="L1236" s="23">
        <f ca="1">IF(A1236&gt;$AJ$17,"",_xll.RiskUniform($AJ$3,$AK$3))</f>
        <v>324.13549320951512</v>
      </c>
      <c r="M1236" s="23">
        <f ca="1">IF(L1236="","",_xll.RiskUniform($AJ$4,$AK$4)+$AJ$7)</f>
        <v>520.70408335640298</v>
      </c>
      <c r="N1236" s="23">
        <f t="shared" ca="1" si="288"/>
        <v>562.40618671107541</v>
      </c>
      <c r="O1236" s="23">
        <f t="shared" ca="1" si="289"/>
        <v>-700.2774056649414</v>
      </c>
      <c r="P1236" s="23">
        <f ca="1">IF($A1236&gt;$AJ$18,"",_xll.RiskUniform($AJ$3,$AK$3))</f>
        <v>55.654511402024738</v>
      </c>
      <c r="Q1236" s="23">
        <f ca="1">IF(P1236="","",_xll.RiskUniform($AJ$4,$AK$4)+$AJ$8)</f>
        <v>898.15876310133172</v>
      </c>
      <c r="R1236" s="23" t="str">
        <f t="shared" si="276"/>
        <v/>
      </c>
      <c r="S1236" s="23" t="str">
        <f t="shared" si="277"/>
        <v/>
      </c>
      <c r="T1236" s="23" t="str">
        <f>IF($A1236&gt;$AJ$19,"",_xll.RiskUniform($AJ$3,$AK$3))</f>
        <v/>
      </c>
      <c r="U1236" s="23" t="str">
        <f>IF(T1236="","",_xll.RiskUniform($AJ$4,$AK$4)+$AJ$9)</f>
        <v/>
      </c>
      <c r="V1236" s="23" t="str">
        <f t="shared" si="278"/>
        <v/>
      </c>
      <c r="W1236" s="23" t="str">
        <f t="shared" si="279"/>
        <v/>
      </c>
      <c r="X1236" s="23" t="str">
        <f>IF($A1236&gt;$AJ$20,"",_xll.RiskUniform($AJ$3,$AK$3))</f>
        <v/>
      </c>
      <c r="Y1236" s="23" t="str">
        <f>IF(X1236="","",_xll.RiskUniform($AJ$4,$AK$4)+$AJ$10)</f>
        <v/>
      </c>
      <c r="Z1236" s="23" t="str">
        <f t="shared" si="280"/>
        <v/>
      </c>
      <c r="AA1236" s="23" t="str">
        <f t="shared" si="281"/>
        <v/>
      </c>
      <c r="AB1236" s="23" t="str">
        <f>IF($A1236&gt;$AJ$21,"",_xll.RiskUniform($AJ$3,$AK$3))</f>
        <v/>
      </c>
      <c r="AC1236" s="23" t="str">
        <f>IF(AB1236="","",_xll.RiskUniform($AJ$4,$AK$4)+$AJ$11)</f>
        <v/>
      </c>
    </row>
    <row r="1237" spans="1:29" x14ac:dyDescent="0.2">
      <c r="A1237">
        <v>1235</v>
      </c>
      <c r="B1237" s="23">
        <f t="shared" ca="1" si="282"/>
        <v>85.260392290114638</v>
      </c>
      <c r="C1237" s="23">
        <f t="shared" ca="1" si="283"/>
        <v>-188.68794113755413</v>
      </c>
      <c r="D1237" s="23">
        <f ca="1">IF(A1237&gt;$AJ$15,"",_xll.RiskUniform($AJ$3,$AK$3))</f>
        <v>206.19871781704765</v>
      </c>
      <c r="E1237" s="23">
        <f ca="1">IF(D1237="","",_xll.RiskUniform($AJ$4,$AK$4))</f>
        <v>207.05669181215404</v>
      </c>
      <c r="F1237" s="23">
        <f t="shared" ca="1" si="284"/>
        <v>385.11150285286254</v>
      </c>
      <c r="G1237" s="23">
        <f t="shared" ca="1" si="285"/>
        <v>-250.31865322150568</v>
      </c>
      <c r="H1237" s="23">
        <f ca="1">IF(A1237&gt;$AJ$16,"",_xll.RiskUniform($AJ$3,$AK$3))</f>
        <v>282.16697058223252</v>
      </c>
      <c r="I1237" s="23">
        <f ca="1">IF(H1237="","",_xll.RiskUniform($AJ$4,$AK$4)+$AJ$6)</f>
        <v>459.31503108456923</v>
      </c>
      <c r="J1237" s="23">
        <f t="shared" ca="1" si="286"/>
        <v>-525.59962984572849</v>
      </c>
      <c r="K1237" s="23">
        <f t="shared" ca="1" si="287"/>
        <v>143.27488243458782</v>
      </c>
      <c r="L1237" s="23">
        <f ca="1">IF(A1237&gt;$AJ$17,"",_xll.RiskUniform($AJ$3,$AK$3))</f>
        <v>34.291391939928658</v>
      </c>
      <c r="M1237" s="23">
        <f ca="1">IF(L1237="","",_xll.RiskUniform($AJ$4,$AK$4)+$AJ$7)</f>
        <v>544.77762695489957</v>
      </c>
      <c r="N1237" s="23">
        <f t="shared" ca="1" si="288"/>
        <v>761.56909697045455</v>
      </c>
      <c r="O1237" s="23">
        <f t="shared" ca="1" si="289"/>
        <v>157.05646908720985</v>
      </c>
      <c r="P1237" s="23">
        <f ca="1">IF($A1237&gt;$AJ$18,"",_xll.RiskUniform($AJ$3,$AK$3))</f>
        <v>194.98212080174059</v>
      </c>
      <c r="Q1237" s="23">
        <f ca="1">IF(P1237="","",_xll.RiskUniform($AJ$4,$AK$4)+$AJ$8)</f>
        <v>777.59515426893915</v>
      </c>
      <c r="R1237" s="23" t="str">
        <f t="shared" si="276"/>
        <v/>
      </c>
      <c r="S1237" s="23" t="str">
        <f t="shared" si="277"/>
        <v/>
      </c>
      <c r="T1237" s="23" t="str">
        <f>IF($A1237&gt;$AJ$19,"",_xll.RiskUniform($AJ$3,$AK$3))</f>
        <v/>
      </c>
      <c r="U1237" s="23" t="str">
        <f>IF(T1237="","",_xll.RiskUniform($AJ$4,$AK$4)+$AJ$9)</f>
        <v/>
      </c>
      <c r="V1237" s="23" t="str">
        <f t="shared" si="278"/>
        <v/>
      </c>
      <c r="W1237" s="23" t="str">
        <f t="shared" si="279"/>
        <v/>
      </c>
      <c r="X1237" s="23" t="str">
        <f>IF($A1237&gt;$AJ$20,"",_xll.RiskUniform($AJ$3,$AK$3))</f>
        <v/>
      </c>
      <c r="Y1237" s="23" t="str">
        <f>IF(X1237="","",_xll.RiskUniform($AJ$4,$AK$4)+$AJ$10)</f>
        <v/>
      </c>
      <c r="Z1237" s="23" t="str">
        <f t="shared" si="280"/>
        <v/>
      </c>
      <c r="AA1237" s="23" t="str">
        <f t="shared" si="281"/>
        <v/>
      </c>
      <c r="AB1237" s="23" t="str">
        <f>IF($A1237&gt;$AJ$21,"",_xll.RiskUniform($AJ$3,$AK$3))</f>
        <v/>
      </c>
      <c r="AC1237" s="23" t="str">
        <f>IF(AB1237="","",_xll.RiskUniform($AJ$4,$AK$4)+$AJ$11)</f>
        <v/>
      </c>
    </row>
    <row r="1238" spans="1:29" x14ac:dyDescent="0.2">
      <c r="A1238">
        <v>1236</v>
      </c>
      <c r="B1238" s="23">
        <f t="shared" ca="1" si="282"/>
        <v>-43.865436397754785</v>
      </c>
      <c r="C1238" s="23">
        <f t="shared" ca="1" si="283"/>
        <v>48.47201043894075</v>
      </c>
      <c r="D1238" s="23">
        <f ca="1">IF(A1238&gt;$AJ$15,"",_xll.RiskUniform($AJ$3,$AK$3))</f>
        <v>297.6160567833756</v>
      </c>
      <c r="E1238" s="23">
        <f ca="1">IF(D1238="","",_xll.RiskUniform($AJ$4,$AK$4))</f>
        <v>65.373636172070547</v>
      </c>
      <c r="F1238" s="23">
        <f t="shared" ca="1" si="284"/>
        <v>-385.06446988154391</v>
      </c>
      <c r="G1238" s="23">
        <f t="shared" ca="1" si="285"/>
        <v>224.0687653653099</v>
      </c>
      <c r="H1238" s="23">
        <f ca="1">IF(A1238&gt;$AJ$16,"",_xll.RiskUniform($AJ$3,$AK$3))</f>
        <v>260.22518638108431</v>
      </c>
      <c r="I1238" s="23">
        <f ca="1">IF(H1238="","",_xll.RiskUniform($AJ$4,$AK$4)+$AJ$6)</f>
        <v>445.51257847280669</v>
      </c>
      <c r="J1238" s="23">
        <f t="shared" ca="1" si="286"/>
        <v>564.9829811535177</v>
      </c>
      <c r="K1238" s="23">
        <f t="shared" ca="1" si="287"/>
        <v>180.45195498799268</v>
      </c>
      <c r="L1238" s="23">
        <f ca="1">IF(A1238&gt;$AJ$17,"",_xll.RiskUniform($AJ$3,$AK$3))</f>
        <v>257.9197503803083</v>
      </c>
      <c r="M1238" s="23">
        <f ca="1">IF(L1238="","",_xll.RiskUniform($AJ$4,$AK$4)+$AJ$7)</f>
        <v>593.10089955428714</v>
      </c>
      <c r="N1238" s="23">
        <f t="shared" ca="1" si="288"/>
        <v>-762.52549900014458</v>
      </c>
      <c r="O1238" s="23">
        <f t="shared" ca="1" si="289"/>
        <v>58.590022496969226</v>
      </c>
      <c r="P1238" s="23">
        <f ca="1">IF($A1238&gt;$AJ$18,"",_xll.RiskUniform($AJ$3,$AK$3))</f>
        <v>216.69320697218529</v>
      </c>
      <c r="Q1238" s="23">
        <f ca="1">IF(P1238="","",_xll.RiskUniform($AJ$4,$AK$4)+$AJ$8)</f>
        <v>764.77312149526722</v>
      </c>
      <c r="R1238" s="23" t="str">
        <f t="shared" si="276"/>
        <v/>
      </c>
      <c r="S1238" s="23" t="str">
        <f t="shared" si="277"/>
        <v/>
      </c>
      <c r="T1238" s="23" t="str">
        <f>IF($A1238&gt;$AJ$19,"",_xll.RiskUniform($AJ$3,$AK$3))</f>
        <v/>
      </c>
      <c r="U1238" s="23" t="str">
        <f>IF(T1238="","",_xll.RiskUniform($AJ$4,$AK$4)+$AJ$9)</f>
        <v/>
      </c>
      <c r="V1238" s="23" t="str">
        <f t="shared" si="278"/>
        <v/>
      </c>
      <c r="W1238" s="23" t="str">
        <f t="shared" si="279"/>
        <v/>
      </c>
      <c r="X1238" s="23" t="str">
        <f>IF($A1238&gt;$AJ$20,"",_xll.RiskUniform($AJ$3,$AK$3))</f>
        <v/>
      </c>
      <c r="Y1238" s="23" t="str">
        <f>IF(X1238="","",_xll.RiskUniform($AJ$4,$AK$4)+$AJ$10)</f>
        <v/>
      </c>
      <c r="Z1238" s="23" t="str">
        <f t="shared" si="280"/>
        <v/>
      </c>
      <c r="AA1238" s="23" t="str">
        <f t="shared" si="281"/>
        <v/>
      </c>
      <c r="AB1238" s="23" t="str">
        <f>IF($A1238&gt;$AJ$21,"",_xll.RiskUniform($AJ$3,$AK$3))</f>
        <v/>
      </c>
      <c r="AC1238" s="23" t="str">
        <f>IF(AB1238="","",_xll.RiskUniform($AJ$4,$AK$4)+$AJ$11)</f>
        <v/>
      </c>
    </row>
    <row r="1239" spans="1:29" x14ac:dyDescent="0.2">
      <c r="A1239">
        <v>1237</v>
      </c>
      <c r="B1239" s="23">
        <f t="shared" ca="1" si="282"/>
        <v>-8.0232841334965759</v>
      </c>
      <c r="C1239" s="23">
        <f t="shared" ca="1" si="283"/>
        <v>79.259903491241445</v>
      </c>
      <c r="D1239" s="23">
        <f ca="1">IF(A1239&gt;$AJ$15,"",_xll.RiskUniform($AJ$3,$AK$3))</f>
        <v>77.069903891823927</v>
      </c>
      <c r="E1239" s="23">
        <f ca="1">IF(D1239="","",_xll.RiskUniform($AJ$4,$AK$4))</f>
        <v>79.66495709989259</v>
      </c>
      <c r="F1239" s="23">
        <f t="shared" ca="1" si="284"/>
        <v>365.28638609736015</v>
      </c>
      <c r="G1239" s="23">
        <f t="shared" ca="1" si="285"/>
        <v>-182.84542861830522</v>
      </c>
      <c r="H1239" s="23">
        <f ca="1">IF(A1239&gt;$AJ$16,"",_xll.RiskUniform($AJ$3,$AK$3))</f>
        <v>244.5801365605659</v>
      </c>
      <c r="I1239" s="23">
        <f ca="1">IF(H1239="","",_xll.RiskUniform($AJ$4,$AK$4)+$AJ$6)</f>
        <v>408.49307782957771</v>
      </c>
      <c r="J1239" s="23">
        <f t="shared" ca="1" si="286"/>
        <v>-512.40158413591405</v>
      </c>
      <c r="K1239" s="23">
        <f t="shared" ca="1" si="287"/>
        <v>455.13841515288948</v>
      </c>
      <c r="L1239" s="23">
        <f ca="1">IF(A1239&gt;$AJ$17,"",_xll.RiskUniform($AJ$3,$AK$3))</f>
        <v>172.06131311683552</v>
      </c>
      <c r="M1239" s="23">
        <f ca="1">IF(L1239="","",_xll.RiskUniform($AJ$4,$AK$4)+$AJ$7)</f>
        <v>685.35126787135823</v>
      </c>
      <c r="N1239" s="23">
        <f t="shared" ca="1" si="288"/>
        <v>747.24685658563692</v>
      </c>
      <c r="O1239" s="23">
        <f t="shared" ca="1" si="289"/>
        <v>541.91522867606534</v>
      </c>
      <c r="P1239" s="23">
        <f ca="1">IF($A1239&gt;$AJ$18,"",_xll.RiskUniform($AJ$3,$AK$3))</f>
        <v>302.22034437417676</v>
      </c>
      <c r="Q1239" s="23">
        <f ca="1">IF(P1239="","",_xll.RiskUniform($AJ$4,$AK$4)+$AJ$8)</f>
        <v>923.06553383177925</v>
      </c>
      <c r="R1239" s="23" t="str">
        <f t="shared" si="276"/>
        <v/>
      </c>
      <c r="S1239" s="23" t="str">
        <f t="shared" si="277"/>
        <v/>
      </c>
      <c r="T1239" s="23" t="str">
        <f>IF($A1239&gt;$AJ$19,"",_xll.RiskUniform($AJ$3,$AK$3))</f>
        <v/>
      </c>
      <c r="U1239" s="23" t="str">
        <f>IF(T1239="","",_xll.RiskUniform($AJ$4,$AK$4)+$AJ$9)</f>
        <v/>
      </c>
      <c r="V1239" s="23" t="str">
        <f t="shared" si="278"/>
        <v/>
      </c>
      <c r="W1239" s="23" t="str">
        <f t="shared" si="279"/>
        <v/>
      </c>
      <c r="X1239" s="23" t="str">
        <f>IF($A1239&gt;$AJ$20,"",_xll.RiskUniform($AJ$3,$AK$3))</f>
        <v/>
      </c>
      <c r="Y1239" s="23" t="str">
        <f>IF(X1239="","",_xll.RiskUniform($AJ$4,$AK$4)+$AJ$10)</f>
        <v/>
      </c>
      <c r="Z1239" s="23" t="str">
        <f t="shared" si="280"/>
        <v/>
      </c>
      <c r="AA1239" s="23" t="str">
        <f t="shared" si="281"/>
        <v/>
      </c>
      <c r="AB1239" s="23" t="str">
        <f>IF($A1239&gt;$AJ$21,"",_xll.RiskUniform($AJ$3,$AK$3))</f>
        <v/>
      </c>
      <c r="AC1239" s="23" t="str">
        <f>IF(AB1239="","",_xll.RiskUniform($AJ$4,$AK$4)+$AJ$11)</f>
        <v/>
      </c>
    </row>
    <row r="1240" spans="1:29" x14ac:dyDescent="0.2">
      <c r="A1240">
        <v>1238</v>
      </c>
      <c r="B1240" s="23">
        <f t="shared" ca="1" si="282"/>
        <v>123.65731041361549</v>
      </c>
      <c r="C1240" s="23">
        <f t="shared" ca="1" si="283"/>
        <v>-148.00338506107582</v>
      </c>
      <c r="D1240" s="23">
        <f ca="1">IF(A1240&gt;$AJ$15,"",_xll.RiskUniform($AJ$3,$AK$3))</f>
        <v>24.257962423520439</v>
      </c>
      <c r="E1240" s="23">
        <f ca="1">IF(D1240="","",_xll.RiskUniform($AJ$4,$AK$4))</f>
        <v>192.86298869473723</v>
      </c>
      <c r="F1240" s="23">
        <f t="shared" ca="1" si="284"/>
        <v>-179.87985068327569</v>
      </c>
      <c r="G1240" s="23">
        <f t="shared" ca="1" si="285"/>
        <v>385.97088630260856</v>
      </c>
      <c r="H1240" s="23">
        <f ca="1">IF(A1240&gt;$AJ$16,"",_xll.RiskUniform($AJ$3,$AK$3))</f>
        <v>83.688321969891845</v>
      </c>
      <c r="I1240" s="23">
        <f ca="1">IF(H1240="","",_xll.RiskUniform($AJ$4,$AK$4)+$AJ$6)</f>
        <v>425.82893954622057</v>
      </c>
      <c r="J1240" s="23">
        <f t="shared" ca="1" si="286"/>
        <v>490.28966937915601</v>
      </c>
      <c r="K1240" s="23">
        <f t="shared" ca="1" si="287"/>
        <v>507.64183864063824</v>
      </c>
      <c r="L1240" s="23">
        <f ca="1">IF(A1240&gt;$AJ$17,"",_xll.RiskUniform($AJ$3,$AK$3))</f>
        <v>101.33374946265236</v>
      </c>
      <c r="M1240" s="23">
        <f ca="1">IF(L1240="","",_xll.RiskUniform($AJ$4,$AK$4)+$AJ$7)</f>
        <v>705.75080321482449</v>
      </c>
      <c r="N1240" s="23">
        <f t="shared" ca="1" si="288"/>
        <v>-428.09459272155789</v>
      </c>
      <c r="O1240" s="23">
        <f t="shared" ca="1" si="289"/>
        <v>653.62268767383512</v>
      </c>
      <c r="P1240" s="23">
        <f ca="1">IF($A1240&gt;$AJ$18,"",_xll.RiskUniform($AJ$3,$AK$3))</f>
        <v>247.19487517478262</v>
      </c>
      <c r="Q1240" s="23">
        <f ca="1">IF(P1240="","",_xll.RiskUniform($AJ$4,$AK$4)+$AJ$8)</f>
        <v>781.3370579714009</v>
      </c>
      <c r="R1240" s="23" t="str">
        <f t="shared" si="276"/>
        <v/>
      </c>
      <c r="S1240" s="23" t="str">
        <f t="shared" si="277"/>
        <v/>
      </c>
      <c r="T1240" s="23" t="str">
        <f>IF($A1240&gt;$AJ$19,"",_xll.RiskUniform($AJ$3,$AK$3))</f>
        <v/>
      </c>
      <c r="U1240" s="23" t="str">
        <f>IF(T1240="","",_xll.RiskUniform($AJ$4,$AK$4)+$AJ$9)</f>
        <v/>
      </c>
      <c r="V1240" s="23" t="str">
        <f t="shared" si="278"/>
        <v/>
      </c>
      <c r="W1240" s="23" t="str">
        <f t="shared" si="279"/>
        <v/>
      </c>
      <c r="X1240" s="23" t="str">
        <f>IF($A1240&gt;$AJ$20,"",_xll.RiskUniform($AJ$3,$AK$3))</f>
        <v/>
      </c>
      <c r="Y1240" s="23" t="str">
        <f>IF(X1240="","",_xll.RiskUniform($AJ$4,$AK$4)+$AJ$10)</f>
        <v/>
      </c>
      <c r="Z1240" s="23" t="str">
        <f t="shared" si="280"/>
        <v/>
      </c>
      <c r="AA1240" s="23" t="str">
        <f t="shared" si="281"/>
        <v/>
      </c>
      <c r="AB1240" s="23" t="str">
        <f>IF($A1240&gt;$AJ$21,"",_xll.RiskUniform($AJ$3,$AK$3))</f>
        <v/>
      </c>
      <c r="AC1240" s="23" t="str">
        <f>IF(AB1240="","",_xll.RiskUniform($AJ$4,$AK$4)+$AJ$11)</f>
        <v/>
      </c>
    </row>
    <row r="1241" spans="1:29" x14ac:dyDescent="0.2">
      <c r="A1241">
        <v>1239</v>
      </c>
      <c r="B1241" s="23">
        <f t="shared" ca="1" si="282"/>
        <v>13.449676045024919</v>
      </c>
      <c r="C1241" s="23">
        <f t="shared" ca="1" si="283"/>
        <v>-49.934544860588922</v>
      </c>
      <c r="D1241" s="23">
        <f ca="1">IF(A1241&gt;$AJ$15,"",_xll.RiskUniform($AJ$3,$AK$3))</f>
        <v>174.62149455992864</v>
      </c>
      <c r="E1241" s="23">
        <f ca="1">IF(D1241="","",_xll.RiskUniform($AJ$4,$AK$4))</f>
        <v>51.714142709226891</v>
      </c>
      <c r="F1241" s="23">
        <f t="shared" ca="1" si="284"/>
        <v>174.59121051323191</v>
      </c>
      <c r="G1241" s="23">
        <f t="shared" ca="1" si="285"/>
        <v>258.35205698878832</v>
      </c>
      <c r="H1241" s="23">
        <f ca="1">IF(A1241&gt;$AJ$16,"",_xll.RiskUniform($AJ$3,$AK$3))</f>
        <v>321.41895620073092</v>
      </c>
      <c r="I1241" s="23">
        <f ca="1">IF(H1241="","",_xll.RiskUniform($AJ$4,$AK$4)+$AJ$6)</f>
        <v>311.81384853597154</v>
      </c>
      <c r="J1241" s="23">
        <f t="shared" ca="1" si="286"/>
        <v>-632.34570421195417</v>
      </c>
      <c r="K1241" s="23">
        <f t="shared" ca="1" si="287"/>
        <v>-123.86799842094977</v>
      </c>
      <c r="L1241" s="23">
        <f ca="1">IF(A1241&gt;$AJ$17,"",_xll.RiskUniform($AJ$3,$AK$3))</f>
        <v>348.91022172690822</v>
      </c>
      <c r="M1241" s="23">
        <f ca="1">IF(L1241="","",_xll.RiskUniform($AJ$4,$AK$4)+$AJ$7)</f>
        <v>644.36353921379248</v>
      </c>
      <c r="N1241" s="23">
        <f t="shared" ca="1" si="288"/>
        <v>774.05355105817512</v>
      </c>
      <c r="O1241" s="23">
        <f t="shared" ca="1" si="289"/>
        <v>-322.58944834884772</v>
      </c>
      <c r="P1241" s="23">
        <f ca="1">IF($A1241&gt;$AJ$18,"",_xll.RiskUniform($AJ$3,$AK$3))</f>
        <v>244.64936196054228</v>
      </c>
      <c r="Q1241" s="23">
        <f ca="1">IF(P1241="","",_xll.RiskUniform($AJ$4,$AK$4)+$AJ$8)</f>
        <v>838.58383724692953</v>
      </c>
      <c r="R1241" s="23" t="str">
        <f t="shared" si="276"/>
        <v/>
      </c>
      <c r="S1241" s="23" t="str">
        <f t="shared" si="277"/>
        <v/>
      </c>
      <c r="T1241" s="23" t="str">
        <f>IF($A1241&gt;$AJ$19,"",_xll.RiskUniform($AJ$3,$AK$3))</f>
        <v/>
      </c>
      <c r="U1241" s="23" t="str">
        <f>IF(T1241="","",_xll.RiskUniform($AJ$4,$AK$4)+$AJ$9)</f>
        <v/>
      </c>
      <c r="V1241" s="23" t="str">
        <f t="shared" si="278"/>
        <v/>
      </c>
      <c r="W1241" s="23" t="str">
        <f t="shared" si="279"/>
        <v/>
      </c>
      <c r="X1241" s="23" t="str">
        <f>IF($A1241&gt;$AJ$20,"",_xll.RiskUniform($AJ$3,$AK$3))</f>
        <v/>
      </c>
      <c r="Y1241" s="23" t="str">
        <f>IF(X1241="","",_xll.RiskUniform($AJ$4,$AK$4)+$AJ$10)</f>
        <v/>
      </c>
      <c r="Z1241" s="23" t="str">
        <f t="shared" si="280"/>
        <v/>
      </c>
      <c r="AA1241" s="23" t="str">
        <f t="shared" si="281"/>
        <v/>
      </c>
      <c r="AB1241" s="23" t="str">
        <f>IF($A1241&gt;$AJ$21,"",_xll.RiskUniform($AJ$3,$AK$3))</f>
        <v/>
      </c>
      <c r="AC1241" s="23" t="str">
        <f>IF(AB1241="","",_xll.RiskUniform($AJ$4,$AK$4)+$AJ$11)</f>
        <v/>
      </c>
    </row>
    <row r="1242" spans="1:29" x14ac:dyDescent="0.2">
      <c r="A1242">
        <v>1240</v>
      </c>
      <c r="B1242" s="23">
        <f t="shared" ca="1" si="282"/>
        <v>-109.6484132397411</v>
      </c>
      <c r="C1242" s="23">
        <f t="shared" ca="1" si="283"/>
        <v>-185.51244309972557</v>
      </c>
      <c r="D1242" s="23">
        <f ca="1">IF(A1242&gt;$AJ$15,"",_xll.RiskUniform($AJ$3,$AK$3))</f>
        <v>293.20509535599524</v>
      </c>
      <c r="E1242" s="23">
        <f ca="1">IF(D1242="","",_xll.RiskUniform($AJ$4,$AK$4))</f>
        <v>215.49394671503407</v>
      </c>
      <c r="F1242" s="23">
        <f t="shared" ca="1" si="284"/>
        <v>-443.25576483375079</v>
      </c>
      <c r="G1242" s="23">
        <f t="shared" ca="1" si="285"/>
        <v>205.95711972029804</v>
      </c>
      <c r="H1242" s="23">
        <f ca="1">IF(A1242&gt;$AJ$16,"",_xll.RiskUniform($AJ$3,$AK$3))</f>
        <v>285.44996471923037</v>
      </c>
      <c r="I1242" s="23">
        <f ca="1">IF(H1242="","",_xll.RiskUniform($AJ$4,$AK$4)+$AJ$6)</f>
        <v>488.76784695991876</v>
      </c>
      <c r="J1242" s="23">
        <f t="shared" ca="1" si="286"/>
        <v>-543.49979107282206</v>
      </c>
      <c r="K1242" s="23">
        <f t="shared" ca="1" si="287"/>
        <v>78.860430986143612</v>
      </c>
      <c r="L1242" s="23">
        <f ca="1">IF(A1242&gt;$AJ$17,"",_xll.RiskUniform($AJ$3,$AK$3))</f>
        <v>103.52846570976972</v>
      </c>
      <c r="M1242" s="23">
        <f ca="1">IF(L1242="","",_xll.RiskUniform($AJ$4,$AK$4)+$AJ$7)</f>
        <v>549.19121485282483</v>
      </c>
      <c r="N1242" s="23">
        <f t="shared" ca="1" si="288"/>
        <v>-292.10329678355259</v>
      </c>
      <c r="O1242" s="23">
        <f t="shared" ca="1" si="289"/>
        <v>890.87865829742725</v>
      </c>
      <c r="P1242" s="23">
        <f ca="1">IF($A1242&gt;$AJ$18,"",_xll.RiskUniform($AJ$3,$AK$3))</f>
        <v>184.1000068157422</v>
      </c>
      <c r="Q1242" s="23">
        <f ca="1">IF(P1242="","",_xll.RiskUniform($AJ$4,$AK$4)+$AJ$8)</f>
        <v>937.54419618578208</v>
      </c>
      <c r="R1242" s="23" t="str">
        <f t="shared" si="276"/>
        <v/>
      </c>
      <c r="S1242" s="23" t="str">
        <f t="shared" si="277"/>
        <v/>
      </c>
      <c r="T1242" s="23" t="str">
        <f>IF($A1242&gt;$AJ$19,"",_xll.RiskUniform($AJ$3,$AK$3))</f>
        <v/>
      </c>
      <c r="U1242" s="23" t="str">
        <f>IF(T1242="","",_xll.RiskUniform($AJ$4,$AK$4)+$AJ$9)</f>
        <v/>
      </c>
      <c r="V1242" s="23" t="str">
        <f t="shared" si="278"/>
        <v/>
      </c>
      <c r="W1242" s="23" t="str">
        <f t="shared" si="279"/>
        <v/>
      </c>
      <c r="X1242" s="23" t="str">
        <f>IF($A1242&gt;$AJ$20,"",_xll.RiskUniform($AJ$3,$AK$3))</f>
        <v/>
      </c>
      <c r="Y1242" s="23" t="str">
        <f>IF(X1242="","",_xll.RiskUniform($AJ$4,$AK$4)+$AJ$10)</f>
        <v/>
      </c>
      <c r="Z1242" s="23" t="str">
        <f t="shared" si="280"/>
        <v/>
      </c>
      <c r="AA1242" s="23" t="str">
        <f t="shared" si="281"/>
        <v/>
      </c>
      <c r="AB1242" s="23" t="str">
        <f>IF($A1242&gt;$AJ$21,"",_xll.RiskUniform($AJ$3,$AK$3))</f>
        <v/>
      </c>
      <c r="AC1242" s="23" t="str">
        <f>IF(AB1242="","",_xll.RiskUniform($AJ$4,$AK$4)+$AJ$11)</f>
        <v/>
      </c>
    </row>
    <row r="1243" spans="1:29" x14ac:dyDescent="0.2">
      <c r="A1243">
        <v>1241</v>
      </c>
      <c r="B1243" s="23">
        <f t="shared" ca="1" si="282"/>
        <v>18.698486773690153</v>
      </c>
      <c r="C1243" s="23">
        <f t="shared" ca="1" si="283"/>
        <v>21.868346226798657</v>
      </c>
      <c r="D1243" s="23">
        <f ca="1">IF(A1243&gt;$AJ$15,"",_xll.RiskUniform($AJ$3,$AK$3))</f>
        <v>44.845676050935893</v>
      </c>
      <c r="E1243" s="23">
        <f ca="1">IF(D1243="","",_xll.RiskUniform($AJ$4,$AK$4))</f>
        <v>28.772521167270078</v>
      </c>
      <c r="F1243" s="23">
        <f t="shared" ca="1" si="284"/>
        <v>72.018952245755372</v>
      </c>
      <c r="G1243" s="23">
        <f t="shared" ca="1" si="285"/>
        <v>-485.9431783083914</v>
      </c>
      <c r="H1243" s="23">
        <f ca="1">IF(A1243&gt;$AJ$16,"",_xll.RiskUniform($AJ$3,$AK$3))</f>
        <v>205.92145227944812</v>
      </c>
      <c r="I1243" s="23">
        <f ca="1">IF(H1243="","",_xll.RiskUniform($AJ$4,$AK$4)+$AJ$6)</f>
        <v>491.25095626068503</v>
      </c>
      <c r="J1243" s="23">
        <f t="shared" ca="1" si="286"/>
        <v>376.37816244390297</v>
      </c>
      <c r="K1243" s="23">
        <f t="shared" ca="1" si="287"/>
        <v>-584.8150022864952</v>
      </c>
      <c r="L1243" s="23">
        <f ca="1">IF(A1243&gt;$AJ$17,"",_xll.RiskUniform($AJ$3,$AK$3))</f>
        <v>237.76209767244026</v>
      </c>
      <c r="M1243" s="23">
        <f ca="1">IF(L1243="","",_xll.RiskUniform($AJ$4,$AK$4)+$AJ$7)</f>
        <v>695.46323271902907</v>
      </c>
      <c r="N1243" s="23">
        <f t="shared" ca="1" si="288"/>
        <v>933.2492115118763</v>
      </c>
      <c r="O1243" s="23">
        <f t="shared" ca="1" si="289"/>
        <v>-262.13767454880633</v>
      </c>
      <c r="P1243" s="23">
        <f ca="1">IF($A1243&gt;$AJ$18,"",_xll.RiskUniform($AJ$3,$AK$3))</f>
        <v>6.00935417625724</v>
      </c>
      <c r="Q1243" s="23">
        <f ca="1">IF(P1243="","",_xll.RiskUniform($AJ$4,$AK$4)+$AJ$8)</f>
        <v>969.36590161063259</v>
      </c>
      <c r="R1243" s="23" t="str">
        <f t="shared" si="276"/>
        <v/>
      </c>
      <c r="S1243" s="23" t="str">
        <f t="shared" si="277"/>
        <v/>
      </c>
      <c r="T1243" s="23" t="str">
        <f>IF($A1243&gt;$AJ$19,"",_xll.RiskUniform($AJ$3,$AK$3))</f>
        <v/>
      </c>
      <c r="U1243" s="23" t="str">
        <f>IF(T1243="","",_xll.RiskUniform($AJ$4,$AK$4)+$AJ$9)</f>
        <v/>
      </c>
      <c r="V1243" s="23" t="str">
        <f t="shared" si="278"/>
        <v/>
      </c>
      <c r="W1243" s="23" t="str">
        <f t="shared" si="279"/>
        <v/>
      </c>
      <c r="X1243" s="23" t="str">
        <f>IF($A1243&gt;$AJ$20,"",_xll.RiskUniform($AJ$3,$AK$3))</f>
        <v/>
      </c>
      <c r="Y1243" s="23" t="str">
        <f>IF(X1243="","",_xll.RiskUniform($AJ$4,$AK$4)+$AJ$10)</f>
        <v/>
      </c>
      <c r="Z1243" s="23" t="str">
        <f t="shared" si="280"/>
        <v/>
      </c>
      <c r="AA1243" s="23" t="str">
        <f t="shared" si="281"/>
        <v/>
      </c>
      <c r="AB1243" s="23" t="str">
        <f>IF($A1243&gt;$AJ$21,"",_xll.RiskUniform($AJ$3,$AK$3))</f>
        <v/>
      </c>
      <c r="AC1243" s="23" t="str">
        <f>IF(AB1243="","",_xll.RiskUniform($AJ$4,$AK$4)+$AJ$11)</f>
        <v/>
      </c>
    </row>
    <row r="1244" spans="1:29" x14ac:dyDescent="0.2">
      <c r="A1244">
        <v>1242</v>
      </c>
      <c r="B1244" s="23">
        <f t="shared" ca="1" si="282"/>
        <v>-195.21207246369005</v>
      </c>
      <c r="C1244" s="23">
        <f t="shared" ca="1" si="283"/>
        <v>-79.654104098402726</v>
      </c>
      <c r="D1244" s="23">
        <f ca="1">IF(A1244&gt;$AJ$15,"",_xll.RiskUniform($AJ$3,$AK$3))</f>
        <v>173.17501307658134</v>
      </c>
      <c r="E1244" s="23">
        <f ca="1">IF(D1244="","",_xll.RiskUniform($AJ$4,$AK$4))</f>
        <v>210.83768528251338</v>
      </c>
      <c r="F1244" s="23">
        <f t="shared" ca="1" si="284"/>
        <v>-220.82909756904851</v>
      </c>
      <c r="G1244" s="23">
        <f t="shared" ca="1" si="285"/>
        <v>433.38676595577726</v>
      </c>
      <c r="H1244" s="23">
        <f ca="1">IF(A1244&gt;$AJ$16,"",_xll.RiskUniform($AJ$3,$AK$3))</f>
        <v>234.51990534899483</v>
      </c>
      <c r="I1244" s="23">
        <f ca="1">IF(H1244="","",_xll.RiskUniform($AJ$4,$AK$4)+$AJ$6)</f>
        <v>486.40474837193767</v>
      </c>
      <c r="J1244" s="23">
        <f t="shared" ca="1" si="286"/>
        <v>314.13090926873213</v>
      </c>
      <c r="K1244" s="23">
        <f t="shared" ca="1" si="287"/>
        <v>543.70316106774214</v>
      </c>
      <c r="L1244" s="23">
        <f ca="1">IF(A1244&gt;$AJ$17,"",_xll.RiskUniform($AJ$3,$AK$3))</f>
        <v>195.8256334913232</v>
      </c>
      <c r="M1244" s="23">
        <f ca="1">IF(L1244="","",_xll.RiskUniform($AJ$4,$AK$4)+$AJ$7)</f>
        <v>627.92623413348133</v>
      </c>
      <c r="N1244" s="23">
        <f t="shared" ca="1" si="288"/>
        <v>-735.7610153106499</v>
      </c>
      <c r="O1244" s="23">
        <f t="shared" ca="1" si="289"/>
        <v>301.59033286308164</v>
      </c>
      <c r="P1244" s="23">
        <f ca="1">IF($A1244&gt;$AJ$18,"",_xll.RiskUniform($AJ$3,$AK$3))</f>
        <v>291.77910296252958</v>
      </c>
      <c r="Q1244" s="23">
        <f ca="1">IF(P1244="","",_xll.RiskUniform($AJ$4,$AK$4)+$AJ$8)</f>
        <v>795.17356629067012</v>
      </c>
      <c r="R1244" s="23" t="str">
        <f t="shared" si="276"/>
        <v/>
      </c>
      <c r="S1244" s="23" t="str">
        <f t="shared" si="277"/>
        <v/>
      </c>
      <c r="T1244" s="23" t="str">
        <f>IF($A1244&gt;$AJ$19,"",_xll.RiskUniform($AJ$3,$AK$3))</f>
        <v/>
      </c>
      <c r="U1244" s="23" t="str">
        <f>IF(T1244="","",_xll.RiskUniform($AJ$4,$AK$4)+$AJ$9)</f>
        <v/>
      </c>
      <c r="V1244" s="23" t="str">
        <f t="shared" si="278"/>
        <v/>
      </c>
      <c r="W1244" s="23" t="str">
        <f t="shared" si="279"/>
        <v/>
      </c>
      <c r="X1244" s="23" t="str">
        <f>IF($A1244&gt;$AJ$20,"",_xll.RiskUniform($AJ$3,$AK$3))</f>
        <v/>
      </c>
      <c r="Y1244" s="23" t="str">
        <f>IF(X1244="","",_xll.RiskUniform($AJ$4,$AK$4)+$AJ$10)</f>
        <v/>
      </c>
      <c r="Z1244" s="23" t="str">
        <f t="shared" si="280"/>
        <v/>
      </c>
      <c r="AA1244" s="23" t="str">
        <f t="shared" si="281"/>
        <v/>
      </c>
      <c r="AB1244" s="23" t="str">
        <f>IF($A1244&gt;$AJ$21,"",_xll.RiskUniform($AJ$3,$AK$3))</f>
        <v/>
      </c>
      <c r="AC1244" s="23" t="str">
        <f>IF(AB1244="","",_xll.RiskUniform($AJ$4,$AK$4)+$AJ$11)</f>
        <v/>
      </c>
    </row>
    <row r="1245" spans="1:29" x14ac:dyDescent="0.2">
      <c r="A1245">
        <v>1243</v>
      </c>
      <c r="B1245" s="23">
        <f t="shared" ca="1" si="282"/>
        <v>106.7387058764442</v>
      </c>
      <c r="C1245" s="23">
        <f t="shared" ca="1" si="283"/>
        <v>-118.33240844856856</v>
      </c>
      <c r="D1245" s="23">
        <f ca="1">IF(A1245&gt;$AJ$15,"",_xll.RiskUniform($AJ$3,$AK$3))</f>
        <v>344.73832793317359</v>
      </c>
      <c r="E1245" s="23">
        <f ca="1">IF(D1245="","",_xll.RiskUniform($AJ$4,$AK$4))</f>
        <v>159.36031570443416</v>
      </c>
      <c r="F1245" s="23">
        <f t="shared" ca="1" si="284"/>
        <v>-293.24022259598763</v>
      </c>
      <c r="G1245" s="23">
        <f t="shared" ca="1" si="285"/>
        <v>223.36736069204053</v>
      </c>
      <c r="H1245" s="23">
        <f ca="1">IF(A1245&gt;$AJ$16,"",_xll.RiskUniform($AJ$3,$AK$3))</f>
        <v>348.06582383565336</v>
      </c>
      <c r="I1245" s="23">
        <f ca="1">IF(H1245="","",_xll.RiskUniform($AJ$4,$AK$4)+$AJ$6)</f>
        <v>368.62285058128521</v>
      </c>
      <c r="J1245" s="23">
        <f t="shared" ca="1" si="286"/>
        <v>430.59534858683764</v>
      </c>
      <c r="K1245" s="23">
        <f t="shared" ca="1" si="287"/>
        <v>554.35663584043198</v>
      </c>
      <c r="L1245" s="23">
        <f ca="1">IF(A1245&gt;$AJ$17,"",_xll.RiskUniform($AJ$3,$AK$3))</f>
        <v>201.97232500577798</v>
      </c>
      <c r="M1245" s="23">
        <f ca="1">IF(L1245="","",_xll.RiskUniform($AJ$4,$AK$4)+$AJ$7)</f>
        <v>701.94275687191293</v>
      </c>
      <c r="N1245" s="23">
        <f t="shared" ca="1" si="288"/>
        <v>-657.4044740490292</v>
      </c>
      <c r="O1245" s="23">
        <f t="shared" ca="1" si="289"/>
        <v>573.72439549269291</v>
      </c>
      <c r="P1245" s="23">
        <f ca="1">IF($A1245&gt;$AJ$18,"",_xll.RiskUniform($AJ$3,$AK$3))</f>
        <v>341.71606689663463</v>
      </c>
      <c r="Q1245" s="23">
        <f ca="1">IF(P1245="","",_xll.RiskUniform($AJ$4,$AK$4)+$AJ$8)</f>
        <v>872.54817888935884</v>
      </c>
      <c r="R1245" s="23" t="str">
        <f t="shared" si="276"/>
        <v/>
      </c>
      <c r="S1245" s="23" t="str">
        <f t="shared" si="277"/>
        <v/>
      </c>
      <c r="T1245" s="23" t="str">
        <f>IF($A1245&gt;$AJ$19,"",_xll.RiskUniform($AJ$3,$AK$3))</f>
        <v/>
      </c>
      <c r="U1245" s="23" t="str">
        <f>IF(T1245="","",_xll.RiskUniform($AJ$4,$AK$4)+$AJ$9)</f>
        <v/>
      </c>
      <c r="V1245" s="23" t="str">
        <f t="shared" si="278"/>
        <v/>
      </c>
      <c r="W1245" s="23" t="str">
        <f t="shared" si="279"/>
        <v/>
      </c>
      <c r="X1245" s="23" t="str">
        <f>IF($A1245&gt;$AJ$20,"",_xll.RiskUniform($AJ$3,$AK$3))</f>
        <v/>
      </c>
      <c r="Y1245" s="23" t="str">
        <f>IF(X1245="","",_xll.RiskUniform($AJ$4,$AK$4)+$AJ$10)</f>
        <v/>
      </c>
      <c r="Z1245" s="23" t="str">
        <f t="shared" si="280"/>
        <v/>
      </c>
      <c r="AA1245" s="23" t="str">
        <f t="shared" si="281"/>
        <v/>
      </c>
      <c r="AB1245" s="23" t="str">
        <f>IF($A1245&gt;$AJ$21,"",_xll.RiskUniform($AJ$3,$AK$3))</f>
        <v/>
      </c>
      <c r="AC1245" s="23" t="str">
        <f>IF(AB1245="","",_xll.RiskUniform($AJ$4,$AK$4)+$AJ$11)</f>
        <v/>
      </c>
    </row>
    <row r="1246" spans="1:29" x14ac:dyDescent="0.2">
      <c r="A1246">
        <v>1244</v>
      </c>
      <c r="B1246" s="23">
        <f t="shared" ca="1" si="282"/>
        <v>-19.735082289617445</v>
      </c>
      <c r="C1246" s="23">
        <f t="shared" ca="1" si="283"/>
        <v>3.2375543945218608</v>
      </c>
      <c r="D1246" s="23">
        <f ca="1">IF(A1246&gt;$AJ$15,"",_xll.RiskUniform($AJ$3,$AK$3))</f>
        <v>273.15595850814532</v>
      </c>
      <c r="E1246" s="23">
        <f ca="1">IF(D1246="","",_xll.RiskUniform($AJ$4,$AK$4))</f>
        <v>19.998880754568738</v>
      </c>
      <c r="F1246" s="23">
        <f t="shared" ca="1" si="284"/>
        <v>92.141323564059107</v>
      </c>
      <c r="G1246" s="23">
        <f t="shared" ca="1" si="285"/>
        <v>376.59382499268747</v>
      </c>
      <c r="H1246" s="23">
        <f ca="1">IF(A1246&gt;$AJ$16,"",_xll.RiskUniform($AJ$3,$AK$3))</f>
        <v>170.9768434033968</v>
      </c>
      <c r="I1246" s="23">
        <f ca="1">IF(H1246="","",_xll.RiskUniform($AJ$4,$AK$4)+$AJ$6)</f>
        <v>387.70211829542478</v>
      </c>
      <c r="J1246" s="23">
        <f t="shared" ca="1" si="286"/>
        <v>-328.58816246170767</v>
      </c>
      <c r="K1246" s="23">
        <f t="shared" ca="1" si="287"/>
        <v>-538.52716355470682</v>
      </c>
      <c r="L1246" s="23">
        <f ca="1">IF(A1246&gt;$AJ$17,"",_xll.RiskUniform($AJ$3,$AK$3))</f>
        <v>66.996384857566397</v>
      </c>
      <c r="M1246" s="23">
        <f ca="1">IF(L1246="","",_xll.RiskUniform($AJ$4,$AK$4)+$AJ$7)</f>
        <v>630.85789714977773</v>
      </c>
      <c r="N1246" s="23">
        <f t="shared" ca="1" si="288"/>
        <v>761.20500691546749</v>
      </c>
      <c r="O1246" s="23">
        <f t="shared" ca="1" si="289"/>
        <v>67.247768664344861</v>
      </c>
      <c r="P1246" s="23">
        <f ca="1">IF($A1246&gt;$AJ$18,"",_xll.RiskUniform($AJ$3,$AK$3))</f>
        <v>150.88456244605183</v>
      </c>
      <c r="Q1246" s="23">
        <f ca="1">IF(P1246="","",_xll.RiskUniform($AJ$4,$AK$4)+$AJ$8)</f>
        <v>764.16969643104153</v>
      </c>
      <c r="R1246" s="23" t="str">
        <f t="shared" si="276"/>
        <v/>
      </c>
      <c r="S1246" s="23" t="str">
        <f t="shared" si="277"/>
        <v/>
      </c>
      <c r="T1246" s="23" t="str">
        <f>IF($A1246&gt;$AJ$19,"",_xll.RiskUniform($AJ$3,$AK$3))</f>
        <v/>
      </c>
      <c r="U1246" s="23" t="str">
        <f>IF(T1246="","",_xll.RiskUniform($AJ$4,$AK$4)+$AJ$9)</f>
        <v/>
      </c>
      <c r="V1246" s="23" t="str">
        <f t="shared" si="278"/>
        <v/>
      </c>
      <c r="W1246" s="23" t="str">
        <f t="shared" si="279"/>
        <v/>
      </c>
      <c r="X1246" s="23" t="str">
        <f>IF($A1246&gt;$AJ$20,"",_xll.RiskUniform($AJ$3,$AK$3))</f>
        <v/>
      </c>
      <c r="Y1246" s="23" t="str">
        <f>IF(X1246="","",_xll.RiskUniform($AJ$4,$AK$4)+$AJ$10)</f>
        <v/>
      </c>
      <c r="Z1246" s="23" t="str">
        <f t="shared" si="280"/>
        <v/>
      </c>
      <c r="AA1246" s="23" t="str">
        <f t="shared" si="281"/>
        <v/>
      </c>
      <c r="AB1246" s="23" t="str">
        <f>IF($A1246&gt;$AJ$21,"",_xll.RiskUniform($AJ$3,$AK$3))</f>
        <v/>
      </c>
      <c r="AC1246" s="23" t="str">
        <f>IF(AB1246="","",_xll.RiskUniform($AJ$4,$AK$4)+$AJ$11)</f>
        <v/>
      </c>
    </row>
    <row r="1247" spans="1:29" x14ac:dyDescent="0.2">
      <c r="A1247">
        <v>1245</v>
      </c>
      <c r="B1247" s="23">
        <f t="shared" ca="1" si="282"/>
        <v>52.583699448190288</v>
      </c>
      <c r="C1247" s="23">
        <f t="shared" ca="1" si="283"/>
        <v>-115.21674305307917</v>
      </c>
      <c r="D1247" s="23">
        <f ca="1">IF(A1247&gt;$AJ$15,"",_xll.RiskUniform($AJ$3,$AK$3))</f>
        <v>149.6538056723866</v>
      </c>
      <c r="E1247" s="23">
        <f ca="1">IF(D1247="","",_xll.RiskUniform($AJ$4,$AK$4))</f>
        <v>126.64889785314705</v>
      </c>
      <c r="F1247" s="23">
        <f t="shared" ca="1" si="284"/>
        <v>-52.301942705798865</v>
      </c>
      <c r="G1247" s="23">
        <f t="shared" ca="1" si="285"/>
        <v>-390.32202771397061</v>
      </c>
      <c r="H1247" s="23">
        <f ca="1">IF(A1247&gt;$AJ$16,"",_xll.RiskUniform($AJ$3,$AK$3))</f>
        <v>117.67652105560916</v>
      </c>
      <c r="I1247" s="23">
        <f ca="1">IF(H1247="","",_xll.RiskUniform($AJ$4,$AK$4)+$AJ$6)</f>
        <v>393.81058712221835</v>
      </c>
      <c r="J1247" s="23">
        <f t="shared" ca="1" si="286"/>
        <v>-471.16371316676651</v>
      </c>
      <c r="K1247" s="23">
        <f t="shared" ca="1" si="287"/>
        <v>-406.92994115167068</v>
      </c>
      <c r="L1247" s="23">
        <f ca="1">IF(A1247&gt;$AJ$17,"",_xll.RiskUniform($AJ$3,$AK$3))</f>
        <v>154.6504168619874</v>
      </c>
      <c r="M1247" s="23">
        <f ca="1">IF(L1247="","",_xll.RiskUniform($AJ$4,$AK$4)+$AJ$7)</f>
        <v>622.56503404126158</v>
      </c>
      <c r="N1247" s="23">
        <f t="shared" ca="1" si="288"/>
        <v>10.320471928275449</v>
      </c>
      <c r="O1247" s="23">
        <f t="shared" ca="1" si="289"/>
        <v>980.59870930107172</v>
      </c>
      <c r="P1247" s="23">
        <f ca="1">IF($A1247&gt;$AJ$18,"",_xll.RiskUniform($AJ$3,$AK$3))</f>
        <v>215.18857249548168</v>
      </c>
      <c r="Q1247" s="23">
        <f ca="1">IF(P1247="","",_xll.RiskUniform($AJ$4,$AK$4)+$AJ$8)</f>
        <v>980.65301754685379</v>
      </c>
      <c r="R1247" s="23" t="str">
        <f t="shared" si="276"/>
        <v/>
      </c>
      <c r="S1247" s="23" t="str">
        <f t="shared" si="277"/>
        <v/>
      </c>
      <c r="T1247" s="23" t="str">
        <f>IF($A1247&gt;$AJ$19,"",_xll.RiskUniform($AJ$3,$AK$3))</f>
        <v/>
      </c>
      <c r="U1247" s="23" t="str">
        <f>IF(T1247="","",_xll.RiskUniform($AJ$4,$AK$4)+$AJ$9)</f>
        <v/>
      </c>
      <c r="V1247" s="23" t="str">
        <f t="shared" si="278"/>
        <v/>
      </c>
      <c r="W1247" s="23" t="str">
        <f t="shared" si="279"/>
        <v/>
      </c>
      <c r="X1247" s="23" t="str">
        <f>IF($A1247&gt;$AJ$20,"",_xll.RiskUniform($AJ$3,$AK$3))</f>
        <v/>
      </c>
      <c r="Y1247" s="23" t="str">
        <f>IF(X1247="","",_xll.RiskUniform($AJ$4,$AK$4)+$AJ$10)</f>
        <v/>
      </c>
      <c r="Z1247" s="23" t="str">
        <f t="shared" si="280"/>
        <v/>
      </c>
      <c r="AA1247" s="23" t="str">
        <f t="shared" si="281"/>
        <v/>
      </c>
      <c r="AB1247" s="23" t="str">
        <f>IF($A1247&gt;$AJ$21,"",_xll.RiskUniform($AJ$3,$AK$3))</f>
        <v/>
      </c>
      <c r="AC1247" s="23" t="str">
        <f>IF(AB1247="","",_xll.RiskUniform($AJ$4,$AK$4)+$AJ$11)</f>
        <v/>
      </c>
    </row>
    <row r="1248" spans="1:29" x14ac:dyDescent="0.2">
      <c r="A1248">
        <v>1246</v>
      </c>
      <c r="B1248" s="23">
        <f t="shared" ca="1" si="282"/>
        <v>94.103686926137115</v>
      </c>
      <c r="C1248" s="23">
        <f t="shared" ca="1" si="283"/>
        <v>-221.53663619828515</v>
      </c>
      <c r="D1248" s="23">
        <f ca="1">IF(A1248&gt;$AJ$15,"",_xll.RiskUniform($AJ$3,$AK$3))</f>
        <v>36.52999733901931</v>
      </c>
      <c r="E1248" s="23">
        <f ca="1">IF(D1248="","",_xll.RiskUniform($AJ$4,$AK$4))</f>
        <v>240.69479651862807</v>
      </c>
      <c r="F1248" s="23">
        <f t="shared" ca="1" si="284"/>
        <v>-49.54721004137361</v>
      </c>
      <c r="G1248" s="23">
        <f t="shared" ca="1" si="285"/>
        <v>252.57195398228399</v>
      </c>
      <c r="H1248" s="23">
        <f ca="1">IF(A1248&gt;$AJ$16,"",_xll.RiskUniform($AJ$3,$AK$3))</f>
        <v>177.69369574508721</v>
      </c>
      <c r="I1248" s="23">
        <f ca="1">IF(H1248="","",_xll.RiskUniform($AJ$4,$AK$4)+$AJ$6)</f>
        <v>257.38593194134171</v>
      </c>
      <c r="J1248" s="23">
        <f t="shared" ca="1" si="286"/>
        <v>-111.26571612813748</v>
      </c>
      <c r="K1248" s="23">
        <f t="shared" ca="1" si="287"/>
        <v>706.09164896316111</v>
      </c>
      <c r="L1248" s="23">
        <f ca="1">IF(A1248&gt;$AJ$17,"",_xll.RiskUniform($AJ$3,$AK$3))</f>
        <v>347.30228271813166</v>
      </c>
      <c r="M1248" s="23">
        <f ca="1">IF(L1248="","",_xll.RiskUniform($AJ$4,$AK$4)+$AJ$7)</f>
        <v>714.804502168966</v>
      </c>
      <c r="N1248" s="23">
        <f t="shared" ca="1" si="288"/>
        <v>340.17402651571308</v>
      </c>
      <c r="O1248" s="23">
        <f t="shared" ca="1" si="289"/>
        <v>-787.44898354003681</v>
      </c>
      <c r="P1248" s="23">
        <f ca="1">IF($A1248&gt;$AJ$18,"",_xll.RiskUniform($AJ$3,$AK$3))</f>
        <v>193.61572872388027</v>
      </c>
      <c r="Q1248" s="23">
        <f ca="1">IF(P1248="","",_xll.RiskUniform($AJ$4,$AK$4)+$AJ$8)</f>
        <v>857.7845125637034</v>
      </c>
      <c r="R1248" s="23" t="str">
        <f t="shared" si="276"/>
        <v/>
      </c>
      <c r="S1248" s="23" t="str">
        <f t="shared" si="277"/>
        <v/>
      </c>
      <c r="T1248" s="23" t="str">
        <f>IF($A1248&gt;$AJ$19,"",_xll.RiskUniform($AJ$3,$AK$3))</f>
        <v/>
      </c>
      <c r="U1248" s="23" t="str">
        <f>IF(T1248="","",_xll.RiskUniform($AJ$4,$AK$4)+$AJ$9)</f>
        <v/>
      </c>
      <c r="V1248" s="23" t="str">
        <f t="shared" si="278"/>
        <v/>
      </c>
      <c r="W1248" s="23" t="str">
        <f t="shared" si="279"/>
        <v/>
      </c>
      <c r="X1248" s="23" t="str">
        <f>IF($A1248&gt;$AJ$20,"",_xll.RiskUniform($AJ$3,$AK$3))</f>
        <v/>
      </c>
      <c r="Y1248" s="23" t="str">
        <f>IF(X1248="","",_xll.RiskUniform($AJ$4,$AK$4)+$AJ$10)</f>
        <v/>
      </c>
      <c r="Z1248" s="23" t="str">
        <f t="shared" si="280"/>
        <v/>
      </c>
      <c r="AA1248" s="23" t="str">
        <f t="shared" si="281"/>
        <v/>
      </c>
      <c r="AB1248" s="23" t="str">
        <f>IF($A1248&gt;$AJ$21,"",_xll.RiskUniform($AJ$3,$AK$3))</f>
        <v/>
      </c>
      <c r="AC1248" s="23" t="str">
        <f>IF(AB1248="","",_xll.RiskUniform($AJ$4,$AK$4)+$AJ$11)</f>
        <v/>
      </c>
    </row>
    <row r="1249" spans="1:29" x14ac:dyDescent="0.2">
      <c r="A1249">
        <v>1247</v>
      </c>
      <c r="B1249" s="23">
        <f t="shared" ca="1" si="282"/>
        <v>19.285688743816316</v>
      </c>
      <c r="C1249" s="23">
        <f t="shared" ca="1" si="283"/>
        <v>-66.112078497847961</v>
      </c>
      <c r="D1249" s="23">
        <f ca="1">IF(A1249&gt;$AJ$15,"",_xll.RiskUniform($AJ$3,$AK$3))</f>
        <v>180.92541349860019</v>
      </c>
      <c r="E1249" s="23">
        <f ca="1">IF(D1249="","",_xll.RiskUniform($AJ$4,$AK$4))</f>
        <v>68.867588266389689</v>
      </c>
      <c r="F1249" s="23">
        <f t="shared" ca="1" si="284"/>
        <v>228.18382939129643</v>
      </c>
      <c r="G1249" s="23">
        <f t="shared" ca="1" si="285"/>
        <v>-195.16574229381726</v>
      </c>
      <c r="H1249" s="23">
        <f ca="1">IF(A1249&gt;$AJ$16,"",_xll.RiskUniform($AJ$3,$AK$3))</f>
        <v>156.37206944211414</v>
      </c>
      <c r="I1249" s="23">
        <f ca="1">IF(H1249="","",_xll.RiskUniform($AJ$4,$AK$4)+$AJ$6)</f>
        <v>300.26243015198048</v>
      </c>
      <c r="J1249" s="23">
        <f t="shared" ca="1" si="286"/>
        <v>-715.81823366497633</v>
      </c>
      <c r="K1249" s="23">
        <f t="shared" ca="1" si="287"/>
        <v>7.2847560808067531</v>
      </c>
      <c r="L1249" s="23">
        <f ca="1">IF(A1249&gt;$AJ$17,"",_xll.RiskUniform($AJ$3,$AK$3))</f>
        <v>311.0074962328365</v>
      </c>
      <c r="M1249" s="23">
        <f ca="1">IF(L1249="","",_xll.RiskUniform($AJ$4,$AK$4)+$AJ$7)</f>
        <v>715.85530054502181</v>
      </c>
      <c r="N1249" s="23">
        <f t="shared" ca="1" si="288"/>
        <v>682.80188067870949</v>
      </c>
      <c r="O1249" s="23">
        <f t="shared" ca="1" si="289"/>
        <v>-531.60910936367259</v>
      </c>
      <c r="P1249" s="23">
        <f ca="1">IF($A1249&gt;$AJ$18,"",_xll.RiskUniform($AJ$3,$AK$3))</f>
        <v>168.98446665429881</v>
      </c>
      <c r="Q1249" s="23">
        <f ca="1">IF(P1249="","",_xll.RiskUniform($AJ$4,$AK$4)+$AJ$8)</f>
        <v>865.34770665716792</v>
      </c>
      <c r="R1249" s="23" t="str">
        <f t="shared" si="276"/>
        <v/>
      </c>
      <c r="S1249" s="23" t="str">
        <f t="shared" si="277"/>
        <v/>
      </c>
      <c r="T1249" s="23" t="str">
        <f>IF($A1249&gt;$AJ$19,"",_xll.RiskUniform($AJ$3,$AK$3))</f>
        <v/>
      </c>
      <c r="U1249" s="23" t="str">
        <f>IF(T1249="","",_xll.RiskUniform($AJ$4,$AK$4)+$AJ$9)</f>
        <v/>
      </c>
      <c r="V1249" s="23" t="str">
        <f t="shared" si="278"/>
        <v/>
      </c>
      <c r="W1249" s="23" t="str">
        <f t="shared" si="279"/>
        <v/>
      </c>
      <c r="X1249" s="23" t="str">
        <f>IF($A1249&gt;$AJ$20,"",_xll.RiskUniform($AJ$3,$AK$3))</f>
        <v/>
      </c>
      <c r="Y1249" s="23" t="str">
        <f>IF(X1249="","",_xll.RiskUniform($AJ$4,$AK$4)+$AJ$10)</f>
        <v/>
      </c>
      <c r="Z1249" s="23" t="str">
        <f t="shared" si="280"/>
        <v/>
      </c>
      <c r="AA1249" s="23" t="str">
        <f t="shared" si="281"/>
        <v/>
      </c>
      <c r="AB1249" s="23" t="str">
        <f>IF($A1249&gt;$AJ$21,"",_xll.RiskUniform($AJ$3,$AK$3))</f>
        <v/>
      </c>
      <c r="AC1249" s="23" t="str">
        <f>IF(AB1249="","",_xll.RiskUniform($AJ$4,$AK$4)+$AJ$11)</f>
        <v/>
      </c>
    </row>
    <row r="1250" spans="1:29" x14ac:dyDescent="0.2">
      <c r="A1250">
        <v>1248</v>
      </c>
      <c r="B1250" s="23">
        <f t="shared" ca="1" si="282"/>
        <v>-88.284955821332389</v>
      </c>
      <c r="C1250" s="23">
        <f t="shared" ca="1" si="283"/>
        <v>24.658786542976536</v>
      </c>
      <c r="D1250" s="23">
        <f ca="1">IF(A1250&gt;$AJ$15,"",_xll.RiskUniform($AJ$3,$AK$3))</f>
        <v>279.32937830528357</v>
      </c>
      <c r="E1250" s="23">
        <f ca="1">IF(D1250="","",_xll.RiskUniform($AJ$4,$AK$4))</f>
        <v>91.664001539026714</v>
      </c>
      <c r="F1250" s="23">
        <f t="shared" ca="1" si="284"/>
        <v>-314.73317527243285</v>
      </c>
      <c r="G1250" s="23">
        <f t="shared" ca="1" si="285"/>
        <v>-321.82895892066728</v>
      </c>
      <c r="H1250" s="23">
        <f ca="1">IF(A1250&gt;$AJ$16,"",_xll.RiskUniform($AJ$3,$AK$3))</f>
        <v>35.354063931341415</v>
      </c>
      <c r="I1250" s="23">
        <f ca="1">IF(H1250="","",_xll.RiskUniform($AJ$4,$AK$4)+$AJ$6)</f>
        <v>450.14536587310158</v>
      </c>
      <c r="J1250" s="23">
        <f t="shared" ca="1" si="286"/>
        <v>117.30697230397219</v>
      </c>
      <c r="K1250" s="23">
        <f t="shared" ca="1" si="287"/>
        <v>528.01189312609893</v>
      </c>
      <c r="L1250" s="23">
        <f ca="1">IF(A1250&gt;$AJ$17,"",_xll.RiskUniform($AJ$3,$AK$3))</f>
        <v>108.16632994909818</v>
      </c>
      <c r="M1250" s="23">
        <f ca="1">IF(L1250="","",_xll.RiskUniform($AJ$4,$AK$4)+$AJ$7)</f>
        <v>540.88583364119631</v>
      </c>
      <c r="N1250" s="23">
        <f t="shared" ca="1" si="288"/>
        <v>-766.81967492192075</v>
      </c>
      <c r="O1250" s="23">
        <f t="shared" ca="1" si="289"/>
        <v>419.6104335177713</v>
      </c>
      <c r="P1250" s="23">
        <f ca="1">IF($A1250&gt;$AJ$18,"",_xll.RiskUniform($AJ$3,$AK$3))</f>
        <v>216.26919540881133</v>
      </c>
      <c r="Q1250" s="23">
        <f ca="1">IF(P1250="","",_xll.RiskUniform($AJ$4,$AK$4)+$AJ$8)</f>
        <v>874.11974566665185</v>
      </c>
      <c r="R1250" s="23" t="str">
        <f t="shared" si="276"/>
        <v/>
      </c>
      <c r="S1250" s="23" t="str">
        <f t="shared" si="277"/>
        <v/>
      </c>
      <c r="T1250" s="23" t="str">
        <f>IF($A1250&gt;$AJ$19,"",_xll.RiskUniform($AJ$3,$AK$3))</f>
        <v/>
      </c>
      <c r="U1250" s="23" t="str">
        <f>IF(T1250="","",_xll.RiskUniform($AJ$4,$AK$4)+$AJ$9)</f>
        <v/>
      </c>
      <c r="V1250" s="23" t="str">
        <f t="shared" si="278"/>
        <v/>
      </c>
      <c r="W1250" s="23" t="str">
        <f t="shared" si="279"/>
        <v/>
      </c>
      <c r="X1250" s="23" t="str">
        <f>IF($A1250&gt;$AJ$20,"",_xll.RiskUniform($AJ$3,$AK$3))</f>
        <v/>
      </c>
      <c r="Y1250" s="23" t="str">
        <f>IF(X1250="","",_xll.RiskUniform($AJ$4,$AK$4)+$AJ$10)</f>
        <v/>
      </c>
      <c r="Z1250" s="23" t="str">
        <f t="shared" si="280"/>
        <v/>
      </c>
      <c r="AA1250" s="23" t="str">
        <f t="shared" si="281"/>
        <v/>
      </c>
      <c r="AB1250" s="23" t="str">
        <f>IF($A1250&gt;$AJ$21,"",_xll.RiskUniform($AJ$3,$AK$3))</f>
        <v/>
      </c>
      <c r="AC1250" s="23" t="str">
        <f>IF(AB1250="","",_xll.RiskUniform($AJ$4,$AK$4)+$AJ$11)</f>
        <v/>
      </c>
    </row>
    <row r="1251" spans="1:29" x14ac:dyDescent="0.2">
      <c r="A1251">
        <v>1249</v>
      </c>
      <c r="B1251" s="23">
        <f t="shared" ca="1" si="282"/>
        <v>72.856900036780758</v>
      </c>
      <c r="C1251" s="23">
        <f t="shared" ca="1" si="283"/>
        <v>-143.06745482049945</v>
      </c>
      <c r="D1251" s="23">
        <f ca="1">IF(A1251&gt;$AJ$15,"",_xll.RiskUniform($AJ$3,$AK$3))</f>
        <v>325.62585872544616</v>
      </c>
      <c r="E1251" s="23">
        <f ca="1">IF(D1251="","",_xll.RiskUniform($AJ$4,$AK$4))</f>
        <v>160.55037998019537</v>
      </c>
      <c r="F1251" s="23">
        <f t="shared" ca="1" si="284"/>
        <v>337.35208078986773</v>
      </c>
      <c r="G1251" s="23">
        <f t="shared" ca="1" si="285"/>
        <v>-353.98296317136158</v>
      </c>
      <c r="H1251" s="23">
        <f ca="1">IF(A1251&gt;$AJ$16,"",_xll.RiskUniform($AJ$3,$AK$3))</f>
        <v>30.606476828255346</v>
      </c>
      <c r="I1251" s="23">
        <f ca="1">IF(H1251="","",_xll.RiskUniform($AJ$4,$AK$4)+$AJ$6)</f>
        <v>488.98912526643267</v>
      </c>
      <c r="J1251" s="23">
        <f t="shared" ca="1" si="286"/>
        <v>545.42285241596744</v>
      </c>
      <c r="K1251" s="23">
        <f t="shared" ca="1" si="287"/>
        <v>181.01600685813096</v>
      </c>
      <c r="L1251" s="23">
        <f ca="1">IF(A1251&gt;$AJ$17,"",_xll.RiskUniform($AJ$3,$AK$3))</f>
        <v>251.64785603991754</v>
      </c>
      <c r="M1251" s="23">
        <f ca="1">IF(L1251="","",_xll.RiskUniform($AJ$4,$AK$4)+$AJ$7)</f>
        <v>574.67632862023572</v>
      </c>
      <c r="N1251" s="23">
        <f t="shared" ca="1" si="288"/>
        <v>459.1857379832482</v>
      </c>
      <c r="O1251" s="23">
        <f t="shared" ca="1" si="289"/>
        <v>825.33402952300833</v>
      </c>
      <c r="P1251" s="23">
        <f ca="1">IF($A1251&gt;$AJ$18,"",_xll.RiskUniform($AJ$3,$AK$3))</f>
        <v>151.85952800696924</v>
      </c>
      <c r="Q1251" s="23">
        <f ca="1">IF(P1251="","",_xll.RiskUniform($AJ$4,$AK$4)+$AJ$8)</f>
        <v>944.47223477236548</v>
      </c>
      <c r="R1251" s="23" t="str">
        <f t="shared" si="276"/>
        <v/>
      </c>
      <c r="S1251" s="23" t="str">
        <f t="shared" si="277"/>
        <v/>
      </c>
      <c r="T1251" s="23" t="str">
        <f>IF($A1251&gt;$AJ$19,"",_xll.RiskUniform($AJ$3,$AK$3))</f>
        <v/>
      </c>
      <c r="U1251" s="23" t="str">
        <f>IF(T1251="","",_xll.RiskUniform($AJ$4,$AK$4)+$AJ$9)</f>
        <v/>
      </c>
      <c r="V1251" s="23" t="str">
        <f t="shared" si="278"/>
        <v/>
      </c>
      <c r="W1251" s="23" t="str">
        <f t="shared" si="279"/>
        <v/>
      </c>
      <c r="X1251" s="23" t="str">
        <f>IF($A1251&gt;$AJ$20,"",_xll.RiskUniform($AJ$3,$AK$3))</f>
        <v/>
      </c>
      <c r="Y1251" s="23" t="str">
        <f>IF(X1251="","",_xll.RiskUniform($AJ$4,$AK$4)+$AJ$10)</f>
        <v/>
      </c>
      <c r="Z1251" s="23" t="str">
        <f t="shared" si="280"/>
        <v/>
      </c>
      <c r="AA1251" s="23" t="str">
        <f t="shared" si="281"/>
        <v/>
      </c>
      <c r="AB1251" s="23" t="str">
        <f>IF($A1251&gt;$AJ$21,"",_xll.RiskUniform($AJ$3,$AK$3))</f>
        <v/>
      </c>
      <c r="AC1251" s="23" t="str">
        <f>IF(AB1251="","",_xll.RiskUniform($AJ$4,$AK$4)+$AJ$11)</f>
        <v/>
      </c>
    </row>
    <row r="1252" spans="1:29" x14ac:dyDescent="0.2">
      <c r="A1252">
        <v>1250</v>
      </c>
      <c r="B1252" s="23">
        <f t="shared" ca="1" si="282"/>
        <v>-81.648091758477136</v>
      </c>
      <c r="C1252" s="23">
        <f t="shared" ca="1" si="283"/>
        <v>-39.451574668984684</v>
      </c>
      <c r="D1252" s="23">
        <f ca="1">IF(A1252&gt;$AJ$15,"",_xll.RiskUniform($AJ$3,$AK$3))</f>
        <v>179.52089098408507</v>
      </c>
      <c r="E1252" s="23">
        <f ca="1">IF(D1252="","",_xll.RiskUniform($AJ$4,$AK$4))</f>
        <v>90.679863429888201</v>
      </c>
      <c r="F1252" s="23">
        <f t="shared" ca="1" si="284"/>
        <v>-151.92421260552771</v>
      </c>
      <c r="G1252" s="23">
        <f t="shared" ca="1" si="285"/>
        <v>-357.41428266473338</v>
      </c>
      <c r="H1252" s="23">
        <f ca="1">IF(A1252&gt;$AJ$16,"",_xll.RiskUniform($AJ$3,$AK$3))</f>
        <v>111.12461371268405</v>
      </c>
      <c r="I1252" s="23">
        <f ca="1">IF(H1252="","",_xll.RiskUniform($AJ$4,$AK$4)+$AJ$6)</f>
        <v>388.36314942146032</v>
      </c>
      <c r="J1252" s="23">
        <f t="shared" ca="1" si="286"/>
        <v>680.02786915165768</v>
      </c>
      <c r="K1252" s="23">
        <f t="shared" ca="1" si="287"/>
        <v>-168.3786925805291</v>
      </c>
      <c r="L1252" s="23">
        <f ca="1">IF(A1252&gt;$AJ$17,"",_xll.RiskUniform($AJ$3,$AK$3))</f>
        <v>112.85461170770454</v>
      </c>
      <c r="M1252" s="23">
        <f ca="1">IF(L1252="","",_xll.RiskUniform($AJ$4,$AK$4)+$AJ$7)</f>
        <v>700.5635495357094</v>
      </c>
      <c r="N1252" s="23">
        <f t="shared" ca="1" si="288"/>
        <v>-157.61329524578576</v>
      </c>
      <c r="O1252" s="23">
        <f t="shared" ca="1" si="289"/>
        <v>-980.85113404952938</v>
      </c>
      <c r="P1252" s="23">
        <f ca="1">IF($A1252&gt;$AJ$18,"",_xll.RiskUniform($AJ$3,$AK$3))</f>
        <v>29.685801918009304</v>
      </c>
      <c r="Q1252" s="23">
        <f ca="1">IF(P1252="","",_xll.RiskUniform($AJ$4,$AK$4)+$AJ$8)</f>
        <v>993.4338921158685</v>
      </c>
      <c r="R1252" s="23" t="str">
        <f t="shared" si="276"/>
        <v/>
      </c>
      <c r="S1252" s="23" t="str">
        <f t="shared" si="277"/>
        <v/>
      </c>
      <c r="T1252" s="23" t="str">
        <f>IF($A1252&gt;$AJ$19,"",_xll.RiskUniform($AJ$3,$AK$3))</f>
        <v/>
      </c>
      <c r="U1252" s="23" t="str">
        <f>IF(T1252="","",_xll.RiskUniform($AJ$4,$AK$4)+$AJ$9)</f>
        <v/>
      </c>
      <c r="V1252" s="23" t="str">
        <f t="shared" si="278"/>
        <v/>
      </c>
      <c r="W1252" s="23" t="str">
        <f t="shared" si="279"/>
        <v/>
      </c>
      <c r="X1252" s="23" t="str">
        <f>IF($A1252&gt;$AJ$20,"",_xll.RiskUniform($AJ$3,$AK$3))</f>
        <v/>
      </c>
      <c r="Y1252" s="23" t="str">
        <f>IF(X1252="","",_xll.RiskUniform($AJ$4,$AK$4)+$AJ$10)</f>
        <v/>
      </c>
      <c r="Z1252" s="23" t="str">
        <f t="shared" si="280"/>
        <v/>
      </c>
      <c r="AA1252" s="23" t="str">
        <f t="shared" si="281"/>
        <v/>
      </c>
      <c r="AB1252" s="23" t="str">
        <f>IF($A1252&gt;$AJ$21,"",_xll.RiskUniform($AJ$3,$AK$3))</f>
        <v/>
      </c>
      <c r="AC1252" s="23" t="str">
        <f>IF(AB1252="","",_xll.RiskUniform($AJ$4,$AK$4)+$AJ$11)</f>
        <v/>
      </c>
    </row>
    <row r="1253" spans="1:29" x14ac:dyDescent="0.2">
      <c r="A1253">
        <v>1251</v>
      </c>
      <c r="B1253" s="23">
        <f t="shared" ca="1" si="282"/>
        <v>22.871247900382347</v>
      </c>
      <c r="C1253" s="23">
        <f t="shared" ca="1" si="283"/>
        <v>-204.17834694712278</v>
      </c>
      <c r="D1253" s="23">
        <f ca="1">IF(A1253&gt;$AJ$15,"",_xll.RiskUniform($AJ$3,$AK$3))</f>
        <v>4.8239399961479412</v>
      </c>
      <c r="E1253" s="23">
        <f ca="1">IF(D1253="","",_xll.RiskUniform($AJ$4,$AK$4))</f>
        <v>205.45532687808409</v>
      </c>
      <c r="F1253" s="23">
        <f t="shared" ca="1" si="284"/>
        <v>-54.822514711996071</v>
      </c>
      <c r="G1253" s="23">
        <f t="shared" ca="1" si="285"/>
        <v>-327.36110536444482</v>
      </c>
      <c r="H1253" s="23">
        <f ca="1">IF(A1253&gt;$AJ$16,"",_xll.RiskUniform($AJ$3,$AK$3))</f>
        <v>174.19246400739362</v>
      </c>
      <c r="I1253" s="23">
        <f ca="1">IF(H1253="","",_xll.RiskUniform($AJ$4,$AK$4)+$AJ$6)</f>
        <v>331.91987199439893</v>
      </c>
      <c r="J1253" s="23">
        <f t="shared" ca="1" si="286"/>
        <v>666.70958182909635</v>
      </c>
      <c r="K1253" s="23">
        <f t="shared" ca="1" si="287"/>
        <v>321.81929408494477</v>
      </c>
      <c r="L1253" s="23">
        <f ca="1">IF(A1253&gt;$AJ$17,"",_xll.RiskUniform($AJ$3,$AK$3))</f>
        <v>88.414304642829919</v>
      </c>
      <c r="M1253" s="23">
        <f ca="1">IF(L1253="","",_xll.RiskUniform($AJ$4,$AK$4)+$AJ$7)</f>
        <v>740.3170432646142</v>
      </c>
      <c r="N1253" s="23">
        <f t="shared" ca="1" si="288"/>
        <v>-777.29556316386402</v>
      </c>
      <c r="O1253" s="23">
        <f t="shared" ca="1" si="289"/>
        <v>-204.9646029855295</v>
      </c>
      <c r="P1253" s="23">
        <f ca="1">IF($A1253&gt;$AJ$18,"",_xll.RiskUniform($AJ$3,$AK$3))</f>
        <v>330.12504936097173</v>
      </c>
      <c r="Q1253" s="23">
        <f ca="1">IF(P1253="","",_xll.RiskUniform($AJ$4,$AK$4)+$AJ$8)</f>
        <v>803.86496440089002</v>
      </c>
      <c r="R1253" s="23" t="str">
        <f t="shared" si="276"/>
        <v/>
      </c>
      <c r="S1253" s="23" t="str">
        <f t="shared" si="277"/>
        <v/>
      </c>
      <c r="T1253" s="23" t="str">
        <f>IF($A1253&gt;$AJ$19,"",_xll.RiskUniform($AJ$3,$AK$3))</f>
        <v/>
      </c>
      <c r="U1253" s="23" t="str">
        <f>IF(T1253="","",_xll.RiskUniform($AJ$4,$AK$4)+$AJ$9)</f>
        <v/>
      </c>
      <c r="V1253" s="23" t="str">
        <f t="shared" si="278"/>
        <v/>
      </c>
      <c r="W1253" s="23" t="str">
        <f t="shared" si="279"/>
        <v/>
      </c>
      <c r="X1253" s="23" t="str">
        <f>IF($A1253&gt;$AJ$20,"",_xll.RiskUniform($AJ$3,$AK$3))</f>
        <v/>
      </c>
      <c r="Y1253" s="23" t="str">
        <f>IF(X1253="","",_xll.RiskUniform($AJ$4,$AK$4)+$AJ$10)</f>
        <v/>
      </c>
      <c r="Z1253" s="23" t="str">
        <f t="shared" si="280"/>
        <v/>
      </c>
      <c r="AA1253" s="23" t="str">
        <f t="shared" si="281"/>
        <v/>
      </c>
      <c r="AB1253" s="23" t="str">
        <f>IF($A1253&gt;$AJ$21,"",_xll.RiskUniform($AJ$3,$AK$3))</f>
        <v/>
      </c>
      <c r="AC1253" s="23" t="str">
        <f>IF(AB1253="","",_xll.RiskUniform($AJ$4,$AK$4)+$AJ$11)</f>
        <v/>
      </c>
    </row>
    <row r="1254" spans="1:29" x14ac:dyDescent="0.2">
      <c r="A1254">
        <v>1252</v>
      </c>
      <c r="B1254" s="23">
        <f t="shared" ca="1" si="282"/>
        <v>23.621078000365898</v>
      </c>
      <c r="C1254" s="23">
        <f t="shared" ca="1" si="283"/>
        <v>238.41779350046352</v>
      </c>
      <c r="D1254" s="23">
        <f ca="1">IF(A1254&gt;$AJ$15,"",_xll.RiskUniform($AJ$3,$AK$3))</f>
        <v>202.53397411414412</v>
      </c>
      <c r="E1254" s="23">
        <f ca="1">IF(D1254="","",_xll.RiskUniform($AJ$4,$AK$4))</f>
        <v>239.58505709565662</v>
      </c>
      <c r="F1254" s="23">
        <f t="shared" ca="1" si="284"/>
        <v>-203.49679919133723</v>
      </c>
      <c r="G1254" s="23">
        <f t="shared" ca="1" si="285"/>
        <v>162.18973729670856</v>
      </c>
      <c r="H1254" s="23">
        <f ca="1">IF(A1254&gt;$AJ$16,"",_xll.RiskUniform($AJ$3,$AK$3))</f>
        <v>285.21201410220681</v>
      </c>
      <c r="I1254" s="23">
        <f ca="1">IF(H1254="","",_xll.RiskUniform($AJ$4,$AK$4)+$AJ$6)</f>
        <v>260.22386163742704</v>
      </c>
      <c r="J1254" s="23">
        <f t="shared" ca="1" si="286"/>
        <v>-164.02991345161337</v>
      </c>
      <c r="K1254" s="23">
        <f t="shared" ca="1" si="287"/>
        <v>-478.06183763487996</v>
      </c>
      <c r="L1254" s="23">
        <f ca="1">IF(A1254&gt;$AJ$17,"",_xll.RiskUniform($AJ$3,$AK$3))</f>
        <v>174.02786471626783</v>
      </c>
      <c r="M1254" s="23">
        <f ca="1">IF(L1254="","",_xll.RiskUniform($AJ$4,$AK$4)+$AJ$7)</f>
        <v>505.41956146332728</v>
      </c>
      <c r="N1254" s="23">
        <f t="shared" ca="1" si="288"/>
        <v>-770.67609916890376</v>
      </c>
      <c r="O1254" s="23">
        <f t="shared" ca="1" si="289"/>
        <v>-138.94763986271653</v>
      </c>
      <c r="P1254" s="23">
        <f ca="1">IF($A1254&gt;$AJ$18,"",_xll.RiskUniform($AJ$3,$AK$3))</f>
        <v>53.585452007772417</v>
      </c>
      <c r="Q1254" s="23">
        <f ca="1">IF(P1254="","",_xll.RiskUniform($AJ$4,$AK$4)+$AJ$8)</f>
        <v>783.10158756933777</v>
      </c>
      <c r="R1254" s="23" t="str">
        <f t="shared" si="276"/>
        <v/>
      </c>
      <c r="S1254" s="23" t="str">
        <f t="shared" si="277"/>
        <v/>
      </c>
      <c r="T1254" s="23" t="str">
        <f>IF($A1254&gt;$AJ$19,"",_xll.RiskUniform($AJ$3,$AK$3))</f>
        <v/>
      </c>
      <c r="U1254" s="23" t="str">
        <f>IF(T1254="","",_xll.RiskUniform($AJ$4,$AK$4)+$AJ$9)</f>
        <v/>
      </c>
      <c r="V1254" s="23" t="str">
        <f t="shared" si="278"/>
        <v/>
      </c>
      <c r="W1254" s="23" t="str">
        <f t="shared" si="279"/>
        <v/>
      </c>
      <c r="X1254" s="23" t="str">
        <f>IF($A1254&gt;$AJ$20,"",_xll.RiskUniform($AJ$3,$AK$3))</f>
        <v/>
      </c>
      <c r="Y1254" s="23" t="str">
        <f>IF(X1254="","",_xll.RiskUniform($AJ$4,$AK$4)+$AJ$10)</f>
        <v/>
      </c>
      <c r="Z1254" s="23" t="str">
        <f t="shared" si="280"/>
        <v/>
      </c>
      <c r="AA1254" s="23" t="str">
        <f t="shared" si="281"/>
        <v/>
      </c>
      <c r="AB1254" s="23" t="str">
        <f>IF($A1254&gt;$AJ$21,"",_xll.RiskUniform($AJ$3,$AK$3))</f>
        <v/>
      </c>
      <c r="AC1254" s="23" t="str">
        <f>IF(AB1254="","",_xll.RiskUniform($AJ$4,$AK$4)+$AJ$11)</f>
        <v/>
      </c>
    </row>
    <row r="1255" spans="1:29" x14ac:dyDescent="0.2">
      <c r="A1255">
        <v>1253</v>
      </c>
      <c r="B1255" s="23">
        <f t="shared" ca="1" si="282"/>
        <v>183.21960414988607</v>
      </c>
      <c r="C1255" s="23">
        <f t="shared" ca="1" si="283"/>
        <v>-136.9440189879025</v>
      </c>
      <c r="D1255" s="23">
        <f ca="1">IF(A1255&gt;$AJ$15,"",_xll.RiskUniform($AJ$3,$AK$3))</f>
        <v>351.21652225707942</v>
      </c>
      <c r="E1255" s="23">
        <f ca="1">IF(D1255="","",_xll.RiskUniform($AJ$4,$AK$4))</f>
        <v>228.74240464199013</v>
      </c>
      <c r="F1255" s="23">
        <f t="shared" ca="1" si="284"/>
        <v>-356.24810320077609</v>
      </c>
      <c r="G1255" s="23">
        <f t="shared" ca="1" si="285"/>
        <v>-274.6745488796181</v>
      </c>
      <c r="H1255" s="23">
        <f ca="1">IF(A1255&gt;$AJ$16,"",_xll.RiskUniform($AJ$3,$AK$3))</f>
        <v>236.27626800312157</v>
      </c>
      <c r="I1255" s="23">
        <f ca="1">IF(H1255="","",_xll.RiskUniform($AJ$4,$AK$4)+$AJ$6)</f>
        <v>449.84310468914884</v>
      </c>
      <c r="J1255" s="23">
        <f t="shared" ca="1" si="286"/>
        <v>-484.45543168444215</v>
      </c>
      <c r="K1255" s="23">
        <f t="shared" ca="1" si="287"/>
        <v>-515.76341131165952</v>
      </c>
      <c r="L1255" s="23">
        <f ca="1">IF(A1255&gt;$AJ$17,"",_xll.RiskUniform($AJ$3,$AK$3))</f>
        <v>85.639690723382259</v>
      </c>
      <c r="M1255" s="23">
        <f ca="1">IF(L1255="","",_xll.RiskUniform($AJ$4,$AK$4)+$AJ$7)</f>
        <v>707.60791525844263</v>
      </c>
      <c r="N1255" s="23">
        <f t="shared" ca="1" si="288"/>
        <v>683.25491023721884</v>
      </c>
      <c r="O1255" s="23">
        <f t="shared" ca="1" si="289"/>
        <v>461.96145071687266</v>
      </c>
      <c r="P1255" s="23">
        <f ca="1">IF($A1255&gt;$AJ$18,"",_xll.RiskUniform($AJ$3,$AK$3))</f>
        <v>308.47059788489861</v>
      </c>
      <c r="Q1255" s="23">
        <f ca="1">IF(P1255="","",_xll.RiskUniform($AJ$4,$AK$4)+$AJ$8)</f>
        <v>824.77006147877819</v>
      </c>
      <c r="R1255" s="23" t="str">
        <f t="shared" si="276"/>
        <v/>
      </c>
      <c r="S1255" s="23" t="str">
        <f t="shared" si="277"/>
        <v/>
      </c>
      <c r="T1255" s="23" t="str">
        <f>IF($A1255&gt;$AJ$19,"",_xll.RiskUniform($AJ$3,$AK$3))</f>
        <v/>
      </c>
      <c r="U1255" s="23" t="str">
        <f>IF(T1255="","",_xll.RiskUniform($AJ$4,$AK$4)+$AJ$9)</f>
        <v/>
      </c>
      <c r="V1255" s="23" t="str">
        <f t="shared" si="278"/>
        <v/>
      </c>
      <c r="W1255" s="23" t="str">
        <f t="shared" si="279"/>
        <v/>
      </c>
      <c r="X1255" s="23" t="str">
        <f>IF($A1255&gt;$AJ$20,"",_xll.RiskUniform($AJ$3,$AK$3))</f>
        <v/>
      </c>
      <c r="Y1255" s="23" t="str">
        <f>IF(X1255="","",_xll.RiskUniform($AJ$4,$AK$4)+$AJ$10)</f>
        <v/>
      </c>
      <c r="Z1255" s="23" t="str">
        <f t="shared" si="280"/>
        <v/>
      </c>
      <c r="AA1255" s="23" t="str">
        <f t="shared" si="281"/>
        <v/>
      </c>
      <c r="AB1255" s="23" t="str">
        <f>IF($A1255&gt;$AJ$21,"",_xll.RiskUniform($AJ$3,$AK$3))</f>
        <v/>
      </c>
      <c r="AC1255" s="23" t="str">
        <f>IF(AB1255="","",_xll.RiskUniform($AJ$4,$AK$4)+$AJ$11)</f>
        <v/>
      </c>
    </row>
    <row r="1256" spans="1:29" x14ac:dyDescent="0.2">
      <c r="A1256">
        <v>1254</v>
      </c>
      <c r="B1256" s="23">
        <f t="shared" ca="1" si="282"/>
        <v>-108.20777151179078</v>
      </c>
      <c r="C1256" s="23">
        <f t="shared" ca="1" si="283"/>
        <v>78.21404276723456</v>
      </c>
      <c r="D1256" s="23">
        <f ca="1">IF(A1256&gt;$AJ$15,"",_xll.RiskUniform($AJ$3,$AK$3))</f>
        <v>341.80772569324603</v>
      </c>
      <c r="E1256" s="23">
        <f ca="1">IF(D1256="","",_xll.RiskUniform($AJ$4,$AK$4))</f>
        <v>133.51538601053707</v>
      </c>
      <c r="F1256" s="23">
        <f t="shared" ca="1" si="284"/>
        <v>-150.58927076354144</v>
      </c>
      <c r="G1256" s="23">
        <f t="shared" ca="1" si="285"/>
        <v>334.9049907409385</v>
      </c>
      <c r="H1256" s="23">
        <f ca="1">IF(A1256&gt;$AJ$16,"",_xll.RiskUniform($AJ$3,$AK$3))</f>
        <v>184.2057311792428</v>
      </c>
      <c r="I1256" s="23">
        <f ca="1">IF(H1256="","",_xll.RiskUniform($AJ$4,$AK$4)+$AJ$6)</f>
        <v>367.20359651327391</v>
      </c>
      <c r="J1256" s="23">
        <f t="shared" ca="1" si="286"/>
        <v>518.17704913537546</v>
      </c>
      <c r="K1256" s="23">
        <f t="shared" ca="1" si="287"/>
        <v>455.90729410914366</v>
      </c>
      <c r="L1256" s="23">
        <f ca="1">IF(A1256&gt;$AJ$17,"",_xll.RiskUniform($AJ$3,$AK$3))</f>
        <v>138.95163533788741</v>
      </c>
      <c r="M1256" s="23">
        <f ca="1">IF(L1256="","",_xll.RiskUniform($AJ$4,$AK$4)+$AJ$7)</f>
        <v>690.18759411667679</v>
      </c>
      <c r="N1256" s="23">
        <f t="shared" ca="1" si="288"/>
        <v>-409.38671344557144</v>
      </c>
      <c r="O1256" s="23">
        <f t="shared" ca="1" si="289"/>
        <v>-840.91853543143372</v>
      </c>
      <c r="P1256" s="23">
        <f ca="1">IF($A1256&gt;$AJ$18,"",_xll.RiskUniform($AJ$3,$AK$3))</f>
        <v>4.2593305206606447</v>
      </c>
      <c r="Q1256" s="23">
        <f ca="1">IF(P1256="","",_xll.RiskUniform($AJ$4,$AK$4)+$AJ$8)</f>
        <v>935.27614338114813</v>
      </c>
      <c r="R1256" s="23" t="str">
        <f t="shared" si="276"/>
        <v/>
      </c>
      <c r="S1256" s="23" t="str">
        <f t="shared" si="277"/>
        <v/>
      </c>
      <c r="T1256" s="23" t="str">
        <f>IF($A1256&gt;$AJ$19,"",_xll.RiskUniform($AJ$3,$AK$3))</f>
        <v/>
      </c>
      <c r="U1256" s="23" t="str">
        <f>IF(T1256="","",_xll.RiskUniform($AJ$4,$AK$4)+$AJ$9)</f>
        <v/>
      </c>
      <c r="V1256" s="23" t="str">
        <f t="shared" si="278"/>
        <v/>
      </c>
      <c r="W1256" s="23" t="str">
        <f t="shared" si="279"/>
        <v/>
      </c>
      <c r="X1256" s="23" t="str">
        <f>IF($A1256&gt;$AJ$20,"",_xll.RiskUniform($AJ$3,$AK$3))</f>
        <v/>
      </c>
      <c r="Y1256" s="23" t="str">
        <f>IF(X1256="","",_xll.RiskUniform($AJ$4,$AK$4)+$AJ$10)</f>
        <v/>
      </c>
      <c r="Z1256" s="23" t="str">
        <f t="shared" si="280"/>
        <v/>
      </c>
      <c r="AA1256" s="23" t="str">
        <f t="shared" si="281"/>
        <v/>
      </c>
      <c r="AB1256" s="23" t="str">
        <f>IF($A1256&gt;$AJ$21,"",_xll.RiskUniform($AJ$3,$AK$3))</f>
        <v/>
      </c>
      <c r="AC1256" s="23" t="str">
        <f>IF(AB1256="","",_xll.RiskUniform($AJ$4,$AK$4)+$AJ$11)</f>
        <v/>
      </c>
    </row>
    <row r="1257" spans="1:29" x14ac:dyDescent="0.2">
      <c r="A1257">
        <v>1255</v>
      </c>
      <c r="B1257" s="23">
        <f t="shared" ca="1" si="282"/>
        <v>-191.16200968203088</v>
      </c>
      <c r="C1257" s="23">
        <f t="shared" ca="1" si="283"/>
        <v>-35.564185908172853</v>
      </c>
      <c r="D1257" s="23">
        <f ca="1">IF(A1257&gt;$AJ$15,"",_xll.RiskUniform($AJ$3,$AK$3))</f>
        <v>198.10427638982389</v>
      </c>
      <c r="E1257" s="23">
        <f ca="1">IF(D1257="","",_xll.RiskUniform($AJ$4,$AK$4))</f>
        <v>194.44208717503511</v>
      </c>
      <c r="F1257" s="23">
        <f t="shared" ca="1" si="284"/>
        <v>-146.44282837413743</v>
      </c>
      <c r="G1257" s="23">
        <f t="shared" ca="1" si="285"/>
        <v>-220.35211167161646</v>
      </c>
      <c r="H1257" s="23">
        <f ca="1">IF(A1257&gt;$AJ$16,"",_xll.RiskUniform($AJ$3,$AK$3))</f>
        <v>324.56827920329397</v>
      </c>
      <c r="I1257" s="23">
        <f ca="1">IF(H1257="","",_xll.RiskUniform($AJ$4,$AK$4)+$AJ$6)</f>
        <v>264.57618014545</v>
      </c>
      <c r="J1257" s="23">
        <f t="shared" ca="1" si="286"/>
        <v>490.68813183714963</v>
      </c>
      <c r="K1257" s="23">
        <f t="shared" ca="1" si="287"/>
        <v>547.93782323825246</v>
      </c>
      <c r="L1257" s="23">
        <f ca="1">IF(A1257&gt;$AJ$17,"",_xll.RiskUniform($AJ$3,$AK$3))</f>
        <v>289.86698717661244</v>
      </c>
      <c r="M1257" s="23">
        <f ca="1">IF(L1257="","",_xll.RiskUniform($AJ$4,$AK$4)+$AJ$7)</f>
        <v>735.53429618265</v>
      </c>
      <c r="N1257" s="23">
        <f t="shared" ca="1" si="288"/>
        <v>936.60286483862501</v>
      </c>
      <c r="O1257" s="23">
        <f t="shared" ca="1" si="289"/>
        <v>-262.74620341705992</v>
      </c>
      <c r="P1257" s="23">
        <f ca="1">IF($A1257&gt;$AJ$18,"",_xll.RiskUniform($AJ$3,$AK$3))</f>
        <v>257.33709649857525</v>
      </c>
      <c r="Q1257" s="23">
        <f ca="1">IF(P1257="","",_xll.RiskUniform($AJ$4,$AK$4)+$AJ$8)</f>
        <v>972.75921678182965</v>
      </c>
      <c r="R1257" s="23" t="str">
        <f t="shared" si="276"/>
        <v/>
      </c>
      <c r="S1257" s="23" t="str">
        <f t="shared" si="277"/>
        <v/>
      </c>
      <c r="T1257" s="23" t="str">
        <f>IF($A1257&gt;$AJ$19,"",_xll.RiskUniform($AJ$3,$AK$3))</f>
        <v/>
      </c>
      <c r="U1257" s="23" t="str">
        <f>IF(T1257="","",_xll.RiskUniform($AJ$4,$AK$4)+$AJ$9)</f>
        <v/>
      </c>
      <c r="V1257" s="23" t="str">
        <f t="shared" si="278"/>
        <v/>
      </c>
      <c r="W1257" s="23" t="str">
        <f t="shared" si="279"/>
        <v/>
      </c>
      <c r="X1257" s="23" t="str">
        <f>IF($A1257&gt;$AJ$20,"",_xll.RiskUniform($AJ$3,$AK$3))</f>
        <v/>
      </c>
      <c r="Y1257" s="23" t="str">
        <f>IF(X1257="","",_xll.RiskUniform($AJ$4,$AK$4)+$AJ$10)</f>
        <v/>
      </c>
      <c r="Z1257" s="23" t="str">
        <f t="shared" si="280"/>
        <v/>
      </c>
      <c r="AA1257" s="23" t="str">
        <f t="shared" si="281"/>
        <v/>
      </c>
      <c r="AB1257" s="23" t="str">
        <f>IF($A1257&gt;$AJ$21,"",_xll.RiskUniform($AJ$3,$AK$3))</f>
        <v/>
      </c>
      <c r="AC1257" s="23" t="str">
        <f>IF(AB1257="","",_xll.RiskUniform($AJ$4,$AK$4)+$AJ$11)</f>
        <v/>
      </c>
    </row>
    <row r="1258" spans="1:29" x14ac:dyDescent="0.2">
      <c r="A1258">
        <v>1256</v>
      </c>
      <c r="B1258" s="23">
        <f t="shared" ca="1" si="282"/>
        <v>-20.111209044169495</v>
      </c>
      <c r="C1258" s="23">
        <f t="shared" ca="1" si="283"/>
        <v>-2.0899647545266138</v>
      </c>
      <c r="D1258" s="23">
        <f ca="1">IF(A1258&gt;$AJ$15,"",_xll.RiskUniform($AJ$3,$AK$3))</f>
        <v>260.85573895246284</v>
      </c>
      <c r="E1258" s="23">
        <f ca="1">IF(D1258="","",_xll.RiskUniform($AJ$4,$AK$4))</f>
        <v>20.219512404938168</v>
      </c>
      <c r="F1258" s="23">
        <f t="shared" ca="1" si="284"/>
        <v>-286.73851842397761</v>
      </c>
      <c r="G1258" s="23">
        <f t="shared" ca="1" si="285"/>
        <v>16.199328408015415</v>
      </c>
      <c r="H1258" s="23">
        <f ca="1">IF(A1258&gt;$AJ$16,"",_xll.RiskUniform($AJ$3,$AK$3))</f>
        <v>122.46567835542217</v>
      </c>
      <c r="I1258" s="23">
        <f ca="1">IF(H1258="","",_xll.RiskUniform($AJ$4,$AK$4)+$AJ$6)</f>
        <v>287.19574542260978</v>
      </c>
      <c r="J1258" s="23">
        <f t="shared" ca="1" si="286"/>
        <v>506.89576062499975</v>
      </c>
      <c r="K1258" s="23">
        <f t="shared" ca="1" si="287"/>
        <v>77.291764286307966</v>
      </c>
      <c r="L1258" s="23">
        <f ca="1">IF(A1258&gt;$AJ$17,"",_xll.RiskUniform($AJ$3,$AK$3))</f>
        <v>0.15131506454296506</v>
      </c>
      <c r="M1258" s="23">
        <f ca="1">IF(L1258="","",_xll.RiskUniform($AJ$4,$AK$4)+$AJ$7)</f>
        <v>512.75464792246134</v>
      </c>
      <c r="N1258" s="23">
        <f t="shared" ca="1" si="288"/>
        <v>-651.72871085839449</v>
      </c>
      <c r="O1258" s="23">
        <f t="shared" ca="1" si="289"/>
        <v>-696.52311778312162</v>
      </c>
      <c r="P1258" s="23">
        <f ca="1">IF($A1258&gt;$AJ$18,"",_xll.RiskUniform($AJ$3,$AK$3))</f>
        <v>66.792055737601174</v>
      </c>
      <c r="Q1258" s="23">
        <f ca="1">IF(P1258="","",_xll.RiskUniform($AJ$4,$AK$4)+$AJ$8)</f>
        <v>953.88404230465301</v>
      </c>
      <c r="R1258" s="23" t="str">
        <f t="shared" si="276"/>
        <v/>
      </c>
      <c r="S1258" s="23" t="str">
        <f t="shared" si="277"/>
        <v/>
      </c>
      <c r="T1258" s="23" t="str">
        <f>IF($A1258&gt;$AJ$19,"",_xll.RiskUniform($AJ$3,$AK$3))</f>
        <v/>
      </c>
      <c r="U1258" s="23" t="str">
        <f>IF(T1258="","",_xll.RiskUniform($AJ$4,$AK$4)+$AJ$9)</f>
        <v/>
      </c>
      <c r="V1258" s="23" t="str">
        <f t="shared" si="278"/>
        <v/>
      </c>
      <c r="W1258" s="23" t="str">
        <f t="shared" si="279"/>
        <v/>
      </c>
      <c r="X1258" s="23" t="str">
        <f>IF($A1258&gt;$AJ$20,"",_xll.RiskUniform($AJ$3,$AK$3))</f>
        <v/>
      </c>
      <c r="Y1258" s="23" t="str">
        <f>IF(X1258="","",_xll.RiskUniform($AJ$4,$AK$4)+$AJ$10)</f>
        <v/>
      </c>
      <c r="Z1258" s="23" t="str">
        <f t="shared" si="280"/>
        <v/>
      </c>
      <c r="AA1258" s="23" t="str">
        <f t="shared" si="281"/>
        <v/>
      </c>
      <c r="AB1258" s="23" t="str">
        <f>IF($A1258&gt;$AJ$21,"",_xll.RiskUniform($AJ$3,$AK$3))</f>
        <v/>
      </c>
      <c r="AC1258" s="23" t="str">
        <f>IF(AB1258="","",_xll.RiskUniform($AJ$4,$AK$4)+$AJ$11)</f>
        <v/>
      </c>
    </row>
    <row r="1259" spans="1:29" x14ac:dyDescent="0.2">
      <c r="A1259">
        <v>1257</v>
      </c>
      <c r="B1259" s="23">
        <f t="shared" ca="1" si="282"/>
        <v>-62.554709927324538</v>
      </c>
      <c r="C1259" s="23">
        <f t="shared" ca="1" si="283"/>
        <v>49.307838330261518</v>
      </c>
      <c r="D1259" s="23">
        <f ca="1">IF(A1259&gt;$AJ$15,"",_xll.RiskUniform($AJ$3,$AK$3))</f>
        <v>159.55369919249881</v>
      </c>
      <c r="E1259" s="23">
        <f ca="1">IF(D1259="","",_xll.RiskUniform($AJ$4,$AK$4))</f>
        <v>79.651457330640994</v>
      </c>
      <c r="F1259" s="23">
        <f t="shared" ca="1" si="284"/>
        <v>422.66444552395365</v>
      </c>
      <c r="G1259" s="23">
        <f t="shared" ca="1" si="285"/>
        <v>79.437531744594821</v>
      </c>
      <c r="H1259" s="23">
        <f ca="1">IF(A1259&gt;$AJ$16,"",_xll.RiskUniform($AJ$3,$AK$3))</f>
        <v>194.9645220105331</v>
      </c>
      <c r="I1259" s="23">
        <f ca="1">IF(H1259="","",_xll.RiskUniform($AJ$4,$AK$4)+$AJ$6)</f>
        <v>430.0645939387997</v>
      </c>
      <c r="J1259" s="23">
        <f t="shared" ca="1" si="286"/>
        <v>528.51787287005777</v>
      </c>
      <c r="K1259" s="23">
        <f t="shared" ca="1" si="287"/>
        <v>488.07044829098464</v>
      </c>
      <c r="L1259" s="23">
        <f ca="1">IF(A1259&gt;$AJ$17,"",_xll.RiskUniform($AJ$3,$AK$3))</f>
        <v>245.78985870037974</v>
      </c>
      <c r="M1259" s="23">
        <f ca="1">IF(L1259="","",_xll.RiskUniform($AJ$4,$AK$4)+$AJ$7)</f>
        <v>719.40524354361867</v>
      </c>
      <c r="N1259" s="23">
        <f t="shared" ca="1" si="288"/>
        <v>565.00500921336049</v>
      </c>
      <c r="O1259" s="23">
        <f t="shared" ca="1" si="289"/>
        <v>-516.08944581433855</v>
      </c>
      <c r="P1259" s="23">
        <f ca="1">IF($A1259&gt;$AJ$18,"",_xll.RiskUniform($AJ$3,$AK$3))</f>
        <v>93.50759694200714</v>
      </c>
      <c r="Q1259" s="23">
        <f ca="1">IF(P1259="","",_xll.RiskUniform($AJ$4,$AK$4)+$AJ$8)</f>
        <v>765.2313222269072</v>
      </c>
      <c r="R1259" s="23" t="str">
        <f t="shared" si="276"/>
        <v/>
      </c>
      <c r="S1259" s="23" t="str">
        <f t="shared" si="277"/>
        <v/>
      </c>
      <c r="T1259" s="23" t="str">
        <f>IF($A1259&gt;$AJ$19,"",_xll.RiskUniform($AJ$3,$AK$3))</f>
        <v/>
      </c>
      <c r="U1259" s="23" t="str">
        <f>IF(T1259="","",_xll.RiskUniform($AJ$4,$AK$4)+$AJ$9)</f>
        <v/>
      </c>
      <c r="V1259" s="23" t="str">
        <f t="shared" si="278"/>
        <v/>
      </c>
      <c r="W1259" s="23" t="str">
        <f t="shared" si="279"/>
        <v/>
      </c>
      <c r="X1259" s="23" t="str">
        <f>IF($A1259&gt;$AJ$20,"",_xll.RiskUniform($AJ$3,$AK$3))</f>
        <v/>
      </c>
      <c r="Y1259" s="23" t="str">
        <f>IF(X1259="","",_xll.RiskUniform($AJ$4,$AK$4)+$AJ$10)</f>
        <v/>
      </c>
      <c r="Z1259" s="23" t="str">
        <f t="shared" si="280"/>
        <v/>
      </c>
      <c r="AA1259" s="23" t="str">
        <f t="shared" si="281"/>
        <v/>
      </c>
      <c r="AB1259" s="23" t="str">
        <f>IF($A1259&gt;$AJ$21,"",_xll.RiskUniform($AJ$3,$AK$3))</f>
        <v/>
      </c>
      <c r="AC1259" s="23" t="str">
        <f>IF(AB1259="","",_xll.RiskUniform($AJ$4,$AK$4)+$AJ$11)</f>
        <v/>
      </c>
    </row>
    <row r="1260" spans="1:29" x14ac:dyDescent="0.2">
      <c r="A1260">
        <v>1258</v>
      </c>
      <c r="B1260" s="23">
        <f t="shared" ca="1" si="282"/>
        <v>-19.944960076087927</v>
      </c>
      <c r="C1260" s="23">
        <f t="shared" ca="1" si="283"/>
        <v>74.486344400707566</v>
      </c>
      <c r="D1260" s="23">
        <f ca="1">IF(A1260&gt;$AJ$15,"",_xll.RiskUniform($AJ$3,$AK$3))</f>
        <v>64.664278478808058</v>
      </c>
      <c r="E1260" s="23">
        <f ca="1">IF(D1260="","",_xll.RiskUniform($AJ$4,$AK$4))</f>
        <v>77.110420402287787</v>
      </c>
      <c r="F1260" s="23">
        <f t="shared" ca="1" si="284"/>
        <v>-211.24280823159745</v>
      </c>
      <c r="G1260" s="23">
        <f t="shared" ca="1" si="285"/>
        <v>317.96433491405156</v>
      </c>
      <c r="H1260" s="23">
        <f ca="1">IF(A1260&gt;$AJ$16,"",_xll.RiskUniform($AJ$3,$AK$3))</f>
        <v>310.03328040801063</v>
      </c>
      <c r="I1260" s="23">
        <f ca="1">IF(H1260="","",_xll.RiskUniform($AJ$4,$AK$4)+$AJ$6)</f>
        <v>381.73923338701593</v>
      </c>
      <c r="J1260" s="23">
        <f t="shared" ca="1" si="286"/>
        <v>649.65169953444422</v>
      </c>
      <c r="K1260" s="23">
        <f t="shared" ca="1" si="287"/>
        <v>68.089948073100899</v>
      </c>
      <c r="L1260" s="23">
        <f ca="1">IF(A1260&gt;$AJ$17,"",_xll.RiskUniform($AJ$3,$AK$3))</f>
        <v>232.58228502059532</v>
      </c>
      <c r="M1260" s="23">
        <f ca="1">IF(L1260="","",_xll.RiskUniform($AJ$4,$AK$4)+$AJ$7)</f>
        <v>653.21020486256134</v>
      </c>
      <c r="N1260" s="23">
        <f t="shared" ca="1" si="288"/>
        <v>-236.75616097072509</v>
      </c>
      <c r="O1260" s="23">
        <f t="shared" ca="1" si="289"/>
        <v>-796.70659510519022</v>
      </c>
      <c r="P1260" s="23">
        <f ca="1">IF($A1260&gt;$AJ$18,"",_xll.RiskUniform($AJ$3,$AK$3))</f>
        <v>243.18457351937138</v>
      </c>
      <c r="Q1260" s="23">
        <f ca="1">IF(P1260="","",_xll.RiskUniform($AJ$4,$AK$4)+$AJ$8)</f>
        <v>831.14070917125787</v>
      </c>
      <c r="R1260" s="23" t="str">
        <f t="shared" si="276"/>
        <v/>
      </c>
      <c r="S1260" s="23" t="str">
        <f t="shared" si="277"/>
        <v/>
      </c>
      <c r="T1260" s="23" t="str">
        <f>IF($A1260&gt;$AJ$19,"",_xll.RiskUniform($AJ$3,$AK$3))</f>
        <v/>
      </c>
      <c r="U1260" s="23" t="str">
        <f>IF(T1260="","",_xll.RiskUniform($AJ$4,$AK$4)+$AJ$9)</f>
        <v/>
      </c>
      <c r="V1260" s="23" t="str">
        <f t="shared" si="278"/>
        <v/>
      </c>
      <c r="W1260" s="23" t="str">
        <f t="shared" si="279"/>
        <v/>
      </c>
      <c r="X1260" s="23" t="str">
        <f>IF($A1260&gt;$AJ$20,"",_xll.RiskUniform($AJ$3,$AK$3))</f>
        <v/>
      </c>
      <c r="Y1260" s="23" t="str">
        <f>IF(X1260="","",_xll.RiskUniform($AJ$4,$AK$4)+$AJ$10)</f>
        <v/>
      </c>
      <c r="Z1260" s="23" t="str">
        <f t="shared" si="280"/>
        <v/>
      </c>
      <c r="AA1260" s="23" t="str">
        <f t="shared" si="281"/>
        <v/>
      </c>
      <c r="AB1260" s="23" t="str">
        <f>IF($A1260&gt;$AJ$21,"",_xll.RiskUniform($AJ$3,$AK$3))</f>
        <v/>
      </c>
      <c r="AC1260" s="23" t="str">
        <f>IF(AB1260="","",_xll.RiskUniform($AJ$4,$AK$4)+$AJ$11)</f>
        <v/>
      </c>
    </row>
    <row r="1261" spans="1:29" x14ac:dyDescent="0.2">
      <c r="A1261">
        <v>1259</v>
      </c>
      <c r="B1261" s="23">
        <f t="shared" ca="1" si="282"/>
        <v>125.13626673634</v>
      </c>
      <c r="C1261" s="23">
        <f t="shared" ca="1" si="283"/>
        <v>-21.838263335108604</v>
      </c>
      <c r="D1261" s="23">
        <f ca="1">IF(A1261&gt;$AJ$15,"",_xll.RiskUniform($AJ$3,$AK$3))</f>
        <v>326.55286009826597</v>
      </c>
      <c r="E1261" s="23">
        <f ca="1">IF(D1261="","",_xll.RiskUniform($AJ$4,$AK$4))</f>
        <v>127.02753637775545</v>
      </c>
      <c r="F1261" s="23">
        <f t="shared" ca="1" si="284"/>
        <v>130.07690205469638</v>
      </c>
      <c r="G1261" s="23">
        <f t="shared" ca="1" si="285"/>
        <v>221.64264064882374</v>
      </c>
      <c r="H1261" s="23">
        <f ca="1">IF(A1261&gt;$AJ$16,"",_xll.RiskUniform($AJ$3,$AK$3))</f>
        <v>239.80112387099689</v>
      </c>
      <c r="I1261" s="23">
        <f ca="1">IF(H1261="","",_xll.RiskUniform($AJ$4,$AK$4)+$AJ$6)</f>
        <v>256.99311391928518</v>
      </c>
      <c r="J1261" s="23">
        <f t="shared" ca="1" si="286"/>
        <v>564.80451314098354</v>
      </c>
      <c r="K1261" s="23">
        <f t="shared" ca="1" si="287"/>
        <v>295.12052066428782</v>
      </c>
      <c r="L1261" s="23">
        <f ca="1">IF(A1261&gt;$AJ$17,"",_xll.RiskUniform($AJ$3,$AK$3))</f>
        <v>289.50802342635842</v>
      </c>
      <c r="M1261" s="23">
        <f ca="1">IF(L1261="","",_xll.RiskUniform($AJ$4,$AK$4)+$AJ$7)</f>
        <v>637.25996248123408</v>
      </c>
      <c r="N1261" s="23">
        <f t="shared" ca="1" si="288"/>
        <v>393.8333767854661</v>
      </c>
      <c r="O1261" s="23">
        <f t="shared" ca="1" si="289"/>
        <v>870.2313794954224</v>
      </c>
      <c r="P1261" s="23">
        <f ca="1">IF($A1261&gt;$AJ$18,"",_xll.RiskUniform($AJ$3,$AK$3))</f>
        <v>183.35818805546603</v>
      </c>
      <c r="Q1261" s="23">
        <f ca="1">IF(P1261="","",_xll.RiskUniform($AJ$4,$AK$4)+$AJ$8)</f>
        <v>955.20017929685753</v>
      </c>
      <c r="R1261" s="23" t="str">
        <f t="shared" si="276"/>
        <v/>
      </c>
      <c r="S1261" s="23" t="str">
        <f t="shared" si="277"/>
        <v/>
      </c>
      <c r="T1261" s="23" t="str">
        <f>IF($A1261&gt;$AJ$19,"",_xll.RiskUniform($AJ$3,$AK$3))</f>
        <v/>
      </c>
      <c r="U1261" s="23" t="str">
        <f>IF(T1261="","",_xll.RiskUniform($AJ$4,$AK$4)+$AJ$9)</f>
        <v/>
      </c>
      <c r="V1261" s="23" t="str">
        <f t="shared" si="278"/>
        <v/>
      </c>
      <c r="W1261" s="23" t="str">
        <f t="shared" si="279"/>
        <v/>
      </c>
      <c r="X1261" s="23" t="str">
        <f>IF($A1261&gt;$AJ$20,"",_xll.RiskUniform($AJ$3,$AK$3))</f>
        <v/>
      </c>
      <c r="Y1261" s="23" t="str">
        <f>IF(X1261="","",_xll.RiskUniform($AJ$4,$AK$4)+$AJ$10)</f>
        <v/>
      </c>
      <c r="Z1261" s="23" t="str">
        <f t="shared" si="280"/>
        <v/>
      </c>
      <c r="AA1261" s="23" t="str">
        <f t="shared" si="281"/>
        <v/>
      </c>
      <c r="AB1261" s="23" t="str">
        <f>IF($A1261&gt;$AJ$21,"",_xll.RiskUniform($AJ$3,$AK$3))</f>
        <v/>
      </c>
      <c r="AC1261" s="23" t="str">
        <f>IF(AB1261="","",_xll.RiskUniform($AJ$4,$AK$4)+$AJ$11)</f>
        <v/>
      </c>
    </row>
    <row r="1262" spans="1:29" x14ac:dyDescent="0.2">
      <c r="A1262">
        <v>1260</v>
      </c>
      <c r="B1262" s="23">
        <f t="shared" ca="1" si="282"/>
        <v>-130.68565219180581</v>
      </c>
      <c r="C1262" s="23">
        <f t="shared" ca="1" si="283"/>
        <v>14.508948277290227</v>
      </c>
      <c r="D1262" s="23">
        <f ca="1">IF(A1262&gt;$AJ$15,"",_xll.RiskUniform($AJ$3,$AK$3))</f>
        <v>40.730135559257306</v>
      </c>
      <c r="E1262" s="23">
        <f ca="1">IF(D1262="","",_xll.RiskUniform($AJ$4,$AK$4))</f>
        <v>131.48858988106429</v>
      </c>
      <c r="F1262" s="23">
        <f t="shared" ca="1" si="284"/>
        <v>63.376355796623052</v>
      </c>
      <c r="G1262" s="23">
        <f t="shared" ca="1" si="285"/>
        <v>246.50617368474531</v>
      </c>
      <c r="H1262" s="23">
        <f ca="1">IF(A1262&gt;$AJ$16,"",_xll.RiskUniform($AJ$3,$AK$3))</f>
        <v>57.867815770661785</v>
      </c>
      <c r="I1262" s="23">
        <f ca="1">IF(H1262="","",_xll.RiskUniform($AJ$4,$AK$4)+$AJ$6)</f>
        <v>254.52280082293998</v>
      </c>
      <c r="J1262" s="23">
        <f t="shared" ca="1" si="286"/>
        <v>-158.41699987769499</v>
      </c>
      <c r="K1262" s="23">
        <f t="shared" ca="1" si="287"/>
        <v>722.98706335325585</v>
      </c>
      <c r="L1262" s="23">
        <f ca="1">IF(A1262&gt;$AJ$17,"",_xll.RiskUniform($AJ$3,$AK$3))</f>
        <v>89.751096222427435</v>
      </c>
      <c r="M1262" s="23">
        <f ca="1">IF(L1262="","",_xll.RiskUniform($AJ$4,$AK$4)+$AJ$7)</f>
        <v>740.13933798063624</v>
      </c>
      <c r="N1262" s="23">
        <f t="shared" ca="1" si="288"/>
        <v>409.61598692664501</v>
      </c>
      <c r="O1262" s="23">
        <f t="shared" ca="1" si="289"/>
        <v>728.52488416182314</v>
      </c>
      <c r="P1262" s="23">
        <f ca="1">IF($A1262&gt;$AJ$18,"",_xll.RiskUniform($AJ$3,$AK$3))</f>
        <v>283.80193262676386</v>
      </c>
      <c r="Q1262" s="23">
        <f ca="1">IF(P1262="","",_xll.RiskUniform($AJ$4,$AK$4)+$AJ$8)</f>
        <v>835.7833233493518</v>
      </c>
      <c r="R1262" s="23" t="str">
        <f t="shared" si="276"/>
        <v/>
      </c>
      <c r="S1262" s="23" t="str">
        <f t="shared" si="277"/>
        <v/>
      </c>
      <c r="T1262" s="23" t="str">
        <f>IF($A1262&gt;$AJ$19,"",_xll.RiskUniform($AJ$3,$AK$3))</f>
        <v/>
      </c>
      <c r="U1262" s="23" t="str">
        <f>IF(T1262="","",_xll.RiskUniform($AJ$4,$AK$4)+$AJ$9)</f>
        <v/>
      </c>
      <c r="V1262" s="23" t="str">
        <f t="shared" si="278"/>
        <v/>
      </c>
      <c r="W1262" s="23" t="str">
        <f t="shared" si="279"/>
        <v/>
      </c>
      <c r="X1262" s="23" t="str">
        <f>IF($A1262&gt;$AJ$20,"",_xll.RiskUniform($AJ$3,$AK$3))</f>
        <v/>
      </c>
      <c r="Y1262" s="23" t="str">
        <f>IF(X1262="","",_xll.RiskUniform($AJ$4,$AK$4)+$AJ$10)</f>
        <v/>
      </c>
      <c r="Z1262" s="23" t="str">
        <f t="shared" si="280"/>
        <v/>
      </c>
      <c r="AA1262" s="23" t="str">
        <f t="shared" si="281"/>
        <v/>
      </c>
      <c r="AB1262" s="23" t="str">
        <f>IF($A1262&gt;$AJ$21,"",_xll.RiskUniform($AJ$3,$AK$3))</f>
        <v/>
      </c>
      <c r="AC1262" s="23" t="str">
        <f>IF(AB1262="","",_xll.RiskUniform($AJ$4,$AK$4)+$AJ$11)</f>
        <v/>
      </c>
    </row>
    <row r="1263" spans="1:29" x14ac:dyDescent="0.2">
      <c r="A1263">
        <v>1261</v>
      </c>
      <c r="B1263" s="23">
        <f t="shared" ca="1" si="282"/>
        <v>20.231131061794194</v>
      </c>
      <c r="C1263" s="23">
        <f t="shared" ca="1" si="283"/>
        <v>-8.5541112379504725</v>
      </c>
      <c r="D1263" s="23">
        <f ca="1">IF(A1263&gt;$AJ$15,"",_xll.RiskUniform($AJ$3,$AK$3))</f>
        <v>12.166348548646791</v>
      </c>
      <c r="E1263" s="23">
        <f ca="1">IF(D1263="","",_xll.RiskUniform($AJ$4,$AK$4))</f>
        <v>21.965233509132663</v>
      </c>
      <c r="F1263" s="23">
        <f t="shared" ca="1" si="284"/>
        <v>-189.3373695319008</v>
      </c>
      <c r="G1263" s="23">
        <f t="shared" ca="1" si="285"/>
        <v>-352.31858447951186</v>
      </c>
      <c r="H1263" s="23">
        <f ca="1">IF(A1263&gt;$AJ$16,"",_xll.RiskUniform($AJ$3,$AK$3))</f>
        <v>198.99801243438665</v>
      </c>
      <c r="I1263" s="23">
        <f ca="1">IF(H1263="","",_xll.RiskUniform($AJ$4,$AK$4)+$AJ$6)</f>
        <v>399.97127955755332</v>
      </c>
      <c r="J1263" s="23">
        <f t="shared" ca="1" si="286"/>
        <v>-73.781395566711907</v>
      </c>
      <c r="K1263" s="23">
        <f t="shared" ca="1" si="287"/>
        <v>-648.16177827043668</v>
      </c>
      <c r="L1263" s="23">
        <f ca="1">IF(A1263&gt;$AJ$17,"",_xll.RiskUniform($AJ$3,$AK$3))</f>
        <v>224.51053084961418</v>
      </c>
      <c r="M1263" s="23">
        <f ca="1">IF(L1263="","",_xll.RiskUniform($AJ$4,$AK$4)+$AJ$7)</f>
        <v>652.34759533738327</v>
      </c>
      <c r="N1263" s="23">
        <f t="shared" ca="1" si="288"/>
        <v>-948.43616362279874</v>
      </c>
      <c r="O1263" s="23">
        <f t="shared" ca="1" si="289"/>
        <v>118.0842209775569</v>
      </c>
      <c r="P1263" s="23">
        <f ca="1">IF($A1263&gt;$AJ$18,"",_xll.RiskUniform($AJ$3,$AK$3))</f>
        <v>260.62832352277223</v>
      </c>
      <c r="Q1263" s="23">
        <f ca="1">IF(P1263="","",_xll.RiskUniform($AJ$4,$AK$4)+$AJ$8)</f>
        <v>955.75888157600116</v>
      </c>
      <c r="R1263" s="23" t="str">
        <f t="shared" si="276"/>
        <v/>
      </c>
      <c r="S1263" s="23" t="str">
        <f t="shared" si="277"/>
        <v/>
      </c>
      <c r="T1263" s="23" t="str">
        <f>IF($A1263&gt;$AJ$19,"",_xll.RiskUniform($AJ$3,$AK$3))</f>
        <v/>
      </c>
      <c r="U1263" s="23" t="str">
        <f>IF(T1263="","",_xll.RiskUniform($AJ$4,$AK$4)+$AJ$9)</f>
        <v/>
      </c>
      <c r="V1263" s="23" t="str">
        <f t="shared" si="278"/>
        <v/>
      </c>
      <c r="W1263" s="23" t="str">
        <f t="shared" si="279"/>
        <v/>
      </c>
      <c r="X1263" s="23" t="str">
        <f>IF($A1263&gt;$AJ$20,"",_xll.RiskUniform($AJ$3,$AK$3))</f>
        <v/>
      </c>
      <c r="Y1263" s="23" t="str">
        <f>IF(X1263="","",_xll.RiskUniform($AJ$4,$AK$4)+$AJ$10)</f>
        <v/>
      </c>
      <c r="Z1263" s="23" t="str">
        <f t="shared" si="280"/>
        <v/>
      </c>
      <c r="AA1263" s="23" t="str">
        <f t="shared" si="281"/>
        <v/>
      </c>
      <c r="AB1263" s="23" t="str">
        <f>IF($A1263&gt;$AJ$21,"",_xll.RiskUniform($AJ$3,$AK$3))</f>
        <v/>
      </c>
      <c r="AC1263" s="23" t="str">
        <f>IF(AB1263="","",_xll.RiskUniform($AJ$4,$AK$4)+$AJ$11)</f>
        <v/>
      </c>
    </row>
    <row r="1264" spans="1:29" x14ac:dyDescent="0.2">
      <c r="A1264">
        <v>1262</v>
      </c>
      <c r="B1264" s="23">
        <f t="shared" ca="1" si="282"/>
        <v>63.966118975101381</v>
      </c>
      <c r="C1264" s="23">
        <f t="shared" ca="1" si="283"/>
        <v>191.44327242870773</v>
      </c>
      <c r="D1264" s="23">
        <f ca="1">IF(A1264&gt;$AJ$15,"",_xll.RiskUniform($AJ$3,$AK$3))</f>
        <v>196.02707732721234</v>
      </c>
      <c r="E1264" s="23">
        <f ca="1">IF(D1264="","",_xll.RiskUniform($AJ$4,$AK$4))</f>
        <v>201.84694928323594</v>
      </c>
      <c r="F1264" s="23">
        <f t="shared" ca="1" si="284"/>
        <v>162.82037143411</v>
      </c>
      <c r="G1264" s="23">
        <f t="shared" ca="1" si="285"/>
        <v>-373.15103040532546</v>
      </c>
      <c r="H1264" s="23">
        <f ca="1">IF(A1264&gt;$AJ$16,"",_xll.RiskUniform($AJ$3,$AK$3))</f>
        <v>199.90256910451944</v>
      </c>
      <c r="I1264" s="23">
        <f ca="1">IF(H1264="","",_xll.RiskUniform($AJ$4,$AK$4)+$AJ$6)</f>
        <v>407.12671841393274</v>
      </c>
      <c r="J1264" s="23">
        <f t="shared" ca="1" si="286"/>
        <v>355.2656903853723</v>
      </c>
      <c r="K1264" s="23">
        <f t="shared" ca="1" si="287"/>
        <v>649.69687289983744</v>
      </c>
      <c r="L1264" s="23">
        <f ca="1">IF(A1264&gt;$AJ$17,"",_xll.RiskUniform($AJ$3,$AK$3))</f>
        <v>82.751808686770985</v>
      </c>
      <c r="M1264" s="23">
        <f ca="1">IF(L1264="","",_xll.RiskUniform($AJ$4,$AK$4)+$AJ$7)</f>
        <v>740.48614937811135</v>
      </c>
      <c r="N1264" s="23">
        <f t="shared" ca="1" si="288"/>
        <v>539.7489558527335</v>
      </c>
      <c r="O1264" s="23">
        <f t="shared" ca="1" si="289"/>
        <v>-740.41525073408854</v>
      </c>
      <c r="P1264" s="23">
        <f ca="1">IF($A1264&gt;$AJ$18,"",_xll.RiskUniform($AJ$3,$AK$3))</f>
        <v>87.023710925040476</v>
      </c>
      <c r="Q1264" s="23">
        <f ca="1">IF(P1264="","",_xll.RiskUniform($AJ$4,$AK$4)+$AJ$8)</f>
        <v>916.26616158392494</v>
      </c>
      <c r="R1264" s="23" t="str">
        <f t="shared" si="276"/>
        <v/>
      </c>
      <c r="S1264" s="23" t="str">
        <f t="shared" si="277"/>
        <v/>
      </c>
      <c r="T1264" s="23" t="str">
        <f>IF($A1264&gt;$AJ$19,"",_xll.RiskUniform($AJ$3,$AK$3))</f>
        <v/>
      </c>
      <c r="U1264" s="23" t="str">
        <f>IF(T1264="","",_xll.RiskUniform($AJ$4,$AK$4)+$AJ$9)</f>
        <v/>
      </c>
      <c r="V1264" s="23" t="str">
        <f t="shared" si="278"/>
        <v/>
      </c>
      <c r="W1264" s="23" t="str">
        <f t="shared" si="279"/>
        <v/>
      </c>
      <c r="X1264" s="23" t="str">
        <f>IF($A1264&gt;$AJ$20,"",_xll.RiskUniform($AJ$3,$AK$3))</f>
        <v/>
      </c>
      <c r="Y1264" s="23" t="str">
        <f>IF(X1264="","",_xll.RiskUniform($AJ$4,$AK$4)+$AJ$10)</f>
        <v/>
      </c>
      <c r="Z1264" s="23" t="str">
        <f t="shared" si="280"/>
        <v/>
      </c>
      <c r="AA1264" s="23" t="str">
        <f t="shared" si="281"/>
        <v/>
      </c>
      <c r="AB1264" s="23" t="str">
        <f>IF($A1264&gt;$AJ$21,"",_xll.RiskUniform($AJ$3,$AK$3))</f>
        <v/>
      </c>
      <c r="AC1264" s="23" t="str">
        <f>IF(AB1264="","",_xll.RiskUniform($AJ$4,$AK$4)+$AJ$11)</f>
        <v/>
      </c>
    </row>
    <row r="1265" spans="1:29" x14ac:dyDescent="0.2">
      <c r="A1265">
        <v>1263</v>
      </c>
      <c r="B1265" s="23">
        <f t="shared" ca="1" si="282"/>
        <v>48.996724796305585</v>
      </c>
      <c r="C1265" s="23">
        <f t="shared" ca="1" si="283"/>
        <v>39.38211587042106</v>
      </c>
      <c r="D1265" s="23">
        <f ca="1">IF(A1265&gt;$AJ$15,"",_xll.RiskUniform($AJ$3,$AK$3))</f>
        <v>226.87170678530327</v>
      </c>
      <c r="E1265" s="23">
        <f ca="1">IF(D1265="","",_xll.RiskUniform($AJ$4,$AK$4))</f>
        <v>62.861992421463839</v>
      </c>
      <c r="F1265" s="23">
        <f t="shared" ca="1" si="284"/>
        <v>-335.41382123947386</v>
      </c>
      <c r="G1265" s="23">
        <f t="shared" ca="1" si="285"/>
        <v>143.71203779915928</v>
      </c>
      <c r="H1265" s="23">
        <f ca="1">IF(A1265&gt;$AJ$16,"",_xll.RiskUniform($AJ$3,$AK$3))</f>
        <v>15.30316403153153</v>
      </c>
      <c r="I1265" s="23">
        <f ca="1">IF(H1265="","",_xll.RiskUniform($AJ$4,$AK$4)+$AJ$6)</f>
        <v>364.90489348164778</v>
      </c>
      <c r="J1265" s="23">
        <f t="shared" ca="1" si="286"/>
        <v>530.25432009143867</v>
      </c>
      <c r="K1265" s="23">
        <f t="shared" ca="1" si="287"/>
        <v>-193.19169054652207</v>
      </c>
      <c r="L1265" s="23">
        <f ca="1">IF(A1265&gt;$AJ$17,"",_xll.RiskUniform($AJ$3,$AK$3))</f>
        <v>351.50898682441988</v>
      </c>
      <c r="M1265" s="23">
        <f ca="1">IF(L1265="","",_xll.RiskUniform($AJ$4,$AK$4)+$AJ$7)</f>
        <v>564.35155113799146</v>
      </c>
      <c r="N1265" s="23">
        <f t="shared" ca="1" si="288"/>
        <v>529.65483382139337</v>
      </c>
      <c r="O1265" s="23">
        <f t="shared" ca="1" si="289"/>
        <v>668.84676302256923</v>
      </c>
      <c r="P1265" s="23">
        <f ca="1">IF($A1265&gt;$AJ$18,"",_xll.RiskUniform($AJ$3,$AK$3))</f>
        <v>214.52931892389856</v>
      </c>
      <c r="Q1265" s="23">
        <f ca="1">IF(P1265="","",_xll.RiskUniform($AJ$4,$AK$4)+$AJ$8)</f>
        <v>853.16483483330273</v>
      </c>
      <c r="R1265" s="23" t="str">
        <f t="shared" si="276"/>
        <v/>
      </c>
      <c r="S1265" s="23" t="str">
        <f t="shared" si="277"/>
        <v/>
      </c>
      <c r="T1265" s="23" t="str">
        <f>IF($A1265&gt;$AJ$19,"",_xll.RiskUniform($AJ$3,$AK$3))</f>
        <v/>
      </c>
      <c r="U1265" s="23" t="str">
        <f>IF(T1265="","",_xll.RiskUniform($AJ$4,$AK$4)+$AJ$9)</f>
        <v/>
      </c>
      <c r="V1265" s="23" t="str">
        <f t="shared" si="278"/>
        <v/>
      </c>
      <c r="W1265" s="23" t="str">
        <f t="shared" si="279"/>
        <v/>
      </c>
      <c r="X1265" s="23" t="str">
        <f>IF($A1265&gt;$AJ$20,"",_xll.RiskUniform($AJ$3,$AK$3))</f>
        <v/>
      </c>
      <c r="Y1265" s="23" t="str">
        <f>IF(X1265="","",_xll.RiskUniform($AJ$4,$AK$4)+$AJ$10)</f>
        <v/>
      </c>
      <c r="Z1265" s="23" t="str">
        <f t="shared" si="280"/>
        <v/>
      </c>
      <c r="AA1265" s="23" t="str">
        <f t="shared" si="281"/>
        <v/>
      </c>
      <c r="AB1265" s="23" t="str">
        <f>IF($A1265&gt;$AJ$21,"",_xll.RiskUniform($AJ$3,$AK$3))</f>
        <v/>
      </c>
      <c r="AC1265" s="23" t="str">
        <f>IF(AB1265="","",_xll.RiskUniform($AJ$4,$AK$4)+$AJ$11)</f>
        <v/>
      </c>
    </row>
    <row r="1266" spans="1:29" x14ac:dyDescent="0.2">
      <c r="A1266">
        <v>1264</v>
      </c>
      <c r="B1266" s="23">
        <f t="shared" ca="1" si="282"/>
        <v>7.3980234193565302</v>
      </c>
      <c r="C1266" s="23">
        <f t="shared" ca="1" si="283"/>
        <v>127.3197480226535</v>
      </c>
      <c r="D1266" s="23">
        <f ca="1">IF(A1266&gt;$AJ$15,"",_xll.RiskUniform($AJ$3,$AK$3))</f>
        <v>290.53927985926748</v>
      </c>
      <c r="E1266" s="23">
        <f ca="1">IF(D1266="","",_xll.RiskUniform($AJ$4,$AK$4))</f>
        <v>127.53450116366679</v>
      </c>
      <c r="F1266" s="23">
        <f t="shared" ca="1" si="284"/>
        <v>-284.449127309304</v>
      </c>
      <c r="G1266" s="23">
        <f t="shared" ca="1" si="285"/>
        <v>21.373502275630646</v>
      </c>
      <c r="H1266" s="23">
        <f ca="1">IF(A1266&gt;$AJ$16,"",_xll.RiskUniform($AJ$3,$AK$3))</f>
        <v>285.80993243151488</v>
      </c>
      <c r="I1266" s="23">
        <f ca="1">IF(H1266="","",_xll.RiskUniform($AJ$4,$AK$4)+$AJ$6)</f>
        <v>285.25099934364999</v>
      </c>
      <c r="J1266" s="23">
        <f t="shared" ca="1" si="286"/>
        <v>653.22754233944977</v>
      </c>
      <c r="K1266" s="23">
        <f t="shared" ca="1" si="287"/>
        <v>-368.11094060000556</v>
      </c>
      <c r="L1266" s="23">
        <f ca="1">IF(A1266&gt;$AJ$17,"",_xll.RiskUniform($AJ$3,$AK$3))</f>
        <v>225.68150227032297</v>
      </c>
      <c r="M1266" s="23">
        <f ca="1">IF(L1266="","",_xll.RiskUniform($AJ$4,$AK$4)+$AJ$7)</f>
        <v>749.80789983852424</v>
      </c>
      <c r="N1266" s="23">
        <f t="shared" ca="1" si="288"/>
        <v>683.29010507561816</v>
      </c>
      <c r="O1266" s="23">
        <f t="shared" ca="1" si="289"/>
        <v>424.6268174593709</v>
      </c>
      <c r="P1266" s="23">
        <f ca="1">IF($A1266&gt;$AJ$18,"",_xll.RiskUniform($AJ$3,$AK$3))</f>
        <v>339.84804498879919</v>
      </c>
      <c r="Q1266" s="23">
        <f ca="1">IF(P1266="","",_xll.RiskUniform($AJ$4,$AK$4)+$AJ$8)</f>
        <v>804.4832514104462</v>
      </c>
      <c r="R1266" s="23" t="str">
        <f t="shared" si="276"/>
        <v/>
      </c>
      <c r="S1266" s="23" t="str">
        <f t="shared" si="277"/>
        <v/>
      </c>
      <c r="T1266" s="23" t="str">
        <f>IF($A1266&gt;$AJ$19,"",_xll.RiskUniform($AJ$3,$AK$3))</f>
        <v/>
      </c>
      <c r="U1266" s="23" t="str">
        <f>IF(T1266="","",_xll.RiskUniform($AJ$4,$AK$4)+$AJ$9)</f>
        <v/>
      </c>
      <c r="V1266" s="23" t="str">
        <f t="shared" si="278"/>
        <v/>
      </c>
      <c r="W1266" s="23" t="str">
        <f t="shared" si="279"/>
        <v/>
      </c>
      <c r="X1266" s="23" t="str">
        <f>IF($A1266&gt;$AJ$20,"",_xll.RiskUniform($AJ$3,$AK$3))</f>
        <v/>
      </c>
      <c r="Y1266" s="23" t="str">
        <f>IF(X1266="","",_xll.RiskUniform($AJ$4,$AK$4)+$AJ$10)</f>
        <v/>
      </c>
      <c r="Z1266" s="23" t="str">
        <f t="shared" si="280"/>
        <v/>
      </c>
      <c r="AA1266" s="23" t="str">
        <f t="shared" si="281"/>
        <v/>
      </c>
      <c r="AB1266" s="23" t="str">
        <f>IF($A1266&gt;$AJ$21,"",_xll.RiskUniform($AJ$3,$AK$3))</f>
        <v/>
      </c>
      <c r="AC1266" s="23" t="str">
        <f>IF(AB1266="","",_xll.RiskUniform($AJ$4,$AK$4)+$AJ$11)</f>
        <v/>
      </c>
    </row>
    <row r="1267" spans="1:29" x14ac:dyDescent="0.2">
      <c r="A1267">
        <v>1265</v>
      </c>
      <c r="B1267" s="23">
        <f t="shared" ca="1" si="282"/>
        <v>-60.837674850512158</v>
      </c>
      <c r="C1267" s="23">
        <f t="shared" ca="1" si="283"/>
        <v>5.2226145299414632</v>
      </c>
      <c r="D1267" s="23">
        <f ca="1">IF(A1267&gt;$AJ$15,"",_xll.RiskUniform($AJ$3,$AK$3))</f>
        <v>97.303737137417826</v>
      </c>
      <c r="E1267" s="23">
        <f ca="1">IF(D1267="","",_xll.RiskUniform($AJ$4,$AK$4))</f>
        <v>61.061431229090879</v>
      </c>
      <c r="F1267" s="23">
        <f t="shared" ca="1" si="284"/>
        <v>280.39649645638144</v>
      </c>
      <c r="G1267" s="23">
        <f t="shared" ca="1" si="285"/>
        <v>-399.19318525975473</v>
      </c>
      <c r="H1267" s="23">
        <f ca="1">IF(A1267&gt;$AJ$16,"",_xll.RiskUniform($AJ$3,$AK$3))</f>
        <v>225.23621499192089</v>
      </c>
      <c r="I1267" s="23">
        <f ca="1">IF(H1267="","",_xll.RiskUniform($AJ$4,$AK$4)+$AJ$6)</f>
        <v>487.82926765707936</v>
      </c>
      <c r="J1267" s="23">
        <f t="shared" ca="1" si="286"/>
        <v>504.55674963127728</v>
      </c>
      <c r="K1267" s="23">
        <f t="shared" ca="1" si="287"/>
        <v>-214.95852982405412</v>
      </c>
      <c r="L1267" s="23">
        <f ca="1">IF(A1267&gt;$AJ$17,"",_xll.RiskUniform($AJ$3,$AK$3))</f>
        <v>131.54414498737754</v>
      </c>
      <c r="M1267" s="23">
        <f ca="1">IF(L1267="","",_xll.RiskUniform($AJ$4,$AK$4)+$AJ$7)</f>
        <v>548.43840414635281</v>
      </c>
      <c r="N1267" s="23">
        <f t="shared" ca="1" si="288"/>
        <v>-681.35068674848912</v>
      </c>
      <c r="O1267" s="23">
        <f t="shared" ca="1" si="289"/>
        <v>-494.00174756205803</v>
      </c>
      <c r="P1267" s="23">
        <f ca="1">IF($A1267&gt;$AJ$18,"",_xll.RiskUniform($AJ$3,$AK$3))</f>
        <v>355.62729969258532</v>
      </c>
      <c r="Q1267" s="23">
        <f ca="1">IF(P1267="","",_xll.RiskUniform($AJ$4,$AK$4)+$AJ$8)</f>
        <v>841.59163786661111</v>
      </c>
      <c r="R1267" s="23" t="str">
        <f t="shared" si="276"/>
        <v/>
      </c>
      <c r="S1267" s="23" t="str">
        <f t="shared" si="277"/>
        <v/>
      </c>
      <c r="T1267" s="23" t="str">
        <f>IF($A1267&gt;$AJ$19,"",_xll.RiskUniform($AJ$3,$AK$3))</f>
        <v/>
      </c>
      <c r="U1267" s="23" t="str">
        <f>IF(T1267="","",_xll.RiskUniform($AJ$4,$AK$4)+$AJ$9)</f>
        <v/>
      </c>
      <c r="V1267" s="23" t="str">
        <f t="shared" si="278"/>
        <v/>
      </c>
      <c r="W1267" s="23" t="str">
        <f t="shared" si="279"/>
        <v/>
      </c>
      <c r="X1267" s="23" t="str">
        <f>IF($A1267&gt;$AJ$20,"",_xll.RiskUniform($AJ$3,$AK$3))</f>
        <v/>
      </c>
      <c r="Y1267" s="23" t="str">
        <f>IF(X1267="","",_xll.RiskUniform($AJ$4,$AK$4)+$AJ$10)</f>
        <v/>
      </c>
      <c r="Z1267" s="23" t="str">
        <f t="shared" si="280"/>
        <v/>
      </c>
      <c r="AA1267" s="23" t="str">
        <f t="shared" si="281"/>
        <v/>
      </c>
      <c r="AB1267" s="23" t="str">
        <f>IF($A1267&gt;$AJ$21,"",_xll.RiskUniform($AJ$3,$AK$3))</f>
        <v/>
      </c>
      <c r="AC1267" s="23" t="str">
        <f>IF(AB1267="","",_xll.RiskUniform($AJ$4,$AK$4)+$AJ$11)</f>
        <v/>
      </c>
    </row>
    <row r="1268" spans="1:29" x14ac:dyDescent="0.2">
      <c r="A1268">
        <v>1266</v>
      </c>
      <c r="B1268" s="23">
        <f t="shared" ca="1" si="282"/>
        <v>66.890043652305494</v>
      </c>
      <c r="C1268" s="23">
        <f t="shared" ca="1" si="283"/>
        <v>89.253500164979201</v>
      </c>
      <c r="D1268" s="23">
        <f ca="1">IF(A1268&gt;$AJ$15,"",_xll.RiskUniform($AJ$3,$AK$3))</f>
        <v>214.55595487239478</v>
      </c>
      <c r="E1268" s="23">
        <f ca="1">IF(D1268="","",_xll.RiskUniform($AJ$4,$AK$4))</f>
        <v>111.53683351927863</v>
      </c>
      <c r="F1268" s="23">
        <f t="shared" ca="1" si="284"/>
        <v>262.08452779261802</v>
      </c>
      <c r="G1268" s="23">
        <f t="shared" ca="1" si="285"/>
        <v>188.22200629301841</v>
      </c>
      <c r="H1268" s="23">
        <f ca="1">IF(A1268&gt;$AJ$16,"",_xll.RiskUniform($AJ$3,$AK$3))</f>
        <v>94.870598314039881</v>
      </c>
      <c r="I1268" s="23">
        <f ca="1">IF(H1268="","",_xll.RiskUniform($AJ$4,$AK$4)+$AJ$6)</f>
        <v>322.66983646019446</v>
      </c>
      <c r="J1268" s="23">
        <f t="shared" ca="1" si="286"/>
        <v>321.04471369132904</v>
      </c>
      <c r="K1268" s="23">
        <f t="shared" ca="1" si="287"/>
        <v>436.51848539669027</v>
      </c>
      <c r="L1268" s="23">
        <f ca="1">IF(A1268&gt;$AJ$17,"",_xll.RiskUniform($AJ$3,$AK$3))</f>
        <v>333.94548302133188</v>
      </c>
      <c r="M1268" s="23">
        <f ca="1">IF(L1268="","",_xll.RiskUniform($AJ$4,$AK$4)+$AJ$7)</f>
        <v>541.86538575754025</v>
      </c>
      <c r="N1268" s="23">
        <f t="shared" ca="1" si="288"/>
        <v>86.259623424368286</v>
      </c>
      <c r="O1268" s="23">
        <f t="shared" ca="1" si="289"/>
        <v>851.73449495526586</v>
      </c>
      <c r="P1268" s="23">
        <f ca="1">IF($A1268&gt;$AJ$18,"",_xll.RiskUniform($AJ$3,$AK$3))</f>
        <v>139.69994196912936</v>
      </c>
      <c r="Q1268" s="23">
        <f ca="1">IF(P1268="","",_xll.RiskUniform($AJ$4,$AK$4)+$AJ$8)</f>
        <v>856.09133422200682</v>
      </c>
      <c r="R1268" s="23" t="str">
        <f t="shared" si="276"/>
        <v/>
      </c>
      <c r="S1268" s="23" t="str">
        <f t="shared" si="277"/>
        <v/>
      </c>
      <c r="T1268" s="23" t="str">
        <f>IF($A1268&gt;$AJ$19,"",_xll.RiskUniform($AJ$3,$AK$3))</f>
        <v/>
      </c>
      <c r="U1268" s="23" t="str">
        <f>IF(T1268="","",_xll.RiskUniform($AJ$4,$AK$4)+$AJ$9)</f>
        <v/>
      </c>
      <c r="V1268" s="23" t="str">
        <f t="shared" si="278"/>
        <v/>
      </c>
      <c r="W1268" s="23" t="str">
        <f t="shared" si="279"/>
        <v/>
      </c>
      <c r="X1268" s="23" t="str">
        <f>IF($A1268&gt;$AJ$20,"",_xll.RiskUniform($AJ$3,$AK$3))</f>
        <v/>
      </c>
      <c r="Y1268" s="23" t="str">
        <f>IF(X1268="","",_xll.RiskUniform($AJ$4,$AK$4)+$AJ$10)</f>
        <v/>
      </c>
      <c r="Z1268" s="23" t="str">
        <f t="shared" si="280"/>
        <v/>
      </c>
      <c r="AA1268" s="23" t="str">
        <f t="shared" si="281"/>
        <v/>
      </c>
      <c r="AB1268" s="23" t="str">
        <f>IF($A1268&gt;$AJ$21,"",_xll.RiskUniform($AJ$3,$AK$3))</f>
        <v/>
      </c>
      <c r="AC1268" s="23" t="str">
        <f>IF(AB1268="","",_xll.RiskUniform($AJ$4,$AK$4)+$AJ$11)</f>
        <v/>
      </c>
    </row>
    <row r="1269" spans="1:29" x14ac:dyDescent="0.2">
      <c r="A1269">
        <v>1267</v>
      </c>
      <c r="B1269" s="23">
        <f t="shared" ca="1" si="282"/>
        <v>38.583465891782858</v>
      </c>
      <c r="C1269" s="23">
        <f t="shared" ca="1" si="283"/>
        <v>132.15423357242943</v>
      </c>
      <c r="D1269" s="23">
        <f ca="1">IF(A1269&gt;$AJ$15,"",_xll.RiskUniform($AJ$3,$AK$3))</f>
        <v>95.53451349180196</v>
      </c>
      <c r="E1269" s="23">
        <f ca="1">IF(D1269="","",_xll.RiskUniform($AJ$4,$AK$4))</f>
        <v>137.67143963559982</v>
      </c>
      <c r="F1269" s="23">
        <f t="shared" ca="1" si="284"/>
        <v>-303.69575702149137</v>
      </c>
      <c r="G1269" s="23">
        <f t="shared" ca="1" si="285"/>
        <v>1.3890612655246966</v>
      </c>
      <c r="H1269" s="23">
        <f ca="1">IF(A1269&gt;$AJ$16,"",_xll.RiskUniform($AJ$3,$AK$3))</f>
        <v>65.968871899288118</v>
      </c>
      <c r="I1269" s="23">
        <f ca="1">IF(H1269="","",_xll.RiskUniform($AJ$4,$AK$4)+$AJ$6)</f>
        <v>303.698933689363</v>
      </c>
      <c r="J1269" s="23">
        <f t="shared" ca="1" si="286"/>
        <v>470.67284972049833</v>
      </c>
      <c r="K1269" s="23">
        <f t="shared" ca="1" si="287"/>
        <v>-344.67797604137792</v>
      </c>
      <c r="L1269" s="23">
        <f ca="1">IF(A1269&gt;$AJ$17,"",_xll.RiskUniform($AJ$3,$AK$3))</f>
        <v>181.5802914945846</v>
      </c>
      <c r="M1269" s="23">
        <f ca="1">IF(L1269="","",_xll.RiskUniform($AJ$4,$AK$4)+$AJ$7)</f>
        <v>583.38309765710176</v>
      </c>
      <c r="N1269" s="23">
        <f t="shared" ca="1" si="288"/>
        <v>203.0083978430701</v>
      </c>
      <c r="O1269" s="23">
        <f t="shared" ca="1" si="289"/>
        <v>747.19706850945181</v>
      </c>
      <c r="P1269" s="23">
        <f ca="1">IF($A1269&gt;$AJ$18,"",_xll.RiskUniform($AJ$3,$AK$3))</f>
        <v>189.80106618456765</v>
      </c>
      <c r="Q1269" s="23">
        <f ca="1">IF(P1269="","",_xll.RiskUniform($AJ$4,$AK$4)+$AJ$8)</f>
        <v>774.28410082083474</v>
      </c>
      <c r="R1269" s="23" t="str">
        <f t="shared" si="276"/>
        <v/>
      </c>
      <c r="S1269" s="23" t="str">
        <f t="shared" si="277"/>
        <v/>
      </c>
      <c r="T1269" s="23" t="str">
        <f>IF($A1269&gt;$AJ$19,"",_xll.RiskUniform($AJ$3,$AK$3))</f>
        <v/>
      </c>
      <c r="U1269" s="23" t="str">
        <f>IF(T1269="","",_xll.RiskUniform($AJ$4,$AK$4)+$AJ$9)</f>
        <v/>
      </c>
      <c r="V1269" s="23" t="str">
        <f t="shared" si="278"/>
        <v/>
      </c>
      <c r="W1269" s="23" t="str">
        <f t="shared" si="279"/>
        <v/>
      </c>
      <c r="X1269" s="23" t="str">
        <f>IF($A1269&gt;$AJ$20,"",_xll.RiskUniform($AJ$3,$AK$3))</f>
        <v/>
      </c>
      <c r="Y1269" s="23" t="str">
        <f>IF(X1269="","",_xll.RiskUniform($AJ$4,$AK$4)+$AJ$10)</f>
        <v/>
      </c>
      <c r="Z1269" s="23" t="str">
        <f t="shared" si="280"/>
        <v/>
      </c>
      <c r="AA1269" s="23" t="str">
        <f t="shared" si="281"/>
        <v/>
      </c>
      <c r="AB1269" s="23" t="str">
        <f>IF($A1269&gt;$AJ$21,"",_xll.RiskUniform($AJ$3,$AK$3))</f>
        <v/>
      </c>
      <c r="AC1269" s="23" t="str">
        <f>IF(AB1269="","",_xll.RiskUniform($AJ$4,$AK$4)+$AJ$11)</f>
        <v/>
      </c>
    </row>
    <row r="1270" spans="1:29" x14ac:dyDescent="0.2">
      <c r="A1270">
        <v>1268</v>
      </c>
      <c r="B1270" s="23">
        <f t="shared" ca="1" si="282"/>
        <v>-8.1242362250948883</v>
      </c>
      <c r="C1270" s="23">
        <f t="shared" ca="1" si="283"/>
        <v>-21.902349121818315</v>
      </c>
      <c r="D1270" s="23">
        <f ca="1">IF(A1270&gt;$AJ$15,"",_xll.RiskUniform($AJ$3,$AK$3))</f>
        <v>349.93238327560749</v>
      </c>
      <c r="E1270" s="23">
        <f ca="1">IF(D1270="","",_xll.RiskUniform($AJ$4,$AK$4))</f>
        <v>23.360567443774979</v>
      </c>
      <c r="F1270" s="23">
        <f t="shared" ca="1" si="284"/>
        <v>-298.43603117810972</v>
      </c>
      <c r="G1270" s="23">
        <f t="shared" ca="1" si="285"/>
        <v>-199.22617992414095</v>
      </c>
      <c r="H1270" s="23">
        <f ca="1">IF(A1270&gt;$AJ$16,"",_xll.RiskUniform($AJ$3,$AK$3))</f>
        <v>185.94259252441438</v>
      </c>
      <c r="I1270" s="23">
        <f ca="1">IF(H1270="","",_xll.RiskUniform($AJ$4,$AK$4)+$AJ$6)</f>
        <v>358.82465839530573</v>
      </c>
      <c r="J1270" s="23">
        <f t="shared" ca="1" si="286"/>
        <v>-478.07096744954055</v>
      </c>
      <c r="K1270" s="23">
        <f t="shared" ca="1" si="287"/>
        <v>-221.30678695493216</v>
      </c>
      <c r="L1270" s="23">
        <f ca="1">IF(A1270&gt;$AJ$17,"",_xll.RiskUniform($AJ$3,$AK$3))</f>
        <v>273.7521038215944</v>
      </c>
      <c r="M1270" s="23">
        <f ca="1">IF(L1270="","",_xll.RiskUniform($AJ$4,$AK$4)+$AJ$7)</f>
        <v>526.80977958885251</v>
      </c>
      <c r="N1270" s="23">
        <f t="shared" ca="1" si="288"/>
        <v>-821.73362149033926</v>
      </c>
      <c r="O1270" s="23">
        <f t="shared" ca="1" si="289"/>
        <v>9.9587136632387772</v>
      </c>
      <c r="P1270" s="23">
        <f ca="1">IF($A1270&gt;$AJ$18,"",_xll.RiskUniform($AJ$3,$AK$3))</f>
        <v>47.111771246339117</v>
      </c>
      <c r="Q1270" s="23">
        <f ca="1">IF(P1270="","",_xll.RiskUniform($AJ$4,$AK$4)+$AJ$8)</f>
        <v>821.79396485095617</v>
      </c>
      <c r="R1270" s="23" t="str">
        <f t="shared" si="276"/>
        <v/>
      </c>
      <c r="S1270" s="23" t="str">
        <f t="shared" si="277"/>
        <v/>
      </c>
      <c r="T1270" s="23" t="str">
        <f>IF($A1270&gt;$AJ$19,"",_xll.RiskUniform($AJ$3,$AK$3))</f>
        <v/>
      </c>
      <c r="U1270" s="23" t="str">
        <f>IF(T1270="","",_xll.RiskUniform($AJ$4,$AK$4)+$AJ$9)</f>
        <v/>
      </c>
      <c r="V1270" s="23" t="str">
        <f t="shared" si="278"/>
        <v/>
      </c>
      <c r="W1270" s="23" t="str">
        <f t="shared" si="279"/>
        <v/>
      </c>
      <c r="X1270" s="23" t="str">
        <f>IF($A1270&gt;$AJ$20,"",_xll.RiskUniform($AJ$3,$AK$3))</f>
        <v/>
      </c>
      <c r="Y1270" s="23" t="str">
        <f>IF(X1270="","",_xll.RiskUniform($AJ$4,$AK$4)+$AJ$10)</f>
        <v/>
      </c>
      <c r="Z1270" s="23" t="str">
        <f t="shared" si="280"/>
        <v/>
      </c>
      <c r="AA1270" s="23" t="str">
        <f t="shared" si="281"/>
        <v/>
      </c>
      <c r="AB1270" s="23" t="str">
        <f>IF($A1270&gt;$AJ$21,"",_xll.RiskUniform($AJ$3,$AK$3))</f>
        <v/>
      </c>
      <c r="AC1270" s="23" t="str">
        <f>IF(AB1270="","",_xll.RiskUniform($AJ$4,$AK$4)+$AJ$11)</f>
        <v/>
      </c>
    </row>
    <row r="1271" spans="1:29" x14ac:dyDescent="0.2">
      <c r="A1271">
        <v>1269</v>
      </c>
      <c r="B1271" s="23">
        <f t="shared" ca="1" si="282"/>
        <v>194.24576053727816</v>
      </c>
      <c r="C1271" s="23">
        <f t="shared" ca="1" si="283"/>
        <v>-53.893963192633919</v>
      </c>
      <c r="D1271" s="23">
        <f ca="1">IF(A1271&gt;$AJ$15,"",_xll.RiskUniform($AJ$3,$AK$3))</f>
        <v>188.22491440895527</v>
      </c>
      <c r="E1271" s="23">
        <f ca="1">IF(D1271="","",_xll.RiskUniform($AJ$4,$AK$4))</f>
        <v>201.58366688626981</v>
      </c>
      <c r="F1271" s="23">
        <f t="shared" ca="1" si="284"/>
        <v>160.55023603785313</v>
      </c>
      <c r="G1271" s="23">
        <f t="shared" ca="1" si="285"/>
        <v>-234.19306781296953</v>
      </c>
      <c r="H1271" s="23">
        <f ca="1">IF(A1271&gt;$AJ$16,"",_xll.RiskUniform($AJ$3,$AK$3))</f>
        <v>332.0389845695986</v>
      </c>
      <c r="I1271" s="23">
        <f ca="1">IF(H1271="","",_xll.RiskUniform($AJ$4,$AK$4)+$AJ$6)</f>
        <v>283.94149274711594</v>
      </c>
      <c r="J1271" s="23">
        <f t="shared" ca="1" si="286"/>
        <v>-319.30236773644225</v>
      </c>
      <c r="K1271" s="23">
        <f t="shared" ca="1" si="287"/>
        <v>563.01951533426734</v>
      </c>
      <c r="L1271" s="23">
        <f ca="1">IF(A1271&gt;$AJ$17,"",_xll.RiskUniform($AJ$3,$AK$3))</f>
        <v>152.88313946789793</v>
      </c>
      <c r="M1271" s="23">
        <f ca="1">IF(L1271="","",_xll.RiskUniform($AJ$4,$AK$4)+$AJ$7)</f>
        <v>647.25958987822764</v>
      </c>
      <c r="N1271" s="23">
        <f t="shared" ca="1" si="288"/>
        <v>670.38865402782949</v>
      </c>
      <c r="O1271" s="23">
        <f t="shared" ca="1" si="289"/>
        <v>-466.2210864772</v>
      </c>
      <c r="P1271" s="23">
        <f ca="1">IF($A1271&gt;$AJ$18,"",_xll.RiskUniform($AJ$3,$AK$3))</f>
        <v>62.224188037400495</v>
      </c>
      <c r="Q1271" s="23">
        <f ca="1">IF(P1271="","",_xll.RiskUniform($AJ$4,$AK$4)+$AJ$8)</f>
        <v>816.56784710471277</v>
      </c>
      <c r="R1271" s="23" t="str">
        <f t="shared" si="276"/>
        <v/>
      </c>
      <c r="S1271" s="23" t="str">
        <f t="shared" si="277"/>
        <v/>
      </c>
      <c r="T1271" s="23" t="str">
        <f>IF($A1271&gt;$AJ$19,"",_xll.RiskUniform($AJ$3,$AK$3))</f>
        <v/>
      </c>
      <c r="U1271" s="23" t="str">
        <f>IF(T1271="","",_xll.RiskUniform($AJ$4,$AK$4)+$AJ$9)</f>
        <v/>
      </c>
      <c r="V1271" s="23" t="str">
        <f t="shared" si="278"/>
        <v/>
      </c>
      <c r="W1271" s="23" t="str">
        <f t="shared" si="279"/>
        <v/>
      </c>
      <c r="X1271" s="23" t="str">
        <f>IF($A1271&gt;$AJ$20,"",_xll.RiskUniform($AJ$3,$AK$3))</f>
        <v/>
      </c>
      <c r="Y1271" s="23" t="str">
        <f>IF(X1271="","",_xll.RiskUniform($AJ$4,$AK$4)+$AJ$10)</f>
        <v/>
      </c>
      <c r="Z1271" s="23" t="str">
        <f t="shared" si="280"/>
        <v/>
      </c>
      <c r="AA1271" s="23" t="str">
        <f t="shared" si="281"/>
        <v/>
      </c>
      <c r="AB1271" s="23" t="str">
        <f>IF($A1271&gt;$AJ$21,"",_xll.RiskUniform($AJ$3,$AK$3))</f>
        <v/>
      </c>
      <c r="AC1271" s="23" t="str">
        <f>IF(AB1271="","",_xll.RiskUniform($AJ$4,$AK$4)+$AJ$11)</f>
        <v/>
      </c>
    </row>
    <row r="1272" spans="1:29" x14ac:dyDescent="0.2">
      <c r="A1272">
        <v>1270</v>
      </c>
      <c r="B1272" s="23">
        <f t="shared" ca="1" si="282"/>
        <v>-53.993929539273758</v>
      </c>
      <c r="C1272" s="23">
        <f t="shared" ca="1" si="283"/>
        <v>19.634104151678333</v>
      </c>
      <c r="D1272" s="23">
        <f ca="1">IF(A1272&gt;$AJ$15,"",_xll.RiskUniform($AJ$3,$AK$3))</f>
        <v>354.65119970338537</v>
      </c>
      <c r="E1272" s="23">
        <f ca="1">IF(D1272="","",_xll.RiskUniform($AJ$4,$AK$4))</f>
        <v>57.452958783086288</v>
      </c>
      <c r="F1272" s="23">
        <f t="shared" ca="1" si="284"/>
        <v>-276.3068182209737</v>
      </c>
      <c r="G1272" s="23">
        <f t="shared" ca="1" si="285"/>
        <v>19.724233480266619</v>
      </c>
      <c r="H1272" s="23">
        <f ca="1">IF(A1272&gt;$AJ$16,"",_xll.RiskUniform($AJ$3,$AK$3))</f>
        <v>84.751737275927368</v>
      </c>
      <c r="I1272" s="23">
        <f ca="1">IF(H1272="","",_xll.RiskUniform($AJ$4,$AK$4)+$AJ$6)</f>
        <v>277.00993336301548</v>
      </c>
      <c r="J1272" s="23">
        <f t="shared" ca="1" si="286"/>
        <v>260.0031976350914</v>
      </c>
      <c r="K1272" s="23">
        <f t="shared" ca="1" si="287"/>
        <v>-590.31458350548041</v>
      </c>
      <c r="L1272" s="23">
        <f ca="1">IF(A1272&gt;$AJ$17,"",_xll.RiskUniform($AJ$3,$AK$3))</f>
        <v>130.79097772563964</v>
      </c>
      <c r="M1272" s="23">
        <f ca="1">IF(L1272="","",_xll.RiskUniform($AJ$4,$AK$4)+$AJ$7)</f>
        <v>645.03718519145946</v>
      </c>
      <c r="N1272" s="23">
        <f t="shared" ca="1" si="288"/>
        <v>700.264149021197</v>
      </c>
      <c r="O1272" s="23">
        <f t="shared" ca="1" si="289"/>
        <v>-365.39093223571626</v>
      </c>
      <c r="P1272" s="23">
        <f ca="1">IF($A1272&gt;$AJ$18,"",_xll.RiskUniform($AJ$3,$AK$3))</f>
        <v>74.917296307256606</v>
      </c>
      <c r="Q1272" s="23">
        <f ca="1">IF(P1272="","",_xll.RiskUniform($AJ$4,$AK$4)+$AJ$8)</f>
        <v>789.86100787699797</v>
      </c>
      <c r="R1272" s="23" t="str">
        <f t="shared" si="276"/>
        <v/>
      </c>
      <c r="S1272" s="23" t="str">
        <f t="shared" si="277"/>
        <v/>
      </c>
      <c r="T1272" s="23" t="str">
        <f>IF($A1272&gt;$AJ$19,"",_xll.RiskUniform($AJ$3,$AK$3))</f>
        <v/>
      </c>
      <c r="U1272" s="23" t="str">
        <f>IF(T1272="","",_xll.RiskUniform($AJ$4,$AK$4)+$AJ$9)</f>
        <v/>
      </c>
      <c r="V1272" s="23" t="str">
        <f t="shared" si="278"/>
        <v/>
      </c>
      <c r="W1272" s="23" t="str">
        <f t="shared" si="279"/>
        <v/>
      </c>
      <c r="X1272" s="23" t="str">
        <f>IF($A1272&gt;$AJ$20,"",_xll.RiskUniform($AJ$3,$AK$3))</f>
        <v/>
      </c>
      <c r="Y1272" s="23" t="str">
        <f>IF(X1272="","",_xll.RiskUniform($AJ$4,$AK$4)+$AJ$10)</f>
        <v/>
      </c>
      <c r="Z1272" s="23" t="str">
        <f t="shared" si="280"/>
        <v/>
      </c>
      <c r="AA1272" s="23" t="str">
        <f t="shared" si="281"/>
        <v/>
      </c>
      <c r="AB1272" s="23" t="str">
        <f>IF($A1272&gt;$AJ$21,"",_xll.RiskUniform($AJ$3,$AK$3))</f>
        <v/>
      </c>
      <c r="AC1272" s="23" t="str">
        <f>IF(AB1272="","",_xll.RiskUniform($AJ$4,$AK$4)+$AJ$11)</f>
        <v/>
      </c>
    </row>
    <row r="1273" spans="1:29" x14ac:dyDescent="0.2">
      <c r="A1273">
        <v>1271</v>
      </c>
      <c r="B1273" s="23">
        <f t="shared" ca="1" si="282"/>
        <v>123.2398197573574</v>
      </c>
      <c r="C1273" s="23">
        <f t="shared" ca="1" si="283"/>
        <v>-156.23646800479764</v>
      </c>
      <c r="D1273" s="23">
        <f ca="1">IF(A1273&gt;$AJ$15,"",_xll.RiskUniform($AJ$3,$AK$3))</f>
        <v>231.57493625292585</v>
      </c>
      <c r="E1273" s="23">
        <f ca="1">IF(D1273="","",_xll.RiskUniform($AJ$4,$AK$4))</f>
        <v>198.99217851071458</v>
      </c>
      <c r="F1273" s="23">
        <f t="shared" ca="1" si="284"/>
        <v>-428.21405368409989</v>
      </c>
      <c r="G1273" s="23">
        <f t="shared" ca="1" si="285"/>
        <v>211.06360933113936</v>
      </c>
      <c r="H1273" s="23">
        <f ca="1">IF(A1273&gt;$AJ$16,"",_xll.RiskUniform($AJ$3,$AK$3))</f>
        <v>210.02876211714749</v>
      </c>
      <c r="I1273" s="23">
        <f ca="1">IF(H1273="","",_xll.RiskUniform($AJ$4,$AK$4)+$AJ$6)</f>
        <v>477.404569475887</v>
      </c>
      <c r="J1273" s="23">
        <f t="shared" ca="1" si="286"/>
        <v>562.88338728773442</v>
      </c>
      <c r="K1273" s="23">
        <f t="shared" ca="1" si="287"/>
        <v>-406.72629058063802</v>
      </c>
      <c r="L1273" s="23">
        <f ca="1">IF(A1273&gt;$AJ$17,"",_xll.RiskUniform($AJ$3,$AK$3))</f>
        <v>143.88754425260618</v>
      </c>
      <c r="M1273" s="23">
        <f ca="1">IF(L1273="","",_xll.RiskUniform($AJ$4,$AK$4)+$AJ$7)</f>
        <v>694.45229003438328</v>
      </c>
      <c r="N1273" s="23">
        <f t="shared" ca="1" si="288"/>
        <v>759.75029270303435</v>
      </c>
      <c r="O1273" s="23">
        <f t="shared" ca="1" si="289"/>
        <v>388.16902778327875</v>
      </c>
      <c r="P1273" s="23">
        <f ca="1">IF($A1273&gt;$AJ$18,"",_xll.RiskUniform($AJ$3,$AK$3))</f>
        <v>44.45463984183953</v>
      </c>
      <c r="Q1273" s="23">
        <f ca="1">IF(P1273="","",_xll.RiskUniform($AJ$4,$AK$4)+$AJ$8)</f>
        <v>853.16803819210327</v>
      </c>
      <c r="R1273" s="23" t="str">
        <f t="shared" si="276"/>
        <v/>
      </c>
      <c r="S1273" s="23" t="str">
        <f t="shared" si="277"/>
        <v/>
      </c>
      <c r="T1273" s="23" t="str">
        <f>IF($A1273&gt;$AJ$19,"",_xll.RiskUniform($AJ$3,$AK$3))</f>
        <v/>
      </c>
      <c r="U1273" s="23" t="str">
        <f>IF(T1273="","",_xll.RiskUniform($AJ$4,$AK$4)+$AJ$9)</f>
        <v/>
      </c>
      <c r="V1273" s="23" t="str">
        <f t="shared" si="278"/>
        <v/>
      </c>
      <c r="W1273" s="23" t="str">
        <f t="shared" si="279"/>
        <v/>
      </c>
      <c r="X1273" s="23" t="str">
        <f>IF($A1273&gt;$AJ$20,"",_xll.RiskUniform($AJ$3,$AK$3))</f>
        <v/>
      </c>
      <c r="Y1273" s="23" t="str">
        <f>IF(X1273="","",_xll.RiskUniform($AJ$4,$AK$4)+$AJ$10)</f>
        <v/>
      </c>
      <c r="Z1273" s="23" t="str">
        <f t="shared" si="280"/>
        <v/>
      </c>
      <c r="AA1273" s="23" t="str">
        <f t="shared" si="281"/>
        <v/>
      </c>
      <c r="AB1273" s="23" t="str">
        <f>IF($A1273&gt;$AJ$21,"",_xll.RiskUniform($AJ$3,$AK$3))</f>
        <v/>
      </c>
      <c r="AC1273" s="23" t="str">
        <f>IF(AB1273="","",_xll.RiskUniform($AJ$4,$AK$4)+$AJ$11)</f>
        <v/>
      </c>
    </row>
    <row r="1274" spans="1:29" x14ac:dyDescent="0.2">
      <c r="A1274">
        <v>1272</v>
      </c>
      <c r="B1274" s="23">
        <f t="shared" ca="1" si="282"/>
        <v>32.087467436399571</v>
      </c>
      <c r="C1274" s="23">
        <f t="shared" ca="1" si="283"/>
        <v>-13.909426571864756</v>
      </c>
      <c r="D1274" s="23">
        <f ca="1">IF(A1274&gt;$AJ$15,"",_xll.RiskUniform($AJ$3,$AK$3))</f>
        <v>100.12192964622744</v>
      </c>
      <c r="E1274" s="23">
        <f ca="1">IF(D1274="","",_xll.RiskUniform($AJ$4,$AK$4))</f>
        <v>34.97252799041128</v>
      </c>
      <c r="F1274" s="23">
        <f t="shared" ca="1" si="284"/>
        <v>363.92642095693691</v>
      </c>
      <c r="G1274" s="23">
        <f t="shared" ca="1" si="285"/>
        <v>292.80104925757087</v>
      </c>
      <c r="H1274" s="23">
        <f ca="1">IF(A1274&gt;$AJ$16,"",_xll.RiskUniform($AJ$3,$AK$3))</f>
        <v>333.68633721285102</v>
      </c>
      <c r="I1274" s="23">
        <f ca="1">IF(H1274="","",_xll.RiskUniform($AJ$4,$AK$4)+$AJ$6)</f>
        <v>467.09195488346836</v>
      </c>
      <c r="J1274" s="23">
        <f t="shared" ca="1" si="286"/>
        <v>380.72247715320765</v>
      </c>
      <c r="K1274" s="23">
        <f t="shared" ca="1" si="287"/>
        <v>425.70496832978534</v>
      </c>
      <c r="L1274" s="23">
        <f ca="1">IF(A1274&gt;$AJ$17,"",_xll.RiskUniform($AJ$3,$AK$3))</f>
        <v>283.5844592035582</v>
      </c>
      <c r="M1274" s="23">
        <f ca="1">IF(L1274="","",_xll.RiskUniform($AJ$4,$AK$4)+$AJ$7)</f>
        <v>571.11673471396216</v>
      </c>
      <c r="N1274" s="23">
        <f t="shared" ca="1" si="288"/>
        <v>-450.96888374873186</v>
      </c>
      <c r="O1274" s="23">
        <f t="shared" ca="1" si="289"/>
        <v>-646.97133710493881</v>
      </c>
      <c r="P1274" s="23">
        <f ca="1">IF($A1274&gt;$AJ$18,"",_xll.RiskUniform($AJ$3,$AK$3))</f>
        <v>154.90009558603703</v>
      </c>
      <c r="Q1274" s="23">
        <f ca="1">IF(P1274="","",_xll.RiskUniform($AJ$4,$AK$4)+$AJ$8)</f>
        <v>788.63479833502754</v>
      </c>
      <c r="R1274" s="23" t="str">
        <f t="shared" si="276"/>
        <v/>
      </c>
      <c r="S1274" s="23" t="str">
        <f t="shared" si="277"/>
        <v/>
      </c>
      <c r="T1274" s="23" t="str">
        <f>IF($A1274&gt;$AJ$19,"",_xll.RiskUniform($AJ$3,$AK$3))</f>
        <v/>
      </c>
      <c r="U1274" s="23" t="str">
        <f>IF(T1274="","",_xll.RiskUniform($AJ$4,$AK$4)+$AJ$9)</f>
        <v/>
      </c>
      <c r="V1274" s="23" t="str">
        <f t="shared" si="278"/>
        <v/>
      </c>
      <c r="W1274" s="23" t="str">
        <f t="shared" si="279"/>
        <v/>
      </c>
      <c r="X1274" s="23" t="str">
        <f>IF($A1274&gt;$AJ$20,"",_xll.RiskUniform($AJ$3,$AK$3))</f>
        <v/>
      </c>
      <c r="Y1274" s="23" t="str">
        <f>IF(X1274="","",_xll.RiskUniform($AJ$4,$AK$4)+$AJ$10)</f>
        <v/>
      </c>
      <c r="Z1274" s="23" t="str">
        <f t="shared" si="280"/>
        <v/>
      </c>
      <c r="AA1274" s="23" t="str">
        <f t="shared" si="281"/>
        <v/>
      </c>
      <c r="AB1274" s="23" t="str">
        <f>IF($A1274&gt;$AJ$21,"",_xll.RiskUniform($AJ$3,$AK$3))</f>
        <v/>
      </c>
      <c r="AC1274" s="23" t="str">
        <f>IF(AB1274="","",_xll.RiskUniform($AJ$4,$AK$4)+$AJ$11)</f>
        <v/>
      </c>
    </row>
    <row r="1275" spans="1:29" x14ac:dyDescent="0.2">
      <c r="A1275">
        <v>1273</v>
      </c>
      <c r="B1275" s="23">
        <f t="shared" ca="1" si="282"/>
        <v>27.874185780866501</v>
      </c>
      <c r="C1275" s="23">
        <f t="shared" ca="1" si="283"/>
        <v>-89.229082022945249</v>
      </c>
      <c r="D1275" s="23">
        <f ca="1">IF(A1275&gt;$AJ$15,"",_xll.RiskUniform($AJ$3,$AK$3))</f>
        <v>130.67887888580634</v>
      </c>
      <c r="E1275" s="23">
        <f ca="1">IF(D1275="","",_xll.RiskUniform($AJ$4,$AK$4))</f>
        <v>93.481545299613828</v>
      </c>
      <c r="F1275" s="23">
        <f t="shared" ca="1" si="284"/>
        <v>-398.98527762698706</v>
      </c>
      <c r="G1275" s="23">
        <f t="shared" ca="1" si="285"/>
        <v>-165.65282754770513</v>
      </c>
      <c r="H1275" s="23">
        <f ca="1">IF(A1275&gt;$AJ$16,"",_xll.RiskUniform($AJ$3,$AK$3))</f>
        <v>210.88023602856907</v>
      </c>
      <c r="I1275" s="23">
        <f ca="1">IF(H1275="","",_xll.RiskUniform($AJ$4,$AK$4)+$AJ$6)</f>
        <v>432.00707290232373</v>
      </c>
      <c r="J1275" s="23">
        <f t="shared" ca="1" si="286"/>
        <v>175.96932059488842</v>
      </c>
      <c r="K1275" s="23">
        <f t="shared" ca="1" si="287"/>
        <v>-502.06485317655506</v>
      </c>
      <c r="L1275" s="23">
        <f ca="1">IF(A1275&gt;$AJ$17,"",_xll.RiskUniform($AJ$3,$AK$3))</f>
        <v>55.314983798531102</v>
      </c>
      <c r="M1275" s="23">
        <f ca="1">IF(L1275="","",_xll.RiskUniform($AJ$4,$AK$4)+$AJ$7)</f>
        <v>532.0096978306151</v>
      </c>
      <c r="N1275" s="23">
        <f t="shared" ca="1" si="288"/>
        <v>986.30410250888372</v>
      </c>
      <c r="O1275" s="23">
        <f t="shared" ca="1" si="289"/>
        <v>91.612391788608249</v>
      </c>
      <c r="P1275" s="23">
        <f ca="1">IF($A1275&gt;$AJ$18,"",_xll.RiskUniform($AJ$3,$AK$3))</f>
        <v>232.57047514718482</v>
      </c>
      <c r="Q1275" s="23">
        <f ca="1">IF(P1275="","",_xll.RiskUniform($AJ$4,$AK$4)+$AJ$8)</f>
        <v>990.54965193829833</v>
      </c>
      <c r="R1275" s="23" t="str">
        <f t="shared" si="276"/>
        <v/>
      </c>
      <c r="S1275" s="23" t="str">
        <f t="shared" si="277"/>
        <v/>
      </c>
      <c r="T1275" s="23" t="str">
        <f>IF($A1275&gt;$AJ$19,"",_xll.RiskUniform($AJ$3,$AK$3))</f>
        <v/>
      </c>
      <c r="U1275" s="23" t="str">
        <f>IF(T1275="","",_xll.RiskUniform($AJ$4,$AK$4)+$AJ$9)</f>
        <v/>
      </c>
      <c r="V1275" s="23" t="str">
        <f t="shared" si="278"/>
        <v/>
      </c>
      <c r="W1275" s="23" t="str">
        <f t="shared" si="279"/>
        <v/>
      </c>
      <c r="X1275" s="23" t="str">
        <f>IF($A1275&gt;$AJ$20,"",_xll.RiskUniform($AJ$3,$AK$3))</f>
        <v/>
      </c>
      <c r="Y1275" s="23" t="str">
        <f>IF(X1275="","",_xll.RiskUniform($AJ$4,$AK$4)+$AJ$10)</f>
        <v/>
      </c>
      <c r="Z1275" s="23" t="str">
        <f t="shared" si="280"/>
        <v/>
      </c>
      <c r="AA1275" s="23" t="str">
        <f t="shared" si="281"/>
        <v/>
      </c>
      <c r="AB1275" s="23" t="str">
        <f>IF($A1275&gt;$AJ$21,"",_xll.RiskUniform($AJ$3,$AK$3))</f>
        <v/>
      </c>
      <c r="AC1275" s="23" t="str">
        <f>IF(AB1275="","",_xll.RiskUniform($AJ$4,$AK$4)+$AJ$11)</f>
        <v/>
      </c>
    </row>
    <row r="1276" spans="1:29" x14ac:dyDescent="0.2">
      <c r="A1276">
        <v>1274</v>
      </c>
      <c r="B1276" s="23">
        <f t="shared" ca="1" si="282"/>
        <v>85.36369146665011</v>
      </c>
      <c r="C1276" s="23">
        <f t="shared" ca="1" si="283"/>
        <v>108.41547225940477</v>
      </c>
      <c r="D1276" s="23">
        <f ca="1">IF(A1276&gt;$AJ$15,"",_xll.RiskUniform($AJ$3,$AK$3))</f>
        <v>220.8152865190132</v>
      </c>
      <c r="E1276" s="23">
        <f ca="1">IF(D1276="","",_xll.RiskUniform($AJ$4,$AK$4))</f>
        <v>137.98867506445302</v>
      </c>
      <c r="F1276" s="23">
        <f t="shared" ca="1" si="284"/>
        <v>467.80957453473025</v>
      </c>
      <c r="G1276" s="23">
        <f t="shared" ca="1" si="285"/>
        <v>77.964726398539298</v>
      </c>
      <c r="H1276" s="23">
        <f ca="1">IF(A1276&gt;$AJ$16,"",_xll.RiskUniform($AJ$3,$AK$3))</f>
        <v>301.75803606763225</v>
      </c>
      <c r="I1276" s="23">
        <f ca="1">IF(H1276="","",_xll.RiskUniform($AJ$4,$AK$4)+$AJ$6)</f>
        <v>474.26184390984315</v>
      </c>
      <c r="J1276" s="23">
        <f t="shared" ca="1" si="286"/>
        <v>-186.37414571104034</v>
      </c>
      <c r="K1276" s="23">
        <f t="shared" ca="1" si="287"/>
        <v>686.70267958475745</v>
      </c>
      <c r="L1276" s="23">
        <f ca="1">IF(A1276&gt;$AJ$17,"",_xll.RiskUniform($AJ$3,$AK$3))</f>
        <v>347.41100859163214</v>
      </c>
      <c r="M1276" s="23">
        <f ca="1">IF(L1276="","",_xll.RiskUniform($AJ$4,$AK$4)+$AJ$7)</f>
        <v>711.54472265515824</v>
      </c>
      <c r="N1276" s="23">
        <f t="shared" ca="1" si="288"/>
        <v>851.46449834233772</v>
      </c>
      <c r="O1276" s="23">
        <f t="shared" ca="1" si="289"/>
        <v>-196.76272246794807</v>
      </c>
      <c r="P1276" s="23">
        <f ca="1">IF($A1276&gt;$AJ$18,"",_xll.RiskUniform($AJ$3,$AK$3))</f>
        <v>351.63127628707781</v>
      </c>
      <c r="Q1276" s="23">
        <f ca="1">IF(P1276="","",_xll.RiskUniform($AJ$4,$AK$4)+$AJ$8)</f>
        <v>873.90351921157037</v>
      </c>
      <c r="R1276" s="23" t="str">
        <f t="shared" si="276"/>
        <v/>
      </c>
      <c r="S1276" s="23" t="str">
        <f t="shared" si="277"/>
        <v/>
      </c>
      <c r="T1276" s="23" t="str">
        <f>IF($A1276&gt;$AJ$19,"",_xll.RiskUniform($AJ$3,$AK$3))</f>
        <v/>
      </c>
      <c r="U1276" s="23" t="str">
        <f>IF(T1276="","",_xll.RiskUniform($AJ$4,$AK$4)+$AJ$9)</f>
        <v/>
      </c>
      <c r="V1276" s="23" t="str">
        <f t="shared" si="278"/>
        <v/>
      </c>
      <c r="W1276" s="23" t="str">
        <f t="shared" si="279"/>
        <v/>
      </c>
      <c r="X1276" s="23" t="str">
        <f>IF($A1276&gt;$AJ$20,"",_xll.RiskUniform($AJ$3,$AK$3))</f>
        <v/>
      </c>
      <c r="Y1276" s="23" t="str">
        <f>IF(X1276="","",_xll.RiskUniform($AJ$4,$AK$4)+$AJ$10)</f>
        <v/>
      </c>
      <c r="Z1276" s="23" t="str">
        <f t="shared" si="280"/>
        <v/>
      </c>
      <c r="AA1276" s="23" t="str">
        <f t="shared" si="281"/>
        <v/>
      </c>
      <c r="AB1276" s="23" t="str">
        <f>IF($A1276&gt;$AJ$21,"",_xll.RiskUniform($AJ$3,$AK$3))</f>
        <v/>
      </c>
      <c r="AC1276" s="23" t="str">
        <f>IF(AB1276="","",_xll.RiskUniform($AJ$4,$AK$4)+$AJ$11)</f>
        <v/>
      </c>
    </row>
    <row r="1277" spans="1:29" x14ac:dyDescent="0.2">
      <c r="A1277">
        <v>1275</v>
      </c>
      <c r="B1277" s="23">
        <f t="shared" ca="1" si="282"/>
        <v>-3.0739508285144033</v>
      </c>
      <c r="C1277" s="23">
        <f t="shared" ca="1" si="283"/>
        <v>1.6323817762377641</v>
      </c>
      <c r="D1277" s="23">
        <f ca="1">IF(A1277&gt;$AJ$15,"",_xll.RiskUniform($AJ$3,$AK$3))</f>
        <v>184.86579870459693</v>
      </c>
      <c r="E1277" s="23">
        <f ca="1">IF(D1277="","",_xll.RiskUniform($AJ$4,$AK$4))</f>
        <v>3.480494786595369</v>
      </c>
      <c r="F1277" s="23">
        <f t="shared" ca="1" si="284"/>
        <v>285.21714703958213</v>
      </c>
      <c r="G1277" s="23">
        <f t="shared" ca="1" si="285"/>
        <v>199.77276467913373</v>
      </c>
      <c r="H1277" s="23">
        <f ca="1">IF(A1277&gt;$AJ$16,"",_xll.RiskUniform($AJ$3,$AK$3))</f>
        <v>145.12427213598232</v>
      </c>
      <c r="I1277" s="23">
        <f ca="1">IF(H1277="","",_xll.RiskUniform($AJ$4,$AK$4)+$AJ$6)</f>
        <v>348.22116316063148</v>
      </c>
      <c r="J1277" s="23">
        <f t="shared" ca="1" si="286"/>
        <v>341.69279602344386</v>
      </c>
      <c r="K1277" s="23">
        <f t="shared" ca="1" si="287"/>
        <v>-603.79828756971074</v>
      </c>
      <c r="L1277" s="23">
        <f ca="1">IF(A1277&gt;$AJ$17,"",_xll.RiskUniform($AJ$3,$AK$3))</f>
        <v>350.80255356853485</v>
      </c>
      <c r="M1277" s="23">
        <f ca="1">IF(L1277="","",_xll.RiskUniform($AJ$4,$AK$4)+$AJ$7)</f>
        <v>693.77686537274644</v>
      </c>
      <c r="N1277" s="23">
        <f t="shared" ca="1" si="288"/>
        <v>790.98495022383509</v>
      </c>
      <c r="O1277" s="23">
        <f t="shared" ca="1" si="289"/>
        <v>-214.86888718801092</v>
      </c>
      <c r="P1277" s="23">
        <f ca="1">IF($A1277&gt;$AJ$18,"",_xll.RiskUniform($AJ$3,$AK$3))</f>
        <v>144.24801554245195</v>
      </c>
      <c r="Q1277" s="23">
        <f ca="1">IF(P1277="","",_xll.RiskUniform($AJ$4,$AK$4)+$AJ$8)</f>
        <v>819.64982166899608</v>
      </c>
      <c r="R1277" s="23" t="str">
        <f t="shared" si="276"/>
        <v/>
      </c>
      <c r="S1277" s="23" t="str">
        <f t="shared" si="277"/>
        <v/>
      </c>
      <c r="T1277" s="23" t="str">
        <f>IF($A1277&gt;$AJ$19,"",_xll.RiskUniform($AJ$3,$AK$3))</f>
        <v/>
      </c>
      <c r="U1277" s="23" t="str">
        <f>IF(T1277="","",_xll.RiskUniform($AJ$4,$AK$4)+$AJ$9)</f>
        <v/>
      </c>
      <c r="V1277" s="23" t="str">
        <f t="shared" si="278"/>
        <v/>
      </c>
      <c r="W1277" s="23" t="str">
        <f t="shared" si="279"/>
        <v/>
      </c>
      <c r="X1277" s="23" t="str">
        <f>IF($A1277&gt;$AJ$20,"",_xll.RiskUniform($AJ$3,$AK$3))</f>
        <v/>
      </c>
      <c r="Y1277" s="23" t="str">
        <f>IF(X1277="","",_xll.RiskUniform($AJ$4,$AK$4)+$AJ$10)</f>
        <v/>
      </c>
      <c r="Z1277" s="23" t="str">
        <f t="shared" si="280"/>
        <v/>
      </c>
      <c r="AA1277" s="23" t="str">
        <f t="shared" si="281"/>
        <v/>
      </c>
      <c r="AB1277" s="23" t="str">
        <f>IF($A1277&gt;$AJ$21,"",_xll.RiskUniform($AJ$3,$AK$3))</f>
        <v/>
      </c>
      <c r="AC1277" s="23" t="str">
        <f>IF(AB1277="","",_xll.RiskUniform($AJ$4,$AK$4)+$AJ$11)</f>
        <v/>
      </c>
    </row>
    <row r="1278" spans="1:29" x14ac:dyDescent="0.2">
      <c r="A1278">
        <v>1276</v>
      </c>
      <c r="B1278" s="23">
        <f t="shared" ca="1" si="282"/>
        <v>-28.779575718936467</v>
      </c>
      <c r="C1278" s="23">
        <f t="shared" ca="1" si="283"/>
        <v>71.49269387587772</v>
      </c>
      <c r="D1278" s="23">
        <f ca="1">IF(A1278&gt;$AJ$15,"",_xll.RiskUniform($AJ$3,$AK$3))</f>
        <v>108.76765157568873</v>
      </c>
      <c r="E1278" s="23">
        <f ca="1">IF(D1278="","",_xll.RiskUniform($AJ$4,$AK$4))</f>
        <v>77.067952199289437</v>
      </c>
      <c r="F1278" s="23">
        <f t="shared" ca="1" si="284"/>
        <v>-261.99534727761176</v>
      </c>
      <c r="G1278" s="23">
        <f t="shared" ca="1" si="285"/>
        <v>0.15783535884749436</v>
      </c>
      <c r="H1278" s="23">
        <f ca="1">IF(A1278&gt;$AJ$16,"",_xll.RiskUniform($AJ$3,$AK$3))</f>
        <v>116.23832574716312</v>
      </c>
      <c r="I1278" s="23">
        <f ca="1">IF(H1278="","",_xll.RiskUniform($AJ$4,$AK$4)+$AJ$6)</f>
        <v>261.99539482043741</v>
      </c>
      <c r="J1278" s="23">
        <f t="shared" ca="1" si="286"/>
        <v>165.89576524058177</v>
      </c>
      <c r="K1278" s="23">
        <f t="shared" ca="1" si="287"/>
        <v>-501.94138095917458</v>
      </c>
      <c r="L1278" s="23">
        <f ca="1">IF(A1278&gt;$AJ$17,"",_xll.RiskUniform($AJ$3,$AK$3))</f>
        <v>237.5094511702747</v>
      </c>
      <c r="M1278" s="23">
        <f ca="1">IF(L1278="","",_xll.RiskUniform($AJ$4,$AK$4)+$AJ$7)</f>
        <v>528.64596361266342</v>
      </c>
      <c r="N1278" s="23">
        <f t="shared" ca="1" si="288"/>
        <v>937.13685862640125</v>
      </c>
      <c r="O1278" s="23">
        <f t="shared" ca="1" si="289"/>
        <v>-215.60161143715962</v>
      </c>
      <c r="P1278" s="23">
        <f ca="1">IF($A1278&gt;$AJ$18,"",_xll.RiskUniform($AJ$3,$AK$3))</f>
        <v>357.91543317828575</v>
      </c>
      <c r="Q1278" s="23">
        <f ca="1">IF(P1278="","",_xll.RiskUniform($AJ$4,$AK$4)+$AJ$8)</f>
        <v>961.61819172188052</v>
      </c>
      <c r="R1278" s="23" t="str">
        <f t="shared" si="276"/>
        <v/>
      </c>
      <c r="S1278" s="23" t="str">
        <f t="shared" si="277"/>
        <v/>
      </c>
      <c r="T1278" s="23" t="str">
        <f>IF($A1278&gt;$AJ$19,"",_xll.RiskUniform($AJ$3,$AK$3))</f>
        <v/>
      </c>
      <c r="U1278" s="23" t="str">
        <f>IF(T1278="","",_xll.RiskUniform($AJ$4,$AK$4)+$AJ$9)</f>
        <v/>
      </c>
      <c r="V1278" s="23" t="str">
        <f t="shared" si="278"/>
        <v/>
      </c>
      <c r="W1278" s="23" t="str">
        <f t="shared" si="279"/>
        <v/>
      </c>
      <c r="X1278" s="23" t="str">
        <f>IF($A1278&gt;$AJ$20,"",_xll.RiskUniform($AJ$3,$AK$3))</f>
        <v/>
      </c>
      <c r="Y1278" s="23" t="str">
        <f>IF(X1278="","",_xll.RiskUniform($AJ$4,$AK$4)+$AJ$10)</f>
        <v/>
      </c>
      <c r="Z1278" s="23" t="str">
        <f t="shared" si="280"/>
        <v/>
      </c>
      <c r="AA1278" s="23" t="str">
        <f t="shared" si="281"/>
        <v/>
      </c>
      <c r="AB1278" s="23" t="str">
        <f>IF($A1278&gt;$AJ$21,"",_xll.RiskUniform($AJ$3,$AK$3))</f>
        <v/>
      </c>
      <c r="AC1278" s="23" t="str">
        <f>IF(AB1278="","",_xll.RiskUniform($AJ$4,$AK$4)+$AJ$11)</f>
        <v/>
      </c>
    </row>
    <row r="1279" spans="1:29" x14ac:dyDescent="0.2">
      <c r="A1279">
        <v>1277</v>
      </c>
      <c r="B1279" s="23">
        <f t="shared" ca="1" si="282"/>
        <v>-71.891032071857467</v>
      </c>
      <c r="C1279" s="23">
        <f t="shared" ca="1" si="283"/>
        <v>25.183944800526305</v>
      </c>
      <c r="D1279" s="23">
        <f ca="1">IF(A1279&gt;$AJ$15,"",_xll.RiskUniform($AJ$3,$AK$3))</f>
        <v>46.786941352567688</v>
      </c>
      <c r="E1279" s="23">
        <f ca="1">IF(D1279="","",_xll.RiskUniform($AJ$4,$AK$4))</f>
        <v>76.174481081742826</v>
      </c>
      <c r="F1279" s="23">
        <f t="shared" ca="1" si="284"/>
        <v>54.084188053078392</v>
      </c>
      <c r="G1279" s="23">
        <f t="shared" ca="1" si="285"/>
        <v>333.47696806965337</v>
      </c>
      <c r="H1279" s="23">
        <f ca="1">IF(A1279&gt;$AJ$16,"",_xll.RiskUniform($AJ$3,$AK$3))</f>
        <v>202.47194342487987</v>
      </c>
      <c r="I1279" s="23">
        <f ca="1">IF(H1279="","",_xll.RiskUniform($AJ$4,$AK$4)+$AJ$6)</f>
        <v>337.83426059280805</v>
      </c>
      <c r="J1279" s="23">
        <f t="shared" ca="1" si="286"/>
        <v>635.68823449387617</v>
      </c>
      <c r="K1279" s="23">
        <f t="shared" ca="1" si="287"/>
        <v>1.3654694558010356</v>
      </c>
      <c r="L1279" s="23">
        <f ca="1">IF(A1279&gt;$AJ$17,"",_xll.RiskUniform($AJ$3,$AK$3))</f>
        <v>144.51541007933247</v>
      </c>
      <c r="M1279" s="23">
        <f ca="1">IF(L1279="","",_xll.RiskUniform($AJ$4,$AK$4)+$AJ$7)</f>
        <v>635.68970101833179</v>
      </c>
      <c r="N1279" s="23">
        <f t="shared" ca="1" si="288"/>
        <v>-732.83368633043108</v>
      </c>
      <c r="O1279" s="23">
        <f t="shared" ca="1" si="289"/>
        <v>190.53974442581219</v>
      </c>
      <c r="P1279" s="23">
        <f ca="1">IF($A1279&gt;$AJ$18,"",_xll.RiskUniform($AJ$3,$AK$3))</f>
        <v>65.719073850269183</v>
      </c>
      <c r="Q1279" s="23">
        <f ca="1">IF(P1279="","",_xll.RiskUniform($AJ$4,$AK$4)+$AJ$8)</f>
        <v>757.19918517289921</v>
      </c>
      <c r="R1279" s="23" t="str">
        <f t="shared" si="276"/>
        <v/>
      </c>
      <c r="S1279" s="23" t="str">
        <f t="shared" si="277"/>
        <v/>
      </c>
      <c r="T1279" s="23" t="str">
        <f>IF($A1279&gt;$AJ$19,"",_xll.RiskUniform($AJ$3,$AK$3))</f>
        <v/>
      </c>
      <c r="U1279" s="23" t="str">
        <f>IF(T1279="","",_xll.RiskUniform($AJ$4,$AK$4)+$AJ$9)</f>
        <v/>
      </c>
      <c r="V1279" s="23" t="str">
        <f t="shared" si="278"/>
        <v/>
      </c>
      <c r="W1279" s="23" t="str">
        <f t="shared" si="279"/>
        <v/>
      </c>
      <c r="X1279" s="23" t="str">
        <f>IF($A1279&gt;$AJ$20,"",_xll.RiskUniform($AJ$3,$AK$3))</f>
        <v/>
      </c>
      <c r="Y1279" s="23" t="str">
        <f>IF(X1279="","",_xll.RiskUniform($AJ$4,$AK$4)+$AJ$10)</f>
        <v/>
      </c>
      <c r="Z1279" s="23" t="str">
        <f t="shared" si="280"/>
        <v/>
      </c>
      <c r="AA1279" s="23" t="str">
        <f t="shared" si="281"/>
        <v/>
      </c>
      <c r="AB1279" s="23" t="str">
        <f>IF($A1279&gt;$AJ$21,"",_xll.RiskUniform($AJ$3,$AK$3))</f>
        <v/>
      </c>
      <c r="AC1279" s="23" t="str">
        <f>IF(AB1279="","",_xll.RiskUniform($AJ$4,$AK$4)+$AJ$11)</f>
        <v/>
      </c>
    </row>
    <row r="1280" spans="1:29" x14ac:dyDescent="0.2">
      <c r="A1280">
        <v>1278</v>
      </c>
      <c r="B1280" s="23">
        <f t="shared" ca="1" si="282"/>
        <v>-99.726438393955831</v>
      </c>
      <c r="C1280" s="23">
        <f t="shared" ca="1" si="283"/>
        <v>58.6048314781697</v>
      </c>
      <c r="D1280" s="23">
        <f ca="1">IF(A1280&gt;$AJ$15,"",_xll.RiskUniform($AJ$3,$AK$3))</f>
        <v>323.05274979939583</v>
      </c>
      <c r="E1280" s="23">
        <f ca="1">IF(D1280="","",_xll.RiskUniform($AJ$4,$AK$4))</f>
        <v>115.67146920190881</v>
      </c>
      <c r="F1280" s="23">
        <f t="shared" ca="1" si="284"/>
        <v>-245.69752646320708</v>
      </c>
      <c r="G1280" s="23">
        <f t="shared" ca="1" si="285"/>
        <v>-419.34604551327402</v>
      </c>
      <c r="H1280" s="23">
        <f ca="1">IF(A1280&gt;$AJ$16,"",_xll.RiskUniform($AJ$3,$AK$3))</f>
        <v>312.05847694223957</v>
      </c>
      <c r="I1280" s="23">
        <f ca="1">IF(H1280="","",_xll.RiskUniform($AJ$4,$AK$4)+$AJ$6)</f>
        <v>486.02302455517395</v>
      </c>
      <c r="J1280" s="23">
        <f t="shared" ca="1" si="286"/>
        <v>-229.37280348573947</v>
      </c>
      <c r="K1280" s="23">
        <f t="shared" ca="1" si="287"/>
        <v>-624.84449089318775</v>
      </c>
      <c r="L1280" s="23">
        <f ca="1">IF(A1280&gt;$AJ$17,"",_xll.RiskUniform($AJ$3,$AK$3))</f>
        <v>161.44020567240148</v>
      </c>
      <c r="M1280" s="23">
        <f ca="1">IF(L1280="","",_xll.RiskUniform($AJ$4,$AK$4)+$AJ$7)</f>
        <v>665.61439345801011</v>
      </c>
      <c r="N1280" s="23">
        <f t="shared" ca="1" si="288"/>
        <v>845.4330817969435</v>
      </c>
      <c r="O1280" s="23">
        <f t="shared" ca="1" si="289"/>
        <v>-369.18112991193829</v>
      </c>
      <c r="P1280" s="23">
        <f ca="1">IF($A1280&gt;$AJ$18,"",_xll.RiskUniform($AJ$3,$AK$3))</f>
        <v>345.16347249393095</v>
      </c>
      <c r="Q1280" s="23">
        <f ca="1">IF(P1280="","",_xll.RiskUniform($AJ$4,$AK$4)+$AJ$8)</f>
        <v>922.5246893605248</v>
      </c>
      <c r="R1280" s="23" t="str">
        <f t="shared" si="276"/>
        <v/>
      </c>
      <c r="S1280" s="23" t="str">
        <f t="shared" si="277"/>
        <v/>
      </c>
      <c r="T1280" s="23" t="str">
        <f>IF($A1280&gt;$AJ$19,"",_xll.RiskUniform($AJ$3,$AK$3))</f>
        <v/>
      </c>
      <c r="U1280" s="23" t="str">
        <f>IF(T1280="","",_xll.RiskUniform($AJ$4,$AK$4)+$AJ$9)</f>
        <v/>
      </c>
      <c r="V1280" s="23" t="str">
        <f t="shared" si="278"/>
        <v/>
      </c>
      <c r="W1280" s="23" t="str">
        <f t="shared" si="279"/>
        <v/>
      </c>
      <c r="X1280" s="23" t="str">
        <f>IF($A1280&gt;$AJ$20,"",_xll.RiskUniform($AJ$3,$AK$3))</f>
        <v/>
      </c>
      <c r="Y1280" s="23" t="str">
        <f>IF(X1280="","",_xll.RiskUniform($AJ$4,$AK$4)+$AJ$10)</f>
        <v/>
      </c>
      <c r="Z1280" s="23" t="str">
        <f t="shared" si="280"/>
        <v/>
      </c>
      <c r="AA1280" s="23" t="str">
        <f t="shared" si="281"/>
        <v/>
      </c>
      <c r="AB1280" s="23" t="str">
        <f>IF($A1280&gt;$AJ$21,"",_xll.RiskUniform($AJ$3,$AK$3))</f>
        <v/>
      </c>
      <c r="AC1280" s="23" t="str">
        <f>IF(AB1280="","",_xll.RiskUniform($AJ$4,$AK$4)+$AJ$11)</f>
        <v/>
      </c>
    </row>
    <row r="1281" spans="1:29" x14ac:dyDescent="0.2">
      <c r="A1281">
        <v>1279</v>
      </c>
      <c r="B1281" s="23">
        <f t="shared" ca="1" si="282"/>
        <v>-43.611248214264656</v>
      </c>
      <c r="C1281" s="23">
        <f t="shared" ca="1" si="283"/>
        <v>-28.63824048860333</v>
      </c>
      <c r="D1281" s="23">
        <f ca="1">IF(A1281&gt;$AJ$15,"",_xll.RiskUniform($AJ$3,$AK$3))</f>
        <v>123.10316403185493</v>
      </c>
      <c r="E1281" s="23">
        <f ca="1">IF(D1281="","",_xll.RiskUniform($AJ$4,$AK$4))</f>
        <v>52.173650333183332</v>
      </c>
      <c r="F1281" s="23">
        <f t="shared" ca="1" si="284"/>
        <v>220.34847958349386</v>
      </c>
      <c r="G1281" s="23">
        <f t="shared" ca="1" si="285"/>
        <v>-441.02491853104834</v>
      </c>
      <c r="H1281" s="23">
        <f ca="1">IF(A1281&gt;$AJ$16,"",_xll.RiskUniform($AJ$3,$AK$3))</f>
        <v>281.63589260904712</v>
      </c>
      <c r="I1281" s="23">
        <f ca="1">IF(H1281="","",_xll.RiskUniform($AJ$4,$AK$4)+$AJ$6)</f>
        <v>493.00753667674826</v>
      </c>
      <c r="J1281" s="23">
        <f t="shared" ca="1" si="286"/>
        <v>-464.24730935862482</v>
      </c>
      <c r="K1281" s="23">
        <f t="shared" ca="1" si="287"/>
        <v>582.71799743185693</v>
      </c>
      <c r="L1281" s="23">
        <f ca="1">IF(A1281&gt;$AJ$17,"",_xll.RiskUniform($AJ$3,$AK$3))</f>
        <v>316.40278286700476</v>
      </c>
      <c r="M1281" s="23">
        <f ca="1">IF(L1281="","",_xll.RiskUniform($AJ$4,$AK$4)+$AJ$7)</f>
        <v>745.04082356453216</v>
      </c>
      <c r="N1281" s="23">
        <f t="shared" ca="1" si="288"/>
        <v>809.04840313076613</v>
      </c>
      <c r="O1281" s="23">
        <f t="shared" ca="1" si="289"/>
        <v>342.42226036914099</v>
      </c>
      <c r="P1281" s="23">
        <f ca="1">IF($A1281&gt;$AJ$18,"",_xll.RiskUniform($AJ$3,$AK$3))</f>
        <v>232.87823597714072</v>
      </c>
      <c r="Q1281" s="23">
        <f ca="1">IF(P1281="","",_xll.RiskUniform($AJ$4,$AK$4)+$AJ$8)</f>
        <v>878.52849868672695</v>
      </c>
      <c r="R1281" s="23" t="str">
        <f t="shared" si="276"/>
        <v/>
      </c>
      <c r="S1281" s="23" t="str">
        <f t="shared" si="277"/>
        <v/>
      </c>
      <c r="T1281" s="23" t="str">
        <f>IF($A1281&gt;$AJ$19,"",_xll.RiskUniform($AJ$3,$AK$3))</f>
        <v/>
      </c>
      <c r="U1281" s="23" t="str">
        <f>IF(T1281="","",_xll.RiskUniform($AJ$4,$AK$4)+$AJ$9)</f>
        <v/>
      </c>
      <c r="V1281" s="23" t="str">
        <f t="shared" si="278"/>
        <v/>
      </c>
      <c r="W1281" s="23" t="str">
        <f t="shared" si="279"/>
        <v/>
      </c>
      <c r="X1281" s="23" t="str">
        <f>IF($A1281&gt;$AJ$20,"",_xll.RiskUniform($AJ$3,$AK$3))</f>
        <v/>
      </c>
      <c r="Y1281" s="23" t="str">
        <f>IF(X1281="","",_xll.RiskUniform($AJ$4,$AK$4)+$AJ$10)</f>
        <v/>
      </c>
      <c r="Z1281" s="23" t="str">
        <f t="shared" si="280"/>
        <v/>
      </c>
      <c r="AA1281" s="23" t="str">
        <f t="shared" si="281"/>
        <v/>
      </c>
      <c r="AB1281" s="23" t="str">
        <f>IF($A1281&gt;$AJ$21,"",_xll.RiskUniform($AJ$3,$AK$3))</f>
        <v/>
      </c>
      <c r="AC1281" s="23" t="str">
        <f>IF(AB1281="","",_xll.RiskUniform($AJ$4,$AK$4)+$AJ$11)</f>
        <v/>
      </c>
    </row>
    <row r="1282" spans="1:29" x14ac:dyDescent="0.2">
      <c r="A1282">
        <v>1280</v>
      </c>
      <c r="B1282" s="23">
        <f t="shared" ca="1" si="282"/>
        <v>-77.161202836799319</v>
      </c>
      <c r="C1282" s="23">
        <f t="shared" ca="1" si="283"/>
        <v>-114.54952088725183</v>
      </c>
      <c r="D1282" s="23">
        <f ca="1">IF(A1282&gt;$AJ$15,"",_xll.RiskUniform($AJ$3,$AK$3))</f>
        <v>104.65056276253623</v>
      </c>
      <c r="E1282" s="23">
        <f ca="1">IF(D1282="","",_xll.RiskUniform($AJ$4,$AK$4))</f>
        <v>138.11388039846187</v>
      </c>
      <c r="F1282" s="23">
        <f t="shared" ca="1" si="284"/>
        <v>-190.33313321941486</v>
      </c>
      <c r="G1282" s="23">
        <f t="shared" ca="1" si="285"/>
        <v>-240.56903539922217</v>
      </c>
      <c r="H1282" s="23">
        <f ca="1">IF(A1282&gt;$AJ$16,"",_xll.RiskUniform($AJ$3,$AK$3))</f>
        <v>167.4058679659268</v>
      </c>
      <c r="I1282" s="23">
        <f ca="1">IF(H1282="","",_xll.RiskUniform($AJ$4,$AK$4)+$AJ$6)</f>
        <v>306.75749769815201</v>
      </c>
      <c r="J1282" s="23">
        <f t="shared" ca="1" si="286"/>
        <v>-468.53215964923214</v>
      </c>
      <c r="K1282" s="23">
        <f t="shared" ca="1" si="287"/>
        <v>565.5731157781654</v>
      </c>
      <c r="L1282" s="23">
        <f ca="1">IF(A1282&gt;$AJ$17,"",_xll.RiskUniform($AJ$3,$AK$3))</f>
        <v>2.2626279982397213</v>
      </c>
      <c r="M1282" s="23">
        <f ca="1">IF(L1282="","",_xll.RiskUniform($AJ$4,$AK$4)+$AJ$7)</f>
        <v>734.43538443936347</v>
      </c>
      <c r="N1282" s="23">
        <f t="shared" ca="1" si="288"/>
        <v>46.702886326593344</v>
      </c>
      <c r="O1282" s="23">
        <f t="shared" ca="1" si="289"/>
        <v>921.92364403706949</v>
      </c>
      <c r="P1282" s="23">
        <f ca="1">IF($A1282&gt;$AJ$18,"",_xll.RiskUniform($AJ$3,$AK$3))</f>
        <v>347.0953734036957</v>
      </c>
      <c r="Q1282" s="23">
        <f ca="1">IF(P1282="","",_xll.RiskUniform($AJ$4,$AK$4)+$AJ$8)</f>
        <v>923.10582547496904</v>
      </c>
      <c r="R1282" s="23" t="str">
        <f t="shared" si="276"/>
        <v/>
      </c>
      <c r="S1282" s="23" t="str">
        <f t="shared" si="277"/>
        <v/>
      </c>
      <c r="T1282" s="23" t="str">
        <f>IF($A1282&gt;$AJ$19,"",_xll.RiskUniform($AJ$3,$AK$3))</f>
        <v/>
      </c>
      <c r="U1282" s="23" t="str">
        <f>IF(T1282="","",_xll.RiskUniform($AJ$4,$AK$4)+$AJ$9)</f>
        <v/>
      </c>
      <c r="V1282" s="23" t="str">
        <f t="shared" si="278"/>
        <v/>
      </c>
      <c r="W1282" s="23" t="str">
        <f t="shared" si="279"/>
        <v/>
      </c>
      <c r="X1282" s="23" t="str">
        <f>IF($A1282&gt;$AJ$20,"",_xll.RiskUniform($AJ$3,$AK$3))</f>
        <v/>
      </c>
      <c r="Y1282" s="23" t="str">
        <f>IF(X1282="","",_xll.RiskUniform($AJ$4,$AK$4)+$AJ$10)</f>
        <v/>
      </c>
      <c r="Z1282" s="23" t="str">
        <f t="shared" si="280"/>
        <v/>
      </c>
      <c r="AA1282" s="23" t="str">
        <f t="shared" si="281"/>
        <v/>
      </c>
      <c r="AB1282" s="23" t="str">
        <f>IF($A1282&gt;$AJ$21,"",_xll.RiskUniform($AJ$3,$AK$3))</f>
        <v/>
      </c>
      <c r="AC1282" s="23" t="str">
        <f>IF(AB1282="","",_xll.RiskUniform($AJ$4,$AK$4)+$AJ$11)</f>
        <v/>
      </c>
    </row>
    <row r="1283" spans="1:29" x14ac:dyDescent="0.2">
      <c r="A1283">
        <v>1281</v>
      </c>
      <c r="B1283" s="23">
        <f t="shared" ca="1" si="282"/>
        <v>1.8240443979565806</v>
      </c>
      <c r="C1283" s="23">
        <f t="shared" ca="1" si="283"/>
        <v>4.9209283586025157</v>
      </c>
      <c r="D1283" s="23">
        <f ca="1">IF(A1283&gt;$AJ$15,"",_xll.RiskUniform($AJ$3,$AK$3))</f>
        <v>271.39279472928729</v>
      </c>
      <c r="E1283" s="23">
        <f ca="1">IF(D1283="","",_xll.RiskUniform($AJ$4,$AK$4))</f>
        <v>5.2481114580594834</v>
      </c>
      <c r="F1283" s="23">
        <f t="shared" ca="1" si="284"/>
        <v>-310.61055356308668</v>
      </c>
      <c r="G1283" s="23">
        <f t="shared" ca="1" si="285"/>
        <v>-226.17582992126017</v>
      </c>
      <c r="H1283" s="23">
        <f ca="1">IF(A1283&gt;$AJ$16,"",_xll.RiskUniform($AJ$3,$AK$3))</f>
        <v>60.319640253925911</v>
      </c>
      <c r="I1283" s="23">
        <f ca="1">IF(H1283="","",_xll.RiskUniform($AJ$4,$AK$4)+$AJ$6)</f>
        <v>384.23225011096861</v>
      </c>
      <c r="J1283" s="23">
        <f t="shared" ca="1" si="286"/>
        <v>-258.61389492612244</v>
      </c>
      <c r="K1283" s="23">
        <f t="shared" ca="1" si="287"/>
        <v>654.49136178335368</v>
      </c>
      <c r="L1283" s="23">
        <f ca="1">IF(A1283&gt;$AJ$17,"",_xll.RiskUniform($AJ$3,$AK$3))</f>
        <v>322.38955429887892</v>
      </c>
      <c r="M1283" s="23">
        <f ca="1">IF(L1283="","",_xll.RiskUniform($AJ$4,$AK$4)+$AJ$7)</f>
        <v>703.73296732346444</v>
      </c>
      <c r="N1283" s="23">
        <f t="shared" ca="1" si="288"/>
        <v>473.79877097121664</v>
      </c>
      <c r="O1283" s="23">
        <f t="shared" ca="1" si="289"/>
        <v>-627.5979572106512</v>
      </c>
      <c r="P1283" s="23">
        <f ca="1">IF($A1283&gt;$AJ$18,"",_xll.RiskUniform($AJ$3,$AK$3))</f>
        <v>344.65105075605857</v>
      </c>
      <c r="Q1283" s="23">
        <f ca="1">IF(P1283="","",_xll.RiskUniform($AJ$4,$AK$4)+$AJ$8)</f>
        <v>786.36153979503456</v>
      </c>
      <c r="R1283" s="23" t="str">
        <f t="shared" ref="R1283:R1346" si="290">IF(T1283="","",U1283*COS(T1283))</f>
        <v/>
      </c>
      <c r="S1283" s="23" t="str">
        <f t="shared" ref="S1283:S1346" si="291">IF(T1283="","",U1283*SIN(T1283))</f>
        <v/>
      </c>
      <c r="T1283" s="23" t="str">
        <f>IF($A1283&gt;$AJ$19,"",_xll.RiskUniform($AJ$3,$AK$3))</f>
        <v/>
      </c>
      <c r="U1283" s="23" t="str">
        <f>IF(T1283="","",_xll.RiskUniform($AJ$4,$AK$4)+$AJ$9)</f>
        <v/>
      </c>
      <c r="V1283" s="23" t="str">
        <f t="shared" ref="V1283:V1346" si="292">IF(X1283="","",Y1283*COS(X1283))</f>
        <v/>
      </c>
      <c r="W1283" s="23" t="str">
        <f t="shared" ref="W1283:W1346" si="293">IF(X1283="","",Y1283*SIN(X1283))</f>
        <v/>
      </c>
      <c r="X1283" s="23" t="str">
        <f>IF($A1283&gt;$AJ$20,"",_xll.RiskUniform($AJ$3,$AK$3))</f>
        <v/>
      </c>
      <c r="Y1283" s="23" t="str">
        <f>IF(X1283="","",_xll.RiskUniform($AJ$4,$AK$4)+$AJ$10)</f>
        <v/>
      </c>
      <c r="Z1283" s="23" t="str">
        <f t="shared" ref="Z1283:Z1346" si="294">IF(AB1283="","",AC1283*COS(AB1283))</f>
        <v/>
      </c>
      <c r="AA1283" s="23" t="str">
        <f t="shared" ref="AA1283:AA1346" si="295">IF(AB1283="","",AC1283*SIN(AB1283))</f>
        <v/>
      </c>
      <c r="AB1283" s="23" t="str">
        <f>IF($A1283&gt;$AJ$21,"",_xll.RiskUniform($AJ$3,$AK$3))</f>
        <v/>
      </c>
      <c r="AC1283" s="23" t="str">
        <f>IF(AB1283="","",_xll.RiskUniform($AJ$4,$AK$4)+$AJ$11)</f>
        <v/>
      </c>
    </row>
    <row r="1284" spans="1:29" x14ac:dyDescent="0.2">
      <c r="A1284">
        <v>1282</v>
      </c>
      <c r="B1284" s="23">
        <f t="shared" ref="B1284:B1347" ca="1" si="296">IF(D1284="","",E1284*COS(D1284))</f>
        <v>0.12081986620054563</v>
      </c>
      <c r="C1284" s="23">
        <f t="shared" ref="C1284:C1347" ca="1" si="297">IF(D1284="","",E1284*SIN(D1284))</f>
        <v>-20.127967766868238</v>
      </c>
      <c r="D1284" s="23">
        <f ca="1">IF(A1284&gt;$AJ$15,"",_xll.RiskUniform($AJ$3,$AK$3))</f>
        <v>186.93076540293208</v>
      </c>
      <c r="E1284" s="23">
        <f ca="1">IF(D1284="","",_xll.RiskUniform($AJ$4,$AK$4))</f>
        <v>20.128330379446666</v>
      </c>
      <c r="F1284" s="23">
        <f t="shared" ref="F1284:F1347" ca="1" si="298">IF(H1284="","",I1284*COS(H1284))</f>
        <v>-131.52998600258204</v>
      </c>
      <c r="G1284" s="23">
        <f t="shared" ref="G1284:G1347" ca="1" si="299">IF(H1284="","",I1284*SIN(H1284))</f>
        <v>-247.69209920695133</v>
      </c>
      <c r="H1284" s="23">
        <f ca="1">IF(A1284&gt;$AJ$16,"",_xll.RiskUniform($AJ$3,$AK$3))</f>
        <v>85.905641754066565</v>
      </c>
      <c r="I1284" s="23">
        <f ca="1">IF(H1284="","",_xll.RiskUniform($AJ$4,$AK$4)+$AJ$6)</f>
        <v>280.44877112832148</v>
      </c>
      <c r="J1284" s="23">
        <f t="shared" ref="J1284:J1347" ca="1" si="300">IF(L1284="","",M1284*COS(L1284))</f>
        <v>266.90008905050252</v>
      </c>
      <c r="K1284" s="23">
        <f t="shared" ref="K1284:K1347" ca="1" si="301">IF(L1284="","",M1284*SIN(L1284))</f>
        <v>688.75414873498676</v>
      </c>
      <c r="L1284" s="23">
        <f ca="1">IF(A1284&gt;$AJ$17,"",_xll.RiskUniform($AJ$3,$AK$3))</f>
        <v>359.34266462974733</v>
      </c>
      <c r="M1284" s="23">
        <f ca="1">IF(L1284="","",_xll.RiskUniform($AJ$4,$AK$4)+$AJ$7)</f>
        <v>738.65955279467039</v>
      </c>
      <c r="N1284" s="23">
        <f t="shared" ref="N1284:N1347" ca="1" si="302">IF(P1284="","",Q1284*COS(P1284))</f>
        <v>784.48038494039417</v>
      </c>
      <c r="O1284" s="23">
        <f t="shared" ref="O1284:O1347" ca="1" si="303">IF(P1284="","",Q1284*SIN(P1284))</f>
        <v>-544.19644490376334</v>
      </c>
      <c r="P1284" s="23">
        <f ca="1">IF($A1284&gt;$AJ$18,"",_xll.RiskUniform($AJ$3,$AK$3))</f>
        <v>106.2076629045789</v>
      </c>
      <c r="Q1284" s="23">
        <f ca="1">IF(P1284="","",_xll.RiskUniform($AJ$4,$AK$4)+$AJ$8)</f>
        <v>954.75611807525161</v>
      </c>
      <c r="R1284" s="23" t="str">
        <f t="shared" si="290"/>
        <v/>
      </c>
      <c r="S1284" s="23" t="str">
        <f t="shared" si="291"/>
        <v/>
      </c>
      <c r="T1284" s="23" t="str">
        <f>IF($A1284&gt;$AJ$19,"",_xll.RiskUniform($AJ$3,$AK$3))</f>
        <v/>
      </c>
      <c r="U1284" s="23" t="str">
        <f>IF(T1284="","",_xll.RiskUniform($AJ$4,$AK$4)+$AJ$9)</f>
        <v/>
      </c>
      <c r="V1284" s="23" t="str">
        <f t="shared" si="292"/>
        <v/>
      </c>
      <c r="W1284" s="23" t="str">
        <f t="shared" si="293"/>
        <v/>
      </c>
      <c r="X1284" s="23" t="str">
        <f>IF($A1284&gt;$AJ$20,"",_xll.RiskUniform($AJ$3,$AK$3))</f>
        <v/>
      </c>
      <c r="Y1284" s="23" t="str">
        <f>IF(X1284="","",_xll.RiskUniform($AJ$4,$AK$4)+$AJ$10)</f>
        <v/>
      </c>
      <c r="Z1284" s="23" t="str">
        <f t="shared" si="294"/>
        <v/>
      </c>
      <c r="AA1284" s="23" t="str">
        <f t="shared" si="295"/>
        <v/>
      </c>
      <c r="AB1284" s="23" t="str">
        <f>IF($A1284&gt;$AJ$21,"",_xll.RiskUniform($AJ$3,$AK$3))</f>
        <v/>
      </c>
      <c r="AC1284" s="23" t="str">
        <f>IF(AB1284="","",_xll.RiskUniform($AJ$4,$AK$4)+$AJ$11)</f>
        <v/>
      </c>
    </row>
    <row r="1285" spans="1:29" x14ac:dyDescent="0.2">
      <c r="A1285">
        <v>1283</v>
      </c>
      <c r="B1285" s="23">
        <f t="shared" ca="1" si="296"/>
        <v>145.28837608979578</v>
      </c>
      <c r="C1285" s="23">
        <f t="shared" ca="1" si="297"/>
        <v>-133.05739549855673</v>
      </c>
      <c r="D1285" s="23">
        <f ca="1">IF(A1285&gt;$AJ$15,"",_xll.RiskUniform($AJ$3,$AK$3))</f>
        <v>194.03725978914474</v>
      </c>
      <c r="E1285" s="23">
        <f ca="1">IF(D1285="","",_xll.RiskUniform($AJ$4,$AK$4))</f>
        <v>197.01010817638084</v>
      </c>
      <c r="F1285" s="23">
        <f t="shared" ca="1" si="298"/>
        <v>179.97092448933691</v>
      </c>
      <c r="G1285" s="23">
        <f t="shared" ca="1" si="299"/>
        <v>363.33245697041235</v>
      </c>
      <c r="H1285" s="23">
        <f ca="1">IF(A1285&gt;$AJ$16,"",_xll.RiskUniform($AJ$3,$AK$3))</f>
        <v>352.9692656707424</v>
      </c>
      <c r="I1285" s="23">
        <f ca="1">IF(H1285="","",_xll.RiskUniform($AJ$4,$AK$4)+$AJ$6)</f>
        <v>405.46270845751417</v>
      </c>
      <c r="J1285" s="23">
        <f t="shared" ca="1" si="300"/>
        <v>166.92208934340439</v>
      </c>
      <c r="K1285" s="23">
        <f t="shared" ca="1" si="301"/>
        <v>-659.41264289206845</v>
      </c>
      <c r="L1285" s="23">
        <f ca="1">IF(A1285&gt;$AJ$17,"",_xll.RiskUniform($AJ$3,$AK$3))</f>
        <v>306.55321317296165</v>
      </c>
      <c r="M1285" s="23">
        <f ca="1">IF(L1285="","",_xll.RiskUniform($AJ$4,$AK$4)+$AJ$7)</f>
        <v>680.21174461829901</v>
      </c>
      <c r="N1285" s="23">
        <f t="shared" ca="1" si="302"/>
        <v>-932.90681623480975</v>
      </c>
      <c r="O1285" s="23">
        <f t="shared" ca="1" si="303"/>
        <v>134.42406169972631</v>
      </c>
      <c r="P1285" s="23">
        <f ca="1">IF($A1285&gt;$AJ$18,"",_xll.RiskUniform($AJ$3,$AK$3))</f>
        <v>254.32589830060436</v>
      </c>
      <c r="Q1285" s="23">
        <f ca="1">IF(P1285="","",_xll.RiskUniform($AJ$4,$AK$4)+$AJ$8)</f>
        <v>942.54175299623773</v>
      </c>
      <c r="R1285" s="23" t="str">
        <f t="shared" si="290"/>
        <v/>
      </c>
      <c r="S1285" s="23" t="str">
        <f t="shared" si="291"/>
        <v/>
      </c>
      <c r="T1285" s="23" t="str">
        <f>IF($A1285&gt;$AJ$19,"",_xll.RiskUniform($AJ$3,$AK$3))</f>
        <v/>
      </c>
      <c r="U1285" s="23" t="str">
        <f>IF(T1285="","",_xll.RiskUniform($AJ$4,$AK$4)+$AJ$9)</f>
        <v/>
      </c>
      <c r="V1285" s="23" t="str">
        <f t="shared" si="292"/>
        <v/>
      </c>
      <c r="W1285" s="23" t="str">
        <f t="shared" si="293"/>
        <v/>
      </c>
      <c r="X1285" s="23" t="str">
        <f>IF($A1285&gt;$AJ$20,"",_xll.RiskUniform($AJ$3,$AK$3))</f>
        <v/>
      </c>
      <c r="Y1285" s="23" t="str">
        <f>IF(X1285="","",_xll.RiskUniform($AJ$4,$AK$4)+$AJ$10)</f>
        <v/>
      </c>
      <c r="Z1285" s="23" t="str">
        <f t="shared" si="294"/>
        <v/>
      </c>
      <c r="AA1285" s="23" t="str">
        <f t="shared" si="295"/>
        <v/>
      </c>
      <c r="AB1285" s="23" t="str">
        <f>IF($A1285&gt;$AJ$21,"",_xll.RiskUniform($AJ$3,$AK$3))</f>
        <v/>
      </c>
      <c r="AC1285" s="23" t="str">
        <f>IF(AB1285="","",_xll.RiskUniform($AJ$4,$AK$4)+$AJ$11)</f>
        <v/>
      </c>
    </row>
    <row r="1286" spans="1:29" x14ac:dyDescent="0.2">
      <c r="A1286">
        <v>1284</v>
      </c>
      <c r="B1286" s="23">
        <f t="shared" ca="1" si="296"/>
        <v>44.986545089335621</v>
      </c>
      <c r="C1286" s="23">
        <f t="shared" ca="1" si="297"/>
        <v>137.17608237300243</v>
      </c>
      <c r="D1286" s="23">
        <f ca="1">IF(A1286&gt;$AJ$15,"",_xll.RiskUniform($AJ$3,$AK$3))</f>
        <v>177.18308948377</v>
      </c>
      <c r="E1286" s="23">
        <f ca="1">IF(D1286="","",_xll.RiskUniform($AJ$4,$AK$4))</f>
        <v>144.36435437558529</v>
      </c>
      <c r="F1286" s="23">
        <f t="shared" ca="1" si="298"/>
        <v>-162.15187912005334</v>
      </c>
      <c r="G1286" s="23">
        <f t="shared" ca="1" si="299"/>
        <v>259.3936810313873</v>
      </c>
      <c r="H1286" s="23">
        <f ca="1">IF(A1286&gt;$AJ$16,"",_xll.RiskUniform($AJ$3,$AK$3))</f>
        <v>171.77548439530574</v>
      </c>
      <c r="I1286" s="23">
        <f ca="1">IF(H1286="","",_xll.RiskUniform($AJ$4,$AK$4)+$AJ$6)</f>
        <v>305.90572675446515</v>
      </c>
      <c r="J1286" s="23">
        <f t="shared" ca="1" si="300"/>
        <v>60.660020814885478</v>
      </c>
      <c r="K1286" s="23">
        <f t="shared" ca="1" si="301"/>
        <v>680.49361442686904</v>
      </c>
      <c r="L1286" s="23">
        <f ca="1">IF(A1286&gt;$AJ$17,"",_xll.RiskUniform($AJ$3,$AK$3))</f>
        <v>340.77389670002617</v>
      </c>
      <c r="M1286" s="23">
        <f ca="1">IF(L1286="","",_xll.RiskUniform($AJ$4,$AK$4)+$AJ$7)</f>
        <v>683.19191842483519</v>
      </c>
      <c r="N1286" s="23">
        <f t="shared" ca="1" si="302"/>
        <v>253.28061727251924</v>
      </c>
      <c r="O1286" s="23">
        <f t="shared" ca="1" si="303"/>
        <v>-859.43978795569228</v>
      </c>
      <c r="P1286" s="23">
        <f ca="1">IF($A1286&gt;$AJ$18,"",_xll.RiskUniform($AJ$3,$AK$3))</f>
        <v>143.22905705648338</v>
      </c>
      <c r="Q1286" s="23">
        <f ca="1">IF(P1286="","",_xll.RiskUniform($AJ$4,$AK$4)+$AJ$8)</f>
        <v>895.98427453124066</v>
      </c>
      <c r="R1286" s="23" t="str">
        <f t="shared" si="290"/>
        <v/>
      </c>
      <c r="S1286" s="23" t="str">
        <f t="shared" si="291"/>
        <v/>
      </c>
      <c r="T1286" s="23" t="str">
        <f>IF($A1286&gt;$AJ$19,"",_xll.RiskUniform($AJ$3,$AK$3))</f>
        <v/>
      </c>
      <c r="U1286" s="23" t="str">
        <f>IF(T1286="","",_xll.RiskUniform($AJ$4,$AK$4)+$AJ$9)</f>
        <v/>
      </c>
      <c r="V1286" s="23" t="str">
        <f t="shared" si="292"/>
        <v/>
      </c>
      <c r="W1286" s="23" t="str">
        <f t="shared" si="293"/>
        <v/>
      </c>
      <c r="X1286" s="23" t="str">
        <f>IF($A1286&gt;$AJ$20,"",_xll.RiskUniform($AJ$3,$AK$3))</f>
        <v/>
      </c>
      <c r="Y1286" s="23" t="str">
        <f>IF(X1286="","",_xll.RiskUniform($AJ$4,$AK$4)+$AJ$10)</f>
        <v/>
      </c>
      <c r="Z1286" s="23" t="str">
        <f t="shared" si="294"/>
        <v/>
      </c>
      <c r="AA1286" s="23" t="str">
        <f t="shared" si="295"/>
        <v/>
      </c>
      <c r="AB1286" s="23" t="str">
        <f>IF($A1286&gt;$AJ$21,"",_xll.RiskUniform($AJ$3,$AK$3))</f>
        <v/>
      </c>
      <c r="AC1286" s="23" t="str">
        <f>IF(AB1286="","",_xll.RiskUniform($AJ$4,$AK$4)+$AJ$11)</f>
        <v/>
      </c>
    </row>
    <row r="1287" spans="1:29" x14ac:dyDescent="0.2">
      <c r="A1287">
        <v>1285</v>
      </c>
      <c r="B1287" s="23">
        <f t="shared" ca="1" si="296"/>
        <v>81.734721701271894</v>
      </c>
      <c r="C1287" s="23">
        <f t="shared" ca="1" si="297"/>
        <v>-91.919749788904767</v>
      </c>
      <c r="D1287" s="23">
        <f ca="1">IF(A1287&gt;$AJ$15,"",_xll.RiskUniform($AJ$3,$AK$3))</f>
        <v>80.83742683049995</v>
      </c>
      <c r="E1287" s="23">
        <f ca="1">IF(D1287="","",_xll.RiskUniform($AJ$4,$AK$4))</f>
        <v>123.00327285417744</v>
      </c>
      <c r="F1287" s="23">
        <f t="shared" ca="1" si="298"/>
        <v>-403.0187440056705</v>
      </c>
      <c r="G1287" s="23">
        <f t="shared" ca="1" si="299"/>
        <v>-233.40142016788877</v>
      </c>
      <c r="H1287" s="23">
        <f ca="1">IF(A1287&gt;$AJ$16,"",_xll.RiskUniform($AJ$3,$AK$3))</f>
        <v>148.17978944693118</v>
      </c>
      <c r="I1287" s="23">
        <f ca="1">IF(H1287="","",_xll.RiskUniform($AJ$4,$AK$4)+$AJ$6)</f>
        <v>465.72559620048321</v>
      </c>
      <c r="J1287" s="23">
        <f t="shared" ca="1" si="300"/>
        <v>627.0816854719144</v>
      </c>
      <c r="K1287" s="23">
        <f t="shared" ca="1" si="301"/>
        <v>-28.0394665063105</v>
      </c>
      <c r="L1287" s="23">
        <f ca="1">IF(A1287&gt;$AJ$17,"",_xll.RiskUniform($AJ$3,$AK$3))</f>
        <v>263.84909844888887</v>
      </c>
      <c r="M1287" s="23">
        <f ca="1">IF(L1287="","",_xll.RiskUniform($AJ$4,$AK$4)+$AJ$7)</f>
        <v>627.70825383792385</v>
      </c>
      <c r="N1287" s="23">
        <f t="shared" ca="1" si="302"/>
        <v>-409.04383891953603</v>
      </c>
      <c r="O1287" s="23">
        <f t="shared" ca="1" si="303"/>
        <v>704.83007217327633</v>
      </c>
      <c r="P1287" s="23">
        <f ca="1">IF($A1287&gt;$AJ$18,"",_xll.RiskUniform($AJ$3,$AK$3))</f>
        <v>328.82227339477606</v>
      </c>
      <c r="Q1287" s="23">
        <f ca="1">IF(P1287="","",_xll.RiskUniform($AJ$4,$AK$4)+$AJ$8)</f>
        <v>814.92471603076149</v>
      </c>
      <c r="R1287" s="23" t="str">
        <f t="shared" si="290"/>
        <v/>
      </c>
      <c r="S1287" s="23" t="str">
        <f t="shared" si="291"/>
        <v/>
      </c>
      <c r="T1287" s="23" t="str">
        <f>IF($A1287&gt;$AJ$19,"",_xll.RiskUniform($AJ$3,$AK$3))</f>
        <v/>
      </c>
      <c r="U1287" s="23" t="str">
        <f>IF(T1287="","",_xll.RiskUniform($AJ$4,$AK$4)+$AJ$9)</f>
        <v/>
      </c>
      <c r="V1287" s="23" t="str">
        <f t="shared" si="292"/>
        <v/>
      </c>
      <c r="W1287" s="23" t="str">
        <f t="shared" si="293"/>
        <v/>
      </c>
      <c r="X1287" s="23" t="str">
        <f>IF($A1287&gt;$AJ$20,"",_xll.RiskUniform($AJ$3,$AK$3))</f>
        <v/>
      </c>
      <c r="Y1287" s="23" t="str">
        <f>IF(X1287="","",_xll.RiskUniform($AJ$4,$AK$4)+$AJ$10)</f>
        <v/>
      </c>
      <c r="Z1287" s="23" t="str">
        <f t="shared" si="294"/>
        <v/>
      </c>
      <c r="AA1287" s="23" t="str">
        <f t="shared" si="295"/>
        <v/>
      </c>
      <c r="AB1287" s="23" t="str">
        <f>IF($A1287&gt;$AJ$21,"",_xll.RiskUniform($AJ$3,$AK$3))</f>
        <v/>
      </c>
      <c r="AC1287" s="23" t="str">
        <f>IF(AB1287="","",_xll.RiskUniform($AJ$4,$AK$4)+$AJ$11)</f>
        <v/>
      </c>
    </row>
    <row r="1288" spans="1:29" x14ac:dyDescent="0.2">
      <c r="A1288">
        <v>1286</v>
      </c>
      <c r="B1288" s="23">
        <f t="shared" ca="1" si="296"/>
        <v>-10.471809602430119</v>
      </c>
      <c r="C1288" s="23">
        <f t="shared" ca="1" si="297"/>
        <v>-100.63980386902283</v>
      </c>
      <c r="D1288" s="23">
        <f ca="1">IF(A1288&gt;$AJ$15,"",_xll.RiskUniform($AJ$3,$AK$3))</f>
        <v>167.97152770268787</v>
      </c>
      <c r="E1288" s="23">
        <f ca="1">IF(D1288="","",_xll.RiskUniform($AJ$4,$AK$4))</f>
        <v>101.18314543017986</v>
      </c>
      <c r="F1288" s="23">
        <f t="shared" ca="1" si="298"/>
        <v>303.12416350424877</v>
      </c>
      <c r="G1288" s="23">
        <f t="shared" ca="1" si="299"/>
        <v>-120.2030463881887</v>
      </c>
      <c r="H1288" s="23">
        <f ca="1">IF(A1288&gt;$AJ$16,"",_xll.RiskUniform($AJ$3,$AK$3))</f>
        <v>49.887956148309328</v>
      </c>
      <c r="I1288" s="23">
        <f ca="1">IF(H1288="","",_xll.RiskUniform($AJ$4,$AK$4)+$AJ$6)</f>
        <v>326.08745891424832</v>
      </c>
      <c r="J1288" s="23">
        <f t="shared" ca="1" si="300"/>
        <v>-690.49026225773139</v>
      </c>
      <c r="K1288" s="23">
        <f t="shared" ca="1" si="301"/>
        <v>-211.51007547742626</v>
      </c>
      <c r="L1288" s="23">
        <f ca="1">IF(A1288&gt;$AJ$17,"",_xll.RiskUniform($AJ$3,$AK$3))</f>
        <v>217.06713673076666</v>
      </c>
      <c r="M1288" s="23">
        <f ca="1">IF(L1288="","",_xll.RiskUniform($AJ$4,$AK$4)+$AJ$7)</f>
        <v>722.15878745689804</v>
      </c>
      <c r="N1288" s="23">
        <f t="shared" ca="1" si="302"/>
        <v>-731.47438740739983</v>
      </c>
      <c r="O1288" s="23">
        <f t="shared" ca="1" si="303"/>
        <v>-589.91792681718175</v>
      </c>
      <c r="P1288" s="23">
        <f ca="1">IF($A1288&gt;$AJ$18,"",_xll.RiskUniform($AJ$3,$AK$3))</f>
        <v>204.88220090107438</v>
      </c>
      <c r="Q1288" s="23">
        <f ca="1">IF(P1288="","",_xll.RiskUniform($AJ$4,$AK$4)+$AJ$8)</f>
        <v>939.71162587961669</v>
      </c>
      <c r="R1288" s="23" t="str">
        <f t="shared" si="290"/>
        <v/>
      </c>
      <c r="S1288" s="23" t="str">
        <f t="shared" si="291"/>
        <v/>
      </c>
      <c r="T1288" s="23" t="str">
        <f>IF($A1288&gt;$AJ$19,"",_xll.RiskUniform($AJ$3,$AK$3))</f>
        <v/>
      </c>
      <c r="U1288" s="23" t="str">
        <f>IF(T1288="","",_xll.RiskUniform($AJ$4,$AK$4)+$AJ$9)</f>
        <v/>
      </c>
      <c r="V1288" s="23" t="str">
        <f t="shared" si="292"/>
        <v/>
      </c>
      <c r="W1288" s="23" t="str">
        <f t="shared" si="293"/>
        <v/>
      </c>
      <c r="X1288" s="23" t="str">
        <f>IF($A1288&gt;$AJ$20,"",_xll.RiskUniform($AJ$3,$AK$3))</f>
        <v/>
      </c>
      <c r="Y1288" s="23" t="str">
        <f>IF(X1288="","",_xll.RiskUniform($AJ$4,$AK$4)+$AJ$10)</f>
        <v/>
      </c>
      <c r="Z1288" s="23" t="str">
        <f t="shared" si="294"/>
        <v/>
      </c>
      <c r="AA1288" s="23" t="str">
        <f t="shared" si="295"/>
        <v/>
      </c>
      <c r="AB1288" s="23" t="str">
        <f>IF($A1288&gt;$AJ$21,"",_xll.RiskUniform($AJ$3,$AK$3))</f>
        <v/>
      </c>
      <c r="AC1288" s="23" t="str">
        <f>IF(AB1288="","",_xll.RiskUniform($AJ$4,$AK$4)+$AJ$11)</f>
        <v/>
      </c>
    </row>
    <row r="1289" spans="1:29" x14ac:dyDescent="0.2">
      <c r="A1289">
        <v>1287</v>
      </c>
      <c r="B1289" s="23">
        <f t="shared" ca="1" si="296"/>
        <v>-144.95153450106329</v>
      </c>
      <c r="C1289" s="23">
        <f t="shared" ca="1" si="297"/>
        <v>27.492452110492664</v>
      </c>
      <c r="D1289" s="23">
        <f ca="1">IF(A1289&gt;$AJ$15,"",_xll.RiskUniform($AJ$3,$AK$3))</f>
        <v>298.26386203171984</v>
      </c>
      <c r="E1289" s="23">
        <f ca="1">IF(D1289="","",_xll.RiskUniform($AJ$4,$AK$4))</f>
        <v>147.53569831488471</v>
      </c>
      <c r="F1289" s="23">
        <f t="shared" ca="1" si="298"/>
        <v>321.00826840156446</v>
      </c>
      <c r="G1289" s="23">
        <f t="shared" ca="1" si="299"/>
        <v>-363.89122802703639</v>
      </c>
      <c r="H1289" s="23">
        <f ca="1">IF(A1289&gt;$AJ$16,"",_xll.RiskUniform($AJ$3,$AK$3))</f>
        <v>319.59452208228538</v>
      </c>
      <c r="I1289" s="23">
        <f ca="1">IF(H1289="","",_xll.RiskUniform($AJ$4,$AK$4)+$AJ$6)</f>
        <v>485.24543709054637</v>
      </c>
      <c r="J1289" s="23">
        <f t="shared" ca="1" si="300"/>
        <v>-19.18927969836621</v>
      </c>
      <c r="K1289" s="23">
        <f t="shared" ca="1" si="301"/>
        <v>677.78725430273801</v>
      </c>
      <c r="L1289" s="23">
        <f ca="1">IF(A1289&gt;$AJ$17,"",_xll.RiskUniform($AJ$3,$AK$3))</f>
        <v>158.67873310168619</v>
      </c>
      <c r="M1289" s="23">
        <f ca="1">IF(L1289="","",_xll.RiskUniform($AJ$4,$AK$4)+$AJ$7)</f>
        <v>678.05884003572032</v>
      </c>
      <c r="N1289" s="23">
        <f t="shared" ca="1" si="302"/>
        <v>845.60566260439532</v>
      </c>
      <c r="O1289" s="23">
        <f t="shared" ca="1" si="303"/>
        <v>139.29620898151697</v>
      </c>
      <c r="P1289" s="23">
        <f ca="1">IF($A1289&gt;$AJ$18,"",_xll.RiskUniform($AJ$3,$AK$3))</f>
        <v>50.428745746648985</v>
      </c>
      <c r="Q1289" s="23">
        <f ca="1">IF(P1289="","",_xll.RiskUniform($AJ$4,$AK$4)+$AJ$8)</f>
        <v>857.00196643020649</v>
      </c>
      <c r="R1289" s="23" t="str">
        <f t="shared" si="290"/>
        <v/>
      </c>
      <c r="S1289" s="23" t="str">
        <f t="shared" si="291"/>
        <v/>
      </c>
      <c r="T1289" s="23" t="str">
        <f>IF($A1289&gt;$AJ$19,"",_xll.RiskUniform($AJ$3,$AK$3))</f>
        <v/>
      </c>
      <c r="U1289" s="23" t="str">
        <f>IF(T1289="","",_xll.RiskUniform($AJ$4,$AK$4)+$AJ$9)</f>
        <v/>
      </c>
      <c r="V1289" s="23" t="str">
        <f t="shared" si="292"/>
        <v/>
      </c>
      <c r="W1289" s="23" t="str">
        <f t="shared" si="293"/>
        <v/>
      </c>
      <c r="X1289" s="23" t="str">
        <f>IF($A1289&gt;$AJ$20,"",_xll.RiskUniform($AJ$3,$AK$3))</f>
        <v/>
      </c>
      <c r="Y1289" s="23" t="str">
        <f>IF(X1289="","",_xll.RiskUniform($AJ$4,$AK$4)+$AJ$10)</f>
        <v/>
      </c>
      <c r="Z1289" s="23" t="str">
        <f t="shared" si="294"/>
        <v/>
      </c>
      <c r="AA1289" s="23" t="str">
        <f t="shared" si="295"/>
        <v/>
      </c>
      <c r="AB1289" s="23" t="str">
        <f>IF($A1289&gt;$AJ$21,"",_xll.RiskUniform($AJ$3,$AK$3))</f>
        <v/>
      </c>
      <c r="AC1289" s="23" t="str">
        <f>IF(AB1289="","",_xll.RiskUniform($AJ$4,$AK$4)+$AJ$11)</f>
        <v/>
      </c>
    </row>
    <row r="1290" spans="1:29" x14ac:dyDescent="0.2">
      <c r="A1290">
        <v>1288</v>
      </c>
      <c r="B1290" s="23">
        <f t="shared" ca="1" si="296"/>
        <v>169.14566550537356</v>
      </c>
      <c r="C1290" s="23">
        <f t="shared" ca="1" si="297"/>
        <v>-26.14932337995921</v>
      </c>
      <c r="D1290" s="23">
        <f ca="1">IF(A1290&gt;$AJ$15,"",_xll.RiskUniform($AJ$3,$AK$3))</f>
        <v>87.811212083758164</v>
      </c>
      <c r="E1290" s="23">
        <f ca="1">IF(D1290="","",_xll.RiskUniform($AJ$4,$AK$4))</f>
        <v>171.15502701494162</v>
      </c>
      <c r="F1290" s="23">
        <f t="shared" ca="1" si="298"/>
        <v>138.67622737448093</v>
      </c>
      <c r="G1290" s="23">
        <f t="shared" ca="1" si="299"/>
        <v>-373.1159935731132</v>
      </c>
      <c r="H1290" s="23">
        <f ca="1">IF(A1290&gt;$AJ$16,"",_xll.RiskUniform($AJ$3,$AK$3))</f>
        <v>275.2452057011393</v>
      </c>
      <c r="I1290" s="23">
        <f ca="1">IF(H1290="","",_xll.RiskUniform($AJ$4,$AK$4)+$AJ$6)</f>
        <v>398.0535651126242</v>
      </c>
      <c r="J1290" s="23">
        <f t="shared" ca="1" si="300"/>
        <v>-111.52696238288367</v>
      </c>
      <c r="K1290" s="23">
        <f t="shared" ca="1" si="301"/>
        <v>541.08294031037985</v>
      </c>
      <c r="L1290" s="23">
        <f ca="1">IF(A1290&gt;$AJ$17,"",_xll.RiskUniform($AJ$3,$AK$3))</f>
        <v>1.7740676494741336</v>
      </c>
      <c r="M1290" s="23">
        <f ca="1">IF(L1290="","",_xll.RiskUniform($AJ$4,$AK$4)+$AJ$7)</f>
        <v>552.45724869285516</v>
      </c>
      <c r="N1290" s="23">
        <f t="shared" ca="1" si="302"/>
        <v>-108.59383229177091</v>
      </c>
      <c r="O1290" s="23">
        <f t="shared" ca="1" si="303"/>
        <v>-937.97174023435139</v>
      </c>
      <c r="P1290" s="23">
        <f ca="1">IF($A1290&gt;$AJ$18,"",_xll.RiskUniform($AJ$3,$AK$3))</f>
        <v>17.16349758891436</v>
      </c>
      <c r="Q1290" s="23">
        <f ca="1">IF(P1290="","",_xll.RiskUniform($AJ$4,$AK$4)+$AJ$8)</f>
        <v>944.23704962793681</v>
      </c>
      <c r="R1290" s="23" t="str">
        <f t="shared" si="290"/>
        <v/>
      </c>
      <c r="S1290" s="23" t="str">
        <f t="shared" si="291"/>
        <v/>
      </c>
      <c r="T1290" s="23" t="str">
        <f>IF($A1290&gt;$AJ$19,"",_xll.RiskUniform($AJ$3,$AK$3))</f>
        <v/>
      </c>
      <c r="U1290" s="23" t="str">
        <f>IF(T1290="","",_xll.RiskUniform($AJ$4,$AK$4)+$AJ$9)</f>
        <v/>
      </c>
      <c r="V1290" s="23" t="str">
        <f t="shared" si="292"/>
        <v/>
      </c>
      <c r="W1290" s="23" t="str">
        <f t="shared" si="293"/>
        <v/>
      </c>
      <c r="X1290" s="23" t="str">
        <f>IF($A1290&gt;$AJ$20,"",_xll.RiskUniform($AJ$3,$AK$3))</f>
        <v/>
      </c>
      <c r="Y1290" s="23" t="str">
        <f>IF(X1290="","",_xll.RiskUniform($AJ$4,$AK$4)+$AJ$10)</f>
        <v/>
      </c>
      <c r="Z1290" s="23" t="str">
        <f t="shared" si="294"/>
        <v/>
      </c>
      <c r="AA1290" s="23" t="str">
        <f t="shared" si="295"/>
        <v/>
      </c>
      <c r="AB1290" s="23" t="str">
        <f>IF($A1290&gt;$AJ$21,"",_xll.RiskUniform($AJ$3,$AK$3))</f>
        <v/>
      </c>
      <c r="AC1290" s="23" t="str">
        <f>IF(AB1290="","",_xll.RiskUniform($AJ$4,$AK$4)+$AJ$11)</f>
        <v/>
      </c>
    </row>
    <row r="1291" spans="1:29" x14ac:dyDescent="0.2">
      <c r="A1291">
        <v>1289</v>
      </c>
      <c r="B1291" s="23">
        <f t="shared" ca="1" si="296"/>
        <v>-31.367831211490333</v>
      </c>
      <c r="C1291" s="23">
        <f t="shared" ca="1" si="297"/>
        <v>-44.64923616164441</v>
      </c>
      <c r="D1291" s="23">
        <f ca="1">IF(A1291&gt;$AJ$15,"",_xll.RiskUniform($AJ$3,$AK$3))</f>
        <v>311.97604105045735</v>
      </c>
      <c r="E1291" s="23">
        <f ca="1">IF(D1291="","",_xll.RiskUniform($AJ$4,$AK$4))</f>
        <v>54.566428550261939</v>
      </c>
      <c r="F1291" s="23">
        <f t="shared" ca="1" si="298"/>
        <v>-369.36737349743493</v>
      </c>
      <c r="G1291" s="23">
        <f t="shared" ca="1" si="299"/>
        <v>65.411965701161378</v>
      </c>
      <c r="H1291" s="23">
        <f ca="1">IF(A1291&gt;$AJ$16,"",_xll.RiskUniform($AJ$3,$AK$3))</f>
        <v>279.42647149851149</v>
      </c>
      <c r="I1291" s="23">
        <f ca="1">IF(H1291="","",_xll.RiskUniform($AJ$4,$AK$4)+$AJ$6)</f>
        <v>375.11462496320178</v>
      </c>
      <c r="J1291" s="23">
        <f t="shared" ca="1" si="300"/>
        <v>-229.03632193083223</v>
      </c>
      <c r="K1291" s="23">
        <f t="shared" ca="1" si="301"/>
        <v>-674.92770129175244</v>
      </c>
      <c r="L1291" s="23">
        <f ca="1">IF(A1291&gt;$AJ$17,"",_xll.RiskUniform($AJ$3,$AK$3))</f>
        <v>10.66841906509425</v>
      </c>
      <c r="M1291" s="23">
        <f ca="1">IF(L1291="","",_xll.RiskUniform($AJ$4,$AK$4)+$AJ$7)</f>
        <v>712.73069159014949</v>
      </c>
      <c r="N1291" s="23">
        <f t="shared" ca="1" si="302"/>
        <v>-27.687688983289007</v>
      </c>
      <c r="O1291" s="23">
        <f t="shared" ca="1" si="303"/>
        <v>-960.98848544165185</v>
      </c>
      <c r="P1291" s="23">
        <f ca="1">IF($A1291&gt;$AJ$18,"",_xll.RiskUniform($AJ$3,$AK$3))</f>
        <v>293.71010940288471</v>
      </c>
      <c r="Q1291" s="23">
        <f ca="1">IF(P1291="","",_xll.RiskUniform($AJ$4,$AK$4)+$AJ$8)</f>
        <v>961.38726706394198</v>
      </c>
      <c r="R1291" s="23" t="str">
        <f t="shared" si="290"/>
        <v/>
      </c>
      <c r="S1291" s="23" t="str">
        <f t="shared" si="291"/>
        <v/>
      </c>
      <c r="T1291" s="23" t="str">
        <f>IF($A1291&gt;$AJ$19,"",_xll.RiskUniform($AJ$3,$AK$3))</f>
        <v/>
      </c>
      <c r="U1291" s="23" t="str">
        <f>IF(T1291="","",_xll.RiskUniform($AJ$4,$AK$4)+$AJ$9)</f>
        <v/>
      </c>
      <c r="V1291" s="23" t="str">
        <f t="shared" si="292"/>
        <v/>
      </c>
      <c r="W1291" s="23" t="str">
        <f t="shared" si="293"/>
        <v/>
      </c>
      <c r="X1291" s="23" t="str">
        <f>IF($A1291&gt;$AJ$20,"",_xll.RiskUniform($AJ$3,$AK$3))</f>
        <v/>
      </c>
      <c r="Y1291" s="23" t="str">
        <f>IF(X1291="","",_xll.RiskUniform($AJ$4,$AK$4)+$AJ$10)</f>
        <v/>
      </c>
      <c r="Z1291" s="23" t="str">
        <f t="shared" si="294"/>
        <v/>
      </c>
      <c r="AA1291" s="23" t="str">
        <f t="shared" si="295"/>
        <v/>
      </c>
      <c r="AB1291" s="23" t="str">
        <f>IF($A1291&gt;$AJ$21,"",_xll.RiskUniform($AJ$3,$AK$3))</f>
        <v/>
      </c>
      <c r="AC1291" s="23" t="str">
        <f>IF(AB1291="","",_xll.RiskUniform($AJ$4,$AK$4)+$AJ$11)</f>
        <v/>
      </c>
    </row>
    <row r="1292" spans="1:29" x14ac:dyDescent="0.2">
      <c r="A1292">
        <v>1290</v>
      </c>
      <c r="B1292" s="23">
        <f t="shared" ca="1" si="296"/>
        <v>-3.7111756245577077</v>
      </c>
      <c r="C1292" s="23">
        <f t="shared" ca="1" si="297"/>
        <v>1.4371071285815995</v>
      </c>
      <c r="D1292" s="23">
        <f ca="1">IF(A1292&gt;$AJ$15,"",_xll.RiskUniform($AJ$3,$AK$3))</f>
        <v>71.887174816276143</v>
      </c>
      <c r="E1292" s="23">
        <f ca="1">IF(D1292="","",_xll.RiskUniform($AJ$4,$AK$4))</f>
        <v>3.9797112226053968</v>
      </c>
      <c r="F1292" s="23">
        <f t="shared" ca="1" si="298"/>
        <v>-298.55765482887347</v>
      </c>
      <c r="G1292" s="23">
        <f t="shared" ca="1" si="299"/>
        <v>260.49326783287097</v>
      </c>
      <c r="H1292" s="23">
        <f ca="1">IF(A1292&gt;$AJ$16,"",_xll.RiskUniform($AJ$3,$AK$3))</f>
        <v>165.78699506576714</v>
      </c>
      <c r="I1292" s="23">
        <f ca="1">IF(H1292="","",_xll.RiskUniform($AJ$4,$AK$4)+$AJ$6)</f>
        <v>396.22394657966424</v>
      </c>
      <c r="J1292" s="23">
        <f t="shared" ca="1" si="300"/>
        <v>-612.7062943966456</v>
      </c>
      <c r="K1292" s="23">
        <f t="shared" ca="1" si="301"/>
        <v>400.35982006623266</v>
      </c>
      <c r="L1292" s="23">
        <f ca="1">IF(A1292&gt;$AJ$17,"",_xll.RiskUniform($AJ$3,$AK$3))</f>
        <v>2.5628109397388776</v>
      </c>
      <c r="M1292" s="23">
        <f ca="1">IF(L1292="","",_xll.RiskUniform($AJ$4,$AK$4)+$AJ$7)</f>
        <v>731.9132385171996</v>
      </c>
      <c r="N1292" s="23">
        <f t="shared" ca="1" si="302"/>
        <v>-656.08199133020105</v>
      </c>
      <c r="O1292" s="23">
        <f t="shared" ca="1" si="303"/>
        <v>424.49555806266278</v>
      </c>
      <c r="P1292" s="23">
        <f ca="1">IF($A1292&gt;$AJ$18,"",_xll.RiskUniform($AJ$3,$AK$3))</f>
        <v>329.29295396942905</v>
      </c>
      <c r="Q1292" s="23">
        <f ca="1">IF(P1292="","",_xll.RiskUniform($AJ$4,$AK$4)+$AJ$8)</f>
        <v>781.43461541112538</v>
      </c>
      <c r="R1292" s="23" t="str">
        <f t="shared" si="290"/>
        <v/>
      </c>
      <c r="S1292" s="23" t="str">
        <f t="shared" si="291"/>
        <v/>
      </c>
      <c r="T1292" s="23" t="str">
        <f>IF($A1292&gt;$AJ$19,"",_xll.RiskUniform($AJ$3,$AK$3))</f>
        <v/>
      </c>
      <c r="U1292" s="23" t="str">
        <f>IF(T1292="","",_xll.RiskUniform($AJ$4,$AK$4)+$AJ$9)</f>
        <v/>
      </c>
      <c r="V1292" s="23" t="str">
        <f t="shared" si="292"/>
        <v/>
      </c>
      <c r="W1292" s="23" t="str">
        <f t="shared" si="293"/>
        <v/>
      </c>
      <c r="X1292" s="23" t="str">
        <f>IF($A1292&gt;$AJ$20,"",_xll.RiskUniform($AJ$3,$AK$3))</f>
        <v/>
      </c>
      <c r="Y1292" s="23" t="str">
        <f>IF(X1292="","",_xll.RiskUniform($AJ$4,$AK$4)+$AJ$10)</f>
        <v/>
      </c>
      <c r="Z1292" s="23" t="str">
        <f t="shared" si="294"/>
        <v/>
      </c>
      <c r="AA1292" s="23" t="str">
        <f t="shared" si="295"/>
        <v/>
      </c>
      <c r="AB1292" s="23" t="str">
        <f>IF($A1292&gt;$AJ$21,"",_xll.RiskUniform($AJ$3,$AK$3))</f>
        <v/>
      </c>
      <c r="AC1292" s="23" t="str">
        <f>IF(AB1292="","",_xll.RiskUniform($AJ$4,$AK$4)+$AJ$11)</f>
        <v/>
      </c>
    </row>
    <row r="1293" spans="1:29" x14ac:dyDescent="0.2">
      <c r="A1293">
        <v>1291</v>
      </c>
      <c r="B1293" s="23">
        <f t="shared" ca="1" si="296"/>
        <v>99.43398417934732</v>
      </c>
      <c r="C1293" s="23">
        <f t="shared" ca="1" si="297"/>
        <v>20.386673486458488</v>
      </c>
      <c r="D1293" s="23">
        <f ca="1">IF(A1293&gt;$AJ$15,"",_xll.RiskUniform($AJ$3,$AK$3))</f>
        <v>213.83052516438164</v>
      </c>
      <c r="E1293" s="23">
        <f ca="1">IF(D1293="","",_xll.RiskUniform($AJ$4,$AK$4))</f>
        <v>101.5023825613082</v>
      </c>
      <c r="F1293" s="23">
        <f t="shared" ca="1" si="298"/>
        <v>-131.90933672725819</v>
      </c>
      <c r="G1293" s="23">
        <f t="shared" ca="1" si="299"/>
        <v>-482.14592497633197</v>
      </c>
      <c r="H1293" s="23">
        <f ca="1">IF(A1293&gt;$AJ$16,"",_xll.RiskUniform($AJ$3,$AK$3))</f>
        <v>180.37452457398399</v>
      </c>
      <c r="I1293" s="23">
        <f ca="1">IF(H1293="","",_xll.RiskUniform($AJ$4,$AK$4)+$AJ$6)</f>
        <v>499.86474779394871</v>
      </c>
      <c r="J1293" s="23">
        <f t="shared" ca="1" si="300"/>
        <v>-586.10426004454837</v>
      </c>
      <c r="K1293" s="23">
        <f t="shared" ca="1" si="301"/>
        <v>-416.64904683180367</v>
      </c>
      <c r="L1293" s="23">
        <f ca="1">IF(A1293&gt;$AJ$17,"",_xll.RiskUniform($AJ$3,$AK$3))</f>
        <v>317.91884787925392</v>
      </c>
      <c r="M1293" s="23">
        <f ca="1">IF(L1293="","",_xll.RiskUniform($AJ$4,$AK$4)+$AJ$7)</f>
        <v>719.10682924598768</v>
      </c>
      <c r="N1293" s="23">
        <f t="shared" ca="1" si="302"/>
        <v>636.05543892226581</v>
      </c>
      <c r="O1293" s="23">
        <f t="shared" ca="1" si="303"/>
        <v>-481.4674843850936</v>
      </c>
      <c r="P1293" s="23">
        <f ca="1">IF($A1293&gt;$AJ$18,"",_xll.RiskUniform($AJ$3,$AK$3))</f>
        <v>30.767986928115754</v>
      </c>
      <c r="Q1293" s="23">
        <f ca="1">IF(P1293="","",_xll.RiskUniform($AJ$4,$AK$4)+$AJ$8)</f>
        <v>797.73269953205909</v>
      </c>
      <c r="R1293" s="23" t="str">
        <f t="shared" si="290"/>
        <v/>
      </c>
      <c r="S1293" s="23" t="str">
        <f t="shared" si="291"/>
        <v/>
      </c>
      <c r="T1293" s="23" t="str">
        <f>IF($A1293&gt;$AJ$19,"",_xll.RiskUniform($AJ$3,$AK$3))</f>
        <v/>
      </c>
      <c r="U1293" s="23" t="str">
        <f>IF(T1293="","",_xll.RiskUniform($AJ$4,$AK$4)+$AJ$9)</f>
        <v/>
      </c>
      <c r="V1293" s="23" t="str">
        <f t="shared" si="292"/>
        <v/>
      </c>
      <c r="W1293" s="23" t="str">
        <f t="shared" si="293"/>
        <v/>
      </c>
      <c r="X1293" s="23" t="str">
        <f>IF($A1293&gt;$AJ$20,"",_xll.RiskUniform($AJ$3,$AK$3))</f>
        <v/>
      </c>
      <c r="Y1293" s="23" t="str">
        <f>IF(X1293="","",_xll.RiskUniform($AJ$4,$AK$4)+$AJ$10)</f>
        <v/>
      </c>
      <c r="Z1293" s="23" t="str">
        <f t="shared" si="294"/>
        <v/>
      </c>
      <c r="AA1293" s="23" t="str">
        <f t="shared" si="295"/>
        <v/>
      </c>
      <c r="AB1293" s="23" t="str">
        <f>IF($A1293&gt;$AJ$21,"",_xll.RiskUniform($AJ$3,$AK$3))</f>
        <v/>
      </c>
      <c r="AC1293" s="23" t="str">
        <f>IF(AB1293="","",_xll.RiskUniform($AJ$4,$AK$4)+$AJ$11)</f>
        <v/>
      </c>
    </row>
    <row r="1294" spans="1:29" x14ac:dyDescent="0.2">
      <c r="A1294">
        <v>1292</v>
      </c>
      <c r="B1294" s="23">
        <f t="shared" ca="1" si="296"/>
        <v>29.462322281451865</v>
      </c>
      <c r="C1294" s="23">
        <f t="shared" ca="1" si="297"/>
        <v>91.740933575913374</v>
      </c>
      <c r="D1294" s="23">
        <f ca="1">IF(A1294&gt;$AJ$15,"",_xll.RiskUniform($AJ$3,$AK$3))</f>
        <v>82.941462297821616</v>
      </c>
      <c r="E1294" s="23">
        <f ca="1">IF(D1294="","",_xll.RiskUniform($AJ$4,$AK$4))</f>
        <v>96.355733236773645</v>
      </c>
      <c r="F1294" s="23">
        <f t="shared" ca="1" si="298"/>
        <v>383.05447440251044</v>
      </c>
      <c r="G1294" s="23">
        <f t="shared" ca="1" si="299"/>
        <v>-62.365293078847913</v>
      </c>
      <c r="H1294" s="23">
        <f ca="1">IF(A1294&gt;$AJ$16,"",_xll.RiskUniform($AJ$3,$AK$3))</f>
        <v>320.28105625815641</v>
      </c>
      <c r="I1294" s="23">
        <f ca="1">IF(H1294="","",_xll.RiskUniform($AJ$4,$AK$4)+$AJ$6)</f>
        <v>388.09813210139794</v>
      </c>
      <c r="J1294" s="23">
        <f t="shared" ca="1" si="300"/>
        <v>-499.83144768043519</v>
      </c>
      <c r="K1294" s="23">
        <f t="shared" ca="1" si="301"/>
        <v>-347.68061135701907</v>
      </c>
      <c r="L1294" s="23">
        <f ca="1">IF(A1294&gt;$AJ$17,"",_xll.RiskUniform($AJ$3,$AK$3))</f>
        <v>104.28032151421208</v>
      </c>
      <c r="M1294" s="23">
        <f ca="1">IF(L1294="","",_xll.RiskUniform($AJ$4,$AK$4)+$AJ$7)</f>
        <v>608.86228623877673</v>
      </c>
      <c r="N1294" s="23">
        <f t="shared" ca="1" si="302"/>
        <v>-413.90059043632988</v>
      </c>
      <c r="O1294" s="23">
        <f t="shared" ca="1" si="303"/>
        <v>754.41289883993261</v>
      </c>
      <c r="P1294" s="23">
        <f ca="1">IF($A1294&gt;$AJ$18,"",_xll.RiskUniform($AJ$3,$AK$3))</f>
        <v>184.28496818860575</v>
      </c>
      <c r="Q1294" s="23">
        <f ca="1">IF(P1294="","",_xll.RiskUniform($AJ$4,$AK$4)+$AJ$8)</f>
        <v>860.49550882012909</v>
      </c>
      <c r="R1294" s="23" t="str">
        <f t="shared" si="290"/>
        <v/>
      </c>
      <c r="S1294" s="23" t="str">
        <f t="shared" si="291"/>
        <v/>
      </c>
      <c r="T1294" s="23" t="str">
        <f>IF($A1294&gt;$AJ$19,"",_xll.RiskUniform($AJ$3,$AK$3))</f>
        <v/>
      </c>
      <c r="U1294" s="23" t="str">
        <f>IF(T1294="","",_xll.RiskUniform($AJ$4,$AK$4)+$AJ$9)</f>
        <v/>
      </c>
      <c r="V1294" s="23" t="str">
        <f t="shared" si="292"/>
        <v/>
      </c>
      <c r="W1294" s="23" t="str">
        <f t="shared" si="293"/>
        <v/>
      </c>
      <c r="X1294" s="23" t="str">
        <f>IF($A1294&gt;$AJ$20,"",_xll.RiskUniform($AJ$3,$AK$3))</f>
        <v/>
      </c>
      <c r="Y1294" s="23" t="str">
        <f>IF(X1294="","",_xll.RiskUniform($AJ$4,$AK$4)+$AJ$10)</f>
        <v/>
      </c>
      <c r="Z1294" s="23" t="str">
        <f t="shared" si="294"/>
        <v/>
      </c>
      <c r="AA1294" s="23" t="str">
        <f t="shared" si="295"/>
        <v/>
      </c>
      <c r="AB1294" s="23" t="str">
        <f>IF($A1294&gt;$AJ$21,"",_xll.RiskUniform($AJ$3,$AK$3))</f>
        <v/>
      </c>
      <c r="AC1294" s="23" t="str">
        <f>IF(AB1294="","",_xll.RiskUniform($AJ$4,$AK$4)+$AJ$11)</f>
        <v/>
      </c>
    </row>
    <row r="1295" spans="1:29" x14ac:dyDescent="0.2">
      <c r="A1295">
        <v>1293</v>
      </c>
      <c r="B1295" s="23">
        <f t="shared" ca="1" si="296"/>
        <v>-18.518119129858039</v>
      </c>
      <c r="C1295" s="23">
        <f t="shared" ca="1" si="297"/>
        <v>-2.8048962464828913</v>
      </c>
      <c r="D1295" s="23">
        <f ca="1">IF(A1295&gt;$AJ$15,"",_xll.RiskUniform($AJ$3,$AK$3))</f>
        <v>279.75207117536644</v>
      </c>
      <c r="E1295" s="23">
        <f ca="1">IF(D1295="","",_xll.RiskUniform($AJ$4,$AK$4))</f>
        <v>18.729340059413413</v>
      </c>
      <c r="F1295" s="23">
        <f t="shared" ca="1" si="298"/>
        <v>220.62807542410792</v>
      </c>
      <c r="G1295" s="23">
        <f t="shared" ca="1" si="299"/>
        <v>-160.93146587824873</v>
      </c>
      <c r="H1295" s="23">
        <f ca="1">IF(A1295&gt;$AJ$16,"",_xll.RiskUniform($AJ$3,$AK$3))</f>
        <v>162.73261593531834</v>
      </c>
      <c r="I1295" s="23">
        <f ca="1">IF(H1295="","",_xll.RiskUniform($AJ$4,$AK$4)+$AJ$6)</f>
        <v>273.08548913310608</v>
      </c>
      <c r="J1295" s="23">
        <f t="shared" ca="1" si="300"/>
        <v>-502.79514816721337</v>
      </c>
      <c r="K1295" s="23">
        <f t="shared" ca="1" si="301"/>
        <v>-150.84898134563198</v>
      </c>
      <c r="L1295" s="23">
        <f ca="1">IF(A1295&gt;$AJ$17,"",_xll.RiskUniform($AJ$3,$AK$3))</f>
        <v>91.397662792279462</v>
      </c>
      <c r="M1295" s="23">
        <f ca="1">IF(L1295="","",_xll.RiskUniform($AJ$4,$AK$4)+$AJ$7)</f>
        <v>524.93654492091218</v>
      </c>
      <c r="N1295" s="23">
        <f t="shared" ca="1" si="302"/>
        <v>729.29513814035249</v>
      </c>
      <c r="O1295" s="23">
        <f t="shared" ca="1" si="303"/>
        <v>-260.49948338607817</v>
      </c>
      <c r="P1295" s="23">
        <f ca="1">IF($A1295&gt;$AJ$18,"",_xll.RiskUniform($AJ$3,$AK$3))</f>
        <v>43.639228295969446</v>
      </c>
      <c r="Q1295" s="23">
        <f ca="1">IF(P1295="","",_xll.RiskUniform($AJ$4,$AK$4)+$AJ$8)</f>
        <v>774.42325595217596</v>
      </c>
      <c r="R1295" s="23" t="str">
        <f t="shared" si="290"/>
        <v/>
      </c>
      <c r="S1295" s="23" t="str">
        <f t="shared" si="291"/>
        <v/>
      </c>
      <c r="T1295" s="23" t="str">
        <f>IF($A1295&gt;$AJ$19,"",_xll.RiskUniform($AJ$3,$AK$3))</f>
        <v/>
      </c>
      <c r="U1295" s="23" t="str">
        <f>IF(T1295="","",_xll.RiskUniform($AJ$4,$AK$4)+$AJ$9)</f>
        <v/>
      </c>
      <c r="V1295" s="23" t="str">
        <f t="shared" si="292"/>
        <v/>
      </c>
      <c r="W1295" s="23" t="str">
        <f t="shared" si="293"/>
        <v/>
      </c>
      <c r="X1295" s="23" t="str">
        <f>IF($A1295&gt;$AJ$20,"",_xll.RiskUniform($AJ$3,$AK$3))</f>
        <v/>
      </c>
      <c r="Y1295" s="23" t="str">
        <f>IF(X1295="","",_xll.RiskUniform($AJ$4,$AK$4)+$AJ$10)</f>
        <v/>
      </c>
      <c r="Z1295" s="23" t="str">
        <f t="shared" si="294"/>
        <v/>
      </c>
      <c r="AA1295" s="23" t="str">
        <f t="shared" si="295"/>
        <v/>
      </c>
      <c r="AB1295" s="23" t="str">
        <f>IF($A1295&gt;$AJ$21,"",_xll.RiskUniform($AJ$3,$AK$3))</f>
        <v/>
      </c>
      <c r="AC1295" s="23" t="str">
        <f>IF(AB1295="","",_xll.RiskUniform($AJ$4,$AK$4)+$AJ$11)</f>
        <v/>
      </c>
    </row>
    <row r="1296" spans="1:29" x14ac:dyDescent="0.2">
      <c r="A1296">
        <v>1294</v>
      </c>
      <c r="B1296" s="23">
        <f t="shared" ca="1" si="296"/>
        <v>-209.11585106788166</v>
      </c>
      <c r="C1296" s="23">
        <f t="shared" ca="1" si="297"/>
        <v>-66.476964296514637</v>
      </c>
      <c r="D1296" s="23">
        <f ca="1">IF(A1296&gt;$AJ$15,"",_xll.RiskUniform($AJ$3,$AK$3))</f>
        <v>279.90953882967199</v>
      </c>
      <c r="E1296" s="23">
        <f ca="1">IF(D1296="","",_xll.RiskUniform($AJ$4,$AK$4))</f>
        <v>219.42795161493109</v>
      </c>
      <c r="F1296" s="23">
        <f t="shared" ca="1" si="298"/>
        <v>-350.50519105489559</v>
      </c>
      <c r="G1296" s="23">
        <f t="shared" ca="1" si="299"/>
        <v>-71.83060791887317</v>
      </c>
      <c r="H1296" s="23">
        <f ca="1">IF(A1296&gt;$AJ$16,"",_xll.RiskUniform($AJ$3,$AK$3))</f>
        <v>179.27291699735963</v>
      </c>
      <c r="I1296" s="23">
        <f ca="1">IF(H1296="","",_xll.RiskUniform($AJ$4,$AK$4)+$AJ$6)</f>
        <v>357.78977792891703</v>
      </c>
      <c r="J1296" s="23">
        <f t="shared" ca="1" si="300"/>
        <v>-201.31424910852166</v>
      </c>
      <c r="K1296" s="23">
        <f t="shared" ca="1" si="301"/>
        <v>584.57244565529413</v>
      </c>
      <c r="L1296" s="23">
        <f ca="1">IF(A1296&gt;$AJ$17,"",_xll.RiskUniform($AJ$3,$AK$3))</f>
        <v>202.96438430936513</v>
      </c>
      <c r="M1296" s="23">
        <f ca="1">IF(L1296="","",_xll.RiskUniform($AJ$4,$AK$4)+$AJ$7)</f>
        <v>618.26561534144832</v>
      </c>
      <c r="N1296" s="23">
        <f t="shared" ca="1" si="302"/>
        <v>549.48179080954651</v>
      </c>
      <c r="O1296" s="23">
        <f t="shared" ca="1" si="303"/>
        <v>541.55846028863414</v>
      </c>
      <c r="P1296" s="23">
        <f ca="1">IF($A1296&gt;$AJ$18,"",_xll.RiskUniform($AJ$3,$AK$3))</f>
        <v>220.68962186250189</v>
      </c>
      <c r="Q1296" s="23">
        <f ca="1">IF(P1296="","",_xll.RiskUniform($AJ$4,$AK$4)+$AJ$8)</f>
        <v>771.50230352310837</v>
      </c>
      <c r="R1296" s="23" t="str">
        <f t="shared" si="290"/>
        <v/>
      </c>
      <c r="S1296" s="23" t="str">
        <f t="shared" si="291"/>
        <v/>
      </c>
      <c r="T1296" s="23" t="str">
        <f>IF($A1296&gt;$AJ$19,"",_xll.RiskUniform($AJ$3,$AK$3))</f>
        <v/>
      </c>
      <c r="U1296" s="23" t="str">
        <f>IF(T1296="","",_xll.RiskUniform($AJ$4,$AK$4)+$AJ$9)</f>
        <v/>
      </c>
      <c r="V1296" s="23" t="str">
        <f t="shared" si="292"/>
        <v/>
      </c>
      <c r="W1296" s="23" t="str">
        <f t="shared" si="293"/>
        <v/>
      </c>
      <c r="X1296" s="23" t="str">
        <f>IF($A1296&gt;$AJ$20,"",_xll.RiskUniform($AJ$3,$AK$3))</f>
        <v/>
      </c>
      <c r="Y1296" s="23" t="str">
        <f>IF(X1296="","",_xll.RiskUniform($AJ$4,$AK$4)+$AJ$10)</f>
        <v/>
      </c>
      <c r="Z1296" s="23" t="str">
        <f t="shared" si="294"/>
        <v/>
      </c>
      <c r="AA1296" s="23" t="str">
        <f t="shared" si="295"/>
        <v/>
      </c>
      <c r="AB1296" s="23" t="str">
        <f>IF($A1296&gt;$AJ$21,"",_xll.RiskUniform($AJ$3,$AK$3))</f>
        <v/>
      </c>
      <c r="AC1296" s="23" t="str">
        <f>IF(AB1296="","",_xll.RiskUniform($AJ$4,$AK$4)+$AJ$11)</f>
        <v/>
      </c>
    </row>
    <row r="1297" spans="1:29" x14ac:dyDescent="0.2">
      <c r="A1297">
        <v>1295</v>
      </c>
      <c r="B1297" s="23">
        <f t="shared" ca="1" si="296"/>
        <v>-176.67705346306249</v>
      </c>
      <c r="C1297" s="23">
        <f t="shared" ca="1" si="297"/>
        <v>-55.493156157259591</v>
      </c>
      <c r="D1297" s="23">
        <f ca="1">IF(A1297&gt;$AJ$15,"",_xll.RiskUniform($AJ$3,$AK$3))</f>
        <v>116.54326433812741</v>
      </c>
      <c r="E1297" s="23">
        <f ca="1">IF(D1297="","",_xll.RiskUniform($AJ$4,$AK$4))</f>
        <v>185.18712590426972</v>
      </c>
      <c r="F1297" s="23">
        <f t="shared" ca="1" si="298"/>
        <v>426.69747117893763</v>
      </c>
      <c r="G1297" s="23">
        <f t="shared" ca="1" si="299"/>
        <v>-257.65168950483604</v>
      </c>
      <c r="H1297" s="23">
        <f ca="1">IF(A1297&gt;$AJ$16,"",_xll.RiskUniform($AJ$3,$AK$3))</f>
        <v>351.31514807706043</v>
      </c>
      <c r="I1297" s="23">
        <f ca="1">IF(H1297="","",_xll.RiskUniform($AJ$4,$AK$4)+$AJ$6)</f>
        <v>498.45273097375718</v>
      </c>
      <c r="J1297" s="23">
        <f t="shared" ca="1" si="300"/>
        <v>572.03910714555877</v>
      </c>
      <c r="K1297" s="23">
        <f t="shared" ca="1" si="301"/>
        <v>-202.16188769491345</v>
      </c>
      <c r="L1297" s="23">
        <f ca="1">IF(A1297&gt;$AJ$17,"",_xll.RiskUniform($AJ$3,$AK$3))</f>
        <v>282.40363318998033</v>
      </c>
      <c r="M1297" s="23">
        <f ca="1">IF(L1297="","",_xll.RiskUniform($AJ$4,$AK$4)+$AJ$7)</f>
        <v>606.71094348153872</v>
      </c>
      <c r="N1297" s="23">
        <f t="shared" ca="1" si="302"/>
        <v>-572.30634548078581</v>
      </c>
      <c r="O1297" s="23">
        <f t="shared" ca="1" si="303"/>
        <v>633.33027663568168</v>
      </c>
      <c r="P1297" s="23">
        <f ca="1">IF($A1297&gt;$AJ$18,"",_xll.RiskUniform($AJ$3,$AK$3))</f>
        <v>190.80118133828952</v>
      </c>
      <c r="Q1297" s="23">
        <f ca="1">IF(P1297="","",_xll.RiskUniform($AJ$4,$AK$4)+$AJ$8)</f>
        <v>853.6051735908128</v>
      </c>
      <c r="R1297" s="23" t="str">
        <f t="shared" si="290"/>
        <v/>
      </c>
      <c r="S1297" s="23" t="str">
        <f t="shared" si="291"/>
        <v/>
      </c>
      <c r="T1297" s="23" t="str">
        <f>IF($A1297&gt;$AJ$19,"",_xll.RiskUniform($AJ$3,$AK$3))</f>
        <v/>
      </c>
      <c r="U1297" s="23" t="str">
        <f>IF(T1297="","",_xll.RiskUniform($AJ$4,$AK$4)+$AJ$9)</f>
        <v/>
      </c>
      <c r="V1297" s="23" t="str">
        <f t="shared" si="292"/>
        <v/>
      </c>
      <c r="W1297" s="23" t="str">
        <f t="shared" si="293"/>
        <v/>
      </c>
      <c r="X1297" s="23" t="str">
        <f>IF($A1297&gt;$AJ$20,"",_xll.RiskUniform($AJ$3,$AK$3))</f>
        <v/>
      </c>
      <c r="Y1297" s="23" t="str">
        <f>IF(X1297="","",_xll.RiskUniform($AJ$4,$AK$4)+$AJ$10)</f>
        <v/>
      </c>
      <c r="Z1297" s="23" t="str">
        <f t="shared" si="294"/>
        <v/>
      </c>
      <c r="AA1297" s="23" t="str">
        <f t="shared" si="295"/>
        <v/>
      </c>
      <c r="AB1297" s="23" t="str">
        <f>IF($A1297&gt;$AJ$21,"",_xll.RiskUniform($AJ$3,$AK$3))</f>
        <v/>
      </c>
      <c r="AC1297" s="23" t="str">
        <f>IF(AB1297="","",_xll.RiskUniform($AJ$4,$AK$4)+$AJ$11)</f>
        <v/>
      </c>
    </row>
    <row r="1298" spans="1:29" x14ac:dyDescent="0.2">
      <c r="A1298">
        <v>1296</v>
      </c>
      <c r="B1298" s="23">
        <f t="shared" ca="1" si="296"/>
        <v>-31.256624984392275</v>
      </c>
      <c r="C1298" s="23">
        <f t="shared" ca="1" si="297"/>
        <v>48.520651033012314</v>
      </c>
      <c r="D1298" s="23">
        <f ca="1">IF(A1298&gt;$AJ$15,"",_xll.RiskUniform($AJ$3,$AK$3))</f>
        <v>291.16960202538121</v>
      </c>
      <c r="E1298" s="23">
        <f ca="1">IF(D1298="","",_xll.RiskUniform($AJ$4,$AK$4))</f>
        <v>57.716810220959843</v>
      </c>
      <c r="F1298" s="23">
        <f t="shared" ca="1" si="298"/>
        <v>294.84492239321298</v>
      </c>
      <c r="G1298" s="23">
        <f t="shared" ca="1" si="299"/>
        <v>20.10438623604017</v>
      </c>
      <c r="H1298" s="23">
        <f ca="1">IF(A1298&gt;$AJ$16,"",_xll.RiskUniform($AJ$3,$AK$3))</f>
        <v>44.050378076022064</v>
      </c>
      <c r="I1298" s="23">
        <f ca="1">IF(H1298="","",_xll.RiskUniform($AJ$4,$AK$4)+$AJ$6)</f>
        <v>295.52954946500302</v>
      </c>
      <c r="J1298" s="23">
        <f t="shared" ca="1" si="300"/>
        <v>303.22778659616881</v>
      </c>
      <c r="K1298" s="23">
        <f t="shared" ca="1" si="301"/>
        <v>574.93573744589605</v>
      </c>
      <c r="L1298" s="23">
        <f ca="1">IF(A1298&gt;$AJ$17,"",_xll.RiskUniform($AJ$3,$AK$3))</f>
        <v>321.52791133110316</v>
      </c>
      <c r="M1298" s="23">
        <f ca="1">IF(L1298="","",_xll.RiskUniform($AJ$4,$AK$4)+$AJ$7)</f>
        <v>649.99860981118104</v>
      </c>
      <c r="N1298" s="23">
        <f t="shared" ca="1" si="302"/>
        <v>24.839574844242282</v>
      </c>
      <c r="O1298" s="23">
        <f t="shared" ca="1" si="303"/>
        <v>-996.12831107449483</v>
      </c>
      <c r="P1298" s="23">
        <f ca="1">IF($A1298&gt;$AJ$18,"",_xll.RiskUniform($AJ$3,$AK$3))</f>
        <v>149.25058199867541</v>
      </c>
      <c r="Q1298" s="23">
        <f ca="1">IF(P1298="","",_xll.RiskUniform($AJ$4,$AK$4)+$AJ$8)</f>
        <v>996.43796425194887</v>
      </c>
      <c r="R1298" s="23" t="str">
        <f t="shared" si="290"/>
        <v/>
      </c>
      <c r="S1298" s="23" t="str">
        <f t="shared" si="291"/>
        <v/>
      </c>
      <c r="T1298" s="23" t="str">
        <f>IF($A1298&gt;$AJ$19,"",_xll.RiskUniform($AJ$3,$AK$3))</f>
        <v/>
      </c>
      <c r="U1298" s="23" t="str">
        <f>IF(T1298="","",_xll.RiskUniform($AJ$4,$AK$4)+$AJ$9)</f>
        <v/>
      </c>
      <c r="V1298" s="23" t="str">
        <f t="shared" si="292"/>
        <v/>
      </c>
      <c r="W1298" s="23" t="str">
        <f t="shared" si="293"/>
        <v/>
      </c>
      <c r="X1298" s="23" t="str">
        <f>IF($A1298&gt;$AJ$20,"",_xll.RiskUniform($AJ$3,$AK$3))</f>
        <v/>
      </c>
      <c r="Y1298" s="23" t="str">
        <f>IF(X1298="","",_xll.RiskUniform($AJ$4,$AK$4)+$AJ$10)</f>
        <v/>
      </c>
      <c r="Z1298" s="23" t="str">
        <f t="shared" si="294"/>
        <v/>
      </c>
      <c r="AA1298" s="23" t="str">
        <f t="shared" si="295"/>
        <v/>
      </c>
      <c r="AB1298" s="23" t="str">
        <f>IF($A1298&gt;$AJ$21,"",_xll.RiskUniform($AJ$3,$AK$3))</f>
        <v/>
      </c>
      <c r="AC1298" s="23" t="str">
        <f>IF(AB1298="","",_xll.RiskUniform($AJ$4,$AK$4)+$AJ$11)</f>
        <v/>
      </c>
    </row>
    <row r="1299" spans="1:29" x14ac:dyDescent="0.2">
      <c r="A1299">
        <v>1297</v>
      </c>
      <c r="B1299" s="23">
        <f t="shared" ca="1" si="296"/>
        <v>-9.5893928928636516</v>
      </c>
      <c r="C1299" s="23">
        <f t="shared" ca="1" si="297"/>
        <v>-235.07860138085348</v>
      </c>
      <c r="D1299" s="23">
        <f ca="1">IF(A1299&gt;$AJ$15,"",_xll.RiskUniform($AJ$3,$AK$3))</f>
        <v>212.01673443776136</v>
      </c>
      <c r="E1299" s="23">
        <f ca="1">IF(D1299="","",_xll.RiskUniform($AJ$4,$AK$4))</f>
        <v>235.27410669946644</v>
      </c>
      <c r="F1299" s="23">
        <f t="shared" ca="1" si="298"/>
        <v>-332.7984689138068</v>
      </c>
      <c r="G1299" s="23">
        <f t="shared" ca="1" si="299"/>
        <v>212.06544260218391</v>
      </c>
      <c r="H1299" s="23">
        <f ca="1">IF(A1299&gt;$AJ$16,"",_xll.RiskUniform($AJ$3,$AK$3))</f>
        <v>247.61848197310604</v>
      </c>
      <c r="I1299" s="23">
        <f ca="1">IF(H1299="","",_xll.RiskUniform($AJ$4,$AK$4)+$AJ$6)</f>
        <v>394.62206331809955</v>
      </c>
      <c r="J1299" s="23">
        <f t="shared" ca="1" si="300"/>
        <v>-502.62666425083722</v>
      </c>
      <c r="K1299" s="23">
        <f t="shared" ca="1" si="301"/>
        <v>-260.4323323079073</v>
      </c>
      <c r="L1299" s="23">
        <f ca="1">IF(A1299&gt;$AJ$17,"",_xll.RiskUniform($AJ$3,$AK$3))</f>
        <v>91.584243147161828</v>
      </c>
      <c r="M1299" s="23">
        <f ca="1">IF(L1299="","",_xll.RiskUniform($AJ$4,$AK$4)+$AJ$7)</f>
        <v>566.09059639536508</v>
      </c>
      <c r="N1299" s="23">
        <f t="shared" ca="1" si="302"/>
        <v>132.41306638888719</v>
      </c>
      <c r="O1299" s="23">
        <f t="shared" ca="1" si="303"/>
        <v>-876.77166091992478</v>
      </c>
      <c r="P1299" s="23">
        <f ca="1">IF($A1299&gt;$AJ$18,"",_xll.RiskUniform($AJ$3,$AK$3))</f>
        <v>99.110059297794649</v>
      </c>
      <c r="Q1299" s="23">
        <f ca="1">IF(P1299="","",_xll.RiskUniform($AJ$4,$AK$4)+$AJ$8)</f>
        <v>886.71402692344475</v>
      </c>
      <c r="R1299" s="23" t="str">
        <f t="shared" si="290"/>
        <v/>
      </c>
      <c r="S1299" s="23" t="str">
        <f t="shared" si="291"/>
        <v/>
      </c>
      <c r="T1299" s="23" t="str">
        <f>IF($A1299&gt;$AJ$19,"",_xll.RiskUniform($AJ$3,$AK$3))</f>
        <v/>
      </c>
      <c r="U1299" s="23" t="str">
        <f>IF(T1299="","",_xll.RiskUniform($AJ$4,$AK$4)+$AJ$9)</f>
        <v/>
      </c>
      <c r="V1299" s="23" t="str">
        <f t="shared" si="292"/>
        <v/>
      </c>
      <c r="W1299" s="23" t="str">
        <f t="shared" si="293"/>
        <v/>
      </c>
      <c r="X1299" s="23" t="str">
        <f>IF($A1299&gt;$AJ$20,"",_xll.RiskUniform($AJ$3,$AK$3))</f>
        <v/>
      </c>
      <c r="Y1299" s="23" t="str">
        <f>IF(X1299="","",_xll.RiskUniform($AJ$4,$AK$4)+$AJ$10)</f>
        <v/>
      </c>
      <c r="Z1299" s="23" t="str">
        <f t="shared" si="294"/>
        <v/>
      </c>
      <c r="AA1299" s="23" t="str">
        <f t="shared" si="295"/>
        <v/>
      </c>
      <c r="AB1299" s="23" t="str">
        <f>IF($A1299&gt;$AJ$21,"",_xll.RiskUniform($AJ$3,$AK$3))</f>
        <v/>
      </c>
      <c r="AC1299" s="23" t="str">
        <f>IF(AB1299="","",_xll.RiskUniform($AJ$4,$AK$4)+$AJ$11)</f>
        <v/>
      </c>
    </row>
    <row r="1300" spans="1:29" x14ac:dyDescent="0.2">
      <c r="A1300">
        <v>1298</v>
      </c>
      <c r="B1300" s="23">
        <f t="shared" ca="1" si="296"/>
        <v>-98.188901047175335</v>
      </c>
      <c r="C1300" s="23">
        <f t="shared" ca="1" si="297"/>
        <v>90.670112808462079</v>
      </c>
      <c r="D1300" s="23">
        <f ca="1">IF(A1300&gt;$AJ$15,"",_xll.RiskUniform($AJ$3,$AK$3))</f>
        <v>8.679170430153853</v>
      </c>
      <c r="E1300" s="23">
        <f ca="1">IF(D1300="","",_xll.RiskUniform($AJ$4,$AK$4))</f>
        <v>133.64927850740995</v>
      </c>
      <c r="F1300" s="23">
        <f t="shared" ca="1" si="298"/>
        <v>32.537621153077303</v>
      </c>
      <c r="G1300" s="23">
        <f t="shared" ca="1" si="299"/>
        <v>-263.04020311546657</v>
      </c>
      <c r="H1300" s="23">
        <f ca="1">IF(A1300&gt;$AJ$16,"",_xll.RiskUniform($AJ$3,$AK$3))</f>
        <v>136.78235352920188</v>
      </c>
      <c r="I1300" s="23">
        <f ca="1">IF(H1300="","",_xll.RiskUniform($AJ$4,$AK$4)+$AJ$6)</f>
        <v>265.04498721033582</v>
      </c>
      <c r="J1300" s="23">
        <f t="shared" ca="1" si="300"/>
        <v>584.79807047606471</v>
      </c>
      <c r="K1300" s="23">
        <f t="shared" ca="1" si="301"/>
        <v>-39.221152100284826</v>
      </c>
      <c r="L1300" s="23">
        <f ca="1">IF(A1300&gt;$AJ$17,"",_xll.RiskUniform($AJ$3,$AK$3))</f>
        <v>31.348958969775921</v>
      </c>
      <c r="M1300" s="23">
        <f ca="1">IF(L1300="","",_xll.RiskUniform($AJ$4,$AK$4)+$AJ$7)</f>
        <v>586.11183404244798</v>
      </c>
      <c r="N1300" s="23">
        <f t="shared" ca="1" si="302"/>
        <v>-888.76824196390862</v>
      </c>
      <c r="O1300" s="23">
        <f t="shared" ca="1" si="303"/>
        <v>56.272626677735445</v>
      </c>
      <c r="P1300" s="23">
        <f ca="1">IF($A1300&gt;$AJ$18,"",_xll.RiskUniform($AJ$3,$AK$3))</f>
        <v>179.00755035973077</v>
      </c>
      <c r="Q1300" s="23">
        <f ca="1">IF(P1300="","",_xll.RiskUniform($AJ$4,$AK$4)+$AJ$8)</f>
        <v>890.54791922547804</v>
      </c>
      <c r="R1300" s="23" t="str">
        <f t="shared" si="290"/>
        <v/>
      </c>
      <c r="S1300" s="23" t="str">
        <f t="shared" si="291"/>
        <v/>
      </c>
      <c r="T1300" s="23" t="str">
        <f>IF($A1300&gt;$AJ$19,"",_xll.RiskUniform($AJ$3,$AK$3))</f>
        <v/>
      </c>
      <c r="U1300" s="23" t="str">
        <f>IF(T1300="","",_xll.RiskUniform($AJ$4,$AK$4)+$AJ$9)</f>
        <v/>
      </c>
      <c r="V1300" s="23" t="str">
        <f t="shared" si="292"/>
        <v/>
      </c>
      <c r="W1300" s="23" t="str">
        <f t="shared" si="293"/>
        <v/>
      </c>
      <c r="X1300" s="23" t="str">
        <f>IF($A1300&gt;$AJ$20,"",_xll.RiskUniform($AJ$3,$AK$3))</f>
        <v/>
      </c>
      <c r="Y1300" s="23" t="str">
        <f>IF(X1300="","",_xll.RiskUniform($AJ$4,$AK$4)+$AJ$10)</f>
        <v/>
      </c>
      <c r="Z1300" s="23" t="str">
        <f t="shared" si="294"/>
        <v/>
      </c>
      <c r="AA1300" s="23" t="str">
        <f t="shared" si="295"/>
        <v/>
      </c>
      <c r="AB1300" s="23" t="str">
        <f>IF($A1300&gt;$AJ$21,"",_xll.RiskUniform($AJ$3,$AK$3))</f>
        <v/>
      </c>
      <c r="AC1300" s="23" t="str">
        <f>IF(AB1300="","",_xll.RiskUniform($AJ$4,$AK$4)+$AJ$11)</f>
        <v/>
      </c>
    </row>
    <row r="1301" spans="1:29" x14ac:dyDescent="0.2">
      <c r="A1301">
        <v>1299</v>
      </c>
      <c r="B1301" s="23">
        <f t="shared" ca="1" si="296"/>
        <v>-45.230556332572554</v>
      </c>
      <c r="C1301" s="23">
        <f t="shared" ca="1" si="297"/>
        <v>-119.51670785580706</v>
      </c>
      <c r="D1301" s="23">
        <f ca="1">IF(A1301&gt;$AJ$15,"",_xll.RiskUniform($AJ$3,$AK$3))</f>
        <v>161.43023373308841</v>
      </c>
      <c r="E1301" s="23">
        <f ca="1">IF(D1301="","",_xll.RiskUniform($AJ$4,$AK$4))</f>
        <v>127.78907106182575</v>
      </c>
      <c r="F1301" s="23">
        <f t="shared" ca="1" si="298"/>
        <v>33.315522054242074</v>
      </c>
      <c r="G1301" s="23">
        <f t="shared" ca="1" si="299"/>
        <v>255.23214054847719</v>
      </c>
      <c r="H1301" s="23">
        <f ca="1">IF(A1301&gt;$AJ$16,"",_xll.RiskUniform($AJ$3,$AK$3))</f>
        <v>20.290555815237184</v>
      </c>
      <c r="I1301" s="23">
        <f ca="1">IF(H1301="","",_xll.RiskUniform($AJ$4,$AK$4)+$AJ$6)</f>
        <v>257.39729908976182</v>
      </c>
      <c r="J1301" s="23">
        <f t="shared" ca="1" si="300"/>
        <v>569.55568696561409</v>
      </c>
      <c r="K1301" s="23">
        <f t="shared" ca="1" si="301"/>
        <v>-42.311357450791149</v>
      </c>
      <c r="L1301" s="23">
        <f ca="1">IF(A1301&gt;$AJ$17,"",_xll.RiskUniform($AJ$3,$AK$3))</f>
        <v>113.02318337918774</v>
      </c>
      <c r="M1301" s="23">
        <f ca="1">IF(L1301="","",_xll.RiskUniform($AJ$4,$AK$4)+$AJ$7)</f>
        <v>571.12514523894083</v>
      </c>
      <c r="N1301" s="23">
        <f t="shared" ca="1" si="302"/>
        <v>-883.36879163774267</v>
      </c>
      <c r="O1301" s="23">
        <f t="shared" ca="1" si="303"/>
        <v>405.41800741119857</v>
      </c>
      <c r="P1301" s="23">
        <f ca="1">IF($A1301&gt;$AJ$18,"",_xll.RiskUniform($AJ$3,$AK$3))</f>
        <v>260.32192230861978</v>
      </c>
      <c r="Q1301" s="23">
        <f ca="1">IF(P1301="","",_xll.RiskUniform($AJ$4,$AK$4)+$AJ$8)</f>
        <v>971.95894088834439</v>
      </c>
      <c r="R1301" s="23" t="str">
        <f t="shared" si="290"/>
        <v/>
      </c>
      <c r="S1301" s="23" t="str">
        <f t="shared" si="291"/>
        <v/>
      </c>
      <c r="T1301" s="23" t="str">
        <f>IF($A1301&gt;$AJ$19,"",_xll.RiskUniform($AJ$3,$AK$3))</f>
        <v/>
      </c>
      <c r="U1301" s="23" t="str">
        <f>IF(T1301="","",_xll.RiskUniform($AJ$4,$AK$4)+$AJ$9)</f>
        <v/>
      </c>
      <c r="V1301" s="23" t="str">
        <f t="shared" si="292"/>
        <v/>
      </c>
      <c r="W1301" s="23" t="str">
        <f t="shared" si="293"/>
        <v/>
      </c>
      <c r="X1301" s="23" t="str">
        <f>IF($A1301&gt;$AJ$20,"",_xll.RiskUniform($AJ$3,$AK$3))</f>
        <v/>
      </c>
      <c r="Y1301" s="23" t="str">
        <f>IF(X1301="","",_xll.RiskUniform($AJ$4,$AK$4)+$AJ$10)</f>
        <v/>
      </c>
      <c r="Z1301" s="23" t="str">
        <f t="shared" si="294"/>
        <v/>
      </c>
      <c r="AA1301" s="23" t="str">
        <f t="shared" si="295"/>
        <v/>
      </c>
      <c r="AB1301" s="23" t="str">
        <f>IF($A1301&gt;$AJ$21,"",_xll.RiskUniform($AJ$3,$AK$3))</f>
        <v/>
      </c>
      <c r="AC1301" s="23" t="str">
        <f>IF(AB1301="","",_xll.RiskUniform($AJ$4,$AK$4)+$AJ$11)</f>
        <v/>
      </c>
    </row>
    <row r="1302" spans="1:29" x14ac:dyDescent="0.2">
      <c r="A1302">
        <v>1300</v>
      </c>
      <c r="B1302" s="23">
        <f t="shared" ca="1" si="296"/>
        <v>106.9334668435779</v>
      </c>
      <c r="C1302" s="23">
        <f t="shared" ca="1" si="297"/>
        <v>138.82417739571099</v>
      </c>
      <c r="D1302" s="23">
        <f ca="1">IF(A1302&gt;$AJ$15,"",_xll.RiskUniform($AJ$3,$AK$3))</f>
        <v>44.896739095600559</v>
      </c>
      <c r="E1302" s="23">
        <f ca="1">IF(D1302="","",_xll.RiskUniform($AJ$4,$AK$4))</f>
        <v>175.23389672315801</v>
      </c>
      <c r="F1302" s="23">
        <f t="shared" ca="1" si="298"/>
        <v>-165.32468304921855</v>
      </c>
      <c r="G1302" s="23">
        <f t="shared" ca="1" si="299"/>
        <v>-353.11137062732843</v>
      </c>
      <c r="H1302" s="23">
        <f ca="1">IF(A1302&gt;$AJ$16,"",_xll.RiskUniform($AJ$3,$AK$3))</f>
        <v>117.37184375232358</v>
      </c>
      <c r="I1302" s="23">
        <f ca="1">IF(H1302="","",_xll.RiskUniform($AJ$4,$AK$4)+$AJ$6)</f>
        <v>389.89728248813822</v>
      </c>
      <c r="J1302" s="23">
        <f t="shared" ca="1" si="300"/>
        <v>517.04138571195199</v>
      </c>
      <c r="K1302" s="23">
        <f t="shared" ca="1" si="301"/>
        <v>-320.84525017940416</v>
      </c>
      <c r="L1302" s="23">
        <f ca="1">IF(A1302&gt;$AJ$17,"",_xll.RiskUniform($AJ$3,$AK$3))</f>
        <v>137.67469052150693</v>
      </c>
      <c r="M1302" s="23">
        <f ca="1">IF(L1302="","",_xll.RiskUniform($AJ$4,$AK$4)+$AJ$7)</f>
        <v>608.50100172606119</v>
      </c>
      <c r="N1302" s="23">
        <f t="shared" ca="1" si="302"/>
        <v>90.695643355939211</v>
      </c>
      <c r="O1302" s="23">
        <f t="shared" ca="1" si="303"/>
        <v>-782.30993257702733</v>
      </c>
      <c r="P1302" s="23">
        <f ca="1">IF($A1302&gt;$AJ$18,"",_xll.RiskUniform($AJ$3,$AK$3))</f>
        <v>86.509215858480886</v>
      </c>
      <c r="Q1302" s="23">
        <f ca="1">IF(P1302="","",_xll.RiskUniform($AJ$4,$AK$4)+$AJ$8)</f>
        <v>787.54970023003682</v>
      </c>
      <c r="R1302" s="23" t="str">
        <f t="shared" si="290"/>
        <v/>
      </c>
      <c r="S1302" s="23" t="str">
        <f t="shared" si="291"/>
        <v/>
      </c>
      <c r="T1302" s="23" t="str">
        <f>IF($A1302&gt;$AJ$19,"",_xll.RiskUniform($AJ$3,$AK$3))</f>
        <v/>
      </c>
      <c r="U1302" s="23" t="str">
        <f>IF(T1302="","",_xll.RiskUniform($AJ$4,$AK$4)+$AJ$9)</f>
        <v/>
      </c>
      <c r="V1302" s="23" t="str">
        <f t="shared" si="292"/>
        <v/>
      </c>
      <c r="W1302" s="23" t="str">
        <f t="shared" si="293"/>
        <v/>
      </c>
      <c r="X1302" s="23" t="str">
        <f>IF($A1302&gt;$AJ$20,"",_xll.RiskUniform($AJ$3,$AK$3))</f>
        <v/>
      </c>
      <c r="Y1302" s="23" t="str">
        <f>IF(X1302="","",_xll.RiskUniform($AJ$4,$AK$4)+$AJ$10)</f>
        <v/>
      </c>
      <c r="Z1302" s="23" t="str">
        <f t="shared" si="294"/>
        <v/>
      </c>
      <c r="AA1302" s="23" t="str">
        <f t="shared" si="295"/>
        <v/>
      </c>
      <c r="AB1302" s="23" t="str">
        <f>IF($A1302&gt;$AJ$21,"",_xll.RiskUniform($AJ$3,$AK$3))</f>
        <v/>
      </c>
      <c r="AC1302" s="23" t="str">
        <f>IF(AB1302="","",_xll.RiskUniform($AJ$4,$AK$4)+$AJ$11)</f>
        <v/>
      </c>
    </row>
    <row r="1303" spans="1:29" x14ac:dyDescent="0.2">
      <c r="A1303">
        <v>1301</v>
      </c>
      <c r="B1303" s="23">
        <f t="shared" ca="1" si="296"/>
        <v>-153.74171863104135</v>
      </c>
      <c r="C1303" s="23">
        <f t="shared" ca="1" si="297"/>
        <v>162.62147880529113</v>
      </c>
      <c r="D1303" s="23">
        <f ca="1">IF(A1303&gt;$AJ$15,"",_xll.RiskUniform($AJ$3,$AK$3))</f>
        <v>140.55821036924038</v>
      </c>
      <c r="E1303" s="23">
        <f ca="1">IF(D1303="","",_xll.RiskUniform($AJ$4,$AK$4))</f>
        <v>223.79066427455379</v>
      </c>
      <c r="F1303" s="23">
        <f t="shared" ca="1" si="298"/>
        <v>116.65207453620161</v>
      </c>
      <c r="G1303" s="23">
        <f t="shared" ca="1" si="299"/>
        <v>-244.76838791961106</v>
      </c>
      <c r="H1303" s="23">
        <f ca="1">IF(A1303&gt;$AJ$16,"",_xll.RiskUniform($AJ$3,$AK$3))</f>
        <v>149.67038891648039</v>
      </c>
      <c r="I1303" s="23">
        <f ca="1">IF(H1303="","",_xll.RiskUniform($AJ$4,$AK$4)+$AJ$6)</f>
        <v>271.14437154100165</v>
      </c>
      <c r="J1303" s="23">
        <f t="shared" ca="1" si="300"/>
        <v>731.53666534334491</v>
      </c>
      <c r="K1303" s="23">
        <f t="shared" ca="1" si="301"/>
        <v>-119.72716120397575</v>
      </c>
      <c r="L1303" s="23">
        <f ca="1">IF(A1303&gt;$AJ$17,"",_xll.RiskUniform($AJ$3,$AK$3))</f>
        <v>62.669626065491457</v>
      </c>
      <c r="M1303" s="23">
        <f ca="1">IF(L1303="","",_xll.RiskUniform($AJ$4,$AK$4)+$AJ$7)</f>
        <v>741.26950960607019</v>
      </c>
      <c r="N1303" s="23">
        <f t="shared" ca="1" si="302"/>
        <v>-298.32859367445064</v>
      </c>
      <c r="O1303" s="23">
        <f t="shared" ca="1" si="303"/>
        <v>-777.62400154264753</v>
      </c>
      <c r="P1303" s="23">
        <f ca="1">IF($A1303&gt;$AJ$18,"",_xll.RiskUniform($AJ$3,$AK$3))</f>
        <v>136.29295553239325</v>
      </c>
      <c r="Q1303" s="23">
        <f ca="1">IF(P1303="","",_xll.RiskUniform($AJ$4,$AK$4)+$AJ$8)</f>
        <v>832.8859691332151</v>
      </c>
      <c r="R1303" s="23" t="str">
        <f t="shared" si="290"/>
        <v/>
      </c>
      <c r="S1303" s="23" t="str">
        <f t="shared" si="291"/>
        <v/>
      </c>
      <c r="T1303" s="23" t="str">
        <f>IF($A1303&gt;$AJ$19,"",_xll.RiskUniform($AJ$3,$AK$3))</f>
        <v/>
      </c>
      <c r="U1303" s="23" t="str">
        <f>IF(T1303="","",_xll.RiskUniform($AJ$4,$AK$4)+$AJ$9)</f>
        <v/>
      </c>
      <c r="V1303" s="23" t="str">
        <f t="shared" si="292"/>
        <v/>
      </c>
      <c r="W1303" s="23" t="str">
        <f t="shared" si="293"/>
        <v/>
      </c>
      <c r="X1303" s="23" t="str">
        <f>IF($A1303&gt;$AJ$20,"",_xll.RiskUniform($AJ$3,$AK$3))</f>
        <v/>
      </c>
      <c r="Y1303" s="23" t="str">
        <f>IF(X1303="","",_xll.RiskUniform($AJ$4,$AK$4)+$AJ$10)</f>
        <v/>
      </c>
      <c r="Z1303" s="23" t="str">
        <f t="shared" si="294"/>
        <v/>
      </c>
      <c r="AA1303" s="23" t="str">
        <f t="shared" si="295"/>
        <v/>
      </c>
      <c r="AB1303" s="23" t="str">
        <f>IF($A1303&gt;$AJ$21,"",_xll.RiskUniform($AJ$3,$AK$3))</f>
        <v/>
      </c>
      <c r="AC1303" s="23" t="str">
        <f>IF(AB1303="","",_xll.RiskUniform($AJ$4,$AK$4)+$AJ$11)</f>
        <v/>
      </c>
    </row>
    <row r="1304" spans="1:29" x14ac:dyDescent="0.2">
      <c r="A1304">
        <v>1302</v>
      </c>
      <c r="B1304" s="23">
        <f t="shared" ca="1" si="296"/>
        <v>34.151865387536617</v>
      </c>
      <c r="C1304" s="23">
        <f t="shared" ca="1" si="297"/>
        <v>-33.969615998271657</v>
      </c>
      <c r="D1304" s="23">
        <f ca="1">IF(A1304&gt;$AJ$15,"",_xll.RiskUniform($AJ$3,$AK$3))</f>
        <v>288.24380131905406</v>
      </c>
      <c r="E1304" s="23">
        <f ca="1">IF(D1304="","",_xll.RiskUniform($AJ$4,$AK$4))</f>
        <v>48.169333818503816</v>
      </c>
      <c r="F1304" s="23">
        <f t="shared" ca="1" si="298"/>
        <v>-34.8678112635153</v>
      </c>
      <c r="G1304" s="23">
        <f t="shared" ca="1" si="299"/>
        <v>375.98780585225569</v>
      </c>
      <c r="H1304" s="23">
        <f ca="1">IF(A1304&gt;$AJ$16,"",_xll.RiskUniform($AJ$3,$AK$3))</f>
        <v>108.47741861355996</v>
      </c>
      <c r="I1304" s="23">
        <f ca="1">IF(H1304="","",_xll.RiskUniform($AJ$4,$AK$4)+$AJ$6)</f>
        <v>377.60110488702446</v>
      </c>
      <c r="J1304" s="23">
        <f t="shared" ca="1" si="300"/>
        <v>693.34331203001182</v>
      </c>
      <c r="K1304" s="23">
        <f t="shared" ca="1" si="301"/>
        <v>57.973830900878561</v>
      </c>
      <c r="L1304" s="23">
        <f ca="1">IF(A1304&gt;$AJ$17,"",_xll.RiskUniform($AJ$3,$AK$3))</f>
        <v>44.065717999304084</v>
      </c>
      <c r="M1304" s="23">
        <f ca="1">IF(L1304="","",_xll.RiskUniform($AJ$4,$AK$4)+$AJ$7)</f>
        <v>695.76282841645832</v>
      </c>
      <c r="N1304" s="23">
        <f t="shared" ca="1" si="302"/>
        <v>899.18475107340487</v>
      </c>
      <c r="O1304" s="23">
        <f t="shared" ca="1" si="303"/>
        <v>303.44496174341026</v>
      </c>
      <c r="P1304" s="23">
        <f ca="1">IF($A1304&gt;$AJ$18,"",_xll.RiskUniform($AJ$3,$AK$3))</f>
        <v>0.32546601116630658</v>
      </c>
      <c r="Q1304" s="23">
        <f ca="1">IF(P1304="","",_xll.RiskUniform($AJ$4,$AK$4)+$AJ$8)</f>
        <v>949.00582789064094</v>
      </c>
      <c r="R1304" s="23" t="str">
        <f t="shared" si="290"/>
        <v/>
      </c>
      <c r="S1304" s="23" t="str">
        <f t="shared" si="291"/>
        <v/>
      </c>
      <c r="T1304" s="23" t="str">
        <f>IF($A1304&gt;$AJ$19,"",_xll.RiskUniform($AJ$3,$AK$3))</f>
        <v/>
      </c>
      <c r="U1304" s="23" t="str">
        <f>IF(T1304="","",_xll.RiskUniform($AJ$4,$AK$4)+$AJ$9)</f>
        <v/>
      </c>
      <c r="V1304" s="23" t="str">
        <f t="shared" si="292"/>
        <v/>
      </c>
      <c r="W1304" s="23" t="str">
        <f t="shared" si="293"/>
        <v/>
      </c>
      <c r="X1304" s="23" t="str">
        <f>IF($A1304&gt;$AJ$20,"",_xll.RiskUniform($AJ$3,$AK$3))</f>
        <v/>
      </c>
      <c r="Y1304" s="23" t="str">
        <f>IF(X1304="","",_xll.RiskUniform($AJ$4,$AK$4)+$AJ$10)</f>
        <v/>
      </c>
      <c r="Z1304" s="23" t="str">
        <f t="shared" si="294"/>
        <v/>
      </c>
      <c r="AA1304" s="23" t="str">
        <f t="shared" si="295"/>
        <v/>
      </c>
      <c r="AB1304" s="23" t="str">
        <f>IF($A1304&gt;$AJ$21,"",_xll.RiskUniform($AJ$3,$AK$3))</f>
        <v/>
      </c>
      <c r="AC1304" s="23" t="str">
        <f>IF(AB1304="","",_xll.RiskUniform($AJ$4,$AK$4)+$AJ$11)</f>
        <v/>
      </c>
    </row>
    <row r="1305" spans="1:29" x14ac:dyDescent="0.2">
      <c r="A1305">
        <v>1303</v>
      </c>
      <c r="B1305" s="23">
        <f t="shared" ca="1" si="296"/>
        <v>-75.520545103313708</v>
      </c>
      <c r="C1305" s="23">
        <f t="shared" ca="1" si="297"/>
        <v>-70.963877212226848</v>
      </c>
      <c r="D1305" s="23">
        <f ca="1">IF(A1305&gt;$AJ$15,"",_xll.RiskUniform($AJ$3,$AK$3))</f>
        <v>22.745449923312933</v>
      </c>
      <c r="E1305" s="23">
        <f ca="1">IF(D1305="","",_xll.RiskUniform($AJ$4,$AK$4))</f>
        <v>103.63023015362674</v>
      </c>
      <c r="F1305" s="23">
        <f t="shared" ca="1" si="298"/>
        <v>-480.56226964882802</v>
      </c>
      <c r="G1305" s="23">
        <f t="shared" ca="1" si="299"/>
        <v>-93.920454957137977</v>
      </c>
      <c r="H1305" s="23">
        <f ca="1">IF(A1305&gt;$AJ$16,"",_xll.RiskUniform($AJ$3,$AK$3))</f>
        <v>311.21067855688108</v>
      </c>
      <c r="I1305" s="23">
        <f ca="1">IF(H1305="","",_xll.RiskUniform($AJ$4,$AK$4)+$AJ$6)</f>
        <v>489.65410941744244</v>
      </c>
      <c r="J1305" s="23">
        <f t="shared" ca="1" si="300"/>
        <v>597.94514309086628</v>
      </c>
      <c r="K1305" s="23">
        <f t="shared" ca="1" si="301"/>
        <v>304.40191406833225</v>
      </c>
      <c r="L1305" s="23">
        <f ca="1">IF(A1305&gt;$AJ$17,"",_xll.RiskUniform($AJ$3,$AK$3))</f>
        <v>101.00185011095292</v>
      </c>
      <c r="M1305" s="23">
        <f ca="1">IF(L1305="","",_xll.RiskUniform($AJ$4,$AK$4)+$AJ$7)</f>
        <v>670.96864266105683</v>
      </c>
      <c r="N1305" s="23">
        <f t="shared" ca="1" si="302"/>
        <v>-570.65602994130177</v>
      </c>
      <c r="O1305" s="23">
        <f t="shared" ca="1" si="303"/>
        <v>-739.76053921674497</v>
      </c>
      <c r="P1305" s="23">
        <f ca="1">IF($A1305&gt;$AJ$18,"",_xll.RiskUniform($AJ$3,$AK$3))</f>
        <v>236.53318429700508</v>
      </c>
      <c r="Q1305" s="23">
        <f ca="1">IF(P1305="","",_xll.RiskUniform($AJ$4,$AK$4)+$AJ$8)</f>
        <v>934.2879427085727</v>
      </c>
      <c r="R1305" s="23" t="str">
        <f t="shared" si="290"/>
        <v/>
      </c>
      <c r="S1305" s="23" t="str">
        <f t="shared" si="291"/>
        <v/>
      </c>
      <c r="T1305" s="23" t="str">
        <f>IF($A1305&gt;$AJ$19,"",_xll.RiskUniform($AJ$3,$AK$3))</f>
        <v/>
      </c>
      <c r="U1305" s="23" t="str">
        <f>IF(T1305="","",_xll.RiskUniform($AJ$4,$AK$4)+$AJ$9)</f>
        <v/>
      </c>
      <c r="V1305" s="23" t="str">
        <f t="shared" si="292"/>
        <v/>
      </c>
      <c r="W1305" s="23" t="str">
        <f t="shared" si="293"/>
        <v/>
      </c>
      <c r="X1305" s="23" t="str">
        <f>IF($A1305&gt;$AJ$20,"",_xll.RiskUniform($AJ$3,$AK$3))</f>
        <v/>
      </c>
      <c r="Y1305" s="23" t="str">
        <f>IF(X1305="","",_xll.RiskUniform($AJ$4,$AK$4)+$AJ$10)</f>
        <v/>
      </c>
      <c r="Z1305" s="23" t="str">
        <f t="shared" si="294"/>
        <v/>
      </c>
      <c r="AA1305" s="23" t="str">
        <f t="shared" si="295"/>
        <v/>
      </c>
      <c r="AB1305" s="23" t="str">
        <f>IF($A1305&gt;$AJ$21,"",_xll.RiskUniform($AJ$3,$AK$3))</f>
        <v/>
      </c>
      <c r="AC1305" s="23" t="str">
        <f>IF(AB1305="","",_xll.RiskUniform($AJ$4,$AK$4)+$AJ$11)</f>
        <v/>
      </c>
    </row>
    <row r="1306" spans="1:29" x14ac:dyDescent="0.2">
      <c r="A1306">
        <v>1304</v>
      </c>
      <c r="B1306" s="23">
        <f t="shared" ca="1" si="296"/>
        <v>9.1989949961831208</v>
      </c>
      <c r="C1306" s="23">
        <f t="shared" ca="1" si="297"/>
        <v>118.52562463007715</v>
      </c>
      <c r="D1306" s="23">
        <f ca="1">IF(A1306&gt;$AJ$15,"",_xll.RiskUniform($AJ$3,$AK$3))</f>
        <v>259.10393732784615</v>
      </c>
      <c r="E1306" s="23">
        <f ca="1">IF(D1306="","",_xll.RiskUniform($AJ$4,$AK$4))</f>
        <v>118.88206426071912</v>
      </c>
      <c r="F1306" s="23">
        <f t="shared" ca="1" si="298"/>
        <v>65.116097512859184</v>
      </c>
      <c r="G1306" s="23">
        <f t="shared" ca="1" si="299"/>
        <v>246.87517517550467</v>
      </c>
      <c r="H1306" s="23">
        <f ca="1">IF(A1306&gt;$AJ$16,"",_xll.RiskUniform($AJ$3,$AK$3))</f>
        <v>57.861576210020701</v>
      </c>
      <c r="I1306" s="23">
        <f ca="1">IF(H1306="","",_xll.RiskUniform($AJ$4,$AK$4)+$AJ$6)</f>
        <v>255.31834691858768</v>
      </c>
      <c r="J1306" s="23">
        <f t="shared" ca="1" si="300"/>
        <v>-574.51167616289172</v>
      </c>
      <c r="K1306" s="23">
        <f t="shared" ca="1" si="301"/>
        <v>-68.472171429951686</v>
      </c>
      <c r="L1306" s="23">
        <f ca="1">IF(A1306&gt;$AJ$17,"",_xll.RiskUniform($AJ$3,$AK$3))</f>
        <v>216.8885167949675</v>
      </c>
      <c r="M1306" s="23">
        <f ca="1">IF(L1306="","",_xll.RiskUniform($AJ$4,$AK$4)+$AJ$7)</f>
        <v>578.57765624661658</v>
      </c>
      <c r="N1306" s="23">
        <f t="shared" ca="1" si="302"/>
        <v>-809.71789970306418</v>
      </c>
      <c r="O1306" s="23">
        <f t="shared" ca="1" si="303"/>
        <v>-152.78575708889892</v>
      </c>
      <c r="P1306" s="23">
        <f ca="1">IF($A1306&gt;$AJ$18,"",_xll.RiskUniform($AJ$3,$AK$3))</f>
        <v>216.95639048762126</v>
      </c>
      <c r="Q1306" s="23">
        <f ca="1">IF(P1306="","",_xll.RiskUniform($AJ$4,$AK$4)+$AJ$8)</f>
        <v>824.00641057504492</v>
      </c>
      <c r="R1306" s="23" t="str">
        <f t="shared" si="290"/>
        <v/>
      </c>
      <c r="S1306" s="23" t="str">
        <f t="shared" si="291"/>
        <v/>
      </c>
      <c r="T1306" s="23" t="str">
        <f>IF($A1306&gt;$AJ$19,"",_xll.RiskUniform($AJ$3,$AK$3))</f>
        <v/>
      </c>
      <c r="U1306" s="23" t="str">
        <f>IF(T1306="","",_xll.RiskUniform($AJ$4,$AK$4)+$AJ$9)</f>
        <v/>
      </c>
      <c r="V1306" s="23" t="str">
        <f t="shared" si="292"/>
        <v/>
      </c>
      <c r="W1306" s="23" t="str">
        <f t="shared" si="293"/>
        <v/>
      </c>
      <c r="X1306" s="23" t="str">
        <f>IF($A1306&gt;$AJ$20,"",_xll.RiskUniform($AJ$3,$AK$3))</f>
        <v/>
      </c>
      <c r="Y1306" s="23" t="str">
        <f>IF(X1306="","",_xll.RiskUniform($AJ$4,$AK$4)+$AJ$10)</f>
        <v/>
      </c>
      <c r="Z1306" s="23" t="str">
        <f t="shared" si="294"/>
        <v/>
      </c>
      <c r="AA1306" s="23" t="str">
        <f t="shared" si="295"/>
        <v/>
      </c>
      <c r="AB1306" s="23" t="str">
        <f>IF($A1306&gt;$AJ$21,"",_xll.RiskUniform($AJ$3,$AK$3))</f>
        <v/>
      </c>
      <c r="AC1306" s="23" t="str">
        <f>IF(AB1306="","",_xll.RiskUniform($AJ$4,$AK$4)+$AJ$11)</f>
        <v/>
      </c>
    </row>
    <row r="1307" spans="1:29" x14ac:dyDescent="0.2">
      <c r="A1307">
        <v>1305</v>
      </c>
      <c r="B1307" s="23">
        <f t="shared" ca="1" si="296"/>
        <v>-48.141800479599482</v>
      </c>
      <c r="C1307" s="23">
        <f t="shared" ca="1" si="297"/>
        <v>-97.908482599163065</v>
      </c>
      <c r="D1307" s="23">
        <f ca="1">IF(A1307&gt;$AJ$15,"",_xll.RiskUniform($AJ$3,$AK$3))</f>
        <v>205.3173315792009</v>
      </c>
      <c r="E1307" s="23">
        <f ca="1">IF(D1307="","",_xll.RiskUniform($AJ$4,$AK$4))</f>
        <v>109.10409670717311</v>
      </c>
      <c r="F1307" s="23">
        <f t="shared" ca="1" si="298"/>
        <v>-399.78626226125436</v>
      </c>
      <c r="G1307" s="23">
        <f t="shared" ca="1" si="299"/>
        <v>-104.88034131895942</v>
      </c>
      <c r="H1307" s="23">
        <f ca="1">IF(A1307&gt;$AJ$16,"",_xll.RiskUniform($AJ$3,$AK$3))</f>
        <v>210.74326739653225</v>
      </c>
      <c r="I1307" s="23">
        <f ca="1">IF(H1307="","",_xll.RiskUniform($AJ$4,$AK$4)+$AJ$6)</f>
        <v>413.31457933153757</v>
      </c>
      <c r="J1307" s="23">
        <f t="shared" ca="1" si="300"/>
        <v>722.40561581715224</v>
      </c>
      <c r="K1307" s="23">
        <f t="shared" ca="1" si="301"/>
        <v>-140.40848586607862</v>
      </c>
      <c r="L1307" s="23">
        <f ca="1">IF(A1307&gt;$AJ$17,"",_xll.RiskUniform($AJ$3,$AK$3))</f>
        <v>219.71951679525657</v>
      </c>
      <c r="M1307" s="23">
        <f ca="1">IF(L1307="","",_xll.RiskUniform($AJ$4,$AK$4)+$AJ$7)</f>
        <v>735.92419220145473</v>
      </c>
      <c r="N1307" s="23">
        <f t="shared" ca="1" si="302"/>
        <v>-811.07391521007503</v>
      </c>
      <c r="O1307" s="23">
        <f t="shared" ca="1" si="303"/>
        <v>-327.51474024010616</v>
      </c>
      <c r="P1307" s="23">
        <f ca="1">IF($A1307&gt;$AJ$18,"",_xll.RiskUniform($AJ$3,$AK$3))</f>
        <v>154.3218212456423</v>
      </c>
      <c r="Q1307" s="23">
        <f ca="1">IF(P1307="","",_xll.RiskUniform($AJ$4,$AK$4)+$AJ$8)</f>
        <v>874.70383616898823</v>
      </c>
      <c r="R1307" s="23" t="str">
        <f t="shared" si="290"/>
        <v/>
      </c>
      <c r="S1307" s="23" t="str">
        <f t="shared" si="291"/>
        <v/>
      </c>
      <c r="T1307" s="23" t="str">
        <f>IF($A1307&gt;$AJ$19,"",_xll.RiskUniform($AJ$3,$AK$3))</f>
        <v/>
      </c>
      <c r="U1307" s="23" t="str">
        <f>IF(T1307="","",_xll.RiskUniform($AJ$4,$AK$4)+$AJ$9)</f>
        <v/>
      </c>
      <c r="V1307" s="23" t="str">
        <f t="shared" si="292"/>
        <v/>
      </c>
      <c r="W1307" s="23" t="str">
        <f t="shared" si="293"/>
        <v/>
      </c>
      <c r="X1307" s="23" t="str">
        <f>IF($A1307&gt;$AJ$20,"",_xll.RiskUniform($AJ$3,$AK$3))</f>
        <v/>
      </c>
      <c r="Y1307" s="23" t="str">
        <f>IF(X1307="","",_xll.RiskUniform($AJ$4,$AK$4)+$AJ$10)</f>
        <v/>
      </c>
      <c r="Z1307" s="23" t="str">
        <f t="shared" si="294"/>
        <v/>
      </c>
      <c r="AA1307" s="23" t="str">
        <f t="shared" si="295"/>
        <v/>
      </c>
      <c r="AB1307" s="23" t="str">
        <f>IF($A1307&gt;$AJ$21,"",_xll.RiskUniform($AJ$3,$AK$3))</f>
        <v/>
      </c>
      <c r="AC1307" s="23" t="str">
        <f>IF(AB1307="","",_xll.RiskUniform($AJ$4,$AK$4)+$AJ$11)</f>
        <v/>
      </c>
    </row>
    <row r="1308" spans="1:29" x14ac:dyDescent="0.2">
      <c r="A1308">
        <v>1306</v>
      </c>
      <c r="B1308" s="23">
        <f t="shared" ca="1" si="296"/>
        <v>-40.243874014211755</v>
      </c>
      <c r="C1308" s="23">
        <f t="shared" ca="1" si="297"/>
        <v>-87.658663853165081</v>
      </c>
      <c r="D1308" s="23">
        <f ca="1">IF(A1308&gt;$AJ$15,"",_xll.RiskUniform($AJ$3,$AK$3))</f>
        <v>167.64481335879532</v>
      </c>
      <c r="E1308" s="23">
        <f ca="1">IF(D1308="","",_xll.RiskUniform($AJ$4,$AK$4))</f>
        <v>96.455226629737069</v>
      </c>
      <c r="F1308" s="23">
        <f t="shared" ca="1" si="298"/>
        <v>-185.4045677528899</v>
      </c>
      <c r="G1308" s="23">
        <f t="shared" ca="1" si="299"/>
        <v>-285.73091425715347</v>
      </c>
      <c r="H1308" s="23">
        <f ca="1">IF(A1308&gt;$AJ$16,"",_xll.RiskUniform($AJ$3,$AK$3))</f>
        <v>10.419988067031746</v>
      </c>
      <c r="I1308" s="23">
        <f ca="1">IF(H1308="","",_xll.RiskUniform($AJ$4,$AK$4)+$AJ$6)</f>
        <v>340.61269663044675</v>
      </c>
      <c r="J1308" s="23">
        <f t="shared" ca="1" si="300"/>
        <v>-97.503367204817835</v>
      </c>
      <c r="K1308" s="23">
        <f t="shared" ca="1" si="301"/>
        <v>-574.00661390218283</v>
      </c>
      <c r="L1308" s="23">
        <f ca="1">IF(A1308&gt;$AJ$17,"",_xll.RiskUniform($AJ$3,$AK$3))</f>
        <v>199.32287500767953</v>
      </c>
      <c r="M1308" s="23">
        <f ca="1">IF(L1308="","",_xll.RiskUniform($AJ$4,$AK$4)+$AJ$7)</f>
        <v>582.22890637594355</v>
      </c>
      <c r="N1308" s="23">
        <f t="shared" ca="1" si="302"/>
        <v>-773.83551427466739</v>
      </c>
      <c r="O1308" s="23">
        <f t="shared" ca="1" si="303"/>
        <v>375.92117973861218</v>
      </c>
      <c r="P1308" s="23">
        <f ca="1">IF($A1308&gt;$AJ$18,"",_xll.RiskUniform($AJ$3,$AK$3))</f>
        <v>153.4858252956804</v>
      </c>
      <c r="Q1308" s="23">
        <f ca="1">IF(P1308="","",_xll.RiskUniform($AJ$4,$AK$4)+$AJ$8)</f>
        <v>860.31281318413994</v>
      </c>
      <c r="R1308" s="23" t="str">
        <f t="shared" si="290"/>
        <v/>
      </c>
      <c r="S1308" s="23" t="str">
        <f t="shared" si="291"/>
        <v/>
      </c>
      <c r="T1308" s="23" t="str">
        <f>IF($A1308&gt;$AJ$19,"",_xll.RiskUniform($AJ$3,$AK$3))</f>
        <v/>
      </c>
      <c r="U1308" s="23" t="str">
        <f>IF(T1308="","",_xll.RiskUniform($AJ$4,$AK$4)+$AJ$9)</f>
        <v/>
      </c>
      <c r="V1308" s="23" t="str">
        <f t="shared" si="292"/>
        <v/>
      </c>
      <c r="W1308" s="23" t="str">
        <f t="shared" si="293"/>
        <v/>
      </c>
      <c r="X1308" s="23" t="str">
        <f>IF($A1308&gt;$AJ$20,"",_xll.RiskUniform($AJ$3,$AK$3))</f>
        <v/>
      </c>
      <c r="Y1308" s="23" t="str">
        <f>IF(X1308="","",_xll.RiskUniform($AJ$4,$AK$4)+$AJ$10)</f>
        <v/>
      </c>
      <c r="Z1308" s="23" t="str">
        <f t="shared" si="294"/>
        <v/>
      </c>
      <c r="AA1308" s="23" t="str">
        <f t="shared" si="295"/>
        <v/>
      </c>
      <c r="AB1308" s="23" t="str">
        <f>IF($A1308&gt;$AJ$21,"",_xll.RiskUniform($AJ$3,$AK$3))</f>
        <v/>
      </c>
      <c r="AC1308" s="23" t="str">
        <f>IF(AB1308="","",_xll.RiskUniform($AJ$4,$AK$4)+$AJ$11)</f>
        <v/>
      </c>
    </row>
    <row r="1309" spans="1:29" x14ac:dyDescent="0.2">
      <c r="A1309">
        <v>1307</v>
      </c>
      <c r="B1309" s="23">
        <f t="shared" ca="1" si="296"/>
        <v>102.18462696202916</v>
      </c>
      <c r="C1309" s="23">
        <f t="shared" ca="1" si="297"/>
        <v>-45.07403559883312</v>
      </c>
      <c r="D1309" s="23">
        <f ca="1">IF(A1309&gt;$AJ$15,"",_xll.RiskUniform($AJ$3,$AK$3))</f>
        <v>301.17746341265575</v>
      </c>
      <c r="E1309" s="23">
        <f ca="1">IF(D1309="","",_xll.RiskUniform($AJ$4,$AK$4))</f>
        <v>111.68422750117374</v>
      </c>
      <c r="F1309" s="23">
        <f t="shared" ca="1" si="298"/>
        <v>-440.61656970142343</v>
      </c>
      <c r="G1309" s="23">
        <f t="shared" ca="1" si="299"/>
        <v>-123.21880405320023</v>
      </c>
      <c r="H1309" s="23">
        <f ca="1">IF(A1309&gt;$AJ$16,"",_xll.RiskUniform($AJ$3,$AK$3))</f>
        <v>28.547018801595247</v>
      </c>
      <c r="I1309" s="23">
        <f ca="1">IF(H1309="","",_xll.RiskUniform($AJ$4,$AK$4)+$AJ$6)</f>
        <v>457.52140405422597</v>
      </c>
      <c r="J1309" s="23">
        <f t="shared" ca="1" si="300"/>
        <v>614.80939096823863</v>
      </c>
      <c r="K1309" s="23">
        <f t="shared" ca="1" si="301"/>
        <v>-208.10861087723345</v>
      </c>
      <c r="L1309" s="23">
        <f ca="1">IF(A1309&gt;$AJ$17,"",_xll.RiskUniform($AJ$3,$AK$3))</f>
        <v>144.18687511466555</v>
      </c>
      <c r="M1309" s="23">
        <f ca="1">IF(L1309="","",_xll.RiskUniform($AJ$4,$AK$4)+$AJ$7)</f>
        <v>649.07609811484224</v>
      </c>
      <c r="N1309" s="23">
        <f t="shared" ca="1" si="302"/>
        <v>856.31135505896327</v>
      </c>
      <c r="O1309" s="23">
        <f t="shared" ca="1" si="303"/>
        <v>-16.833540301937436</v>
      </c>
      <c r="P1309" s="23">
        <f ca="1">IF($A1309&gt;$AJ$18,"",_xll.RiskUniform($AJ$3,$AK$3))</f>
        <v>150.77679170350046</v>
      </c>
      <c r="Q1309" s="23">
        <f ca="1">IF(P1309="","",_xll.RiskUniform($AJ$4,$AK$4)+$AJ$8)</f>
        <v>856.47679763202859</v>
      </c>
      <c r="R1309" s="23" t="str">
        <f t="shared" si="290"/>
        <v/>
      </c>
      <c r="S1309" s="23" t="str">
        <f t="shared" si="291"/>
        <v/>
      </c>
      <c r="T1309" s="23" t="str">
        <f>IF($A1309&gt;$AJ$19,"",_xll.RiskUniform($AJ$3,$AK$3))</f>
        <v/>
      </c>
      <c r="U1309" s="23" t="str">
        <f>IF(T1309="","",_xll.RiskUniform($AJ$4,$AK$4)+$AJ$9)</f>
        <v/>
      </c>
      <c r="V1309" s="23" t="str">
        <f t="shared" si="292"/>
        <v/>
      </c>
      <c r="W1309" s="23" t="str">
        <f t="shared" si="293"/>
        <v/>
      </c>
      <c r="X1309" s="23" t="str">
        <f>IF($A1309&gt;$AJ$20,"",_xll.RiskUniform($AJ$3,$AK$3))</f>
        <v/>
      </c>
      <c r="Y1309" s="23" t="str">
        <f>IF(X1309="","",_xll.RiskUniform($AJ$4,$AK$4)+$AJ$10)</f>
        <v/>
      </c>
      <c r="Z1309" s="23" t="str">
        <f t="shared" si="294"/>
        <v/>
      </c>
      <c r="AA1309" s="23" t="str">
        <f t="shared" si="295"/>
        <v/>
      </c>
      <c r="AB1309" s="23" t="str">
        <f>IF($A1309&gt;$AJ$21,"",_xll.RiskUniform($AJ$3,$AK$3))</f>
        <v/>
      </c>
      <c r="AC1309" s="23" t="str">
        <f>IF(AB1309="","",_xll.RiskUniform($AJ$4,$AK$4)+$AJ$11)</f>
        <v/>
      </c>
    </row>
    <row r="1310" spans="1:29" x14ac:dyDescent="0.2">
      <c r="A1310">
        <v>1308</v>
      </c>
      <c r="B1310" s="23">
        <f t="shared" ca="1" si="296"/>
        <v>-5.8258596384337356</v>
      </c>
      <c r="C1310" s="23">
        <f t="shared" ca="1" si="297"/>
        <v>79.297559777597144</v>
      </c>
      <c r="D1310" s="23">
        <f ca="1">IF(A1310&gt;$AJ$15,"",_xll.RiskUniform($AJ$3,$AK$3))</f>
        <v>133.59102435427025</v>
      </c>
      <c r="E1310" s="23">
        <f ca="1">IF(D1310="","",_xll.RiskUniform($AJ$4,$AK$4))</f>
        <v>79.511279874042543</v>
      </c>
      <c r="F1310" s="23">
        <f t="shared" ca="1" si="298"/>
        <v>232.54085982484571</v>
      </c>
      <c r="G1310" s="23">
        <f t="shared" ca="1" si="299"/>
        <v>-128.93064680438204</v>
      </c>
      <c r="H1310" s="23">
        <f ca="1">IF(A1310&gt;$AJ$16,"",_xll.RiskUniform($AJ$3,$AK$3))</f>
        <v>43.476049224671904</v>
      </c>
      <c r="I1310" s="23">
        <f ca="1">IF(H1310="","",_xll.RiskUniform($AJ$4,$AK$4)+$AJ$6)</f>
        <v>265.89163802849242</v>
      </c>
      <c r="J1310" s="23">
        <f t="shared" ca="1" si="300"/>
        <v>231.52086865344808</v>
      </c>
      <c r="K1310" s="23">
        <f t="shared" ca="1" si="301"/>
        <v>-505.81129359658075</v>
      </c>
      <c r="L1310" s="23">
        <f ca="1">IF(A1310&gt;$AJ$17,"",_xll.RiskUniform($AJ$3,$AK$3))</f>
        <v>61.69031355767725</v>
      </c>
      <c r="M1310" s="23">
        <f ca="1">IF(L1310="","",_xll.RiskUniform($AJ$4,$AK$4)+$AJ$7)</f>
        <v>556.27958559693127</v>
      </c>
      <c r="N1310" s="23">
        <f t="shared" ca="1" si="302"/>
        <v>257.53276031178927</v>
      </c>
      <c r="O1310" s="23">
        <f t="shared" ca="1" si="303"/>
        <v>946.06513868703132</v>
      </c>
      <c r="P1310" s="23">
        <f ca="1">IF($A1310&gt;$AJ$18,"",_xll.RiskUniform($AJ$3,$AK$3))</f>
        <v>139.53509826092744</v>
      </c>
      <c r="Q1310" s="23">
        <f ca="1">IF(P1310="","",_xll.RiskUniform($AJ$4,$AK$4)+$AJ$8)</f>
        <v>980.49088178968873</v>
      </c>
      <c r="R1310" s="23" t="str">
        <f t="shared" si="290"/>
        <v/>
      </c>
      <c r="S1310" s="23" t="str">
        <f t="shared" si="291"/>
        <v/>
      </c>
      <c r="T1310" s="23" t="str">
        <f>IF($A1310&gt;$AJ$19,"",_xll.RiskUniform($AJ$3,$AK$3))</f>
        <v/>
      </c>
      <c r="U1310" s="23" t="str">
        <f>IF(T1310="","",_xll.RiskUniform($AJ$4,$AK$4)+$AJ$9)</f>
        <v/>
      </c>
      <c r="V1310" s="23" t="str">
        <f t="shared" si="292"/>
        <v/>
      </c>
      <c r="W1310" s="23" t="str">
        <f t="shared" si="293"/>
        <v/>
      </c>
      <c r="X1310" s="23" t="str">
        <f>IF($A1310&gt;$AJ$20,"",_xll.RiskUniform($AJ$3,$AK$3))</f>
        <v/>
      </c>
      <c r="Y1310" s="23" t="str">
        <f>IF(X1310="","",_xll.RiskUniform($AJ$4,$AK$4)+$AJ$10)</f>
        <v/>
      </c>
      <c r="Z1310" s="23" t="str">
        <f t="shared" si="294"/>
        <v/>
      </c>
      <c r="AA1310" s="23" t="str">
        <f t="shared" si="295"/>
        <v/>
      </c>
      <c r="AB1310" s="23" t="str">
        <f>IF($A1310&gt;$AJ$21,"",_xll.RiskUniform($AJ$3,$AK$3))</f>
        <v/>
      </c>
      <c r="AC1310" s="23" t="str">
        <f>IF(AB1310="","",_xll.RiskUniform($AJ$4,$AK$4)+$AJ$11)</f>
        <v/>
      </c>
    </row>
    <row r="1311" spans="1:29" x14ac:dyDescent="0.2">
      <c r="A1311">
        <v>1309</v>
      </c>
      <c r="B1311" s="23">
        <f t="shared" ca="1" si="296"/>
        <v>153.98974891761156</v>
      </c>
      <c r="C1311" s="23">
        <f t="shared" ca="1" si="297"/>
        <v>181.62096762767806</v>
      </c>
      <c r="D1311" s="23">
        <f ca="1">IF(A1311&gt;$AJ$15,"",_xll.RiskUniform($AJ$3,$AK$3))</f>
        <v>32.283470584528487</v>
      </c>
      <c r="E1311" s="23">
        <f ca="1">IF(D1311="","",_xll.RiskUniform($AJ$4,$AK$4))</f>
        <v>238.1155573534059</v>
      </c>
      <c r="F1311" s="23">
        <f t="shared" ca="1" si="298"/>
        <v>-358.19817543930742</v>
      </c>
      <c r="G1311" s="23">
        <f t="shared" ca="1" si="299"/>
        <v>-209.96546376342025</v>
      </c>
      <c r="H1311" s="23">
        <f ca="1">IF(A1311&gt;$AJ$16,"",_xll.RiskUniform($AJ$3,$AK$3))</f>
        <v>236.14963824410813</v>
      </c>
      <c r="I1311" s="23">
        <f ca="1">IF(H1311="","",_xll.RiskUniform($AJ$4,$AK$4)+$AJ$6)</f>
        <v>415.20046828181324</v>
      </c>
      <c r="J1311" s="23">
        <f t="shared" ca="1" si="300"/>
        <v>474.35463608726502</v>
      </c>
      <c r="K1311" s="23">
        <f t="shared" ca="1" si="301"/>
        <v>-359.99140197769174</v>
      </c>
      <c r="L1311" s="23">
        <f ca="1">IF(A1311&gt;$AJ$17,"",_xll.RiskUniform($AJ$3,$AK$3))</f>
        <v>338.64282886197157</v>
      </c>
      <c r="M1311" s="23">
        <f ca="1">IF(L1311="","",_xll.RiskUniform($AJ$4,$AK$4)+$AJ$7)</f>
        <v>595.48814452963347</v>
      </c>
      <c r="N1311" s="23">
        <f t="shared" ca="1" si="302"/>
        <v>830.65374239348751</v>
      </c>
      <c r="O1311" s="23">
        <f t="shared" ca="1" si="303"/>
        <v>-129.31055861291608</v>
      </c>
      <c r="P1311" s="23">
        <f ca="1">IF($A1311&gt;$AJ$18,"",_xll.RiskUniform($AJ$3,$AK$3))</f>
        <v>194.62431084556621</v>
      </c>
      <c r="Q1311" s="23">
        <f ca="1">IF(P1311="","",_xll.RiskUniform($AJ$4,$AK$4)+$AJ$8)</f>
        <v>840.65858725233443</v>
      </c>
      <c r="R1311" s="23" t="str">
        <f t="shared" si="290"/>
        <v/>
      </c>
      <c r="S1311" s="23" t="str">
        <f t="shared" si="291"/>
        <v/>
      </c>
      <c r="T1311" s="23" t="str">
        <f>IF($A1311&gt;$AJ$19,"",_xll.RiskUniform($AJ$3,$AK$3))</f>
        <v/>
      </c>
      <c r="U1311" s="23" t="str">
        <f>IF(T1311="","",_xll.RiskUniform($AJ$4,$AK$4)+$AJ$9)</f>
        <v/>
      </c>
      <c r="V1311" s="23" t="str">
        <f t="shared" si="292"/>
        <v/>
      </c>
      <c r="W1311" s="23" t="str">
        <f t="shared" si="293"/>
        <v/>
      </c>
      <c r="X1311" s="23" t="str">
        <f>IF($A1311&gt;$AJ$20,"",_xll.RiskUniform($AJ$3,$AK$3))</f>
        <v/>
      </c>
      <c r="Y1311" s="23" t="str">
        <f>IF(X1311="","",_xll.RiskUniform($AJ$4,$AK$4)+$AJ$10)</f>
        <v/>
      </c>
      <c r="Z1311" s="23" t="str">
        <f t="shared" si="294"/>
        <v/>
      </c>
      <c r="AA1311" s="23" t="str">
        <f t="shared" si="295"/>
        <v/>
      </c>
      <c r="AB1311" s="23" t="str">
        <f>IF($A1311&gt;$AJ$21,"",_xll.RiskUniform($AJ$3,$AK$3))</f>
        <v/>
      </c>
      <c r="AC1311" s="23" t="str">
        <f>IF(AB1311="","",_xll.RiskUniform($AJ$4,$AK$4)+$AJ$11)</f>
        <v/>
      </c>
    </row>
    <row r="1312" spans="1:29" x14ac:dyDescent="0.2">
      <c r="A1312">
        <v>1310</v>
      </c>
      <c r="B1312" s="23">
        <f t="shared" ca="1" si="296"/>
        <v>187.23420809691069</v>
      </c>
      <c r="C1312" s="23">
        <f t="shared" ca="1" si="297"/>
        <v>3.9213630087714675</v>
      </c>
      <c r="D1312" s="23">
        <f ca="1">IF(A1312&gt;$AJ$15,"",_xll.RiskUniform($AJ$3,$AK$3))</f>
        <v>50.286423020862038</v>
      </c>
      <c r="E1312" s="23">
        <f ca="1">IF(D1312="","",_xll.RiskUniform($AJ$4,$AK$4))</f>
        <v>187.27526737272015</v>
      </c>
      <c r="F1312" s="23">
        <f t="shared" ca="1" si="298"/>
        <v>17.935337421151416</v>
      </c>
      <c r="G1312" s="23">
        <f t="shared" ca="1" si="299"/>
        <v>461.03916636560706</v>
      </c>
      <c r="H1312" s="23">
        <f ca="1">IF(A1312&gt;$AJ$16,"",_xll.RiskUniform($AJ$3,$AK$3))</f>
        <v>334.54073523165061</v>
      </c>
      <c r="I1312" s="23">
        <f ca="1">IF(H1312="","",_xll.RiskUniform($AJ$4,$AK$4)+$AJ$6)</f>
        <v>461.38789456541281</v>
      </c>
      <c r="J1312" s="23">
        <f t="shared" ca="1" si="300"/>
        <v>89.120541980445523</v>
      </c>
      <c r="K1312" s="23">
        <f t="shared" ca="1" si="301"/>
        <v>-571.07189553767375</v>
      </c>
      <c r="L1312" s="23">
        <f ca="1">IF(A1312&gt;$AJ$17,"",_xll.RiskUniform($AJ$3,$AK$3))</f>
        <v>249.9114256215245</v>
      </c>
      <c r="M1312" s="23">
        <f ca="1">IF(L1312="","",_xll.RiskUniform($AJ$4,$AK$4)+$AJ$7)</f>
        <v>577.98406628200405</v>
      </c>
      <c r="N1312" s="23">
        <f t="shared" ca="1" si="302"/>
        <v>-769.0014791149971</v>
      </c>
      <c r="O1312" s="23">
        <f t="shared" ca="1" si="303"/>
        <v>-23.280274014499849</v>
      </c>
      <c r="P1312" s="23">
        <f ca="1">IF($A1312&gt;$AJ$18,"",_xll.RiskUniform($AJ$3,$AK$3))</f>
        <v>153.96830416271283</v>
      </c>
      <c r="Q1312" s="23">
        <f ca="1">IF(P1312="","",_xll.RiskUniform($AJ$4,$AK$4)+$AJ$8)</f>
        <v>769.35378470456851</v>
      </c>
      <c r="R1312" s="23" t="str">
        <f t="shared" si="290"/>
        <v/>
      </c>
      <c r="S1312" s="23" t="str">
        <f t="shared" si="291"/>
        <v/>
      </c>
      <c r="T1312" s="23" t="str">
        <f>IF($A1312&gt;$AJ$19,"",_xll.RiskUniform($AJ$3,$AK$3))</f>
        <v/>
      </c>
      <c r="U1312" s="23" t="str">
        <f>IF(T1312="","",_xll.RiskUniform($AJ$4,$AK$4)+$AJ$9)</f>
        <v/>
      </c>
      <c r="V1312" s="23" t="str">
        <f t="shared" si="292"/>
        <v/>
      </c>
      <c r="W1312" s="23" t="str">
        <f t="shared" si="293"/>
        <v/>
      </c>
      <c r="X1312" s="23" t="str">
        <f>IF($A1312&gt;$AJ$20,"",_xll.RiskUniform($AJ$3,$AK$3))</f>
        <v/>
      </c>
      <c r="Y1312" s="23" t="str">
        <f>IF(X1312="","",_xll.RiskUniform($AJ$4,$AK$4)+$AJ$10)</f>
        <v/>
      </c>
      <c r="Z1312" s="23" t="str">
        <f t="shared" si="294"/>
        <v/>
      </c>
      <c r="AA1312" s="23" t="str">
        <f t="shared" si="295"/>
        <v/>
      </c>
      <c r="AB1312" s="23" t="str">
        <f>IF($A1312&gt;$AJ$21,"",_xll.RiskUniform($AJ$3,$AK$3))</f>
        <v/>
      </c>
      <c r="AC1312" s="23" t="str">
        <f>IF(AB1312="","",_xll.RiskUniform($AJ$4,$AK$4)+$AJ$11)</f>
        <v/>
      </c>
    </row>
    <row r="1313" spans="1:29" x14ac:dyDescent="0.2">
      <c r="A1313">
        <v>1311</v>
      </c>
      <c r="B1313" s="23">
        <f t="shared" ca="1" si="296"/>
        <v>103.45037463747711</v>
      </c>
      <c r="C1313" s="23">
        <f t="shared" ca="1" si="297"/>
        <v>-41.67429115054339</v>
      </c>
      <c r="D1313" s="23">
        <f ca="1">IF(A1313&gt;$AJ$15,"",_xll.RiskUniform($AJ$3,$AK$3))</f>
        <v>250.94445718808836</v>
      </c>
      <c r="E1313" s="23">
        <f ca="1">IF(D1313="","",_xll.RiskUniform($AJ$4,$AK$4))</f>
        <v>111.52903906846247</v>
      </c>
      <c r="F1313" s="23">
        <f t="shared" ca="1" si="298"/>
        <v>-224.72689665891303</v>
      </c>
      <c r="G1313" s="23">
        <f t="shared" ca="1" si="299"/>
        <v>-194.4491292583607</v>
      </c>
      <c r="H1313" s="23">
        <f ca="1">IF(A1313&gt;$AJ$16,"",_xll.RiskUniform($AJ$3,$AK$3))</f>
        <v>85.536293409664538</v>
      </c>
      <c r="I1313" s="23">
        <f ca="1">IF(H1313="","",_xll.RiskUniform($AJ$4,$AK$4)+$AJ$6)</f>
        <v>297.17443017743039</v>
      </c>
      <c r="J1313" s="23">
        <f t="shared" ca="1" si="300"/>
        <v>446.34129825534313</v>
      </c>
      <c r="K1313" s="23">
        <f t="shared" ca="1" si="301"/>
        <v>552.71304055924577</v>
      </c>
      <c r="L1313" s="23">
        <f ca="1">IF(A1313&gt;$AJ$17,"",_xll.RiskUniform($AJ$3,$AK$3))</f>
        <v>176.82065957099513</v>
      </c>
      <c r="M1313" s="23">
        <f ca="1">IF(L1313="","",_xll.RiskUniform($AJ$4,$AK$4)+$AJ$7)</f>
        <v>710.43103798504717</v>
      </c>
      <c r="N1313" s="23">
        <f t="shared" ca="1" si="302"/>
        <v>-774.09096942779593</v>
      </c>
      <c r="O1313" s="23">
        <f t="shared" ca="1" si="303"/>
        <v>422.9031699232367</v>
      </c>
      <c r="P1313" s="23">
        <f ca="1">IF($A1313&gt;$AJ$18,"",_xll.RiskUniform($AJ$3,$AK$3))</f>
        <v>65.473430457658623</v>
      </c>
      <c r="Q1313" s="23">
        <f ca="1">IF(P1313="","",_xll.RiskUniform($AJ$4,$AK$4)+$AJ$8)</f>
        <v>882.07931620732779</v>
      </c>
      <c r="R1313" s="23" t="str">
        <f t="shared" si="290"/>
        <v/>
      </c>
      <c r="S1313" s="23" t="str">
        <f t="shared" si="291"/>
        <v/>
      </c>
      <c r="T1313" s="23" t="str">
        <f>IF($A1313&gt;$AJ$19,"",_xll.RiskUniform($AJ$3,$AK$3))</f>
        <v/>
      </c>
      <c r="U1313" s="23" t="str">
        <f>IF(T1313="","",_xll.RiskUniform($AJ$4,$AK$4)+$AJ$9)</f>
        <v/>
      </c>
      <c r="V1313" s="23" t="str">
        <f t="shared" si="292"/>
        <v/>
      </c>
      <c r="W1313" s="23" t="str">
        <f t="shared" si="293"/>
        <v/>
      </c>
      <c r="X1313" s="23" t="str">
        <f>IF($A1313&gt;$AJ$20,"",_xll.RiskUniform($AJ$3,$AK$3))</f>
        <v/>
      </c>
      <c r="Y1313" s="23" t="str">
        <f>IF(X1313="","",_xll.RiskUniform($AJ$4,$AK$4)+$AJ$10)</f>
        <v/>
      </c>
      <c r="Z1313" s="23" t="str">
        <f t="shared" si="294"/>
        <v/>
      </c>
      <c r="AA1313" s="23" t="str">
        <f t="shared" si="295"/>
        <v/>
      </c>
      <c r="AB1313" s="23" t="str">
        <f>IF($A1313&gt;$AJ$21,"",_xll.RiskUniform($AJ$3,$AK$3))</f>
        <v/>
      </c>
      <c r="AC1313" s="23" t="str">
        <f>IF(AB1313="","",_xll.RiskUniform($AJ$4,$AK$4)+$AJ$11)</f>
        <v/>
      </c>
    </row>
    <row r="1314" spans="1:29" x14ac:dyDescent="0.2">
      <c r="A1314">
        <v>1312</v>
      </c>
      <c r="B1314" s="23">
        <f t="shared" ca="1" si="296"/>
        <v>-6.8897272861980481</v>
      </c>
      <c r="C1314" s="23">
        <f t="shared" ca="1" si="297"/>
        <v>5.9663534813349433</v>
      </c>
      <c r="D1314" s="23">
        <f ca="1">IF(A1314&gt;$AJ$15,"",_xll.RiskUniform($AJ$3,$AK$3))</f>
        <v>2.4278952615115568</v>
      </c>
      <c r="E1314" s="23">
        <f ca="1">IF(D1314="","",_xll.RiskUniform($AJ$4,$AK$4))</f>
        <v>9.1140394964263525</v>
      </c>
      <c r="F1314" s="23">
        <f t="shared" ca="1" si="298"/>
        <v>242.98957080719165</v>
      </c>
      <c r="G1314" s="23">
        <f t="shared" ca="1" si="299"/>
        <v>-338.240744449864</v>
      </c>
      <c r="H1314" s="23">
        <f ca="1">IF(A1314&gt;$AJ$16,"",_xll.RiskUniform($AJ$3,$AK$3))</f>
        <v>269.2291353632736</v>
      </c>
      <c r="I1314" s="23">
        <f ca="1">IF(H1314="","",_xll.RiskUniform($AJ$4,$AK$4)+$AJ$6)</f>
        <v>416.47416813898724</v>
      </c>
      <c r="J1314" s="23">
        <f t="shared" ca="1" si="300"/>
        <v>581.55418135134244</v>
      </c>
      <c r="K1314" s="23">
        <f t="shared" ca="1" si="301"/>
        <v>-246.30480897840332</v>
      </c>
      <c r="L1314" s="23">
        <f ca="1">IF(A1314&gt;$AJ$17,"",_xll.RiskUniform($AJ$3,$AK$3))</f>
        <v>294.90908576697166</v>
      </c>
      <c r="M1314" s="23">
        <f ca="1">IF(L1314="","",_xll.RiskUniform($AJ$4,$AK$4)+$AJ$7)</f>
        <v>631.5626055848445</v>
      </c>
      <c r="N1314" s="23">
        <f t="shared" ca="1" si="302"/>
        <v>491.67845636811603</v>
      </c>
      <c r="O1314" s="23">
        <f t="shared" ca="1" si="303"/>
        <v>811.11636856709299</v>
      </c>
      <c r="P1314" s="23">
        <f ca="1">IF($A1314&gt;$AJ$18,"",_xll.RiskUniform($AJ$3,$AK$3))</f>
        <v>315.18511411855872</v>
      </c>
      <c r="Q1314" s="23">
        <f ca="1">IF(P1314="","",_xll.RiskUniform($AJ$4,$AK$4)+$AJ$8)</f>
        <v>948.50275055689826</v>
      </c>
      <c r="R1314" s="23" t="str">
        <f t="shared" si="290"/>
        <v/>
      </c>
      <c r="S1314" s="23" t="str">
        <f t="shared" si="291"/>
        <v/>
      </c>
      <c r="T1314" s="23" t="str">
        <f>IF($A1314&gt;$AJ$19,"",_xll.RiskUniform($AJ$3,$AK$3))</f>
        <v/>
      </c>
      <c r="U1314" s="23" t="str">
        <f>IF(T1314="","",_xll.RiskUniform($AJ$4,$AK$4)+$AJ$9)</f>
        <v/>
      </c>
      <c r="V1314" s="23" t="str">
        <f t="shared" si="292"/>
        <v/>
      </c>
      <c r="W1314" s="23" t="str">
        <f t="shared" si="293"/>
        <v/>
      </c>
      <c r="X1314" s="23" t="str">
        <f>IF($A1314&gt;$AJ$20,"",_xll.RiskUniform($AJ$3,$AK$3))</f>
        <v/>
      </c>
      <c r="Y1314" s="23" t="str">
        <f>IF(X1314="","",_xll.RiskUniform($AJ$4,$AK$4)+$AJ$10)</f>
        <v/>
      </c>
      <c r="Z1314" s="23" t="str">
        <f t="shared" si="294"/>
        <v/>
      </c>
      <c r="AA1314" s="23" t="str">
        <f t="shared" si="295"/>
        <v/>
      </c>
      <c r="AB1314" s="23" t="str">
        <f>IF($A1314&gt;$AJ$21,"",_xll.RiskUniform($AJ$3,$AK$3))</f>
        <v/>
      </c>
      <c r="AC1314" s="23" t="str">
        <f>IF(AB1314="","",_xll.RiskUniform($AJ$4,$AK$4)+$AJ$11)</f>
        <v/>
      </c>
    </row>
    <row r="1315" spans="1:29" x14ac:dyDescent="0.2">
      <c r="A1315">
        <v>1313</v>
      </c>
      <c r="B1315" s="23">
        <f t="shared" ca="1" si="296"/>
        <v>127.49563832946293</v>
      </c>
      <c r="C1315" s="23">
        <f t="shared" ca="1" si="297"/>
        <v>-55.834404113274182</v>
      </c>
      <c r="D1315" s="23">
        <f ca="1">IF(A1315&gt;$AJ$15,"",_xll.RiskUniform($AJ$3,$AK$3))</f>
        <v>257.19782471736869</v>
      </c>
      <c r="E1315" s="23">
        <f ca="1">IF(D1315="","",_xll.RiskUniform($AJ$4,$AK$4))</f>
        <v>139.18555412010841</v>
      </c>
      <c r="F1315" s="23">
        <f t="shared" ca="1" si="298"/>
        <v>443.73309083599327</v>
      </c>
      <c r="G1315" s="23">
        <f t="shared" ca="1" si="299"/>
        <v>-32.244862699285598</v>
      </c>
      <c r="H1315" s="23">
        <f ca="1">IF(A1315&gt;$AJ$16,"",_xll.RiskUniform($AJ$3,$AK$3))</f>
        <v>200.98939008486937</v>
      </c>
      <c r="I1315" s="23">
        <f ca="1">IF(H1315="","",_xll.RiskUniform($AJ$4,$AK$4)+$AJ$6)</f>
        <v>444.90312099754891</v>
      </c>
      <c r="J1315" s="23">
        <f t="shared" ca="1" si="300"/>
        <v>258.06381076083312</v>
      </c>
      <c r="K1315" s="23">
        <f t="shared" ca="1" si="301"/>
        <v>-553.03429418503674</v>
      </c>
      <c r="L1315" s="23">
        <f ca="1">IF(A1315&gt;$AJ$17,"",_xll.RiskUniform($AJ$3,$AK$3))</f>
        <v>281.60914165184619</v>
      </c>
      <c r="M1315" s="23">
        <f ca="1">IF(L1315="","",_xll.RiskUniform($AJ$4,$AK$4)+$AJ$7)</f>
        <v>610.28178816768309</v>
      </c>
      <c r="N1315" s="23">
        <f t="shared" ca="1" si="302"/>
        <v>797.92935575331558</v>
      </c>
      <c r="O1315" s="23">
        <f t="shared" ca="1" si="303"/>
        <v>-268.10357006072661</v>
      </c>
      <c r="P1315" s="23">
        <f ca="1">IF($A1315&gt;$AJ$18,"",_xll.RiskUniform($AJ$3,$AK$3))</f>
        <v>125.33955829318394</v>
      </c>
      <c r="Q1315" s="23">
        <f ca="1">IF(P1315="","",_xll.RiskUniform($AJ$4,$AK$4)+$AJ$8)</f>
        <v>841.76646467545152</v>
      </c>
      <c r="R1315" s="23" t="str">
        <f t="shared" si="290"/>
        <v/>
      </c>
      <c r="S1315" s="23" t="str">
        <f t="shared" si="291"/>
        <v/>
      </c>
      <c r="T1315" s="23" t="str">
        <f>IF($A1315&gt;$AJ$19,"",_xll.RiskUniform($AJ$3,$AK$3))</f>
        <v/>
      </c>
      <c r="U1315" s="23" t="str">
        <f>IF(T1315="","",_xll.RiskUniform($AJ$4,$AK$4)+$AJ$9)</f>
        <v/>
      </c>
      <c r="V1315" s="23" t="str">
        <f t="shared" si="292"/>
        <v/>
      </c>
      <c r="W1315" s="23" t="str">
        <f t="shared" si="293"/>
        <v/>
      </c>
      <c r="X1315" s="23" t="str">
        <f>IF($A1315&gt;$AJ$20,"",_xll.RiskUniform($AJ$3,$AK$3))</f>
        <v/>
      </c>
      <c r="Y1315" s="23" t="str">
        <f>IF(X1315="","",_xll.RiskUniform($AJ$4,$AK$4)+$AJ$10)</f>
        <v/>
      </c>
      <c r="Z1315" s="23" t="str">
        <f t="shared" si="294"/>
        <v/>
      </c>
      <c r="AA1315" s="23" t="str">
        <f t="shared" si="295"/>
        <v/>
      </c>
      <c r="AB1315" s="23" t="str">
        <f>IF($A1315&gt;$AJ$21,"",_xll.RiskUniform($AJ$3,$AK$3))</f>
        <v/>
      </c>
      <c r="AC1315" s="23" t="str">
        <f>IF(AB1315="","",_xll.RiskUniform($AJ$4,$AK$4)+$AJ$11)</f>
        <v/>
      </c>
    </row>
    <row r="1316" spans="1:29" x14ac:dyDescent="0.2">
      <c r="A1316">
        <v>1314</v>
      </c>
      <c r="B1316" s="23">
        <f t="shared" ca="1" si="296"/>
        <v>-37.864827745413841</v>
      </c>
      <c r="C1316" s="23">
        <f t="shared" ca="1" si="297"/>
        <v>177.79247130543081</v>
      </c>
      <c r="D1316" s="23">
        <f ca="1">IF(A1316&gt;$AJ$15,"",_xll.RiskUniform($AJ$3,$AK$3))</f>
        <v>52.046115792300704</v>
      </c>
      <c r="E1316" s="23">
        <f ca="1">IF(D1316="","",_xll.RiskUniform($AJ$4,$AK$4))</f>
        <v>181.77983395603127</v>
      </c>
      <c r="F1316" s="23">
        <f t="shared" ca="1" si="298"/>
        <v>-406.62070420736688</v>
      </c>
      <c r="G1316" s="23">
        <f t="shared" ca="1" si="299"/>
        <v>18.816120909426044</v>
      </c>
      <c r="H1316" s="23">
        <f ca="1">IF(A1316&gt;$AJ$16,"",_xll.RiskUniform($AJ$3,$AK$3))</f>
        <v>109.90950148284206</v>
      </c>
      <c r="I1316" s="23">
        <f ca="1">IF(H1316="","",_xll.RiskUniform($AJ$4,$AK$4)+$AJ$6)</f>
        <v>407.05582356253433</v>
      </c>
      <c r="J1316" s="23">
        <f t="shared" ca="1" si="300"/>
        <v>290.45317225335037</v>
      </c>
      <c r="K1316" s="23">
        <f t="shared" ca="1" si="301"/>
        <v>-573.71630537730846</v>
      </c>
      <c r="L1316" s="23">
        <f ca="1">IF(A1316&gt;$AJ$17,"",_xll.RiskUniform($AJ$3,$AK$3))</f>
        <v>74.296075351067344</v>
      </c>
      <c r="M1316" s="23">
        <f ca="1">IF(L1316="","",_xll.RiskUniform($AJ$4,$AK$4)+$AJ$7)</f>
        <v>643.05011027743672</v>
      </c>
      <c r="N1316" s="23">
        <f t="shared" ca="1" si="302"/>
        <v>-14.544994582286224</v>
      </c>
      <c r="O1316" s="23">
        <f t="shared" ca="1" si="303"/>
        <v>927.53006347937389</v>
      </c>
      <c r="P1316" s="23">
        <f ca="1">IF($A1316&gt;$AJ$18,"",_xll.RiskUniform($AJ$3,$AK$3))</f>
        <v>120.96699730457547</v>
      </c>
      <c r="Q1316" s="23">
        <f ca="1">IF(P1316="","",_xll.RiskUniform($AJ$4,$AK$4)+$AJ$8)</f>
        <v>927.6440996014851</v>
      </c>
      <c r="R1316" s="23" t="str">
        <f t="shared" si="290"/>
        <v/>
      </c>
      <c r="S1316" s="23" t="str">
        <f t="shared" si="291"/>
        <v/>
      </c>
      <c r="T1316" s="23" t="str">
        <f>IF($A1316&gt;$AJ$19,"",_xll.RiskUniform($AJ$3,$AK$3))</f>
        <v/>
      </c>
      <c r="U1316" s="23" t="str">
        <f>IF(T1316="","",_xll.RiskUniform($AJ$4,$AK$4)+$AJ$9)</f>
        <v/>
      </c>
      <c r="V1316" s="23" t="str">
        <f t="shared" si="292"/>
        <v/>
      </c>
      <c r="W1316" s="23" t="str">
        <f t="shared" si="293"/>
        <v/>
      </c>
      <c r="X1316" s="23" t="str">
        <f>IF($A1316&gt;$AJ$20,"",_xll.RiskUniform($AJ$3,$AK$3))</f>
        <v/>
      </c>
      <c r="Y1316" s="23" t="str">
        <f>IF(X1316="","",_xll.RiskUniform($AJ$4,$AK$4)+$AJ$10)</f>
        <v/>
      </c>
      <c r="Z1316" s="23" t="str">
        <f t="shared" si="294"/>
        <v/>
      </c>
      <c r="AA1316" s="23" t="str">
        <f t="shared" si="295"/>
        <v/>
      </c>
      <c r="AB1316" s="23" t="str">
        <f>IF($A1316&gt;$AJ$21,"",_xll.RiskUniform($AJ$3,$AK$3))</f>
        <v/>
      </c>
      <c r="AC1316" s="23" t="str">
        <f>IF(AB1316="","",_xll.RiskUniform($AJ$4,$AK$4)+$AJ$11)</f>
        <v/>
      </c>
    </row>
    <row r="1317" spans="1:29" x14ac:dyDescent="0.2">
      <c r="A1317">
        <v>1315</v>
      </c>
      <c r="B1317" s="23">
        <f t="shared" ca="1" si="296"/>
        <v>46.784270128026002</v>
      </c>
      <c r="C1317" s="23">
        <f t="shared" ca="1" si="297"/>
        <v>177.62715750841417</v>
      </c>
      <c r="D1317" s="23">
        <f ca="1">IF(A1317&gt;$AJ$15,"",_xll.RiskUniform($AJ$3,$AK$3))</f>
        <v>95.561040144323812</v>
      </c>
      <c r="E1317" s="23">
        <f ca="1">IF(D1317="","",_xll.RiskUniform($AJ$4,$AK$4))</f>
        <v>183.68498854269797</v>
      </c>
      <c r="F1317" s="23">
        <f t="shared" ca="1" si="298"/>
        <v>267.51452277312092</v>
      </c>
      <c r="G1317" s="23">
        <f t="shared" ca="1" si="299"/>
        <v>-12.237903426920262</v>
      </c>
      <c r="H1317" s="23">
        <f ca="1">IF(A1317&gt;$AJ$16,"",_xll.RiskUniform($AJ$3,$AK$3))</f>
        <v>358.09584769342911</v>
      </c>
      <c r="I1317" s="23">
        <f ca="1">IF(H1317="","",_xll.RiskUniform($AJ$4,$AK$4)+$AJ$6)</f>
        <v>267.79429824926677</v>
      </c>
      <c r="J1317" s="23">
        <f t="shared" ca="1" si="300"/>
        <v>-735.61050242425324</v>
      </c>
      <c r="K1317" s="23">
        <f t="shared" ca="1" si="301"/>
        <v>38.13817498839704</v>
      </c>
      <c r="L1317" s="23">
        <f ca="1">IF(A1317&gt;$AJ$17,"",_xll.RiskUniform($AJ$3,$AK$3))</f>
        <v>166.45261140889977</v>
      </c>
      <c r="M1317" s="23">
        <f ca="1">IF(L1317="","",_xll.RiskUniform($AJ$4,$AK$4)+$AJ$7)</f>
        <v>736.59848741923702</v>
      </c>
      <c r="N1317" s="23">
        <f t="shared" ca="1" si="302"/>
        <v>771.57373933544841</v>
      </c>
      <c r="O1317" s="23">
        <f t="shared" ca="1" si="303"/>
        <v>-527.95209821869344</v>
      </c>
      <c r="P1317" s="23">
        <f ca="1">IF($A1317&gt;$AJ$18,"",_xll.RiskUniform($AJ$3,$AK$3))</f>
        <v>332.40874173818304</v>
      </c>
      <c r="Q1317" s="23">
        <f ca="1">IF(P1317="","",_xll.RiskUniform($AJ$4,$AK$4)+$AJ$8)</f>
        <v>934.91146813246837</v>
      </c>
      <c r="R1317" s="23" t="str">
        <f t="shared" si="290"/>
        <v/>
      </c>
      <c r="S1317" s="23" t="str">
        <f t="shared" si="291"/>
        <v/>
      </c>
      <c r="T1317" s="23" t="str">
        <f>IF($A1317&gt;$AJ$19,"",_xll.RiskUniform($AJ$3,$AK$3))</f>
        <v/>
      </c>
      <c r="U1317" s="23" t="str">
        <f>IF(T1317="","",_xll.RiskUniform($AJ$4,$AK$4)+$AJ$9)</f>
        <v/>
      </c>
      <c r="V1317" s="23" t="str">
        <f t="shared" si="292"/>
        <v/>
      </c>
      <c r="W1317" s="23" t="str">
        <f t="shared" si="293"/>
        <v/>
      </c>
      <c r="X1317" s="23" t="str">
        <f>IF($A1317&gt;$AJ$20,"",_xll.RiskUniform($AJ$3,$AK$3))</f>
        <v/>
      </c>
      <c r="Y1317" s="23" t="str">
        <f>IF(X1317="","",_xll.RiskUniform($AJ$4,$AK$4)+$AJ$10)</f>
        <v/>
      </c>
      <c r="Z1317" s="23" t="str">
        <f t="shared" si="294"/>
        <v/>
      </c>
      <c r="AA1317" s="23" t="str">
        <f t="shared" si="295"/>
        <v/>
      </c>
      <c r="AB1317" s="23" t="str">
        <f>IF($A1317&gt;$AJ$21,"",_xll.RiskUniform($AJ$3,$AK$3))</f>
        <v/>
      </c>
      <c r="AC1317" s="23" t="str">
        <f>IF(AB1317="","",_xll.RiskUniform($AJ$4,$AK$4)+$AJ$11)</f>
        <v/>
      </c>
    </row>
    <row r="1318" spans="1:29" x14ac:dyDescent="0.2">
      <c r="A1318">
        <v>1316</v>
      </c>
      <c r="B1318" s="23">
        <f t="shared" ca="1" si="296"/>
        <v>-17.29422135296041</v>
      </c>
      <c r="C1318" s="23">
        <f t="shared" ca="1" si="297"/>
        <v>33.506128015085395</v>
      </c>
      <c r="D1318" s="23">
        <f ca="1">IF(A1318&gt;$AJ$15,"",_xll.RiskUniform($AJ$3,$AK$3))</f>
        <v>39.746392932924948</v>
      </c>
      <c r="E1318" s="23">
        <f ca="1">IF(D1318="","",_xll.RiskUniform($AJ$4,$AK$4))</f>
        <v>37.706109674275361</v>
      </c>
      <c r="F1318" s="23">
        <f t="shared" ca="1" si="298"/>
        <v>-315.11752350109361</v>
      </c>
      <c r="G1318" s="23">
        <f t="shared" ca="1" si="299"/>
        <v>-254.57513167758623</v>
      </c>
      <c r="H1318" s="23">
        <f ca="1">IF(A1318&gt;$AJ$16,"",_xll.RiskUniform($AJ$3,$AK$3))</f>
        <v>54.08659863025774</v>
      </c>
      <c r="I1318" s="23">
        <f ca="1">IF(H1318="","",_xll.RiskUniform($AJ$4,$AK$4)+$AJ$6)</f>
        <v>405.10190234819021</v>
      </c>
      <c r="J1318" s="23">
        <f t="shared" ca="1" si="300"/>
        <v>463.03651674715928</v>
      </c>
      <c r="K1318" s="23">
        <f t="shared" ca="1" si="301"/>
        <v>376.19156307499475</v>
      </c>
      <c r="L1318" s="23">
        <f ca="1">IF(A1318&gt;$AJ$17,"",_xll.RiskUniform($AJ$3,$AK$3))</f>
        <v>220.59376899401877</v>
      </c>
      <c r="M1318" s="23">
        <f ca="1">IF(L1318="","",_xll.RiskUniform($AJ$4,$AK$4)+$AJ$7)</f>
        <v>596.5927488414103</v>
      </c>
      <c r="N1318" s="23">
        <f t="shared" ca="1" si="302"/>
        <v>468.40721637882115</v>
      </c>
      <c r="O1318" s="23">
        <f t="shared" ca="1" si="303"/>
        <v>-837.47553018278836</v>
      </c>
      <c r="P1318" s="23">
        <f ca="1">IF($A1318&gt;$AJ$18,"",_xll.RiskUniform($AJ$3,$AK$3))</f>
        <v>212.56746589883832</v>
      </c>
      <c r="Q1318" s="23">
        <f ca="1">IF(P1318="","",_xll.RiskUniform($AJ$4,$AK$4)+$AJ$8)</f>
        <v>959.56791526743859</v>
      </c>
      <c r="R1318" s="23" t="str">
        <f t="shared" si="290"/>
        <v/>
      </c>
      <c r="S1318" s="23" t="str">
        <f t="shared" si="291"/>
        <v/>
      </c>
      <c r="T1318" s="23" t="str">
        <f>IF($A1318&gt;$AJ$19,"",_xll.RiskUniform($AJ$3,$AK$3))</f>
        <v/>
      </c>
      <c r="U1318" s="23" t="str">
        <f>IF(T1318="","",_xll.RiskUniform($AJ$4,$AK$4)+$AJ$9)</f>
        <v/>
      </c>
      <c r="V1318" s="23" t="str">
        <f t="shared" si="292"/>
        <v/>
      </c>
      <c r="W1318" s="23" t="str">
        <f t="shared" si="293"/>
        <v/>
      </c>
      <c r="X1318" s="23" t="str">
        <f>IF($A1318&gt;$AJ$20,"",_xll.RiskUniform($AJ$3,$AK$3))</f>
        <v/>
      </c>
      <c r="Y1318" s="23" t="str">
        <f>IF(X1318="","",_xll.RiskUniform($AJ$4,$AK$4)+$AJ$10)</f>
        <v/>
      </c>
      <c r="Z1318" s="23" t="str">
        <f t="shared" si="294"/>
        <v/>
      </c>
      <c r="AA1318" s="23" t="str">
        <f t="shared" si="295"/>
        <v/>
      </c>
      <c r="AB1318" s="23" t="str">
        <f>IF($A1318&gt;$AJ$21,"",_xll.RiskUniform($AJ$3,$AK$3))</f>
        <v/>
      </c>
      <c r="AC1318" s="23" t="str">
        <f>IF(AB1318="","",_xll.RiskUniform($AJ$4,$AK$4)+$AJ$11)</f>
        <v/>
      </c>
    </row>
    <row r="1319" spans="1:29" x14ac:dyDescent="0.2">
      <c r="A1319">
        <v>1317</v>
      </c>
      <c r="B1319" s="23">
        <f t="shared" ca="1" si="296"/>
        <v>-17.146232772019495</v>
      </c>
      <c r="C1319" s="23">
        <f t="shared" ca="1" si="297"/>
        <v>15.108865188417218</v>
      </c>
      <c r="D1319" s="23">
        <f ca="1">IF(A1319&gt;$AJ$15,"",_xll.RiskUniform($AJ$3,$AK$3))</f>
        <v>347.99446678703617</v>
      </c>
      <c r="E1319" s="23">
        <f ca="1">IF(D1319="","",_xll.RiskUniform($AJ$4,$AK$4))</f>
        <v>22.853251531325711</v>
      </c>
      <c r="F1319" s="23">
        <f t="shared" ca="1" si="298"/>
        <v>327.88278510385453</v>
      </c>
      <c r="G1319" s="23">
        <f t="shared" ca="1" si="299"/>
        <v>-282.29408816708758</v>
      </c>
      <c r="H1319" s="23">
        <f ca="1">IF(A1319&gt;$AJ$16,"",_xll.RiskUniform($AJ$3,$AK$3))</f>
        <v>344.86436907840084</v>
      </c>
      <c r="I1319" s="23">
        <f ca="1">IF(H1319="","",_xll.RiskUniform($AJ$4,$AK$4)+$AJ$6)</f>
        <v>432.66277050556113</v>
      </c>
      <c r="J1319" s="23">
        <f t="shared" ca="1" si="300"/>
        <v>-94.100152894898244</v>
      </c>
      <c r="K1319" s="23">
        <f t="shared" ca="1" si="301"/>
        <v>698.74419308378731</v>
      </c>
      <c r="L1319" s="23">
        <f ca="1">IF(A1319&gt;$AJ$17,"",_xll.RiskUniform($AJ$3,$AK$3))</f>
        <v>353.5630385321524</v>
      </c>
      <c r="M1319" s="23">
        <f ca="1">IF(L1319="","",_xll.RiskUniform($AJ$4,$AK$4)+$AJ$7)</f>
        <v>705.05197407223557</v>
      </c>
      <c r="N1319" s="23">
        <f t="shared" ca="1" si="302"/>
        <v>795.49263620398142</v>
      </c>
      <c r="O1319" s="23">
        <f t="shared" ca="1" si="303"/>
        <v>-38.581214510656856</v>
      </c>
      <c r="P1319" s="23">
        <f ca="1">IF($A1319&gt;$AJ$18,"",_xll.RiskUniform($AJ$3,$AK$3))</f>
        <v>182.16391210633739</v>
      </c>
      <c r="Q1319" s="23">
        <f ca="1">IF(P1319="","",_xll.RiskUniform($AJ$4,$AK$4)+$AJ$8)</f>
        <v>796.42767679675546</v>
      </c>
      <c r="R1319" s="23" t="str">
        <f t="shared" si="290"/>
        <v/>
      </c>
      <c r="S1319" s="23" t="str">
        <f t="shared" si="291"/>
        <v/>
      </c>
      <c r="T1319" s="23" t="str">
        <f>IF($A1319&gt;$AJ$19,"",_xll.RiskUniform($AJ$3,$AK$3))</f>
        <v/>
      </c>
      <c r="U1319" s="23" t="str">
        <f>IF(T1319="","",_xll.RiskUniform($AJ$4,$AK$4)+$AJ$9)</f>
        <v/>
      </c>
      <c r="V1319" s="23" t="str">
        <f t="shared" si="292"/>
        <v/>
      </c>
      <c r="W1319" s="23" t="str">
        <f t="shared" si="293"/>
        <v/>
      </c>
      <c r="X1319" s="23" t="str">
        <f>IF($A1319&gt;$AJ$20,"",_xll.RiskUniform($AJ$3,$AK$3))</f>
        <v/>
      </c>
      <c r="Y1319" s="23" t="str">
        <f>IF(X1319="","",_xll.RiskUniform($AJ$4,$AK$4)+$AJ$10)</f>
        <v/>
      </c>
      <c r="Z1319" s="23" t="str">
        <f t="shared" si="294"/>
        <v/>
      </c>
      <c r="AA1319" s="23" t="str">
        <f t="shared" si="295"/>
        <v/>
      </c>
      <c r="AB1319" s="23" t="str">
        <f>IF($A1319&gt;$AJ$21,"",_xll.RiskUniform($AJ$3,$AK$3))</f>
        <v/>
      </c>
      <c r="AC1319" s="23" t="str">
        <f>IF(AB1319="","",_xll.RiskUniform($AJ$4,$AK$4)+$AJ$11)</f>
        <v/>
      </c>
    </row>
    <row r="1320" spans="1:29" x14ac:dyDescent="0.2">
      <c r="A1320">
        <v>1318</v>
      </c>
      <c r="B1320" s="23">
        <f t="shared" ca="1" si="296"/>
        <v>169.80106636388516</v>
      </c>
      <c r="C1320" s="23">
        <f t="shared" ca="1" si="297"/>
        <v>145.16278350861936</v>
      </c>
      <c r="D1320" s="23">
        <f ca="1">IF(A1320&gt;$AJ$15,"",_xll.RiskUniform($AJ$3,$AK$3))</f>
        <v>138.93740815115254</v>
      </c>
      <c r="E1320" s="23">
        <f ca="1">IF(D1320="","",_xll.RiskUniform($AJ$4,$AK$4))</f>
        <v>223.39345526286758</v>
      </c>
      <c r="F1320" s="23">
        <f t="shared" ca="1" si="298"/>
        <v>-163.53183489768278</v>
      </c>
      <c r="G1320" s="23">
        <f t="shared" ca="1" si="299"/>
        <v>-314.47456584809686</v>
      </c>
      <c r="H1320" s="23">
        <f ca="1">IF(A1320&gt;$AJ$16,"",_xll.RiskUniform($AJ$3,$AK$3))</f>
        <v>60.781524785884933</v>
      </c>
      <c r="I1320" s="23">
        <f ca="1">IF(H1320="","",_xll.RiskUniform($AJ$4,$AK$4)+$AJ$6)</f>
        <v>354.45297796795558</v>
      </c>
      <c r="J1320" s="23">
        <f t="shared" ca="1" si="300"/>
        <v>-575.96505255184036</v>
      </c>
      <c r="K1320" s="23">
        <f t="shared" ca="1" si="301"/>
        <v>437.92913226038615</v>
      </c>
      <c r="L1320" s="23">
        <f ca="1">IF(A1320&gt;$AJ$17,"",_xll.RiskUniform($AJ$3,$AK$3))</f>
        <v>241.2525485444599</v>
      </c>
      <c r="M1320" s="23">
        <f ca="1">IF(L1320="","",_xll.RiskUniform($AJ$4,$AK$4)+$AJ$7)</f>
        <v>723.5452070488609</v>
      </c>
      <c r="N1320" s="23">
        <f t="shared" ca="1" si="302"/>
        <v>665.99458860440507</v>
      </c>
      <c r="O1320" s="23">
        <f t="shared" ca="1" si="303"/>
        <v>-620.43280463308338</v>
      </c>
      <c r="P1320" s="23">
        <f ca="1">IF($A1320&gt;$AJ$18,"",_xll.RiskUniform($AJ$3,$AK$3))</f>
        <v>30.665930873925674</v>
      </c>
      <c r="Q1320" s="23">
        <f ca="1">IF(P1320="","",_xll.RiskUniform($AJ$4,$AK$4)+$AJ$8)</f>
        <v>910.21187484850168</v>
      </c>
      <c r="R1320" s="23" t="str">
        <f t="shared" si="290"/>
        <v/>
      </c>
      <c r="S1320" s="23" t="str">
        <f t="shared" si="291"/>
        <v/>
      </c>
      <c r="T1320" s="23" t="str">
        <f>IF($A1320&gt;$AJ$19,"",_xll.RiskUniform($AJ$3,$AK$3))</f>
        <v/>
      </c>
      <c r="U1320" s="23" t="str">
        <f>IF(T1320="","",_xll.RiskUniform($AJ$4,$AK$4)+$AJ$9)</f>
        <v/>
      </c>
      <c r="V1320" s="23" t="str">
        <f t="shared" si="292"/>
        <v/>
      </c>
      <c r="W1320" s="23" t="str">
        <f t="shared" si="293"/>
        <v/>
      </c>
      <c r="X1320" s="23" t="str">
        <f>IF($A1320&gt;$AJ$20,"",_xll.RiskUniform($AJ$3,$AK$3))</f>
        <v/>
      </c>
      <c r="Y1320" s="23" t="str">
        <f>IF(X1320="","",_xll.RiskUniform($AJ$4,$AK$4)+$AJ$10)</f>
        <v/>
      </c>
      <c r="Z1320" s="23" t="str">
        <f t="shared" si="294"/>
        <v/>
      </c>
      <c r="AA1320" s="23" t="str">
        <f t="shared" si="295"/>
        <v/>
      </c>
      <c r="AB1320" s="23" t="str">
        <f>IF($A1320&gt;$AJ$21,"",_xll.RiskUniform($AJ$3,$AK$3))</f>
        <v/>
      </c>
      <c r="AC1320" s="23" t="str">
        <f>IF(AB1320="","",_xll.RiskUniform($AJ$4,$AK$4)+$AJ$11)</f>
        <v/>
      </c>
    </row>
    <row r="1321" spans="1:29" x14ac:dyDescent="0.2">
      <c r="A1321">
        <v>1319</v>
      </c>
      <c r="B1321" s="23">
        <f t="shared" ca="1" si="296"/>
        <v>7.2115434359023158</v>
      </c>
      <c r="C1321" s="23">
        <f t="shared" ca="1" si="297"/>
        <v>-2.6839780049452169</v>
      </c>
      <c r="D1321" s="23">
        <f ca="1">IF(A1321&gt;$AJ$15,"",_xll.RiskUniform($AJ$3,$AK$3))</f>
        <v>338.93571226870256</v>
      </c>
      <c r="E1321" s="23">
        <f ca="1">IF(D1321="","",_xll.RiskUniform($AJ$4,$AK$4))</f>
        <v>7.6948097220747105</v>
      </c>
      <c r="F1321" s="23">
        <f t="shared" ca="1" si="298"/>
        <v>293.85996793942735</v>
      </c>
      <c r="G1321" s="23">
        <f t="shared" ca="1" si="299"/>
        <v>255.42298758522273</v>
      </c>
      <c r="H1321" s="23">
        <f ca="1">IF(A1321&gt;$AJ$16,"",_xll.RiskUniform($AJ$3,$AK$3))</f>
        <v>38.414647242425993</v>
      </c>
      <c r="I1321" s="23">
        <f ca="1">IF(H1321="","",_xll.RiskUniform($AJ$4,$AK$4)+$AJ$6)</f>
        <v>389.35149074367507</v>
      </c>
      <c r="J1321" s="23">
        <f t="shared" ca="1" si="300"/>
        <v>-560.58614552232348</v>
      </c>
      <c r="K1321" s="23">
        <f t="shared" ca="1" si="301"/>
        <v>-39.399900005757964</v>
      </c>
      <c r="L1321" s="23">
        <f ca="1">IF(A1321&gt;$AJ$17,"",_xll.RiskUniform($AJ$3,$AK$3))</f>
        <v>40.910872510315784</v>
      </c>
      <c r="M1321" s="23">
        <f ca="1">IF(L1321="","",_xll.RiskUniform($AJ$4,$AK$4)+$AJ$7)</f>
        <v>561.96901931693651</v>
      </c>
      <c r="N1321" s="23">
        <f t="shared" ca="1" si="302"/>
        <v>784.04087888730203</v>
      </c>
      <c r="O1321" s="23">
        <f t="shared" ca="1" si="303"/>
        <v>-601.91182072993263</v>
      </c>
      <c r="P1321" s="23">
        <f ca="1">IF($A1321&gt;$AJ$18,"",_xll.RiskUniform($AJ$3,$AK$3))</f>
        <v>11.911634490386845</v>
      </c>
      <c r="Q1321" s="23">
        <f ca="1">IF(P1321="","",_xll.RiskUniform($AJ$4,$AK$4)+$AJ$8)</f>
        <v>988.44217822834514</v>
      </c>
      <c r="R1321" s="23" t="str">
        <f t="shared" si="290"/>
        <v/>
      </c>
      <c r="S1321" s="23" t="str">
        <f t="shared" si="291"/>
        <v/>
      </c>
      <c r="T1321" s="23" t="str">
        <f>IF($A1321&gt;$AJ$19,"",_xll.RiskUniform($AJ$3,$AK$3))</f>
        <v/>
      </c>
      <c r="U1321" s="23" t="str">
        <f>IF(T1321="","",_xll.RiskUniform($AJ$4,$AK$4)+$AJ$9)</f>
        <v/>
      </c>
      <c r="V1321" s="23" t="str">
        <f t="shared" si="292"/>
        <v/>
      </c>
      <c r="W1321" s="23" t="str">
        <f t="shared" si="293"/>
        <v/>
      </c>
      <c r="X1321" s="23" t="str">
        <f>IF($A1321&gt;$AJ$20,"",_xll.RiskUniform($AJ$3,$AK$3))</f>
        <v/>
      </c>
      <c r="Y1321" s="23" t="str">
        <f>IF(X1321="","",_xll.RiskUniform($AJ$4,$AK$4)+$AJ$10)</f>
        <v/>
      </c>
      <c r="Z1321" s="23" t="str">
        <f t="shared" si="294"/>
        <v/>
      </c>
      <c r="AA1321" s="23" t="str">
        <f t="shared" si="295"/>
        <v/>
      </c>
      <c r="AB1321" s="23" t="str">
        <f>IF($A1321&gt;$AJ$21,"",_xll.RiskUniform($AJ$3,$AK$3))</f>
        <v/>
      </c>
      <c r="AC1321" s="23" t="str">
        <f>IF(AB1321="","",_xll.RiskUniform($AJ$4,$AK$4)+$AJ$11)</f>
        <v/>
      </c>
    </row>
    <row r="1322" spans="1:29" x14ac:dyDescent="0.2">
      <c r="A1322">
        <v>1320</v>
      </c>
      <c r="B1322" s="23">
        <f t="shared" ca="1" si="296"/>
        <v>49.589331193280344</v>
      </c>
      <c r="C1322" s="23">
        <f t="shared" ca="1" si="297"/>
        <v>86.436655925481475</v>
      </c>
      <c r="D1322" s="23">
        <f ca="1">IF(A1322&gt;$AJ$15,"",_xll.RiskUniform($AJ$3,$AK$3))</f>
        <v>277.5100876848644</v>
      </c>
      <c r="E1322" s="23">
        <f ca="1">IF(D1322="","",_xll.RiskUniform($AJ$4,$AK$4))</f>
        <v>99.651378594462599</v>
      </c>
      <c r="F1322" s="23">
        <f t="shared" ca="1" si="298"/>
        <v>377.58755237500782</v>
      </c>
      <c r="G1322" s="23">
        <f t="shared" ca="1" si="299"/>
        <v>-39.715651105968313</v>
      </c>
      <c r="H1322" s="23">
        <f ca="1">IF(A1322&gt;$AJ$16,"",_xll.RiskUniform($AJ$3,$AK$3))</f>
        <v>232.37305907483409</v>
      </c>
      <c r="I1322" s="23">
        <f ca="1">IF(H1322="","",_xll.RiskUniform($AJ$4,$AK$4)+$AJ$6)</f>
        <v>379.67050537448949</v>
      </c>
      <c r="J1322" s="23">
        <f t="shared" ca="1" si="300"/>
        <v>548.83554896364831</v>
      </c>
      <c r="K1322" s="23">
        <f t="shared" ca="1" si="301"/>
        <v>76.631620885704436</v>
      </c>
      <c r="L1322" s="23">
        <f ca="1">IF(A1322&gt;$AJ$17,"",_xll.RiskUniform($AJ$3,$AK$3))</f>
        <v>358.28029145790117</v>
      </c>
      <c r="M1322" s="23">
        <f ca="1">IF(L1322="","",_xll.RiskUniform($AJ$4,$AK$4)+$AJ$7)</f>
        <v>554.15960257474524</v>
      </c>
      <c r="N1322" s="23">
        <f t="shared" ca="1" si="302"/>
        <v>63.313538541528231</v>
      </c>
      <c r="O1322" s="23">
        <f t="shared" ca="1" si="303"/>
        <v>-815.04116817402769</v>
      </c>
      <c r="P1322" s="23">
        <f ca="1">IF($A1322&gt;$AJ$18,"",_xll.RiskUniform($AJ$3,$AK$3))</f>
        <v>17.356285303949459</v>
      </c>
      <c r="Q1322" s="23">
        <f ca="1">IF(P1322="","",_xll.RiskUniform($AJ$4,$AK$4)+$AJ$8)</f>
        <v>817.49661160223366</v>
      </c>
      <c r="R1322" s="23" t="str">
        <f t="shared" si="290"/>
        <v/>
      </c>
      <c r="S1322" s="23" t="str">
        <f t="shared" si="291"/>
        <v/>
      </c>
      <c r="T1322" s="23" t="str">
        <f>IF($A1322&gt;$AJ$19,"",_xll.RiskUniform($AJ$3,$AK$3))</f>
        <v/>
      </c>
      <c r="U1322" s="23" t="str">
        <f>IF(T1322="","",_xll.RiskUniform($AJ$4,$AK$4)+$AJ$9)</f>
        <v/>
      </c>
      <c r="V1322" s="23" t="str">
        <f t="shared" si="292"/>
        <v/>
      </c>
      <c r="W1322" s="23" t="str">
        <f t="shared" si="293"/>
        <v/>
      </c>
      <c r="X1322" s="23" t="str">
        <f>IF($A1322&gt;$AJ$20,"",_xll.RiskUniform($AJ$3,$AK$3))</f>
        <v/>
      </c>
      <c r="Y1322" s="23" t="str">
        <f>IF(X1322="","",_xll.RiskUniform($AJ$4,$AK$4)+$AJ$10)</f>
        <v/>
      </c>
      <c r="Z1322" s="23" t="str">
        <f t="shared" si="294"/>
        <v/>
      </c>
      <c r="AA1322" s="23" t="str">
        <f t="shared" si="295"/>
        <v/>
      </c>
      <c r="AB1322" s="23" t="str">
        <f>IF($A1322&gt;$AJ$21,"",_xll.RiskUniform($AJ$3,$AK$3))</f>
        <v/>
      </c>
      <c r="AC1322" s="23" t="str">
        <f>IF(AB1322="","",_xll.RiskUniform($AJ$4,$AK$4)+$AJ$11)</f>
        <v/>
      </c>
    </row>
    <row r="1323" spans="1:29" x14ac:dyDescent="0.2">
      <c r="A1323">
        <v>1321</v>
      </c>
      <c r="B1323" s="23">
        <f t="shared" ca="1" si="296"/>
        <v>8.0540696881378491</v>
      </c>
      <c r="C1323" s="23">
        <f t="shared" ca="1" si="297"/>
        <v>-6.5782796624372688</v>
      </c>
      <c r="D1323" s="23">
        <f ca="1">IF(A1323&gt;$AJ$15,"",_xll.RiskUniform($AJ$3,$AK$3))</f>
        <v>288.34164408812904</v>
      </c>
      <c r="E1323" s="23">
        <f ca="1">IF(D1323="","",_xll.RiskUniform($AJ$4,$AK$4))</f>
        <v>10.399125052552099</v>
      </c>
      <c r="F1323" s="23">
        <f t="shared" ca="1" si="298"/>
        <v>7.2102404904185207</v>
      </c>
      <c r="G1323" s="23">
        <f t="shared" ca="1" si="299"/>
        <v>-326.92598005650342</v>
      </c>
      <c r="H1323" s="23">
        <f ca="1">IF(A1323&gt;$AJ$16,"",_xll.RiskUniform($AJ$3,$AK$3))</f>
        <v>331.46007603632876</v>
      </c>
      <c r="I1323" s="23">
        <f ca="1">IF(H1323="","",_xll.RiskUniform($AJ$4,$AK$4)+$AJ$6)</f>
        <v>327.0054800822686</v>
      </c>
      <c r="J1323" s="23">
        <f t="shared" ca="1" si="300"/>
        <v>-474.73401788823634</v>
      </c>
      <c r="K1323" s="23">
        <f t="shared" ca="1" si="301"/>
        <v>-380.44429315409388</v>
      </c>
      <c r="L1323" s="23">
        <f ca="1">IF(A1323&gt;$AJ$17,"",_xll.RiskUniform($AJ$3,$AK$3))</f>
        <v>79.215400675093107</v>
      </c>
      <c r="M1323" s="23">
        <f ca="1">IF(L1323="","",_xll.RiskUniform($AJ$4,$AK$4)+$AJ$7)</f>
        <v>608.3668695235026</v>
      </c>
      <c r="N1323" s="23">
        <f t="shared" ca="1" si="302"/>
        <v>673.05404418092417</v>
      </c>
      <c r="O1323" s="23">
        <f t="shared" ca="1" si="303"/>
        <v>-505.30971993238018</v>
      </c>
      <c r="P1323" s="23">
        <f ca="1">IF($A1323&gt;$AJ$18,"",_xll.RiskUniform($AJ$3,$AK$3))</f>
        <v>99.886970299593969</v>
      </c>
      <c r="Q1323" s="23">
        <f ca="1">IF(P1323="","",_xll.RiskUniform($AJ$4,$AK$4)+$AJ$8)</f>
        <v>841.62916979299018</v>
      </c>
      <c r="R1323" s="23" t="str">
        <f t="shared" si="290"/>
        <v/>
      </c>
      <c r="S1323" s="23" t="str">
        <f t="shared" si="291"/>
        <v/>
      </c>
      <c r="T1323" s="23" t="str">
        <f>IF($A1323&gt;$AJ$19,"",_xll.RiskUniform($AJ$3,$AK$3))</f>
        <v/>
      </c>
      <c r="U1323" s="23" t="str">
        <f>IF(T1323="","",_xll.RiskUniform($AJ$4,$AK$4)+$AJ$9)</f>
        <v/>
      </c>
      <c r="V1323" s="23" t="str">
        <f t="shared" si="292"/>
        <v/>
      </c>
      <c r="W1323" s="23" t="str">
        <f t="shared" si="293"/>
        <v/>
      </c>
      <c r="X1323" s="23" t="str">
        <f>IF($A1323&gt;$AJ$20,"",_xll.RiskUniform($AJ$3,$AK$3))</f>
        <v/>
      </c>
      <c r="Y1323" s="23" t="str">
        <f>IF(X1323="","",_xll.RiskUniform($AJ$4,$AK$4)+$AJ$10)</f>
        <v/>
      </c>
      <c r="Z1323" s="23" t="str">
        <f t="shared" si="294"/>
        <v/>
      </c>
      <c r="AA1323" s="23" t="str">
        <f t="shared" si="295"/>
        <v/>
      </c>
      <c r="AB1323" s="23" t="str">
        <f>IF($A1323&gt;$AJ$21,"",_xll.RiskUniform($AJ$3,$AK$3))</f>
        <v/>
      </c>
      <c r="AC1323" s="23" t="str">
        <f>IF(AB1323="","",_xll.RiskUniform($AJ$4,$AK$4)+$AJ$11)</f>
        <v/>
      </c>
    </row>
    <row r="1324" spans="1:29" x14ac:dyDescent="0.2">
      <c r="A1324">
        <v>1322</v>
      </c>
      <c r="B1324" s="23">
        <f t="shared" ca="1" si="296"/>
        <v>27.294000225013601</v>
      </c>
      <c r="C1324" s="23">
        <f t="shared" ca="1" si="297"/>
        <v>8.2651510222835149</v>
      </c>
      <c r="D1324" s="23">
        <f ca="1">IF(A1324&gt;$AJ$15,"",_xll.RiskUniform($AJ$3,$AK$3))</f>
        <v>327.01967730325094</v>
      </c>
      <c r="E1324" s="23">
        <f ca="1">IF(D1324="","",_xll.RiskUniform($AJ$4,$AK$4))</f>
        <v>28.517979761971159</v>
      </c>
      <c r="F1324" s="23">
        <f t="shared" ca="1" si="298"/>
        <v>100.40497090344532</v>
      </c>
      <c r="G1324" s="23">
        <f t="shared" ca="1" si="299"/>
        <v>-336.54361605160773</v>
      </c>
      <c r="H1324" s="23">
        <f ca="1">IF(A1324&gt;$AJ$16,"",_xll.RiskUniform($AJ$3,$AK$3))</f>
        <v>30.135064869432163</v>
      </c>
      <c r="I1324" s="23">
        <f ca="1">IF(H1324="","",_xll.RiskUniform($AJ$4,$AK$4)+$AJ$6)</f>
        <v>351.20188451546449</v>
      </c>
      <c r="J1324" s="23">
        <f t="shared" ca="1" si="300"/>
        <v>-607.83663431484229</v>
      </c>
      <c r="K1324" s="23">
        <f t="shared" ca="1" si="301"/>
        <v>-280.27512105589301</v>
      </c>
      <c r="L1324" s="23">
        <f ca="1">IF(A1324&gt;$AJ$17,"",_xll.RiskUniform($AJ$3,$AK$3))</f>
        <v>330.2992771159831</v>
      </c>
      <c r="M1324" s="23">
        <f ca="1">IF(L1324="","",_xll.RiskUniform($AJ$4,$AK$4)+$AJ$7)</f>
        <v>669.34260098853019</v>
      </c>
      <c r="N1324" s="23">
        <f t="shared" ca="1" si="302"/>
        <v>850.25198596067708</v>
      </c>
      <c r="O1324" s="23">
        <f t="shared" ca="1" si="303"/>
        <v>111.42103283990035</v>
      </c>
      <c r="P1324" s="23">
        <f ca="1">IF($A1324&gt;$AJ$18,"",_xll.RiskUniform($AJ$3,$AK$3))</f>
        <v>326.85593819680707</v>
      </c>
      <c r="Q1324" s="23">
        <f ca="1">IF(P1324="","",_xll.RiskUniform($AJ$4,$AK$4)+$AJ$8)</f>
        <v>857.52147855851717</v>
      </c>
      <c r="R1324" s="23" t="str">
        <f t="shared" si="290"/>
        <v/>
      </c>
      <c r="S1324" s="23" t="str">
        <f t="shared" si="291"/>
        <v/>
      </c>
      <c r="T1324" s="23" t="str">
        <f>IF($A1324&gt;$AJ$19,"",_xll.RiskUniform($AJ$3,$AK$3))</f>
        <v/>
      </c>
      <c r="U1324" s="23" t="str">
        <f>IF(T1324="","",_xll.RiskUniform($AJ$4,$AK$4)+$AJ$9)</f>
        <v/>
      </c>
      <c r="V1324" s="23" t="str">
        <f t="shared" si="292"/>
        <v/>
      </c>
      <c r="W1324" s="23" t="str">
        <f t="shared" si="293"/>
        <v/>
      </c>
      <c r="X1324" s="23" t="str">
        <f>IF($A1324&gt;$AJ$20,"",_xll.RiskUniform($AJ$3,$AK$3))</f>
        <v/>
      </c>
      <c r="Y1324" s="23" t="str">
        <f>IF(X1324="","",_xll.RiskUniform($AJ$4,$AK$4)+$AJ$10)</f>
        <v/>
      </c>
      <c r="Z1324" s="23" t="str">
        <f t="shared" si="294"/>
        <v/>
      </c>
      <c r="AA1324" s="23" t="str">
        <f t="shared" si="295"/>
        <v/>
      </c>
      <c r="AB1324" s="23" t="str">
        <f>IF($A1324&gt;$AJ$21,"",_xll.RiskUniform($AJ$3,$AK$3))</f>
        <v/>
      </c>
      <c r="AC1324" s="23" t="str">
        <f>IF(AB1324="","",_xll.RiskUniform($AJ$4,$AK$4)+$AJ$11)</f>
        <v/>
      </c>
    </row>
    <row r="1325" spans="1:29" x14ac:dyDescent="0.2">
      <c r="A1325">
        <v>1323</v>
      </c>
      <c r="B1325" s="23">
        <f t="shared" ca="1" si="296"/>
        <v>2.2868203886432599</v>
      </c>
      <c r="C1325" s="23">
        <f t="shared" ca="1" si="297"/>
        <v>17.337159320301541</v>
      </c>
      <c r="D1325" s="23">
        <f ca="1">IF(A1325&gt;$AJ$15,"",_xll.RiskUniform($AJ$3,$AK$3))</f>
        <v>64.271503644615237</v>
      </c>
      <c r="E1325" s="23">
        <f ca="1">IF(D1325="","",_xll.RiskUniform($AJ$4,$AK$4))</f>
        <v>17.48732800594285</v>
      </c>
      <c r="F1325" s="23">
        <f t="shared" ca="1" si="298"/>
        <v>-284.0507828553707</v>
      </c>
      <c r="G1325" s="23">
        <f t="shared" ca="1" si="299"/>
        <v>-174.34679087050975</v>
      </c>
      <c r="H1325" s="23">
        <f ca="1">IF(A1325&gt;$AJ$16,"",_xll.RiskUniform($AJ$3,$AK$3))</f>
        <v>192.1876475286922</v>
      </c>
      <c r="I1325" s="23">
        <f ca="1">IF(H1325="","",_xll.RiskUniform($AJ$4,$AK$4)+$AJ$6)</f>
        <v>333.28913982845916</v>
      </c>
      <c r="J1325" s="23">
        <f t="shared" ca="1" si="300"/>
        <v>587.0005277509174</v>
      </c>
      <c r="K1325" s="23">
        <f t="shared" ca="1" si="301"/>
        <v>13.311659553376463</v>
      </c>
      <c r="L1325" s="23">
        <f ca="1">IF(A1325&gt;$AJ$17,"",_xll.RiskUniform($AJ$3,$AK$3))</f>
        <v>100.55363845215106</v>
      </c>
      <c r="M1325" s="23">
        <f ca="1">IF(L1325="","",_xll.RiskUniform($AJ$4,$AK$4)+$AJ$7)</f>
        <v>587.15144542095823</v>
      </c>
      <c r="N1325" s="23">
        <f t="shared" ca="1" si="302"/>
        <v>-719.62368592240091</v>
      </c>
      <c r="O1325" s="23">
        <f t="shared" ca="1" si="303"/>
        <v>-451.75291207627834</v>
      </c>
      <c r="P1325" s="23">
        <f ca="1">IF($A1325&gt;$AJ$18,"",_xll.RiskUniform($AJ$3,$AK$3))</f>
        <v>248.74640314730843</v>
      </c>
      <c r="Q1325" s="23">
        <f ca="1">IF(P1325="","",_xll.RiskUniform($AJ$4,$AK$4)+$AJ$8)</f>
        <v>849.66990232086016</v>
      </c>
      <c r="R1325" s="23" t="str">
        <f t="shared" si="290"/>
        <v/>
      </c>
      <c r="S1325" s="23" t="str">
        <f t="shared" si="291"/>
        <v/>
      </c>
      <c r="T1325" s="23" t="str">
        <f>IF($A1325&gt;$AJ$19,"",_xll.RiskUniform($AJ$3,$AK$3))</f>
        <v/>
      </c>
      <c r="U1325" s="23" t="str">
        <f>IF(T1325="","",_xll.RiskUniform($AJ$4,$AK$4)+$AJ$9)</f>
        <v/>
      </c>
      <c r="V1325" s="23" t="str">
        <f t="shared" si="292"/>
        <v/>
      </c>
      <c r="W1325" s="23" t="str">
        <f t="shared" si="293"/>
        <v/>
      </c>
      <c r="X1325" s="23" t="str">
        <f>IF($A1325&gt;$AJ$20,"",_xll.RiskUniform($AJ$3,$AK$3))</f>
        <v/>
      </c>
      <c r="Y1325" s="23" t="str">
        <f>IF(X1325="","",_xll.RiskUniform($AJ$4,$AK$4)+$AJ$10)</f>
        <v/>
      </c>
      <c r="Z1325" s="23" t="str">
        <f t="shared" si="294"/>
        <v/>
      </c>
      <c r="AA1325" s="23" t="str">
        <f t="shared" si="295"/>
        <v/>
      </c>
      <c r="AB1325" s="23" t="str">
        <f>IF($A1325&gt;$AJ$21,"",_xll.RiskUniform($AJ$3,$AK$3))</f>
        <v/>
      </c>
      <c r="AC1325" s="23" t="str">
        <f>IF(AB1325="","",_xll.RiskUniform($AJ$4,$AK$4)+$AJ$11)</f>
        <v/>
      </c>
    </row>
    <row r="1326" spans="1:29" x14ac:dyDescent="0.2">
      <c r="A1326">
        <v>1324</v>
      </c>
      <c r="B1326" s="23">
        <f t="shared" ca="1" si="296"/>
        <v>147.47069757303962</v>
      </c>
      <c r="C1326" s="23">
        <f t="shared" ca="1" si="297"/>
        <v>31.066957660320199</v>
      </c>
      <c r="D1326" s="23">
        <f ca="1">IF(A1326&gt;$AJ$15,"",_xll.RiskUniform($AJ$3,$AK$3))</f>
        <v>50.473111758773321</v>
      </c>
      <c r="E1326" s="23">
        <f ca="1">IF(D1326="","",_xll.RiskUniform($AJ$4,$AK$4))</f>
        <v>150.70753962873604</v>
      </c>
      <c r="F1326" s="23">
        <f t="shared" ca="1" si="298"/>
        <v>-153.14373060405796</v>
      </c>
      <c r="G1326" s="23">
        <f t="shared" ca="1" si="299"/>
        <v>-362.77627818833997</v>
      </c>
      <c r="H1326" s="23">
        <f ca="1">IF(A1326&gt;$AJ$16,"",_xll.RiskUniform($AJ$3,$AK$3))</f>
        <v>129.97664624972325</v>
      </c>
      <c r="I1326" s="23">
        <f ca="1">IF(H1326="","",_xll.RiskUniform($AJ$4,$AK$4)+$AJ$6)</f>
        <v>393.77611689831076</v>
      </c>
      <c r="J1326" s="23">
        <f t="shared" ca="1" si="300"/>
        <v>-539.53459969956737</v>
      </c>
      <c r="K1326" s="23">
        <f t="shared" ca="1" si="301"/>
        <v>308.31767845474332</v>
      </c>
      <c r="L1326" s="23">
        <f ca="1">IF(A1326&gt;$AJ$17,"",_xll.RiskUniform($AJ$3,$AK$3))</f>
        <v>191.11798871876979</v>
      </c>
      <c r="M1326" s="23">
        <f ca="1">IF(L1326="","",_xll.RiskUniform($AJ$4,$AK$4)+$AJ$7)</f>
        <v>621.41562188336945</v>
      </c>
      <c r="N1326" s="23">
        <f t="shared" ca="1" si="302"/>
        <v>470.33387937246704</v>
      </c>
      <c r="O1326" s="23">
        <f t="shared" ca="1" si="303"/>
        <v>618.56052175986758</v>
      </c>
      <c r="P1326" s="23">
        <f ca="1">IF($A1326&gt;$AJ$18,"",_xll.RiskUniform($AJ$3,$AK$3))</f>
        <v>38.619804237367227</v>
      </c>
      <c r="Q1326" s="23">
        <f ca="1">IF(P1326="","",_xll.RiskUniform($AJ$4,$AK$4)+$AJ$8)</f>
        <v>777.06568394531098</v>
      </c>
      <c r="R1326" s="23" t="str">
        <f t="shared" si="290"/>
        <v/>
      </c>
      <c r="S1326" s="23" t="str">
        <f t="shared" si="291"/>
        <v/>
      </c>
      <c r="T1326" s="23" t="str">
        <f>IF($A1326&gt;$AJ$19,"",_xll.RiskUniform($AJ$3,$AK$3))</f>
        <v/>
      </c>
      <c r="U1326" s="23" t="str">
        <f>IF(T1326="","",_xll.RiskUniform($AJ$4,$AK$4)+$AJ$9)</f>
        <v/>
      </c>
      <c r="V1326" s="23" t="str">
        <f t="shared" si="292"/>
        <v/>
      </c>
      <c r="W1326" s="23" t="str">
        <f t="shared" si="293"/>
        <v/>
      </c>
      <c r="X1326" s="23" t="str">
        <f>IF($A1326&gt;$AJ$20,"",_xll.RiskUniform($AJ$3,$AK$3))</f>
        <v/>
      </c>
      <c r="Y1326" s="23" t="str">
        <f>IF(X1326="","",_xll.RiskUniform($AJ$4,$AK$4)+$AJ$10)</f>
        <v/>
      </c>
      <c r="Z1326" s="23" t="str">
        <f t="shared" si="294"/>
        <v/>
      </c>
      <c r="AA1326" s="23" t="str">
        <f t="shared" si="295"/>
        <v/>
      </c>
      <c r="AB1326" s="23" t="str">
        <f>IF($A1326&gt;$AJ$21,"",_xll.RiskUniform($AJ$3,$AK$3))</f>
        <v/>
      </c>
      <c r="AC1326" s="23" t="str">
        <f>IF(AB1326="","",_xll.RiskUniform($AJ$4,$AK$4)+$AJ$11)</f>
        <v/>
      </c>
    </row>
    <row r="1327" spans="1:29" x14ac:dyDescent="0.2">
      <c r="A1327">
        <v>1325</v>
      </c>
      <c r="B1327" s="23">
        <f t="shared" ca="1" si="296"/>
        <v>7.2886419524008019</v>
      </c>
      <c r="C1327" s="23">
        <f t="shared" ca="1" si="297"/>
        <v>-113.26824646668047</v>
      </c>
      <c r="D1327" s="23">
        <f ca="1">IF(A1327&gt;$AJ$15,"",_xll.RiskUniform($AJ$3,$AK$3))</f>
        <v>293.8031730157893</v>
      </c>
      <c r="E1327" s="23">
        <f ca="1">IF(D1327="","",_xll.RiskUniform($AJ$4,$AK$4))</f>
        <v>113.502510805475</v>
      </c>
      <c r="F1327" s="23">
        <f t="shared" ca="1" si="298"/>
        <v>-232.54173162743112</v>
      </c>
      <c r="G1327" s="23">
        <f t="shared" ca="1" si="299"/>
        <v>138.43809932167221</v>
      </c>
      <c r="H1327" s="23">
        <f ca="1">IF(A1327&gt;$AJ$16,"",_xll.RiskUniform($AJ$3,$AK$3))</f>
        <v>253.93202941878317</v>
      </c>
      <c r="I1327" s="23">
        <f ca="1">IF(H1327="","",_xll.RiskUniform($AJ$4,$AK$4)+$AJ$6)</f>
        <v>270.63030926354384</v>
      </c>
      <c r="J1327" s="23">
        <f t="shared" ca="1" si="300"/>
        <v>-620.91732379734162</v>
      </c>
      <c r="K1327" s="23">
        <f t="shared" ca="1" si="301"/>
        <v>-45.320428340982225</v>
      </c>
      <c r="L1327" s="23">
        <f ca="1">IF(A1327&gt;$AJ$17,"",_xll.RiskUniform($AJ$3,$AK$3))</f>
        <v>91.179047223767228</v>
      </c>
      <c r="M1327" s="23">
        <f ca="1">IF(L1327="","",_xll.RiskUniform($AJ$4,$AK$4)+$AJ$7)</f>
        <v>622.56908389082639</v>
      </c>
      <c r="N1327" s="23">
        <f t="shared" ca="1" si="302"/>
        <v>679.88985302588492</v>
      </c>
      <c r="O1327" s="23">
        <f t="shared" ca="1" si="303"/>
        <v>651.68388317608162</v>
      </c>
      <c r="P1327" s="23">
        <f ca="1">IF($A1327&gt;$AJ$18,"",_xll.RiskUniform($AJ$3,$AK$3))</f>
        <v>208.10933403582749</v>
      </c>
      <c r="Q1327" s="23">
        <f ca="1">IF(P1327="","",_xll.RiskUniform($AJ$4,$AK$4)+$AJ$8)</f>
        <v>941.77603273762293</v>
      </c>
      <c r="R1327" s="23" t="str">
        <f t="shared" si="290"/>
        <v/>
      </c>
      <c r="S1327" s="23" t="str">
        <f t="shared" si="291"/>
        <v/>
      </c>
      <c r="T1327" s="23" t="str">
        <f>IF($A1327&gt;$AJ$19,"",_xll.RiskUniform($AJ$3,$AK$3))</f>
        <v/>
      </c>
      <c r="U1327" s="23" t="str">
        <f>IF(T1327="","",_xll.RiskUniform($AJ$4,$AK$4)+$AJ$9)</f>
        <v/>
      </c>
      <c r="V1327" s="23" t="str">
        <f t="shared" si="292"/>
        <v/>
      </c>
      <c r="W1327" s="23" t="str">
        <f t="shared" si="293"/>
        <v/>
      </c>
      <c r="X1327" s="23" t="str">
        <f>IF($A1327&gt;$AJ$20,"",_xll.RiskUniform($AJ$3,$AK$3))</f>
        <v/>
      </c>
      <c r="Y1327" s="23" t="str">
        <f>IF(X1327="","",_xll.RiskUniform($AJ$4,$AK$4)+$AJ$10)</f>
        <v/>
      </c>
      <c r="Z1327" s="23" t="str">
        <f t="shared" si="294"/>
        <v/>
      </c>
      <c r="AA1327" s="23" t="str">
        <f t="shared" si="295"/>
        <v/>
      </c>
      <c r="AB1327" s="23" t="str">
        <f>IF($A1327&gt;$AJ$21,"",_xll.RiskUniform($AJ$3,$AK$3))</f>
        <v/>
      </c>
      <c r="AC1327" s="23" t="str">
        <f>IF(AB1327="","",_xll.RiskUniform($AJ$4,$AK$4)+$AJ$11)</f>
        <v/>
      </c>
    </row>
    <row r="1328" spans="1:29" x14ac:dyDescent="0.2">
      <c r="A1328">
        <v>1326</v>
      </c>
      <c r="B1328" s="23">
        <f t="shared" ca="1" si="296"/>
        <v>-126.83729172810038</v>
      </c>
      <c r="C1328" s="23">
        <f t="shared" ca="1" si="297"/>
        <v>-176.41572000813309</v>
      </c>
      <c r="D1328" s="23">
        <f ca="1">IF(A1328&gt;$AJ$15,"",_xll.RiskUniform($AJ$3,$AK$3))</f>
        <v>85.770454787859478</v>
      </c>
      <c r="E1328" s="23">
        <f ca="1">IF(D1328="","",_xll.RiskUniform($AJ$4,$AK$4))</f>
        <v>217.27909434390426</v>
      </c>
      <c r="F1328" s="23">
        <f t="shared" ca="1" si="298"/>
        <v>439.16018510075713</v>
      </c>
      <c r="G1328" s="23">
        <f t="shared" ca="1" si="299"/>
        <v>-233.35065084722132</v>
      </c>
      <c r="H1328" s="23">
        <f ca="1">IF(A1328&gt;$AJ$16,"",_xll.RiskUniform($AJ$3,$AK$3))</f>
        <v>12.077953551584395</v>
      </c>
      <c r="I1328" s="23">
        <f ca="1">IF(H1328="","",_xll.RiskUniform($AJ$4,$AK$4)+$AJ$6)</f>
        <v>497.30694186644234</v>
      </c>
      <c r="J1328" s="23">
        <f t="shared" ca="1" si="300"/>
        <v>-628.33521202493353</v>
      </c>
      <c r="K1328" s="23">
        <f t="shared" ca="1" si="301"/>
        <v>201.1174333729335</v>
      </c>
      <c r="L1328" s="23">
        <f ca="1">IF(A1328&gt;$AJ$17,"",_xll.RiskUniform($AJ$3,$AK$3))</f>
        <v>9.1150025951976588</v>
      </c>
      <c r="M1328" s="23">
        <f ca="1">IF(L1328="","",_xll.RiskUniform($AJ$4,$AK$4)+$AJ$7)</f>
        <v>659.73734218773347</v>
      </c>
      <c r="N1328" s="23">
        <f t="shared" ca="1" si="302"/>
        <v>-550.13098089630739</v>
      </c>
      <c r="O1328" s="23">
        <f t="shared" ca="1" si="303"/>
        <v>-518.74574655335653</v>
      </c>
      <c r="P1328" s="23">
        <f ca="1">IF($A1328&gt;$AJ$18,"",_xll.RiskUniform($AJ$3,$AK$3))</f>
        <v>230.09230749028913</v>
      </c>
      <c r="Q1328" s="23">
        <f ca="1">IF(P1328="","",_xll.RiskUniform($AJ$4,$AK$4)+$AJ$8)</f>
        <v>756.13573233192233</v>
      </c>
      <c r="R1328" s="23" t="str">
        <f t="shared" si="290"/>
        <v/>
      </c>
      <c r="S1328" s="23" t="str">
        <f t="shared" si="291"/>
        <v/>
      </c>
      <c r="T1328" s="23" t="str">
        <f>IF($A1328&gt;$AJ$19,"",_xll.RiskUniform($AJ$3,$AK$3))</f>
        <v/>
      </c>
      <c r="U1328" s="23" t="str">
        <f>IF(T1328="","",_xll.RiskUniform($AJ$4,$AK$4)+$AJ$9)</f>
        <v/>
      </c>
      <c r="V1328" s="23" t="str">
        <f t="shared" si="292"/>
        <v/>
      </c>
      <c r="W1328" s="23" t="str">
        <f t="shared" si="293"/>
        <v/>
      </c>
      <c r="X1328" s="23" t="str">
        <f>IF($A1328&gt;$AJ$20,"",_xll.RiskUniform($AJ$3,$AK$3))</f>
        <v/>
      </c>
      <c r="Y1328" s="23" t="str">
        <f>IF(X1328="","",_xll.RiskUniform($AJ$4,$AK$4)+$AJ$10)</f>
        <v/>
      </c>
      <c r="Z1328" s="23" t="str">
        <f t="shared" si="294"/>
        <v/>
      </c>
      <c r="AA1328" s="23" t="str">
        <f t="shared" si="295"/>
        <v/>
      </c>
      <c r="AB1328" s="23" t="str">
        <f>IF($A1328&gt;$AJ$21,"",_xll.RiskUniform($AJ$3,$AK$3))</f>
        <v/>
      </c>
      <c r="AC1328" s="23" t="str">
        <f>IF(AB1328="","",_xll.RiskUniform($AJ$4,$AK$4)+$AJ$11)</f>
        <v/>
      </c>
    </row>
    <row r="1329" spans="1:29" x14ac:dyDescent="0.2">
      <c r="A1329">
        <v>1327</v>
      </c>
      <c r="B1329" s="23">
        <f t="shared" ca="1" si="296"/>
        <v>64.501887943512912</v>
      </c>
      <c r="C1329" s="23">
        <f t="shared" ca="1" si="297"/>
        <v>30.2103855665037</v>
      </c>
      <c r="D1329" s="23">
        <f ca="1">IF(A1329&gt;$AJ$15,"",_xll.RiskUniform($AJ$3,$AK$3))</f>
        <v>283.18135916814668</v>
      </c>
      <c r="E1329" s="23">
        <f ca="1">IF(D1329="","",_xll.RiskUniform($AJ$4,$AK$4))</f>
        <v>71.226125434101149</v>
      </c>
      <c r="F1329" s="23">
        <f t="shared" ca="1" si="298"/>
        <v>212.4336137943786</v>
      </c>
      <c r="G1329" s="23">
        <f t="shared" ca="1" si="299"/>
        <v>-300.65561880480141</v>
      </c>
      <c r="H1329" s="23">
        <f ca="1">IF(A1329&gt;$AJ$16,"",_xll.RiskUniform($AJ$3,$AK$3))</f>
        <v>325.76996002000817</v>
      </c>
      <c r="I1329" s="23">
        <f ca="1">IF(H1329="","",_xll.RiskUniform($AJ$4,$AK$4)+$AJ$6)</f>
        <v>368.13291266692966</v>
      </c>
      <c r="J1329" s="23">
        <f t="shared" ca="1" si="300"/>
        <v>-459.46030431940397</v>
      </c>
      <c r="K1329" s="23">
        <f t="shared" ca="1" si="301"/>
        <v>288.04454731094864</v>
      </c>
      <c r="L1329" s="23">
        <f ca="1">IF(A1329&gt;$AJ$17,"",_xll.RiskUniform($AJ$3,$AK$3))</f>
        <v>96.829393942189441</v>
      </c>
      <c r="M1329" s="23">
        <f ca="1">IF(L1329="","",_xll.RiskUniform($AJ$4,$AK$4)+$AJ$7)</f>
        <v>542.28537918779318</v>
      </c>
      <c r="N1329" s="23">
        <f t="shared" ca="1" si="302"/>
        <v>547.90103864708226</v>
      </c>
      <c r="O1329" s="23">
        <f t="shared" ca="1" si="303"/>
        <v>698.2303947258589</v>
      </c>
      <c r="P1329" s="23">
        <f ca="1">IF($A1329&gt;$AJ$18,"",_xll.RiskUniform($AJ$3,$AK$3))</f>
        <v>145.4187169050621</v>
      </c>
      <c r="Q1329" s="23">
        <f ca="1">IF(P1329="","",_xll.RiskUniform($AJ$4,$AK$4)+$AJ$8)</f>
        <v>887.53660897428915</v>
      </c>
      <c r="R1329" s="23" t="str">
        <f t="shared" si="290"/>
        <v/>
      </c>
      <c r="S1329" s="23" t="str">
        <f t="shared" si="291"/>
        <v/>
      </c>
      <c r="T1329" s="23" t="str">
        <f>IF($A1329&gt;$AJ$19,"",_xll.RiskUniform($AJ$3,$AK$3))</f>
        <v/>
      </c>
      <c r="U1329" s="23" t="str">
        <f>IF(T1329="","",_xll.RiskUniform($AJ$4,$AK$4)+$AJ$9)</f>
        <v/>
      </c>
      <c r="V1329" s="23" t="str">
        <f t="shared" si="292"/>
        <v/>
      </c>
      <c r="W1329" s="23" t="str">
        <f t="shared" si="293"/>
        <v/>
      </c>
      <c r="X1329" s="23" t="str">
        <f>IF($A1329&gt;$AJ$20,"",_xll.RiskUniform($AJ$3,$AK$3))</f>
        <v/>
      </c>
      <c r="Y1329" s="23" t="str">
        <f>IF(X1329="","",_xll.RiskUniform($AJ$4,$AK$4)+$AJ$10)</f>
        <v/>
      </c>
      <c r="Z1329" s="23" t="str">
        <f t="shared" si="294"/>
        <v/>
      </c>
      <c r="AA1329" s="23" t="str">
        <f t="shared" si="295"/>
        <v/>
      </c>
      <c r="AB1329" s="23" t="str">
        <f>IF($A1329&gt;$AJ$21,"",_xll.RiskUniform($AJ$3,$AK$3))</f>
        <v/>
      </c>
      <c r="AC1329" s="23" t="str">
        <f>IF(AB1329="","",_xll.RiskUniform($AJ$4,$AK$4)+$AJ$11)</f>
        <v/>
      </c>
    </row>
    <row r="1330" spans="1:29" x14ac:dyDescent="0.2">
      <c r="A1330">
        <v>1328</v>
      </c>
      <c r="B1330" s="23">
        <f t="shared" ca="1" si="296"/>
        <v>175.60800643531081</v>
      </c>
      <c r="C1330" s="23">
        <f t="shared" ca="1" si="297"/>
        <v>-62.755525803096177</v>
      </c>
      <c r="D1330" s="23">
        <f ca="1">IF(A1330&gt;$AJ$15,"",_xll.RiskUniform($AJ$3,$AK$3))</f>
        <v>345.23197413306178</v>
      </c>
      <c r="E1330" s="23">
        <f ca="1">IF(D1330="","",_xll.RiskUniform($AJ$4,$AK$4))</f>
        <v>186.48439061489097</v>
      </c>
      <c r="F1330" s="23">
        <f t="shared" ca="1" si="298"/>
        <v>-356.1401600529025</v>
      </c>
      <c r="G1330" s="23">
        <f t="shared" ca="1" si="299"/>
        <v>-272.91601246157472</v>
      </c>
      <c r="H1330" s="23">
        <f ca="1">IF(A1330&gt;$AJ$16,"",_xll.RiskUniform($AJ$3,$AK$3))</f>
        <v>311.67153473249601</v>
      </c>
      <c r="I1330" s="23">
        <f ca="1">IF(H1330="","",_xll.RiskUniform($AJ$4,$AK$4)+$AJ$6)</f>
        <v>448.68581820738825</v>
      </c>
      <c r="J1330" s="23">
        <f t="shared" ca="1" si="300"/>
        <v>666.00198314918794</v>
      </c>
      <c r="K1330" s="23">
        <f t="shared" ca="1" si="301"/>
        <v>-131.82138821049043</v>
      </c>
      <c r="L1330" s="23">
        <f ca="1">IF(A1330&gt;$AJ$17,"",_xll.RiskUniform($AJ$3,$AK$3))</f>
        <v>219.71608192135366</v>
      </c>
      <c r="M1330" s="23">
        <f ca="1">IF(L1330="","",_xll.RiskUniform($AJ$4,$AK$4)+$AJ$7)</f>
        <v>678.92232247024549</v>
      </c>
      <c r="N1330" s="23">
        <f t="shared" ca="1" si="302"/>
        <v>456.38090084665151</v>
      </c>
      <c r="O1330" s="23">
        <f t="shared" ca="1" si="303"/>
        <v>-693.10923803757441</v>
      </c>
      <c r="P1330" s="23">
        <f ca="1">IF($A1330&gt;$AJ$18,"",_xll.RiskUniform($AJ$3,$AK$3))</f>
        <v>112.10883489512402</v>
      </c>
      <c r="Q1330" s="23">
        <f ca="1">IF(P1330="","",_xll.RiskUniform($AJ$4,$AK$4)+$AJ$8)</f>
        <v>829.86983467928758</v>
      </c>
      <c r="R1330" s="23" t="str">
        <f t="shared" si="290"/>
        <v/>
      </c>
      <c r="S1330" s="23" t="str">
        <f t="shared" si="291"/>
        <v/>
      </c>
      <c r="T1330" s="23" t="str">
        <f>IF($A1330&gt;$AJ$19,"",_xll.RiskUniform($AJ$3,$AK$3))</f>
        <v/>
      </c>
      <c r="U1330" s="23" t="str">
        <f>IF(T1330="","",_xll.RiskUniform($AJ$4,$AK$4)+$AJ$9)</f>
        <v/>
      </c>
      <c r="V1330" s="23" t="str">
        <f t="shared" si="292"/>
        <v/>
      </c>
      <c r="W1330" s="23" t="str">
        <f t="shared" si="293"/>
        <v/>
      </c>
      <c r="X1330" s="23" t="str">
        <f>IF($A1330&gt;$AJ$20,"",_xll.RiskUniform($AJ$3,$AK$3))</f>
        <v/>
      </c>
      <c r="Y1330" s="23" t="str">
        <f>IF(X1330="","",_xll.RiskUniform($AJ$4,$AK$4)+$AJ$10)</f>
        <v/>
      </c>
      <c r="Z1330" s="23" t="str">
        <f t="shared" si="294"/>
        <v/>
      </c>
      <c r="AA1330" s="23" t="str">
        <f t="shared" si="295"/>
        <v/>
      </c>
      <c r="AB1330" s="23" t="str">
        <f>IF($A1330&gt;$AJ$21,"",_xll.RiskUniform($AJ$3,$AK$3))</f>
        <v/>
      </c>
      <c r="AC1330" s="23" t="str">
        <f>IF(AB1330="","",_xll.RiskUniform($AJ$4,$AK$4)+$AJ$11)</f>
        <v/>
      </c>
    </row>
    <row r="1331" spans="1:29" x14ac:dyDescent="0.2">
      <c r="A1331">
        <v>1329</v>
      </c>
      <c r="B1331" s="23">
        <f t="shared" ca="1" si="296"/>
        <v>9.2112485389291923</v>
      </c>
      <c r="C1331" s="23">
        <f t="shared" ca="1" si="297"/>
        <v>-94.555157266105098</v>
      </c>
      <c r="D1331" s="23">
        <f ca="1">IF(A1331&gt;$AJ$15,"",_xll.RiskUniform($AJ$3,$AK$3))</f>
        <v>268.70328213300911</v>
      </c>
      <c r="E1331" s="23">
        <f ca="1">IF(D1331="","",_xll.RiskUniform($AJ$4,$AK$4))</f>
        <v>95.002762408594165</v>
      </c>
      <c r="F1331" s="23">
        <f t="shared" ca="1" si="298"/>
        <v>-192.28866964391972</v>
      </c>
      <c r="G1331" s="23">
        <f t="shared" ca="1" si="299"/>
        <v>174.21895527489821</v>
      </c>
      <c r="H1331" s="23">
        <f ca="1">IF(A1331&gt;$AJ$16,"",_xll.RiskUniform($AJ$3,$AK$3))</f>
        <v>134.352348476304</v>
      </c>
      <c r="I1331" s="23">
        <f ca="1">IF(H1331="","",_xll.RiskUniform($AJ$4,$AK$4)+$AJ$6)</f>
        <v>259.47480966464832</v>
      </c>
      <c r="J1331" s="23">
        <f t="shared" ca="1" si="300"/>
        <v>-586.78635088394401</v>
      </c>
      <c r="K1331" s="23">
        <f t="shared" ca="1" si="301"/>
        <v>138.40383465552287</v>
      </c>
      <c r="L1331" s="23">
        <f ca="1">IF(A1331&gt;$AJ$17,"",_xll.RiskUniform($AJ$3,$AK$3))</f>
        <v>229.10462980294471</v>
      </c>
      <c r="M1331" s="23">
        <f ca="1">IF(L1331="","",_xll.RiskUniform($AJ$4,$AK$4)+$AJ$7)</f>
        <v>602.88791912846318</v>
      </c>
      <c r="N1331" s="23">
        <f t="shared" ca="1" si="302"/>
        <v>-748.19710270334963</v>
      </c>
      <c r="O1331" s="23">
        <f t="shared" ca="1" si="303"/>
        <v>91.996479633323801</v>
      </c>
      <c r="P1331" s="23">
        <f ca="1">IF($A1331&gt;$AJ$18,"",_xll.RiskUniform($AJ$3,$AK$3))</f>
        <v>116.11658472290328</v>
      </c>
      <c r="Q1331" s="23">
        <f ca="1">IF(P1331="","",_xll.RiskUniform($AJ$4,$AK$4)+$AJ$8)</f>
        <v>753.83171647166137</v>
      </c>
      <c r="R1331" s="23" t="str">
        <f t="shared" si="290"/>
        <v/>
      </c>
      <c r="S1331" s="23" t="str">
        <f t="shared" si="291"/>
        <v/>
      </c>
      <c r="T1331" s="23" t="str">
        <f>IF($A1331&gt;$AJ$19,"",_xll.RiskUniform($AJ$3,$AK$3))</f>
        <v/>
      </c>
      <c r="U1331" s="23" t="str">
        <f>IF(T1331="","",_xll.RiskUniform($AJ$4,$AK$4)+$AJ$9)</f>
        <v/>
      </c>
      <c r="V1331" s="23" t="str">
        <f t="shared" si="292"/>
        <v/>
      </c>
      <c r="W1331" s="23" t="str">
        <f t="shared" si="293"/>
        <v/>
      </c>
      <c r="X1331" s="23" t="str">
        <f>IF($A1331&gt;$AJ$20,"",_xll.RiskUniform($AJ$3,$AK$3))</f>
        <v/>
      </c>
      <c r="Y1331" s="23" t="str">
        <f>IF(X1331="","",_xll.RiskUniform($AJ$4,$AK$4)+$AJ$10)</f>
        <v/>
      </c>
      <c r="Z1331" s="23" t="str">
        <f t="shared" si="294"/>
        <v/>
      </c>
      <c r="AA1331" s="23" t="str">
        <f t="shared" si="295"/>
        <v/>
      </c>
      <c r="AB1331" s="23" t="str">
        <f>IF($A1331&gt;$AJ$21,"",_xll.RiskUniform($AJ$3,$AK$3))</f>
        <v/>
      </c>
      <c r="AC1331" s="23" t="str">
        <f>IF(AB1331="","",_xll.RiskUniform($AJ$4,$AK$4)+$AJ$11)</f>
        <v/>
      </c>
    </row>
    <row r="1332" spans="1:29" x14ac:dyDescent="0.2">
      <c r="A1332">
        <v>1330</v>
      </c>
      <c r="B1332" s="23">
        <f t="shared" ca="1" si="296"/>
        <v>30.887046490081776</v>
      </c>
      <c r="C1332" s="23">
        <f t="shared" ca="1" si="297"/>
        <v>-247.59737302471021</v>
      </c>
      <c r="D1332" s="23">
        <f ca="1">IF(A1332&gt;$AJ$15,"",_xll.RiskUniform($AJ$3,$AK$3))</f>
        <v>212.18161006401087</v>
      </c>
      <c r="E1332" s="23">
        <f ca="1">IF(D1332="","",_xll.RiskUniform($AJ$4,$AK$4))</f>
        <v>249.51646993659151</v>
      </c>
      <c r="F1332" s="23">
        <f t="shared" ca="1" si="298"/>
        <v>36.885827525128022</v>
      </c>
      <c r="G1332" s="23">
        <f t="shared" ca="1" si="299"/>
        <v>-465.7807614284165</v>
      </c>
      <c r="H1332" s="23">
        <f ca="1">IF(A1332&gt;$AJ$16,"",_xll.RiskUniform($AJ$3,$AK$3))</f>
        <v>356.64979265226987</v>
      </c>
      <c r="I1332" s="23">
        <f ca="1">IF(H1332="","",_xll.RiskUniform($AJ$4,$AK$4)+$AJ$6)</f>
        <v>467.23899878868087</v>
      </c>
      <c r="J1332" s="23">
        <f t="shared" ca="1" si="300"/>
        <v>-634.49061764847022</v>
      </c>
      <c r="K1332" s="23">
        <f t="shared" ca="1" si="301"/>
        <v>255.7624599041439</v>
      </c>
      <c r="L1332" s="23">
        <f ca="1">IF(A1332&gt;$AJ$17,"",_xll.RiskUniform($AJ$3,$AK$3))</f>
        <v>166.12123566934255</v>
      </c>
      <c r="M1332" s="23">
        <f ca="1">IF(L1332="","",_xll.RiskUniform($AJ$4,$AK$4)+$AJ$7)</f>
        <v>684.09997791269961</v>
      </c>
      <c r="N1332" s="23">
        <f t="shared" ca="1" si="302"/>
        <v>802.57204092870757</v>
      </c>
      <c r="O1332" s="23">
        <f t="shared" ca="1" si="303"/>
        <v>-466.12697583766135</v>
      </c>
      <c r="P1332" s="23">
        <f ca="1">IF($A1332&gt;$AJ$18,"",_xll.RiskUniform($AJ$3,$AK$3))</f>
        <v>156.55345686728052</v>
      </c>
      <c r="Q1332" s="23">
        <f ca="1">IF(P1332="","",_xll.RiskUniform($AJ$4,$AK$4)+$AJ$8)</f>
        <v>928.11434558681117</v>
      </c>
      <c r="R1332" s="23" t="str">
        <f t="shared" si="290"/>
        <v/>
      </c>
      <c r="S1332" s="23" t="str">
        <f t="shared" si="291"/>
        <v/>
      </c>
      <c r="T1332" s="23" t="str">
        <f>IF($A1332&gt;$AJ$19,"",_xll.RiskUniform($AJ$3,$AK$3))</f>
        <v/>
      </c>
      <c r="U1332" s="23" t="str">
        <f>IF(T1332="","",_xll.RiskUniform($AJ$4,$AK$4)+$AJ$9)</f>
        <v/>
      </c>
      <c r="V1332" s="23" t="str">
        <f t="shared" si="292"/>
        <v/>
      </c>
      <c r="W1332" s="23" t="str">
        <f t="shared" si="293"/>
        <v/>
      </c>
      <c r="X1332" s="23" t="str">
        <f>IF($A1332&gt;$AJ$20,"",_xll.RiskUniform($AJ$3,$AK$3))</f>
        <v/>
      </c>
      <c r="Y1332" s="23" t="str">
        <f>IF(X1332="","",_xll.RiskUniform($AJ$4,$AK$4)+$AJ$10)</f>
        <v/>
      </c>
      <c r="Z1332" s="23" t="str">
        <f t="shared" si="294"/>
        <v/>
      </c>
      <c r="AA1332" s="23" t="str">
        <f t="shared" si="295"/>
        <v/>
      </c>
      <c r="AB1332" s="23" t="str">
        <f>IF($A1332&gt;$AJ$21,"",_xll.RiskUniform($AJ$3,$AK$3))</f>
        <v/>
      </c>
      <c r="AC1332" s="23" t="str">
        <f>IF(AB1332="","",_xll.RiskUniform($AJ$4,$AK$4)+$AJ$11)</f>
        <v/>
      </c>
    </row>
    <row r="1333" spans="1:29" x14ac:dyDescent="0.2">
      <c r="A1333">
        <v>1331</v>
      </c>
      <c r="B1333" s="23">
        <f t="shared" ca="1" si="296"/>
        <v>56.172207569294521</v>
      </c>
      <c r="C1333" s="23">
        <f t="shared" ca="1" si="297"/>
        <v>-47.291938805704696</v>
      </c>
      <c r="D1333" s="23">
        <f ca="1">IF(A1333&gt;$AJ$15,"",_xll.RiskUniform($AJ$3,$AK$3))</f>
        <v>162.66303942085284</v>
      </c>
      <c r="E1333" s="23">
        <f ca="1">IF(D1333="","",_xll.RiskUniform($AJ$4,$AK$4))</f>
        <v>73.429179344525068</v>
      </c>
      <c r="F1333" s="23">
        <f t="shared" ca="1" si="298"/>
        <v>-35.032518683268151</v>
      </c>
      <c r="G1333" s="23">
        <f t="shared" ca="1" si="299"/>
        <v>387.08702836107517</v>
      </c>
      <c r="H1333" s="23">
        <f ca="1">IF(A1333&gt;$AJ$16,"",_xll.RiskUniform($AJ$3,$AK$3))</f>
        <v>322.10350405535883</v>
      </c>
      <c r="I1333" s="23">
        <f ca="1">IF(H1333="","",_xll.RiskUniform($AJ$4,$AK$4)+$AJ$6)</f>
        <v>388.66906860554434</v>
      </c>
      <c r="J1333" s="23">
        <f t="shared" ca="1" si="300"/>
        <v>-571.95423329826906</v>
      </c>
      <c r="K1333" s="23">
        <f t="shared" ca="1" si="301"/>
        <v>163.39822348475087</v>
      </c>
      <c r="L1333" s="23">
        <f ca="1">IF(A1333&gt;$AJ$17,"",_xll.RiskUniform($AJ$3,$AK$3))</f>
        <v>71.978359292477364</v>
      </c>
      <c r="M1333" s="23">
        <f ca="1">IF(L1333="","",_xll.RiskUniform($AJ$4,$AK$4)+$AJ$7)</f>
        <v>594.83663675481807</v>
      </c>
      <c r="N1333" s="23">
        <f t="shared" ca="1" si="302"/>
        <v>473.9039155474004</v>
      </c>
      <c r="O1333" s="23">
        <f t="shared" ca="1" si="303"/>
        <v>795.9599904048107</v>
      </c>
      <c r="P1333" s="23">
        <f ca="1">IF($A1333&gt;$AJ$18,"",_xll.RiskUniform($AJ$3,$AK$3))</f>
        <v>38.73288777781265</v>
      </c>
      <c r="Q1333" s="23">
        <f ca="1">IF(P1333="","",_xll.RiskUniform($AJ$4,$AK$4)+$AJ$8)</f>
        <v>926.35696548165708</v>
      </c>
      <c r="R1333" s="23" t="str">
        <f t="shared" si="290"/>
        <v/>
      </c>
      <c r="S1333" s="23" t="str">
        <f t="shared" si="291"/>
        <v/>
      </c>
      <c r="T1333" s="23" t="str">
        <f>IF($A1333&gt;$AJ$19,"",_xll.RiskUniform($AJ$3,$AK$3))</f>
        <v/>
      </c>
      <c r="U1333" s="23" t="str">
        <f>IF(T1333="","",_xll.RiskUniform($AJ$4,$AK$4)+$AJ$9)</f>
        <v/>
      </c>
      <c r="V1333" s="23" t="str">
        <f t="shared" si="292"/>
        <v/>
      </c>
      <c r="W1333" s="23" t="str">
        <f t="shared" si="293"/>
        <v/>
      </c>
      <c r="X1333" s="23" t="str">
        <f>IF($A1333&gt;$AJ$20,"",_xll.RiskUniform($AJ$3,$AK$3))</f>
        <v/>
      </c>
      <c r="Y1333" s="23" t="str">
        <f>IF(X1333="","",_xll.RiskUniform($AJ$4,$AK$4)+$AJ$10)</f>
        <v/>
      </c>
      <c r="Z1333" s="23" t="str">
        <f t="shared" si="294"/>
        <v/>
      </c>
      <c r="AA1333" s="23" t="str">
        <f t="shared" si="295"/>
        <v/>
      </c>
      <c r="AB1333" s="23" t="str">
        <f>IF($A1333&gt;$AJ$21,"",_xll.RiskUniform($AJ$3,$AK$3))</f>
        <v/>
      </c>
      <c r="AC1333" s="23" t="str">
        <f>IF(AB1333="","",_xll.RiskUniform($AJ$4,$AK$4)+$AJ$11)</f>
        <v/>
      </c>
    </row>
    <row r="1334" spans="1:29" x14ac:dyDescent="0.2">
      <c r="A1334">
        <v>1332</v>
      </c>
      <c r="B1334" s="23">
        <f t="shared" ca="1" si="296"/>
        <v>51.562488626505846</v>
      </c>
      <c r="C1334" s="23">
        <f t="shared" ca="1" si="297"/>
        <v>-147.46236448769545</v>
      </c>
      <c r="D1334" s="23">
        <f ca="1">IF(A1334&gt;$AJ$15,"",_xll.RiskUniform($AJ$3,$AK$3))</f>
        <v>30.181506924625197</v>
      </c>
      <c r="E1334" s="23">
        <f ca="1">IF(D1334="","",_xll.RiskUniform($AJ$4,$AK$4))</f>
        <v>156.21728193020289</v>
      </c>
      <c r="F1334" s="23">
        <f t="shared" ca="1" si="298"/>
        <v>299.75426737978057</v>
      </c>
      <c r="G1334" s="23">
        <f t="shared" ca="1" si="299"/>
        <v>-302.55891773883826</v>
      </c>
      <c r="H1334" s="23">
        <f ca="1">IF(A1334&gt;$AJ$16,"",_xll.RiskUniform($AJ$3,$AK$3))</f>
        <v>74.608169091256755</v>
      </c>
      <c r="I1334" s="23">
        <f ca="1">IF(H1334="","",_xll.RiskUniform($AJ$4,$AK$4)+$AJ$6)</f>
        <v>425.90435489166589</v>
      </c>
      <c r="J1334" s="23">
        <f t="shared" ca="1" si="300"/>
        <v>420.77557963904167</v>
      </c>
      <c r="K1334" s="23">
        <f t="shared" ca="1" si="301"/>
        <v>-279.28153875001817</v>
      </c>
      <c r="L1334" s="23">
        <f ca="1">IF(A1334&gt;$AJ$17,"",_xll.RiskUniform($AJ$3,$AK$3))</f>
        <v>307.29011301233476</v>
      </c>
      <c r="M1334" s="23">
        <f ca="1">IF(L1334="","",_xll.RiskUniform($AJ$4,$AK$4)+$AJ$7)</f>
        <v>505.02501552611176</v>
      </c>
      <c r="N1334" s="23">
        <f t="shared" ca="1" si="302"/>
        <v>-484.6082144650855</v>
      </c>
      <c r="O1334" s="23">
        <f t="shared" ca="1" si="303"/>
        <v>-844.52255063113057</v>
      </c>
      <c r="P1334" s="23">
        <f ca="1">IF($A1334&gt;$AJ$18,"",_xll.RiskUniform($AJ$3,$AK$3))</f>
        <v>299.50114757496232</v>
      </c>
      <c r="Q1334" s="23">
        <f ca="1">IF(P1334="","",_xll.RiskUniform($AJ$4,$AK$4)+$AJ$8)</f>
        <v>973.68550366714862</v>
      </c>
      <c r="R1334" s="23" t="str">
        <f t="shared" si="290"/>
        <v/>
      </c>
      <c r="S1334" s="23" t="str">
        <f t="shared" si="291"/>
        <v/>
      </c>
      <c r="T1334" s="23" t="str">
        <f>IF($A1334&gt;$AJ$19,"",_xll.RiskUniform($AJ$3,$AK$3))</f>
        <v/>
      </c>
      <c r="U1334" s="23" t="str">
        <f>IF(T1334="","",_xll.RiskUniform($AJ$4,$AK$4)+$AJ$9)</f>
        <v/>
      </c>
      <c r="V1334" s="23" t="str">
        <f t="shared" si="292"/>
        <v/>
      </c>
      <c r="W1334" s="23" t="str">
        <f t="shared" si="293"/>
        <v/>
      </c>
      <c r="X1334" s="23" t="str">
        <f>IF($A1334&gt;$AJ$20,"",_xll.RiskUniform($AJ$3,$AK$3))</f>
        <v/>
      </c>
      <c r="Y1334" s="23" t="str">
        <f>IF(X1334="","",_xll.RiskUniform($AJ$4,$AK$4)+$AJ$10)</f>
        <v/>
      </c>
      <c r="Z1334" s="23" t="str">
        <f t="shared" si="294"/>
        <v/>
      </c>
      <c r="AA1334" s="23" t="str">
        <f t="shared" si="295"/>
        <v/>
      </c>
      <c r="AB1334" s="23" t="str">
        <f>IF($A1334&gt;$AJ$21,"",_xll.RiskUniform($AJ$3,$AK$3))</f>
        <v/>
      </c>
      <c r="AC1334" s="23" t="str">
        <f>IF(AB1334="","",_xll.RiskUniform($AJ$4,$AK$4)+$AJ$11)</f>
        <v/>
      </c>
    </row>
    <row r="1335" spans="1:29" x14ac:dyDescent="0.2">
      <c r="A1335">
        <v>1333</v>
      </c>
      <c r="B1335" s="23">
        <f t="shared" ca="1" si="296"/>
        <v>35.229715003303035</v>
      </c>
      <c r="C1335" s="23">
        <f t="shared" ca="1" si="297"/>
        <v>50.711294875446619</v>
      </c>
      <c r="D1335" s="23">
        <f ca="1">IF(A1335&gt;$AJ$15,"",_xll.RiskUniform($AJ$3,$AK$3))</f>
        <v>183.17600248770074</v>
      </c>
      <c r="E1335" s="23">
        <f ca="1">IF(D1335="","",_xll.RiskUniform($AJ$4,$AK$4))</f>
        <v>61.747617339930244</v>
      </c>
      <c r="F1335" s="23">
        <f t="shared" ca="1" si="298"/>
        <v>-76.905006385290818</v>
      </c>
      <c r="G1335" s="23">
        <f t="shared" ca="1" si="299"/>
        <v>433.29928673926821</v>
      </c>
      <c r="H1335" s="23">
        <f ca="1">IF(A1335&gt;$AJ$16,"",_xll.RiskUniform($AJ$3,$AK$3))</f>
        <v>171.39245739819239</v>
      </c>
      <c r="I1335" s="23">
        <f ca="1">IF(H1335="","",_xll.RiskUniform($AJ$4,$AK$4)+$AJ$6)</f>
        <v>440.07118957718671</v>
      </c>
      <c r="J1335" s="23">
        <f t="shared" ca="1" si="300"/>
        <v>676.9379833906761</v>
      </c>
      <c r="K1335" s="23">
        <f t="shared" ca="1" si="301"/>
        <v>290.36916477182166</v>
      </c>
      <c r="L1335" s="23">
        <f ca="1">IF(A1335&gt;$AJ$17,"",_xll.RiskUniform($AJ$3,$AK$3))</f>
        <v>258.01580494325805</v>
      </c>
      <c r="M1335" s="23">
        <f ca="1">IF(L1335="","",_xll.RiskUniform($AJ$4,$AK$4)+$AJ$7)</f>
        <v>736.58623745446164</v>
      </c>
      <c r="N1335" s="23">
        <f t="shared" ca="1" si="302"/>
        <v>936.73877925853219</v>
      </c>
      <c r="O1335" s="23">
        <f t="shared" ca="1" si="303"/>
        <v>-271.23537712810361</v>
      </c>
      <c r="P1335" s="23">
        <f ca="1">IF($A1335&gt;$AJ$18,"",_xll.RiskUniform($AJ$3,$AK$3))</f>
        <v>232.19601146095169</v>
      </c>
      <c r="Q1335" s="23">
        <f ca="1">IF(P1335="","",_xll.RiskUniform($AJ$4,$AK$4)+$AJ$8)</f>
        <v>975.21698630232527</v>
      </c>
      <c r="R1335" s="23" t="str">
        <f t="shared" si="290"/>
        <v/>
      </c>
      <c r="S1335" s="23" t="str">
        <f t="shared" si="291"/>
        <v/>
      </c>
      <c r="T1335" s="23" t="str">
        <f>IF($A1335&gt;$AJ$19,"",_xll.RiskUniform($AJ$3,$AK$3))</f>
        <v/>
      </c>
      <c r="U1335" s="23" t="str">
        <f>IF(T1335="","",_xll.RiskUniform($AJ$4,$AK$4)+$AJ$9)</f>
        <v/>
      </c>
      <c r="V1335" s="23" t="str">
        <f t="shared" si="292"/>
        <v/>
      </c>
      <c r="W1335" s="23" t="str">
        <f t="shared" si="293"/>
        <v/>
      </c>
      <c r="X1335" s="23" t="str">
        <f>IF($A1335&gt;$AJ$20,"",_xll.RiskUniform($AJ$3,$AK$3))</f>
        <v/>
      </c>
      <c r="Y1335" s="23" t="str">
        <f>IF(X1335="","",_xll.RiskUniform($AJ$4,$AK$4)+$AJ$10)</f>
        <v/>
      </c>
      <c r="Z1335" s="23" t="str">
        <f t="shared" si="294"/>
        <v/>
      </c>
      <c r="AA1335" s="23" t="str">
        <f t="shared" si="295"/>
        <v/>
      </c>
      <c r="AB1335" s="23" t="str">
        <f>IF($A1335&gt;$AJ$21,"",_xll.RiskUniform($AJ$3,$AK$3))</f>
        <v/>
      </c>
      <c r="AC1335" s="23" t="str">
        <f>IF(AB1335="","",_xll.RiskUniform($AJ$4,$AK$4)+$AJ$11)</f>
        <v/>
      </c>
    </row>
    <row r="1336" spans="1:29" x14ac:dyDescent="0.2">
      <c r="A1336">
        <v>1334</v>
      </c>
      <c r="B1336" s="23">
        <f t="shared" ca="1" si="296"/>
        <v>-56.793609809941792</v>
      </c>
      <c r="C1336" s="23">
        <f t="shared" ca="1" si="297"/>
        <v>109.93148354255956</v>
      </c>
      <c r="D1336" s="23">
        <f ca="1">IF(A1336&gt;$AJ$15,"",_xll.RiskUniform($AJ$3,$AK$3))</f>
        <v>259.65825474693935</v>
      </c>
      <c r="E1336" s="23">
        <f ca="1">IF(D1336="","",_xll.RiskUniform($AJ$4,$AK$4))</f>
        <v>123.73538373930053</v>
      </c>
      <c r="F1336" s="23">
        <f t="shared" ca="1" si="298"/>
        <v>208.05421602676921</v>
      </c>
      <c r="G1336" s="23">
        <f t="shared" ca="1" si="299"/>
        <v>166.4637887734626</v>
      </c>
      <c r="H1336" s="23">
        <f ca="1">IF(A1336&gt;$AJ$16,"",_xll.RiskUniform($AJ$3,$AK$3))</f>
        <v>239.4358424463534</v>
      </c>
      <c r="I1336" s="23">
        <f ca="1">IF(H1336="","",_xll.RiskUniform($AJ$4,$AK$4)+$AJ$6)</f>
        <v>266.45215288927488</v>
      </c>
      <c r="J1336" s="23">
        <f t="shared" ca="1" si="300"/>
        <v>-366.63793491969307</v>
      </c>
      <c r="K1336" s="23">
        <f t="shared" ca="1" si="301"/>
        <v>583.76959123274253</v>
      </c>
      <c r="L1336" s="23">
        <f ca="1">IF(A1336&gt;$AJ$17,"",_xll.RiskUniform($AJ$3,$AK$3))</f>
        <v>240.89262934034087</v>
      </c>
      <c r="M1336" s="23">
        <f ca="1">IF(L1336="","",_xll.RiskUniform($AJ$4,$AK$4)+$AJ$7)</f>
        <v>689.35499633368897</v>
      </c>
      <c r="N1336" s="23">
        <f t="shared" ca="1" si="302"/>
        <v>837.93427324409481</v>
      </c>
      <c r="O1336" s="23">
        <f t="shared" ca="1" si="303"/>
        <v>-257.35864705587392</v>
      </c>
      <c r="P1336" s="23">
        <f ca="1">IF($A1336&gt;$AJ$18,"",_xll.RiskUniform($AJ$3,$AK$3))</f>
        <v>251.02942286617744</v>
      </c>
      <c r="Q1336" s="23">
        <f ca="1">IF(P1336="","",_xll.RiskUniform($AJ$4,$AK$4)+$AJ$8)</f>
        <v>876.56563900916126</v>
      </c>
      <c r="R1336" s="23" t="str">
        <f t="shared" si="290"/>
        <v/>
      </c>
      <c r="S1336" s="23" t="str">
        <f t="shared" si="291"/>
        <v/>
      </c>
      <c r="T1336" s="23" t="str">
        <f>IF($A1336&gt;$AJ$19,"",_xll.RiskUniform($AJ$3,$AK$3))</f>
        <v/>
      </c>
      <c r="U1336" s="23" t="str">
        <f>IF(T1336="","",_xll.RiskUniform($AJ$4,$AK$4)+$AJ$9)</f>
        <v/>
      </c>
      <c r="V1336" s="23" t="str">
        <f t="shared" si="292"/>
        <v/>
      </c>
      <c r="W1336" s="23" t="str">
        <f t="shared" si="293"/>
        <v/>
      </c>
      <c r="X1336" s="23" t="str">
        <f>IF($A1336&gt;$AJ$20,"",_xll.RiskUniform($AJ$3,$AK$3))</f>
        <v/>
      </c>
      <c r="Y1336" s="23" t="str">
        <f>IF(X1336="","",_xll.RiskUniform($AJ$4,$AK$4)+$AJ$10)</f>
        <v/>
      </c>
      <c r="Z1336" s="23" t="str">
        <f t="shared" si="294"/>
        <v/>
      </c>
      <c r="AA1336" s="23" t="str">
        <f t="shared" si="295"/>
        <v/>
      </c>
      <c r="AB1336" s="23" t="str">
        <f>IF($A1336&gt;$AJ$21,"",_xll.RiskUniform($AJ$3,$AK$3))</f>
        <v/>
      </c>
      <c r="AC1336" s="23" t="str">
        <f>IF(AB1336="","",_xll.RiskUniform($AJ$4,$AK$4)+$AJ$11)</f>
        <v/>
      </c>
    </row>
    <row r="1337" spans="1:29" x14ac:dyDescent="0.2">
      <c r="A1337">
        <v>1335</v>
      </c>
      <c r="B1337" s="23">
        <f t="shared" ca="1" si="296"/>
        <v>41.819470383639477</v>
      </c>
      <c r="C1337" s="23">
        <f t="shared" ca="1" si="297"/>
        <v>-7.6068148415737422</v>
      </c>
      <c r="D1337" s="23">
        <f ca="1">IF(A1337&gt;$AJ$15,"",_xll.RiskUniform($AJ$3,$AK$3))</f>
        <v>276.28022421564128</v>
      </c>
      <c r="E1337" s="23">
        <f ca="1">IF(D1337="","",_xll.RiskUniform($AJ$4,$AK$4))</f>
        <v>42.505667095130811</v>
      </c>
      <c r="F1337" s="23">
        <f t="shared" ca="1" si="298"/>
        <v>-419.55121379461366</v>
      </c>
      <c r="G1337" s="23">
        <f t="shared" ca="1" si="299"/>
        <v>23.613395484781957</v>
      </c>
      <c r="H1337" s="23">
        <f ca="1">IF(A1337&gt;$AJ$16,"",_xll.RiskUniform($AJ$3,$AK$3))</f>
        <v>191.58092867513955</v>
      </c>
      <c r="I1337" s="23">
        <f ca="1">IF(H1337="","",_xll.RiskUniform($AJ$4,$AK$4)+$AJ$6)</f>
        <v>420.21519896697498</v>
      </c>
      <c r="J1337" s="23">
        <f t="shared" ca="1" si="300"/>
        <v>-53.682254944220766</v>
      </c>
      <c r="K1337" s="23">
        <f t="shared" ca="1" si="301"/>
        <v>543.42406514544541</v>
      </c>
      <c r="L1337" s="23">
        <f ca="1">IF(A1337&gt;$AJ$17,"",_xll.RiskUniform($AJ$3,$AK$3))</f>
        <v>165.03208004954564</v>
      </c>
      <c r="M1337" s="23">
        <f ca="1">IF(L1337="","",_xll.RiskUniform($AJ$4,$AK$4)+$AJ$7)</f>
        <v>546.06913397032213</v>
      </c>
      <c r="N1337" s="23">
        <f t="shared" ca="1" si="302"/>
        <v>799.86666857631803</v>
      </c>
      <c r="O1337" s="23">
        <f t="shared" ca="1" si="303"/>
        <v>53.659822852624757</v>
      </c>
      <c r="P1337" s="23">
        <f ca="1">IF($A1337&gt;$AJ$18,"",_xll.RiskUniform($AJ$3,$AK$3))</f>
        <v>345.64217748446686</v>
      </c>
      <c r="Q1337" s="23">
        <f ca="1">IF(P1337="","",_xll.RiskUniform($AJ$4,$AK$4)+$AJ$8)</f>
        <v>801.66455833344185</v>
      </c>
      <c r="R1337" s="23" t="str">
        <f t="shared" si="290"/>
        <v/>
      </c>
      <c r="S1337" s="23" t="str">
        <f t="shared" si="291"/>
        <v/>
      </c>
      <c r="T1337" s="23" t="str">
        <f>IF($A1337&gt;$AJ$19,"",_xll.RiskUniform($AJ$3,$AK$3))</f>
        <v/>
      </c>
      <c r="U1337" s="23" t="str">
        <f>IF(T1337="","",_xll.RiskUniform($AJ$4,$AK$4)+$AJ$9)</f>
        <v/>
      </c>
      <c r="V1337" s="23" t="str">
        <f t="shared" si="292"/>
        <v/>
      </c>
      <c r="W1337" s="23" t="str">
        <f t="shared" si="293"/>
        <v/>
      </c>
      <c r="X1337" s="23" t="str">
        <f>IF($A1337&gt;$AJ$20,"",_xll.RiskUniform($AJ$3,$AK$3))</f>
        <v/>
      </c>
      <c r="Y1337" s="23" t="str">
        <f>IF(X1337="","",_xll.RiskUniform($AJ$4,$AK$4)+$AJ$10)</f>
        <v/>
      </c>
      <c r="Z1337" s="23" t="str">
        <f t="shared" si="294"/>
        <v/>
      </c>
      <c r="AA1337" s="23" t="str">
        <f t="shared" si="295"/>
        <v/>
      </c>
      <c r="AB1337" s="23" t="str">
        <f>IF($A1337&gt;$AJ$21,"",_xll.RiskUniform($AJ$3,$AK$3))</f>
        <v/>
      </c>
      <c r="AC1337" s="23" t="str">
        <f>IF(AB1337="","",_xll.RiskUniform($AJ$4,$AK$4)+$AJ$11)</f>
        <v/>
      </c>
    </row>
    <row r="1338" spans="1:29" x14ac:dyDescent="0.2">
      <c r="A1338">
        <v>1336</v>
      </c>
      <c r="B1338" s="23">
        <f t="shared" ca="1" si="296"/>
        <v>30.894988375937952</v>
      </c>
      <c r="C1338" s="23">
        <f t="shared" ca="1" si="297"/>
        <v>-11.606692735073977</v>
      </c>
      <c r="D1338" s="23">
        <f ca="1">IF(A1338&gt;$AJ$15,"",_xll.RiskUniform($AJ$3,$AK$3))</f>
        <v>250.96804378464984</v>
      </c>
      <c r="E1338" s="23">
        <f ca="1">IF(D1338="","",_xll.RiskUniform($AJ$4,$AK$4))</f>
        <v>33.003266853385291</v>
      </c>
      <c r="F1338" s="23">
        <f t="shared" ca="1" si="298"/>
        <v>-298.85647415608935</v>
      </c>
      <c r="G1338" s="23">
        <f t="shared" ca="1" si="299"/>
        <v>-270.50924146148503</v>
      </c>
      <c r="H1338" s="23">
        <f ca="1">IF(A1338&gt;$AJ$16,"",_xll.RiskUniform($AJ$3,$AK$3))</f>
        <v>211.22235964066095</v>
      </c>
      <c r="I1338" s="23">
        <f ca="1">IF(H1338="","",_xll.RiskUniform($AJ$4,$AK$4)+$AJ$6)</f>
        <v>403.10103182834609</v>
      </c>
      <c r="J1338" s="23">
        <f t="shared" ca="1" si="300"/>
        <v>-479.43267628568242</v>
      </c>
      <c r="K1338" s="23">
        <f t="shared" ca="1" si="301"/>
        <v>-175.95528574172667</v>
      </c>
      <c r="L1338" s="23">
        <f ca="1">IF(A1338&gt;$AJ$17,"",_xll.RiskUniform($AJ$3,$AK$3))</f>
        <v>110.30748788942357</v>
      </c>
      <c r="M1338" s="23">
        <f ca="1">IF(L1338="","",_xll.RiskUniform($AJ$4,$AK$4)+$AJ$7)</f>
        <v>510.70143300259559</v>
      </c>
      <c r="N1338" s="23">
        <f t="shared" ca="1" si="302"/>
        <v>835.99190776564035</v>
      </c>
      <c r="O1338" s="23">
        <f t="shared" ca="1" si="303"/>
        <v>-6.7262581263908592</v>
      </c>
      <c r="P1338" s="23">
        <f ca="1">IF($A1338&gt;$AJ$18,"",_xll.RiskUniform($AJ$3,$AK$3))</f>
        <v>138.22203109037105</v>
      </c>
      <c r="Q1338" s="23">
        <f ca="1">IF(P1338="","",_xll.RiskUniform($AJ$4,$AK$4)+$AJ$8)</f>
        <v>836.0189665300768</v>
      </c>
      <c r="R1338" s="23" t="str">
        <f t="shared" si="290"/>
        <v/>
      </c>
      <c r="S1338" s="23" t="str">
        <f t="shared" si="291"/>
        <v/>
      </c>
      <c r="T1338" s="23" t="str">
        <f>IF($A1338&gt;$AJ$19,"",_xll.RiskUniform($AJ$3,$AK$3))</f>
        <v/>
      </c>
      <c r="U1338" s="23" t="str">
        <f>IF(T1338="","",_xll.RiskUniform($AJ$4,$AK$4)+$AJ$9)</f>
        <v/>
      </c>
      <c r="V1338" s="23" t="str">
        <f t="shared" si="292"/>
        <v/>
      </c>
      <c r="W1338" s="23" t="str">
        <f t="shared" si="293"/>
        <v/>
      </c>
      <c r="X1338" s="23" t="str">
        <f>IF($A1338&gt;$AJ$20,"",_xll.RiskUniform($AJ$3,$AK$3))</f>
        <v/>
      </c>
      <c r="Y1338" s="23" t="str">
        <f>IF(X1338="","",_xll.RiskUniform($AJ$4,$AK$4)+$AJ$10)</f>
        <v/>
      </c>
      <c r="Z1338" s="23" t="str">
        <f t="shared" si="294"/>
        <v/>
      </c>
      <c r="AA1338" s="23" t="str">
        <f t="shared" si="295"/>
        <v/>
      </c>
      <c r="AB1338" s="23" t="str">
        <f>IF($A1338&gt;$AJ$21,"",_xll.RiskUniform($AJ$3,$AK$3))</f>
        <v/>
      </c>
      <c r="AC1338" s="23" t="str">
        <f>IF(AB1338="","",_xll.RiskUniform($AJ$4,$AK$4)+$AJ$11)</f>
        <v/>
      </c>
    </row>
    <row r="1339" spans="1:29" x14ac:dyDescent="0.2">
      <c r="A1339">
        <v>1337</v>
      </c>
      <c r="B1339" s="23">
        <f t="shared" ca="1" si="296"/>
        <v>-80.26736481828928</v>
      </c>
      <c r="C1339" s="23">
        <f t="shared" ca="1" si="297"/>
        <v>-67.302904678484481</v>
      </c>
      <c r="D1339" s="23">
        <f ca="1">IF(A1339&gt;$AJ$15,"",_xll.RiskUniform($AJ$3,$AK$3))</f>
        <v>160.91899568315537</v>
      </c>
      <c r="E1339" s="23">
        <f ca="1">IF(D1339="","",_xll.RiskUniform($AJ$4,$AK$4))</f>
        <v>104.74984884491964</v>
      </c>
      <c r="F1339" s="23">
        <f t="shared" ca="1" si="298"/>
        <v>112.94503087581269</v>
      </c>
      <c r="G1339" s="23">
        <f t="shared" ca="1" si="299"/>
        <v>-232.71509121481492</v>
      </c>
      <c r="H1339" s="23">
        <f ca="1">IF(A1339&gt;$AJ$16,"",_xll.RiskUniform($AJ$3,$AK$3))</f>
        <v>137.1111282386758</v>
      </c>
      <c r="I1339" s="23">
        <f ca="1">IF(H1339="","",_xll.RiskUniform($AJ$4,$AK$4)+$AJ$6)</f>
        <v>258.67526684756297</v>
      </c>
      <c r="J1339" s="23">
        <f t="shared" ca="1" si="300"/>
        <v>-701.07094520384305</v>
      </c>
      <c r="K1339" s="23">
        <f t="shared" ca="1" si="301"/>
        <v>-56.002916079411669</v>
      </c>
      <c r="L1339" s="23">
        <f ca="1">IF(A1339&gt;$AJ$17,"",_xll.RiskUniform($AJ$3,$AK$3))</f>
        <v>103.75227025646684</v>
      </c>
      <c r="M1339" s="23">
        <f ca="1">IF(L1339="","",_xll.RiskUniform($AJ$4,$AK$4)+$AJ$7)</f>
        <v>703.30419934649012</v>
      </c>
      <c r="N1339" s="23">
        <f t="shared" ca="1" si="302"/>
        <v>824.40781225510329</v>
      </c>
      <c r="O1339" s="23">
        <f t="shared" ca="1" si="303"/>
        <v>-418.87189488785646</v>
      </c>
      <c r="P1339" s="23">
        <f ca="1">IF($A1339&gt;$AJ$18,"",_xll.RiskUniform($AJ$3,$AK$3))</f>
        <v>30.945829309882814</v>
      </c>
      <c r="Q1339" s="23">
        <f ca="1">IF(P1339="","",_xll.RiskUniform($AJ$4,$AK$4)+$AJ$8)</f>
        <v>924.71720284322009</v>
      </c>
      <c r="R1339" s="23" t="str">
        <f t="shared" si="290"/>
        <v/>
      </c>
      <c r="S1339" s="23" t="str">
        <f t="shared" si="291"/>
        <v/>
      </c>
      <c r="T1339" s="23" t="str">
        <f>IF($A1339&gt;$AJ$19,"",_xll.RiskUniform($AJ$3,$AK$3))</f>
        <v/>
      </c>
      <c r="U1339" s="23" t="str">
        <f>IF(T1339="","",_xll.RiskUniform($AJ$4,$AK$4)+$AJ$9)</f>
        <v/>
      </c>
      <c r="V1339" s="23" t="str">
        <f t="shared" si="292"/>
        <v/>
      </c>
      <c r="W1339" s="23" t="str">
        <f t="shared" si="293"/>
        <v/>
      </c>
      <c r="X1339" s="23" t="str">
        <f>IF($A1339&gt;$AJ$20,"",_xll.RiskUniform($AJ$3,$AK$3))</f>
        <v/>
      </c>
      <c r="Y1339" s="23" t="str">
        <f>IF(X1339="","",_xll.RiskUniform($AJ$4,$AK$4)+$AJ$10)</f>
        <v/>
      </c>
      <c r="Z1339" s="23" t="str">
        <f t="shared" si="294"/>
        <v/>
      </c>
      <c r="AA1339" s="23" t="str">
        <f t="shared" si="295"/>
        <v/>
      </c>
      <c r="AB1339" s="23" t="str">
        <f>IF($A1339&gt;$AJ$21,"",_xll.RiskUniform($AJ$3,$AK$3))</f>
        <v/>
      </c>
      <c r="AC1339" s="23" t="str">
        <f>IF(AB1339="","",_xll.RiskUniform($AJ$4,$AK$4)+$AJ$11)</f>
        <v/>
      </c>
    </row>
    <row r="1340" spans="1:29" x14ac:dyDescent="0.2">
      <c r="A1340">
        <v>1338</v>
      </c>
      <c r="B1340" s="23">
        <f t="shared" ca="1" si="296"/>
        <v>141.71824951689516</v>
      </c>
      <c r="C1340" s="23">
        <f t="shared" ca="1" si="297"/>
        <v>90.120686077389095</v>
      </c>
      <c r="D1340" s="23">
        <f ca="1">IF(A1340&gt;$AJ$15,"",_xll.RiskUniform($AJ$3,$AK$3))</f>
        <v>308.44248950626036</v>
      </c>
      <c r="E1340" s="23">
        <f ca="1">IF(D1340="","",_xll.RiskUniform($AJ$4,$AK$4))</f>
        <v>167.94582550689452</v>
      </c>
      <c r="F1340" s="23">
        <f t="shared" ca="1" si="298"/>
        <v>94.976187230973323</v>
      </c>
      <c r="G1340" s="23">
        <f t="shared" ca="1" si="299"/>
        <v>462.24473780603142</v>
      </c>
      <c r="H1340" s="23">
        <f ca="1">IF(A1340&gt;$AJ$16,"",_xll.RiskUniform($AJ$3,$AK$3))</f>
        <v>145.88141136385241</v>
      </c>
      <c r="I1340" s="23">
        <f ca="1">IF(H1340="","",_xll.RiskUniform($AJ$4,$AK$4)+$AJ$6)</f>
        <v>471.90112711276674</v>
      </c>
      <c r="J1340" s="23">
        <f t="shared" ca="1" si="300"/>
        <v>285.86779138902381</v>
      </c>
      <c r="K1340" s="23">
        <f t="shared" ca="1" si="301"/>
        <v>-580.76254986006825</v>
      </c>
      <c r="L1340" s="23">
        <f ca="1">IF(A1340&gt;$AJ$17,"",_xll.RiskUniform($AJ$3,$AK$3))</f>
        <v>61.718467726683116</v>
      </c>
      <c r="M1340" s="23">
        <f ca="1">IF(L1340="","",_xll.RiskUniform($AJ$4,$AK$4)+$AJ$7)</f>
        <v>647.30636755218677</v>
      </c>
      <c r="N1340" s="23">
        <f t="shared" ca="1" si="302"/>
        <v>-705.84916455886457</v>
      </c>
      <c r="O1340" s="23">
        <f t="shared" ca="1" si="303"/>
        <v>558.01286872555488</v>
      </c>
      <c r="P1340" s="23">
        <f ca="1">IF($A1340&gt;$AJ$18,"",_xll.RiskUniform($AJ$3,$AK$3))</f>
        <v>291.49916133419697</v>
      </c>
      <c r="Q1340" s="23">
        <f ca="1">IF(P1340="","",_xll.RiskUniform($AJ$4,$AK$4)+$AJ$8)</f>
        <v>899.7785309573519</v>
      </c>
      <c r="R1340" s="23" t="str">
        <f t="shared" si="290"/>
        <v/>
      </c>
      <c r="S1340" s="23" t="str">
        <f t="shared" si="291"/>
        <v/>
      </c>
      <c r="T1340" s="23" t="str">
        <f>IF($A1340&gt;$AJ$19,"",_xll.RiskUniform($AJ$3,$AK$3))</f>
        <v/>
      </c>
      <c r="U1340" s="23" t="str">
        <f>IF(T1340="","",_xll.RiskUniform($AJ$4,$AK$4)+$AJ$9)</f>
        <v/>
      </c>
      <c r="V1340" s="23" t="str">
        <f t="shared" si="292"/>
        <v/>
      </c>
      <c r="W1340" s="23" t="str">
        <f t="shared" si="293"/>
        <v/>
      </c>
      <c r="X1340" s="23" t="str">
        <f>IF($A1340&gt;$AJ$20,"",_xll.RiskUniform($AJ$3,$AK$3))</f>
        <v/>
      </c>
      <c r="Y1340" s="23" t="str">
        <f>IF(X1340="","",_xll.RiskUniform($AJ$4,$AK$4)+$AJ$10)</f>
        <v/>
      </c>
      <c r="Z1340" s="23" t="str">
        <f t="shared" si="294"/>
        <v/>
      </c>
      <c r="AA1340" s="23" t="str">
        <f t="shared" si="295"/>
        <v/>
      </c>
      <c r="AB1340" s="23" t="str">
        <f>IF($A1340&gt;$AJ$21,"",_xll.RiskUniform($AJ$3,$AK$3))</f>
        <v/>
      </c>
      <c r="AC1340" s="23" t="str">
        <f>IF(AB1340="","",_xll.RiskUniform($AJ$4,$AK$4)+$AJ$11)</f>
        <v/>
      </c>
    </row>
    <row r="1341" spans="1:29" x14ac:dyDescent="0.2">
      <c r="A1341">
        <v>1339</v>
      </c>
      <c r="B1341" s="23">
        <f t="shared" ca="1" si="296"/>
        <v>-170.71574031009368</v>
      </c>
      <c r="C1341" s="23">
        <f t="shared" ca="1" si="297"/>
        <v>107.69556677068759</v>
      </c>
      <c r="D1341" s="23">
        <f ca="1">IF(A1341&gt;$AJ$15,"",_xll.RiskUniform($AJ$3,$AK$3))</f>
        <v>348.15399146668909</v>
      </c>
      <c r="E1341" s="23">
        <f ca="1">IF(D1341="","",_xll.RiskUniform($AJ$4,$AK$4))</f>
        <v>201.846969488479</v>
      </c>
      <c r="F1341" s="23">
        <f t="shared" ca="1" si="298"/>
        <v>-227.98251022157604</v>
      </c>
      <c r="G1341" s="23">
        <f t="shared" ca="1" si="299"/>
        <v>121.34650096259617</v>
      </c>
      <c r="H1341" s="23">
        <f ca="1">IF(A1341&gt;$AJ$16,"",_xll.RiskUniform($AJ$3,$AK$3))</f>
        <v>27.785210756811693</v>
      </c>
      <c r="I1341" s="23">
        <f ca="1">IF(H1341="","",_xll.RiskUniform($AJ$4,$AK$4)+$AJ$6)</f>
        <v>258.26536404016002</v>
      </c>
      <c r="J1341" s="23">
        <f t="shared" ca="1" si="300"/>
        <v>396.40844657145016</v>
      </c>
      <c r="K1341" s="23">
        <f t="shared" ca="1" si="301"/>
        <v>517.38703091809623</v>
      </c>
      <c r="L1341" s="23">
        <f ca="1">IF(A1341&gt;$AJ$17,"",_xll.RiskUniform($AJ$3,$AK$3))</f>
        <v>208.26213915418222</v>
      </c>
      <c r="M1341" s="23">
        <f ca="1">IF(L1341="","",_xll.RiskUniform($AJ$4,$AK$4)+$AJ$7)</f>
        <v>651.78907345508128</v>
      </c>
      <c r="N1341" s="23">
        <f t="shared" ca="1" si="302"/>
        <v>236.16726345243171</v>
      </c>
      <c r="O1341" s="23">
        <f t="shared" ca="1" si="303"/>
        <v>768.47459943184697</v>
      </c>
      <c r="P1341" s="23">
        <f ca="1">IF($A1341&gt;$AJ$18,"",_xll.RiskUniform($AJ$3,$AK$3))</f>
        <v>177.2018265566015</v>
      </c>
      <c r="Q1341" s="23">
        <f ca="1">IF(P1341="","",_xll.RiskUniform($AJ$4,$AK$4)+$AJ$8)</f>
        <v>803.94538763435162</v>
      </c>
      <c r="R1341" s="23" t="str">
        <f t="shared" si="290"/>
        <v/>
      </c>
      <c r="S1341" s="23" t="str">
        <f t="shared" si="291"/>
        <v/>
      </c>
      <c r="T1341" s="23" t="str">
        <f>IF($A1341&gt;$AJ$19,"",_xll.RiskUniform($AJ$3,$AK$3))</f>
        <v/>
      </c>
      <c r="U1341" s="23" t="str">
        <f>IF(T1341="","",_xll.RiskUniform($AJ$4,$AK$4)+$AJ$9)</f>
        <v/>
      </c>
      <c r="V1341" s="23" t="str">
        <f t="shared" si="292"/>
        <v/>
      </c>
      <c r="W1341" s="23" t="str">
        <f t="shared" si="293"/>
        <v/>
      </c>
      <c r="X1341" s="23" t="str">
        <f>IF($A1341&gt;$AJ$20,"",_xll.RiskUniform($AJ$3,$AK$3))</f>
        <v/>
      </c>
      <c r="Y1341" s="23" t="str">
        <f>IF(X1341="","",_xll.RiskUniform($AJ$4,$AK$4)+$AJ$10)</f>
        <v/>
      </c>
      <c r="Z1341" s="23" t="str">
        <f t="shared" si="294"/>
        <v/>
      </c>
      <c r="AA1341" s="23" t="str">
        <f t="shared" si="295"/>
        <v/>
      </c>
      <c r="AB1341" s="23" t="str">
        <f>IF($A1341&gt;$AJ$21,"",_xll.RiskUniform($AJ$3,$AK$3))</f>
        <v/>
      </c>
      <c r="AC1341" s="23" t="str">
        <f>IF(AB1341="","",_xll.RiskUniform($AJ$4,$AK$4)+$AJ$11)</f>
        <v/>
      </c>
    </row>
    <row r="1342" spans="1:29" x14ac:dyDescent="0.2">
      <c r="A1342">
        <v>1340</v>
      </c>
      <c r="B1342" s="23">
        <f t="shared" ca="1" si="296"/>
        <v>-93.011967864652689</v>
      </c>
      <c r="C1342" s="23">
        <f t="shared" ca="1" si="297"/>
        <v>-86.474379130547447</v>
      </c>
      <c r="D1342" s="23">
        <f ca="1">IF(A1342&gt;$AJ$15,"",_xll.RiskUniform($AJ$3,$AK$3))</f>
        <v>98.138362642108419</v>
      </c>
      <c r="E1342" s="23">
        <f ca="1">IF(D1342="","",_xll.RiskUniform($AJ$4,$AK$4))</f>
        <v>127.00017485054438</v>
      </c>
      <c r="F1342" s="23">
        <f t="shared" ca="1" si="298"/>
        <v>457.53021014409308</v>
      </c>
      <c r="G1342" s="23">
        <f t="shared" ca="1" si="299"/>
        <v>-41.647134133741105</v>
      </c>
      <c r="H1342" s="23">
        <f ca="1">IF(A1342&gt;$AJ$16,"",_xll.RiskUniform($AJ$3,$AK$3))</f>
        <v>138.1393009445097</v>
      </c>
      <c r="I1342" s="23">
        <f ca="1">IF(H1342="","",_xll.RiskUniform($AJ$4,$AK$4)+$AJ$6)</f>
        <v>459.42178548263445</v>
      </c>
      <c r="J1342" s="23">
        <f t="shared" ca="1" si="300"/>
        <v>98.155236650225859</v>
      </c>
      <c r="K1342" s="23">
        <f t="shared" ca="1" si="301"/>
        <v>-701.33072260625045</v>
      </c>
      <c r="L1342" s="23">
        <f ca="1">IF(A1342&gt;$AJ$17,"",_xll.RiskUniform($AJ$3,$AK$3))</f>
        <v>337.86026275991355</v>
      </c>
      <c r="M1342" s="23">
        <f ca="1">IF(L1342="","",_xll.RiskUniform($AJ$4,$AK$4)+$AJ$7)</f>
        <v>708.16610548180518</v>
      </c>
      <c r="N1342" s="23">
        <f t="shared" ca="1" si="302"/>
        <v>-37.906156839249441</v>
      </c>
      <c r="O1342" s="23">
        <f t="shared" ca="1" si="303"/>
        <v>990.33024543528813</v>
      </c>
      <c r="P1342" s="23">
        <f ca="1">IF($A1342&gt;$AJ$18,"",_xll.RiskUniform($AJ$3,$AK$3))</f>
        <v>102.14001884462489</v>
      </c>
      <c r="Q1342" s="23">
        <f ca="1">IF(P1342="","",_xll.RiskUniform($AJ$4,$AK$4)+$AJ$8)</f>
        <v>991.05543323783843</v>
      </c>
      <c r="R1342" s="23" t="str">
        <f t="shared" si="290"/>
        <v/>
      </c>
      <c r="S1342" s="23" t="str">
        <f t="shared" si="291"/>
        <v/>
      </c>
      <c r="T1342" s="23" t="str">
        <f>IF($A1342&gt;$AJ$19,"",_xll.RiskUniform($AJ$3,$AK$3))</f>
        <v/>
      </c>
      <c r="U1342" s="23" t="str">
        <f>IF(T1342="","",_xll.RiskUniform($AJ$4,$AK$4)+$AJ$9)</f>
        <v/>
      </c>
      <c r="V1342" s="23" t="str">
        <f t="shared" si="292"/>
        <v/>
      </c>
      <c r="W1342" s="23" t="str">
        <f t="shared" si="293"/>
        <v/>
      </c>
      <c r="X1342" s="23" t="str">
        <f>IF($A1342&gt;$AJ$20,"",_xll.RiskUniform($AJ$3,$AK$3))</f>
        <v/>
      </c>
      <c r="Y1342" s="23" t="str">
        <f>IF(X1342="","",_xll.RiskUniform($AJ$4,$AK$4)+$AJ$10)</f>
        <v/>
      </c>
      <c r="Z1342" s="23" t="str">
        <f t="shared" si="294"/>
        <v/>
      </c>
      <c r="AA1342" s="23" t="str">
        <f t="shared" si="295"/>
        <v/>
      </c>
      <c r="AB1342" s="23" t="str">
        <f>IF($A1342&gt;$AJ$21,"",_xll.RiskUniform($AJ$3,$AK$3))</f>
        <v/>
      </c>
      <c r="AC1342" s="23" t="str">
        <f>IF(AB1342="","",_xll.RiskUniform($AJ$4,$AK$4)+$AJ$11)</f>
        <v/>
      </c>
    </row>
    <row r="1343" spans="1:29" x14ac:dyDescent="0.2">
      <c r="A1343">
        <v>1341</v>
      </c>
      <c r="B1343" s="23">
        <f t="shared" ca="1" si="296"/>
        <v>31.355270361832304</v>
      </c>
      <c r="C1343" s="23">
        <f t="shared" ca="1" si="297"/>
        <v>-166.20243018135736</v>
      </c>
      <c r="D1343" s="23">
        <f ca="1">IF(A1343&gt;$AJ$15,"",_xll.RiskUniform($AJ$3,$AK$3))</f>
        <v>124.27937534523232</v>
      </c>
      <c r="E1343" s="23">
        <f ca="1">IF(D1343="","",_xll.RiskUniform($AJ$4,$AK$4))</f>
        <v>169.13426849001524</v>
      </c>
      <c r="F1343" s="23">
        <f t="shared" ca="1" si="298"/>
        <v>200.32349392627253</v>
      </c>
      <c r="G1343" s="23">
        <f t="shared" ca="1" si="299"/>
        <v>390.85631399294459</v>
      </c>
      <c r="H1343" s="23">
        <f ca="1">IF(A1343&gt;$AJ$16,"",_xll.RiskUniform($AJ$3,$AK$3))</f>
        <v>202.15910910825559</v>
      </c>
      <c r="I1343" s="23">
        <f ca="1">IF(H1343="","",_xll.RiskUniform($AJ$4,$AK$4)+$AJ$6)</f>
        <v>439.20173087885325</v>
      </c>
      <c r="J1343" s="23">
        <f t="shared" ca="1" si="300"/>
        <v>-502.66920594277889</v>
      </c>
      <c r="K1343" s="23">
        <f t="shared" ca="1" si="301"/>
        <v>-24.823547133163039</v>
      </c>
      <c r="L1343" s="23">
        <f ca="1">IF(A1343&gt;$AJ$17,"",_xll.RiskUniform($AJ$3,$AK$3))</f>
        <v>279.65108954886307</v>
      </c>
      <c r="M1343" s="23">
        <f ca="1">IF(L1343="","",_xll.RiskUniform($AJ$4,$AK$4)+$AJ$7)</f>
        <v>503.28176908707536</v>
      </c>
      <c r="N1343" s="23">
        <f t="shared" ca="1" si="302"/>
        <v>679.80406040443734</v>
      </c>
      <c r="O1343" s="23">
        <f t="shared" ca="1" si="303"/>
        <v>382.34333634049176</v>
      </c>
      <c r="P1343" s="23">
        <f ca="1">IF($A1343&gt;$AJ$18,"",_xll.RiskUniform($AJ$3,$AK$3))</f>
        <v>251.8397498432808</v>
      </c>
      <c r="Q1343" s="23">
        <f ca="1">IF(P1343="","",_xll.RiskUniform($AJ$4,$AK$4)+$AJ$8)</f>
        <v>779.94870817659432</v>
      </c>
      <c r="R1343" s="23" t="str">
        <f t="shared" si="290"/>
        <v/>
      </c>
      <c r="S1343" s="23" t="str">
        <f t="shared" si="291"/>
        <v/>
      </c>
      <c r="T1343" s="23" t="str">
        <f>IF($A1343&gt;$AJ$19,"",_xll.RiskUniform($AJ$3,$AK$3))</f>
        <v/>
      </c>
      <c r="U1343" s="23" t="str">
        <f>IF(T1343="","",_xll.RiskUniform($AJ$4,$AK$4)+$AJ$9)</f>
        <v/>
      </c>
      <c r="V1343" s="23" t="str">
        <f t="shared" si="292"/>
        <v/>
      </c>
      <c r="W1343" s="23" t="str">
        <f t="shared" si="293"/>
        <v/>
      </c>
      <c r="X1343" s="23" t="str">
        <f>IF($A1343&gt;$AJ$20,"",_xll.RiskUniform($AJ$3,$AK$3))</f>
        <v/>
      </c>
      <c r="Y1343" s="23" t="str">
        <f>IF(X1343="","",_xll.RiskUniform($AJ$4,$AK$4)+$AJ$10)</f>
        <v/>
      </c>
      <c r="Z1343" s="23" t="str">
        <f t="shared" si="294"/>
        <v/>
      </c>
      <c r="AA1343" s="23" t="str">
        <f t="shared" si="295"/>
        <v/>
      </c>
      <c r="AB1343" s="23" t="str">
        <f>IF($A1343&gt;$AJ$21,"",_xll.RiskUniform($AJ$3,$AK$3))</f>
        <v/>
      </c>
      <c r="AC1343" s="23" t="str">
        <f>IF(AB1343="","",_xll.RiskUniform($AJ$4,$AK$4)+$AJ$11)</f>
        <v/>
      </c>
    </row>
    <row r="1344" spans="1:29" x14ac:dyDescent="0.2">
      <c r="A1344">
        <v>1342</v>
      </c>
      <c r="B1344" s="23">
        <f t="shared" ca="1" si="296"/>
        <v>-11.898327414825065</v>
      </c>
      <c r="C1344" s="23">
        <f t="shared" ca="1" si="297"/>
        <v>-32.66026715672934</v>
      </c>
      <c r="D1344" s="23">
        <f ca="1">IF(A1344&gt;$AJ$15,"",_xll.RiskUniform($AJ$3,$AK$3))</f>
        <v>42.062138621121761</v>
      </c>
      <c r="E1344" s="23">
        <f ca="1">IF(D1344="","",_xll.RiskUniform($AJ$4,$AK$4))</f>
        <v>34.760081214222026</v>
      </c>
      <c r="F1344" s="23">
        <f t="shared" ca="1" si="298"/>
        <v>-356.35348024628314</v>
      </c>
      <c r="G1344" s="23">
        <f t="shared" ca="1" si="299"/>
        <v>259.68337041198851</v>
      </c>
      <c r="H1344" s="23">
        <f ca="1">IF(A1344&gt;$AJ$16,"",_xll.RiskUniform($AJ$3,$AK$3))</f>
        <v>197.29059226645316</v>
      </c>
      <c r="I1344" s="23">
        <f ca="1">IF(H1344="","",_xll.RiskUniform($AJ$4,$AK$4)+$AJ$6)</f>
        <v>440.93452547080972</v>
      </c>
      <c r="J1344" s="23">
        <f t="shared" ca="1" si="300"/>
        <v>328.40444733034485</v>
      </c>
      <c r="K1344" s="23">
        <f t="shared" ca="1" si="301"/>
        <v>443.62045258525609</v>
      </c>
      <c r="L1344" s="23">
        <f ca="1">IF(A1344&gt;$AJ$17,"",_xll.RiskUniform($AJ$3,$AK$3))</f>
        <v>19.783099418092903</v>
      </c>
      <c r="M1344" s="23">
        <f ca="1">IF(L1344="","",_xll.RiskUniform($AJ$4,$AK$4)+$AJ$7)</f>
        <v>551.94980476334683</v>
      </c>
      <c r="N1344" s="23">
        <f t="shared" ca="1" si="302"/>
        <v>629.50395081814111</v>
      </c>
      <c r="O1344" s="23">
        <f t="shared" ca="1" si="303"/>
        <v>-475.30361682532083</v>
      </c>
      <c r="P1344" s="23">
        <f ca="1">IF($A1344&gt;$AJ$18,"",_xll.RiskUniform($AJ$3,$AK$3))</f>
        <v>294.66298753575774</v>
      </c>
      <c r="Q1344" s="23">
        <f ca="1">IF(P1344="","",_xll.RiskUniform($AJ$4,$AK$4)+$AJ$8)</f>
        <v>788.78942200239987</v>
      </c>
      <c r="R1344" s="23" t="str">
        <f t="shared" si="290"/>
        <v/>
      </c>
      <c r="S1344" s="23" t="str">
        <f t="shared" si="291"/>
        <v/>
      </c>
      <c r="T1344" s="23" t="str">
        <f>IF($A1344&gt;$AJ$19,"",_xll.RiskUniform($AJ$3,$AK$3))</f>
        <v/>
      </c>
      <c r="U1344" s="23" t="str">
        <f>IF(T1344="","",_xll.RiskUniform($AJ$4,$AK$4)+$AJ$9)</f>
        <v/>
      </c>
      <c r="V1344" s="23" t="str">
        <f t="shared" si="292"/>
        <v/>
      </c>
      <c r="W1344" s="23" t="str">
        <f t="shared" si="293"/>
        <v/>
      </c>
      <c r="X1344" s="23" t="str">
        <f>IF($A1344&gt;$AJ$20,"",_xll.RiskUniform($AJ$3,$AK$3))</f>
        <v/>
      </c>
      <c r="Y1344" s="23" t="str">
        <f>IF(X1344="","",_xll.RiskUniform($AJ$4,$AK$4)+$AJ$10)</f>
        <v/>
      </c>
      <c r="Z1344" s="23" t="str">
        <f t="shared" si="294"/>
        <v/>
      </c>
      <c r="AA1344" s="23" t="str">
        <f t="shared" si="295"/>
        <v/>
      </c>
      <c r="AB1344" s="23" t="str">
        <f>IF($A1344&gt;$AJ$21,"",_xll.RiskUniform($AJ$3,$AK$3))</f>
        <v/>
      </c>
      <c r="AC1344" s="23" t="str">
        <f>IF(AB1344="","",_xll.RiskUniform($AJ$4,$AK$4)+$AJ$11)</f>
        <v/>
      </c>
    </row>
    <row r="1345" spans="1:29" x14ac:dyDescent="0.2">
      <c r="A1345">
        <v>1343</v>
      </c>
      <c r="B1345" s="23">
        <f t="shared" ca="1" si="296"/>
        <v>-12.211635223389962</v>
      </c>
      <c r="C1345" s="23">
        <f t="shared" ca="1" si="297"/>
        <v>-20.525652420381562</v>
      </c>
      <c r="D1345" s="23">
        <f ca="1">IF(A1345&gt;$AJ$15,"",_xll.RiskUniform($AJ$3,$AK$3))</f>
        <v>23.02525056999999</v>
      </c>
      <c r="E1345" s="23">
        <f ca="1">IF(D1345="","",_xll.RiskUniform($AJ$4,$AK$4))</f>
        <v>23.88360195011326</v>
      </c>
      <c r="F1345" s="23">
        <f t="shared" ca="1" si="298"/>
        <v>350.49243624539002</v>
      </c>
      <c r="G1345" s="23">
        <f t="shared" ca="1" si="299"/>
        <v>-37.102951371574989</v>
      </c>
      <c r="H1345" s="23">
        <f ca="1">IF(A1345&gt;$AJ$16,"",_xll.RiskUniform($AJ$3,$AK$3))</f>
        <v>345.46972519355245</v>
      </c>
      <c r="I1345" s="23">
        <f ca="1">IF(H1345="","",_xll.RiskUniform($AJ$4,$AK$4)+$AJ$6)</f>
        <v>352.45081481777038</v>
      </c>
      <c r="J1345" s="23">
        <f t="shared" ca="1" si="300"/>
        <v>-563.17241743021111</v>
      </c>
      <c r="K1345" s="23">
        <f t="shared" ca="1" si="301"/>
        <v>460.33277019656958</v>
      </c>
      <c r="L1345" s="23">
        <f ca="1">IF(A1345&gt;$AJ$17,"",_xll.RiskUniform($AJ$3,$AK$3))</f>
        <v>304.04923102869168</v>
      </c>
      <c r="M1345" s="23">
        <f ca="1">IF(L1345="","",_xll.RiskUniform($AJ$4,$AK$4)+$AJ$7)</f>
        <v>727.37159077808064</v>
      </c>
      <c r="N1345" s="23">
        <f t="shared" ca="1" si="302"/>
        <v>60.767308867675062</v>
      </c>
      <c r="O1345" s="23">
        <f t="shared" ca="1" si="303"/>
        <v>900.9481120540637</v>
      </c>
      <c r="P1345" s="23">
        <f ca="1">IF($A1345&gt;$AJ$18,"",_xll.RiskUniform($AJ$3,$AK$3))</f>
        <v>303.09634489457136</v>
      </c>
      <c r="Q1345" s="23">
        <f ca="1">IF(P1345="","",_xll.RiskUniform($AJ$4,$AK$4)+$AJ$8)</f>
        <v>902.99510875796068</v>
      </c>
      <c r="R1345" s="23" t="str">
        <f t="shared" si="290"/>
        <v/>
      </c>
      <c r="S1345" s="23" t="str">
        <f t="shared" si="291"/>
        <v/>
      </c>
      <c r="T1345" s="23" t="str">
        <f>IF($A1345&gt;$AJ$19,"",_xll.RiskUniform($AJ$3,$AK$3))</f>
        <v/>
      </c>
      <c r="U1345" s="23" t="str">
        <f>IF(T1345="","",_xll.RiskUniform($AJ$4,$AK$4)+$AJ$9)</f>
        <v/>
      </c>
      <c r="V1345" s="23" t="str">
        <f t="shared" si="292"/>
        <v/>
      </c>
      <c r="W1345" s="23" t="str">
        <f t="shared" si="293"/>
        <v/>
      </c>
      <c r="X1345" s="23" t="str">
        <f>IF($A1345&gt;$AJ$20,"",_xll.RiskUniform($AJ$3,$AK$3))</f>
        <v/>
      </c>
      <c r="Y1345" s="23" t="str">
        <f>IF(X1345="","",_xll.RiskUniform($AJ$4,$AK$4)+$AJ$10)</f>
        <v/>
      </c>
      <c r="Z1345" s="23" t="str">
        <f t="shared" si="294"/>
        <v/>
      </c>
      <c r="AA1345" s="23" t="str">
        <f t="shared" si="295"/>
        <v/>
      </c>
      <c r="AB1345" s="23" t="str">
        <f>IF($A1345&gt;$AJ$21,"",_xll.RiskUniform($AJ$3,$AK$3))</f>
        <v/>
      </c>
      <c r="AC1345" s="23" t="str">
        <f>IF(AB1345="","",_xll.RiskUniform($AJ$4,$AK$4)+$AJ$11)</f>
        <v/>
      </c>
    </row>
    <row r="1346" spans="1:29" x14ac:dyDescent="0.2">
      <c r="A1346">
        <v>1344</v>
      </c>
      <c r="B1346" s="23">
        <f t="shared" ca="1" si="296"/>
        <v>25.153983337903842</v>
      </c>
      <c r="C1346" s="23">
        <f t="shared" ca="1" si="297"/>
        <v>-18.833552415649482</v>
      </c>
      <c r="D1346" s="23">
        <f ca="1">IF(A1346&gt;$AJ$15,"",_xll.RiskUniform($AJ$3,$AK$3))</f>
        <v>200.41924174981619</v>
      </c>
      <c r="E1346" s="23">
        <f ca="1">IF(D1346="","",_xll.RiskUniform($AJ$4,$AK$4))</f>
        <v>31.423328505372574</v>
      </c>
      <c r="F1346" s="23">
        <f t="shared" ca="1" si="298"/>
        <v>208.14130187506791</v>
      </c>
      <c r="G1346" s="23">
        <f t="shared" ca="1" si="299"/>
        <v>315.32444383993396</v>
      </c>
      <c r="H1346" s="23">
        <f ca="1">IF(A1346&gt;$AJ$16,"",_xll.RiskUniform($AJ$3,$AK$3))</f>
        <v>277.4475168200666</v>
      </c>
      <c r="I1346" s="23">
        <f ca="1">IF(H1346="","",_xll.RiskUniform($AJ$4,$AK$4)+$AJ$6)</f>
        <v>377.82576199779157</v>
      </c>
      <c r="J1346" s="23">
        <f t="shared" ca="1" si="300"/>
        <v>-471.14520927671981</v>
      </c>
      <c r="K1346" s="23">
        <f t="shared" ca="1" si="301"/>
        <v>-325.42300560502554</v>
      </c>
      <c r="L1346" s="23">
        <f ca="1">IF(A1346&gt;$AJ$17,"",_xll.RiskUniform($AJ$3,$AK$3))</f>
        <v>217.37435446801143</v>
      </c>
      <c r="M1346" s="23">
        <f ca="1">IF(L1346="","",_xll.RiskUniform($AJ$4,$AK$4)+$AJ$7)</f>
        <v>572.6062703126928</v>
      </c>
      <c r="N1346" s="23">
        <f t="shared" ca="1" si="302"/>
        <v>-301.87867852362001</v>
      </c>
      <c r="O1346" s="23">
        <f t="shared" ca="1" si="303"/>
        <v>889.08090159127164</v>
      </c>
      <c r="P1346" s="23">
        <f ca="1">IF($A1346&gt;$AJ$18,"",_xll.RiskUniform($AJ$3,$AK$3))</f>
        <v>127.56182873566999</v>
      </c>
      <c r="Q1346" s="23">
        <f ca="1">IF(P1346="","",_xll.RiskUniform($AJ$4,$AK$4)+$AJ$8)</f>
        <v>938.93321707218115</v>
      </c>
      <c r="R1346" s="23" t="str">
        <f t="shared" si="290"/>
        <v/>
      </c>
      <c r="S1346" s="23" t="str">
        <f t="shared" si="291"/>
        <v/>
      </c>
      <c r="T1346" s="23" t="str">
        <f>IF($A1346&gt;$AJ$19,"",_xll.RiskUniform($AJ$3,$AK$3))</f>
        <v/>
      </c>
      <c r="U1346" s="23" t="str">
        <f>IF(T1346="","",_xll.RiskUniform($AJ$4,$AK$4)+$AJ$9)</f>
        <v/>
      </c>
      <c r="V1346" s="23" t="str">
        <f t="shared" si="292"/>
        <v/>
      </c>
      <c r="W1346" s="23" t="str">
        <f t="shared" si="293"/>
        <v/>
      </c>
      <c r="X1346" s="23" t="str">
        <f>IF($A1346&gt;$AJ$20,"",_xll.RiskUniform($AJ$3,$AK$3))</f>
        <v/>
      </c>
      <c r="Y1346" s="23" t="str">
        <f>IF(X1346="","",_xll.RiskUniform($AJ$4,$AK$4)+$AJ$10)</f>
        <v/>
      </c>
      <c r="Z1346" s="23" t="str">
        <f t="shared" si="294"/>
        <v/>
      </c>
      <c r="AA1346" s="23" t="str">
        <f t="shared" si="295"/>
        <v/>
      </c>
      <c r="AB1346" s="23" t="str">
        <f>IF($A1346&gt;$AJ$21,"",_xll.RiskUniform($AJ$3,$AK$3))</f>
        <v/>
      </c>
      <c r="AC1346" s="23" t="str">
        <f>IF(AB1346="","",_xll.RiskUniform($AJ$4,$AK$4)+$AJ$11)</f>
        <v/>
      </c>
    </row>
    <row r="1347" spans="1:29" x14ac:dyDescent="0.2">
      <c r="A1347">
        <v>1345</v>
      </c>
      <c r="B1347" s="23">
        <f t="shared" ca="1" si="296"/>
        <v>-143.99783020431138</v>
      </c>
      <c r="C1347" s="23">
        <f t="shared" ca="1" si="297"/>
        <v>56.597539241757836</v>
      </c>
      <c r="D1347" s="23">
        <f ca="1">IF(A1347&gt;$AJ$15,"",_xll.RiskUniform($AJ$3,$AK$3))</f>
        <v>27.899838065303673</v>
      </c>
      <c r="E1347" s="23">
        <f ca="1">IF(D1347="","",_xll.RiskUniform($AJ$4,$AK$4))</f>
        <v>154.72122204717752</v>
      </c>
      <c r="F1347" s="23">
        <f t="shared" ca="1" si="298"/>
        <v>247.04756533167512</v>
      </c>
      <c r="G1347" s="23">
        <f t="shared" ca="1" si="299"/>
        <v>-387.03754818889149</v>
      </c>
      <c r="H1347" s="23">
        <f ca="1">IF(A1347&gt;$AJ$16,"",_xll.RiskUniform($AJ$3,$AK$3))</f>
        <v>124.66101881159861</v>
      </c>
      <c r="I1347" s="23">
        <f ca="1">IF(H1347="","",_xll.RiskUniform($AJ$4,$AK$4)+$AJ$6)</f>
        <v>459.16289401951548</v>
      </c>
      <c r="J1347" s="23">
        <f t="shared" ca="1" si="300"/>
        <v>482.39057995076263</v>
      </c>
      <c r="K1347" s="23">
        <f t="shared" ca="1" si="301"/>
        <v>-384.28635221983268</v>
      </c>
      <c r="L1347" s="23">
        <f ca="1">IF(A1347&gt;$AJ$17,"",_xll.RiskUniform($AJ$3,$AK$3))</f>
        <v>68.442356273119216</v>
      </c>
      <c r="M1347" s="23">
        <f ca="1">IF(L1347="","",_xll.RiskUniform($AJ$4,$AK$4)+$AJ$7)</f>
        <v>616.74684606218977</v>
      </c>
      <c r="N1347" s="23">
        <f t="shared" ca="1" si="302"/>
        <v>362.4333140812895</v>
      </c>
      <c r="O1347" s="23">
        <f t="shared" ca="1" si="303"/>
        <v>-805.78746759766557</v>
      </c>
      <c r="P1347" s="23">
        <f ca="1">IF($A1347&gt;$AJ$18,"",_xll.RiskUniform($AJ$3,$AK$3))</f>
        <v>67.966919438492482</v>
      </c>
      <c r="Q1347" s="23">
        <f ca="1">IF(P1347="","",_xll.RiskUniform($AJ$4,$AK$4)+$AJ$8)</f>
        <v>883.54476405748994</v>
      </c>
      <c r="R1347" s="23" t="str">
        <f t="shared" ref="R1347:R1410" si="304">IF(T1347="","",U1347*COS(T1347))</f>
        <v/>
      </c>
      <c r="S1347" s="23" t="str">
        <f t="shared" ref="S1347:S1410" si="305">IF(T1347="","",U1347*SIN(T1347))</f>
        <v/>
      </c>
      <c r="T1347" s="23" t="str">
        <f>IF($A1347&gt;$AJ$19,"",_xll.RiskUniform($AJ$3,$AK$3))</f>
        <v/>
      </c>
      <c r="U1347" s="23" t="str">
        <f>IF(T1347="","",_xll.RiskUniform($AJ$4,$AK$4)+$AJ$9)</f>
        <v/>
      </c>
      <c r="V1347" s="23" t="str">
        <f t="shared" ref="V1347:V1410" si="306">IF(X1347="","",Y1347*COS(X1347))</f>
        <v/>
      </c>
      <c r="W1347" s="23" t="str">
        <f t="shared" ref="W1347:W1410" si="307">IF(X1347="","",Y1347*SIN(X1347))</f>
        <v/>
      </c>
      <c r="X1347" s="23" t="str">
        <f>IF($A1347&gt;$AJ$20,"",_xll.RiskUniform($AJ$3,$AK$3))</f>
        <v/>
      </c>
      <c r="Y1347" s="23" t="str">
        <f>IF(X1347="","",_xll.RiskUniform($AJ$4,$AK$4)+$AJ$10)</f>
        <v/>
      </c>
      <c r="Z1347" s="23" t="str">
        <f t="shared" ref="Z1347:Z1410" si="308">IF(AB1347="","",AC1347*COS(AB1347))</f>
        <v/>
      </c>
      <c r="AA1347" s="23" t="str">
        <f t="shared" ref="AA1347:AA1410" si="309">IF(AB1347="","",AC1347*SIN(AB1347))</f>
        <v/>
      </c>
      <c r="AB1347" s="23" t="str">
        <f>IF($A1347&gt;$AJ$21,"",_xll.RiskUniform($AJ$3,$AK$3))</f>
        <v/>
      </c>
      <c r="AC1347" s="23" t="str">
        <f>IF(AB1347="","",_xll.RiskUniform($AJ$4,$AK$4)+$AJ$11)</f>
        <v/>
      </c>
    </row>
    <row r="1348" spans="1:29" x14ac:dyDescent="0.2">
      <c r="A1348">
        <v>1346</v>
      </c>
      <c r="B1348" s="23">
        <f t="shared" ref="B1348:B1411" ca="1" si="310">IF(D1348="","",E1348*COS(D1348))</f>
        <v>80.612127990934425</v>
      </c>
      <c r="C1348" s="23">
        <f t="shared" ref="C1348:C1411" ca="1" si="311">IF(D1348="","",E1348*SIN(D1348))</f>
        <v>43.636848682511193</v>
      </c>
      <c r="D1348" s="23">
        <f ca="1">IF(A1348&gt;$AJ$15,"",_xll.RiskUniform($AJ$3,$AK$3))</f>
        <v>145.00941571240801</v>
      </c>
      <c r="E1348" s="23">
        <f ca="1">IF(D1348="","",_xll.RiskUniform($AJ$4,$AK$4))</f>
        <v>91.665095549872049</v>
      </c>
      <c r="F1348" s="23">
        <f t="shared" ref="F1348:F1411" ca="1" si="312">IF(H1348="","",I1348*COS(H1348))</f>
        <v>-363.27266134210527</v>
      </c>
      <c r="G1348" s="23">
        <f t="shared" ref="G1348:G1411" ca="1" si="313">IF(H1348="","",I1348*SIN(H1348))</f>
        <v>80.742905741782366</v>
      </c>
      <c r="H1348" s="23">
        <f ca="1">IF(A1348&gt;$AJ$16,"",_xll.RiskUniform($AJ$3,$AK$3))</f>
        <v>216.55118310505284</v>
      </c>
      <c r="I1348" s="23">
        <f ca="1">IF(H1348="","",_xll.RiskUniform($AJ$4,$AK$4)+$AJ$6)</f>
        <v>372.13766714241956</v>
      </c>
      <c r="J1348" s="23">
        <f t="shared" ref="J1348:J1411" ca="1" si="314">IF(L1348="","",M1348*COS(L1348))</f>
        <v>324.86699255891727</v>
      </c>
      <c r="K1348" s="23">
        <f t="shared" ref="K1348:K1411" ca="1" si="315">IF(L1348="","",M1348*SIN(L1348))</f>
        <v>-407.56161134934661</v>
      </c>
      <c r="L1348" s="23">
        <f ca="1">IF(A1348&gt;$AJ$17,"",_xll.RiskUniform($AJ$3,$AK$3))</f>
        <v>49.367655725103809</v>
      </c>
      <c r="M1348" s="23">
        <f ca="1">IF(L1348="","",_xll.RiskUniform($AJ$4,$AK$4)+$AJ$7)</f>
        <v>521.19576926520756</v>
      </c>
      <c r="N1348" s="23">
        <f t="shared" ref="N1348:N1411" ca="1" si="316">IF(P1348="","",Q1348*COS(P1348))</f>
        <v>28.788546119459184</v>
      </c>
      <c r="O1348" s="23">
        <f t="shared" ref="O1348:O1411" ca="1" si="317">IF(P1348="","",Q1348*SIN(P1348))</f>
        <v>873.5353854724674</v>
      </c>
      <c r="P1348" s="23">
        <f ca="1">IF($A1348&gt;$AJ$18,"",_xll.RiskUniform($AJ$3,$AK$3))</f>
        <v>64.369704962951289</v>
      </c>
      <c r="Q1348" s="23">
        <f ca="1">IF(P1348="","",_xll.RiskUniform($AJ$4,$AK$4)+$AJ$8)</f>
        <v>874.00963956938403</v>
      </c>
      <c r="R1348" s="23" t="str">
        <f t="shared" si="304"/>
        <v/>
      </c>
      <c r="S1348" s="23" t="str">
        <f t="shared" si="305"/>
        <v/>
      </c>
      <c r="T1348" s="23" t="str">
        <f>IF($A1348&gt;$AJ$19,"",_xll.RiskUniform($AJ$3,$AK$3))</f>
        <v/>
      </c>
      <c r="U1348" s="23" t="str">
        <f>IF(T1348="","",_xll.RiskUniform($AJ$4,$AK$4)+$AJ$9)</f>
        <v/>
      </c>
      <c r="V1348" s="23" t="str">
        <f t="shared" si="306"/>
        <v/>
      </c>
      <c r="W1348" s="23" t="str">
        <f t="shared" si="307"/>
        <v/>
      </c>
      <c r="X1348" s="23" t="str">
        <f>IF($A1348&gt;$AJ$20,"",_xll.RiskUniform($AJ$3,$AK$3))</f>
        <v/>
      </c>
      <c r="Y1348" s="23" t="str">
        <f>IF(X1348="","",_xll.RiskUniform($AJ$4,$AK$4)+$AJ$10)</f>
        <v/>
      </c>
      <c r="Z1348" s="23" t="str">
        <f t="shared" si="308"/>
        <v/>
      </c>
      <c r="AA1348" s="23" t="str">
        <f t="shared" si="309"/>
        <v/>
      </c>
      <c r="AB1348" s="23" t="str">
        <f>IF($A1348&gt;$AJ$21,"",_xll.RiskUniform($AJ$3,$AK$3))</f>
        <v/>
      </c>
      <c r="AC1348" s="23" t="str">
        <f>IF(AB1348="","",_xll.RiskUniform($AJ$4,$AK$4)+$AJ$11)</f>
        <v/>
      </c>
    </row>
    <row r="1349" spans="1:29" x14ac:dyDescent="0.2">
      <c r="A1349">
        <v>1347</v>
      </c>
      <c r="B1349" s="23">
        <f t="shared" ca="1" si="310"/>
        <v>213.43364999216016</v>
      </c>
      <c r="C1349" s="23">
        <f t="shared" ca="1" si="311"/>
        <v>-116.62968879888214</v>
      </c>
      <c r="D1349" s="23">
        <f ca="1">IF(A1349&gt;$AJ$15,"",_xll.RiskUniform($AJ$3,$AK$3))</f>
        <v>282.24322929925074</v>
      </c>
      <c r="E1349" s="23">
        <f ca="1">IF(D1349="","",_xll.RiskUniform($AJ$4,$AK$4))</f>
        <v>243.22090218215214</v>
      </c>
      <c r="F1349" s="23">
        <f t="shared" ca="1" si="312"/>
        <v>-185.43253204099753</v>
      </c>
      <c r="G1349" s="23">
        <f t="shared" ca="1" si="313"/>
        <v>239.53857678490584</v>
      </c>
      <c r="H1349" s="23">
        <f ca="1">IF(A1349&gt;$AJ$16,"",_xll.RiskUniform($AJ$3,$AK$3))</f>
        <v>259.84015639494572</v>
      </c>
      <c r="I1349" s="23">
        <f ca="1">IF(H1349="","",_xll.RiskUniform($AJ$4,$AK$4)+$AJ$6)</f>
        <v>302.92565706336893</v>
      </c>
      <c r="J1349" s="23">
        <f t="shared" ca="1" si="314"/>
        <v>-320.40099503752339</v>
      </c>
      <c r="K1349" s="23">
        <f t="shared" ca="1" si="315"/>
        <v>-473.82696735960224</v>
      </c>
      <c r="L1349" s="23">
        <f ca="1">IF(A1349&gt;$AJ$17,"",_xll.RiskUniform($AJ$3,$AK$3))</f>
        <v>205.1797463729755</v>
      </c>
      <c r="M1349" s="23">
        <f ca="1">IF(L1349="","",_xll.RiskUniform($AJ$4,$AK$4)+$AJ$7)</f>
        <v>571.98670667965064</v>
      </c>
      <c r="N1349" s="23">
        <f t="shared" ca="1" si="316"/>
        <v>189.89630172563469</v>
      </c>
      <c r="O1349" s="23">
        <f t="shared" ca="1" si="317"/>
        <v>-776.06862346958803</v>
      </c>
      <c r="P1349" s="23">
        <f ca="1">IF($A1349&gt;$AJ$18,"",_xll.RiskUniform($AJ$3,$AK$3))</f>
        <v>55.217846329128129</v>
      </c>
      <c r="Q1349" s="23">
        <f ca="1">IF(P1349="","",_xll.RiskUniform($AJ$4,$AK$4)+$AJ$8)</f>
        <v>798.96377498798688</v>
      </c>
      <c r="R1349" s="23" t="str">
        <f t="shared" si="304"/>
        <v/>
      </c>
      <c r="S1349" s="23" t="str">
        <f t="shared" si="305"/>
        <v/>
      </c>
      <c r="T1349" s="23" t="str">
        <f>IF($A1349&gt;$AJ$19,"",_xll.RiskUniform($AJ$3,$AK$3))</f>
        <v/>
      </c>
      <c r="U1349" s="23" t="str">
        <f>IF(T1349="","",_xll.RiskUniform($AJ$4,$AK$4)+$AJ$9)</f>
        <v/>
      </c>
      <c r="V1349" s="23" t="str">
        <f t="shared" si="306"/>
        <v/>
      </c>
      <c r="W1349" s="23" t="str">
        <f t="shared" si="307"/>
        <v/>
      </c>
      <c r="X1349" s="23" t="str">
        <f>IF($A1349&gt;$AJ$20,"",_xll.RiskUniform($AJ$3,$AK$3))</f>
        <v/>
      </c>
      <c r="Y1349" s="23" t="str">
        <f>IF(X1349="","",_xll.RiskUniform($AJ$4,$AK$4)+$AJ$10)</f>
        <v/>
      </c>
      <c r="Z1349" s="23" t="str">
        <f t="shared" si="308"/>
        <v/>
      </c>
      <c r="AA1349" s="23" t="str">
        <f t="shared" si="309"/>
        <v/>
      </c>
      <c r="AB1349" s="23" t="str">
        <f>IF($A1349&gt;$AJ$21,"",_xll.RiskUniform($AJ$3,$AK$3))</f>
        <v/>
      </c>
      <c r="AC1349" s="23" t="str">
        <f>IF(AB1349="","",_xll.RiskUniform($AJ$4,$AK$4)+$AJ$11)</f>
        <v/>
      </c>
    </row>
    <row r="1350" spans="1:29" x14ac:dyDescent="0.2">
      <c r="A1350">
        <v>1348</v>
      </c>
      <c r="B1350" s="23">
        <f t="shared" ca="1" si="310"/>
        <v>-7.1554349749242201</v>
      </c>
      <c r="C1350" s="23">
        <f t="shared" ca="1" si="311"/>
        <v>16.685015787375082</v>
      </c>
      <c r="D1350" s="23">
        <f ca="1">IF(A1350&gt;$AJ$15,"",_xll.RiskUniform($AJ$3,$AK$3))</f>
        <v>265.86970967456699</v>
      </c>
      <c r="E1350" s="23">
        <f ca="1">IF(D1350="","",_xll.RiskUniform($AJ$4,$AK$4))</f>
        <v>18.154613780120041</v>
      </c>
      <c r="F1350" s="23">
        <f t="shared" ca="1" si="312"/>
        <v>200.10685127227205</v>
      </c>
      <c r="G1350" s="23">
        <f t="shared" ca="1" si="313"/>
        <v>-197.64811581726147</v>
      </c>
      <c r="H1350" s="23">
        <f ca="1">IF(A1350&gt;$AJ$16,"",_xll.RiskUniform($AJ$3,$AK$3))</f>
        <v>55.76945105548581</v>
      </c>
      <c r="I1350" s="23">
        <f ca="1">IF(H1350="","",_xll.RiskUniform($AJ$4,$AK$4)+$AJ$6)</f>
        <v>281.26060799944383</v>
      </c>
      <c r="J1350" s="23">
        <f t="shared" ca="1" si="314"/>
        <v>-176.50587758582972</v>
      </c>
      <c r="K1350" s="23">
        <f t="shared" ca="1" si="315"/>
        <v>638.4383866706961</v>
      </c>
      <c r="L1350" s="23">
        <f ca="1">IF(A1350&gt;$AJ$17,"",_xll.RiskUniform($AJ$3,$AK$3))</f>
        <v>209.18563917579621</v>
      </c>
      <c r="M1350" s="23">
        <f ca="1">IF(L1350="","",_xll.RiskUniform($AJ$4,$AK$4)+$AJ$7)</f>
        <v>662.38802706346166</v>
      </c>
      <c r="N1350" s="23">
        <f t="shared" ca="1" si="316"/>
        <v>-752.31753875434902</v>
      </c>
      <c r="O1350" s="23">
        <f t="shared" ca="1" si="317"/>
        <v>387.07247449579603</v>
      </c>
      <c r="P1350" s="23">
        <f ca="1">IF($A1350&gt;$AJ$18,"",_xll.RiskUniform($AJ$3,$AK$3))</f>
        <v>348.24159898180568</v>
      </c>
      <c r="Q1350" s="23">
        <f ca="1">IF(P1350="","",_xll.RiskUniform($AJ$4,$AK$4)+$AJ$8)</f>
        <v>846.05365056224423</v>
      </c>
      <c r="R1350" s="23" t="str">
        <f t="shared" si="304"/>
        <v/>
      </c>
      <c r="S1350" s="23" t="str">
        <f t="shared" si="305"/>
        <v/>
      </c>
      <c r="T1350" s="23" t="str">
        <f>IF($A1350&gt;$AJ$19,"",_xll.RiskUniform($AJ$3,$AK$3))</f>
        <v/>
      </c>
      <c r="U1350" s="23" t="str">
        <f>IF(T1350="","",_xll.RiskUniform($AJ$4,$AK$4)+$AJ$9)</f>
        <v/>
      </c>
      <c r="V1350" s="23" t="str">
        <f t="shared" si="306"/>
        <v/>
      </c>
      <c r="W1350" s="23" t="str">
        <f t="shared" si="307"/>
        <v/>
      </c>
      <c r="X1350" s="23" t="str">
        <f>IF($A1350&gt;$AJ$20,"",_xll.RiskUniform($AJ$3,$AK$3))</f>
        <v/>
      </c>
      <c r="Y1350" s="23" t="str">
        <f>IF(X1350="","",_xll.RiskUniform($AJ$4,$AK$4)+$AJ$10)</f>
        <v/>
      </c>
      <c r="Z1350" s="23" t="str">
        <f t="shared" si="308"/>
        <v/>
      </c>
      <c r="AA1350" s="23" t="str">
        <f t="shared" si="309"/>
        <v/>
      </c>
      <c r="AB1350" s="23" t="str">
        <f>IF($A1350&gt;$AJ$21,"",_xll.RiskUniform($AJ$3,$AK$3))</f>
        <v/>
      </c>
      <c r="AC1350" s="23" t="str">
        <f>IF(AB1350="","",_xll.RiskUniform($AJ$4,$AK$4)+$AJ$11)</f>
        <v/>
      </c>
    </row>
    <row r="1351" spans="1:29" x14ac:dyDescent="0.2">
      <c r="A1351">
        <v>1349</v>
      </c>
      <c r="B1351" s="23">
        <f t="shared" ca="1" si="310"/>
        <v>20.818725388244111</v>
      </c>
      <c r="C1351" s="23">
        <f t="shared" ca="1" si="311"/>
        <v>47.014465155552998</v>
      </c>
      <c r="D1351" s="23">
        <f ca="1">IF(A1351&gt;$AJ$15,"",_xll.RiskUniform($AJ$3,$AK$3))</f>
        <v>252.48134551026089</v>
      </c>
      <c r="E1351" s="23">
        <f ca="1">IF(D1351="","",_xll.RiskUniform($AJ$4,$AK$4))</f>
        <v>51.417694042555304</v>
      </c>
      <c r="F1351" s="23">
        <f t="shared" ca="1" si="312"/>
        <v>-366.87823641483925</v>
      </c>
      <c r="G1351" s="23">
        <f t="shared" ca="1" si="313"/>
        <v>13.777326225108879</v>
      </c>
      <c r="H1351" s="23">
        <f ca="1">IF(A1351&gt;$AJ$16,"",_xll.RiskUniform($AJ$3,$AK$3))</f>
        <v>216.73235787758148</v>
      </c>
      <c r="I1351" s="23">
        <f ca="1">IF(H1351="","",_xll.RiskUniform($AJ$4,$AK$4)+$AJ$6)</f>
        <v>367.13683426316101</v>
      </c>
      <c r="J1351" s="23">
        <f t="shared" ca="1" si="314"/>
        <v>483.70534670136539</v>
      </c>
      <c r="K1351" s="23">
        <f t="shared" ca="1" si="315"/>
        <v>284.06637802701783</v>
      </c>
      <c r="L1351" s="23">
        <f ca="1">IF(A1351&gt;$AJ$17,"",_xll.RiskUniform($AJ$3,$AK$3))</f>
        <v>289.55753188456242</v>
      </c>
      <c r="M1351" s="23">
        <f ca="1">IF(L1351="","",_xll.RiskUniform($AJ$4,$AK$4)+$AJ$7)</f>
        <v>560.94970322915469</v>
      </c>
      <c r="N1351" s="23">
        <f t="shared" ca="1" si="316"/>
        <v>-658.03200581609144</v>
      </c>
      <c r="O1351" s="23">
        <f t="shared" ca="1" si="317"/>
        <v>-638.84823246600513</v>
      </c>
      <c r="P1351" s="23">
        <f ca="1">IF($A1351&gt;$AJ$18,"",_xll.RiskUniform($AJ$3,$AK$3))</f>
        <v>47.894496798589522</v>
      </c>
      <c r="Q1351" s="23">
        <f ca="1">IF(P1351="","",_xll.RiskUniform($AJ$4,$AK$4)+$AJ$8)</f>
        <v>917.13313363071097</v>
      </c>
      <c r="R1351" s="23" t="str">
        <f t="shared" si="304"/>
        <v/>
      </c>
      <c r="S1351" s="23" t="str">
        <f t="shared" si="305"/>
        <v/>
      </c>
      <c r="T1351" s="23" t="str">
        <f>IF($A1351&gt;$AJ$19,"",_xll.RiskUniform($AJ$3,$AK$3))</f>
        <v/>
      </c>
      <c r="U1351" s="23" t="str">
        <f>IF(T1351="","",_xll.RiskUniform($AJ$4,$AK$4)+$AJ$9)</f>
        <v/>
      </c>
      <c r="V1351" s="23" t="str">
        <f t="shared" si="306"/>
        <v/>
      </c>
      <c r="W1351" s="23" t="str">
        <f t="shared" si="307"/>
        <v/>
      </c>
      <c r="X1351" s="23" t="str">
        <f>IF($A1351&gt;$AJ$20,"",_xll.RiskUniform($AJ$3,$AK$3))</f>
        <v/>
      </c>
      <c r="Y1351" s="23" t="str">
        <f>IF(X1351="","",_xll.RiskUniform($AJ$4,$AK$4)+$AJ$10)</f>
        <v/>
      </c>
      <c r="Z1351" s="23" t="str">
        <f t="shared" si="308"/>
        <v/>
      </c>
      <c r="AA1351" s="23" t="str">
        <f t="shared" si="309"/>
        <v/>
      </c>
      <c r="AB1351" s="23" t="str">
        <f>IF($A1351&gt;$AJ$21,"",_xll.RiskUniform($AJ$3,$AK$3))</f>
        <v/>
      </c>
      <c r="AC1351" s="23" t="str">
        <f>IF(AB1351="","",_xll.RiskUniform($AJ$4,$AK$4)+$AJ$11)</f>
        <v/>
      </c>
    </row>
    <row r="1352" spans="1:29" x14ac:dyDescent="0.2">
      <c r="A1352">
        <v>1350</v>
      </c>
      <c r="B1352" s="23">
        <f t="shared" ca="1" si="310"/>
        <v>-78.560055218982995</v>
      </c>
      <c r="C1352" s="23">
        <f t="shared" ca="1" si="311"/>
        <v>198.55467015558972</v>
      </c>
      <c r="D1352" s="23">
        <f ca="1">IF(A1352&gt;$AJ$15,"",_xll.RiskUniform($AJ$3,$AK$3))</f>
        <v>71.062593740897157</v>
      </c>
      <c r="E1352" s="23">
        <f ca="1">IF(D1352="","",_xll.RiskUniform($AJ$4,$AK$4))</f>
        <v>213.53135441102015</v>
      </c>
      <c r="F1352" s="23">
        <f t="shared" ca="1" si="312"/>
        <v>-354.33142028014072</v>
      </c>
      <c r="G1352" s="23">
        <f t="shared" ca="1" si="313"/>
        <v>226.10399579611001</v>
      </c>
      <c r="H1352" s="23">
        <f ca="1">IF(A1352&gt;$AJ$16,"",_xll.RiskUniform($AJ$3,$AK$3))</f>
        <v>253.90103055115466</v>
      </c>
      <c r="I1352" s="23">
        <f ca="1">IF(H1352="","",_xll.RiskUniform($AJ$4,$AK$4)+$AJ$6)</f>
        <v>420.3257930614169</v>
      </c>
      <c r="J1352" s="23">
        <f t="shared" ca="1" si="314"/>
        <v>-609.39754929194316</v>
      </c>
      <c r="K1352" s="23">
        <f t="shared" ca="1" si="315"/>
        <v>-45.638897413537194</v>
      </c>
      <c r="L1352" s="23">
        <f ca="1">IF(A1352&gt;$AJ$17,"",_xll.RiskUniform($AJ$3,$AK$3))</f>
        <v>323.65879560123625</v>
      </c>
      <c r="M1352" s="23">
        <f ca="1">IF(L1352="","",_xll.RiskUniform($AJ$4,$AK$4)+$AJ$7)</f>
        <v>611.10414991239395</v>
      </c>
      <c r="N1352" s="23">
        <f t="shared" ca="1" si="316"/>
        <v>812.27070390189056</v>
      </c>
      <c r="O1352" s="23">
        <f t="shared" ca="1" si="317"/>
        <v>206.03142638332884</v>
      </c>
      <c r="P1352" s="23">
        <f ca="1">IF($A1352&gt;$AJ$18,"",_xll.RiskUniform($AJ$3,$AK$3))</f>
        <v>69.363448174701531</v>
      </c>
      <c r="Q1352" s="23">
        <f ca="1">IF(P1352="","",_xll.RiskUniform($AJ$4,$AK$4)+$AJ$8)</f>
        <v>837.99322495758986</v>
      </c>
      <c r="R1352" s="23" t="str">
        <f t="shared" si="304"/>
        <v/>
      </c>
      <c r="S1352" s="23" t="str">
        <f t="shared" si="305"/>
        <v/>
      </c>
      <c r="T1352" s="23" t="str">
        <f>IF($A1352&gt;$AJ$19,"",_xll.RiskUniform($AJ$3,$AK$3))</f>
        <v/>
      </c>
      <c r="U1352" s="23" t="str">
        <f>IF(T1352="","",_xll.RiskUniform($AJ$4,$AK$4)+$AJ$9)</f>
        <v/>
      </c>
      <c r="V1352" s="23" t="str">
        <f t="shared" si="306"/>
        <v/>
      </c>
      <c r="W1352" s="23" t="str">
        <f t="shared" si="307"/>
        <v/>
      </c>
      <c r="X1352" s="23" t="str">
        <f>IF($A1352&gt;$AJ$20,"",_xll.RiskUniform($AJ$3,$AK$3))</f>
        <v/>
      </c>
      <c r="Y1352" s="23" t="str">
        <f>IF(X1352="","",_xll.RiskUniform($AJ$4,$AK$4)+$AJ$10)</f>
        <v/>
      </c>
      <c r="Z1352" s="23" t="str">
        <f t="shared" si="308"/>
        <v/>
      </c>
      <c r="AA1352" s="23" t="str">
        <f t="shared" si="309"/>
        <v/>
      </c>
      <c r="AB1352" s="23" t="str">
        <f>IF($A1352&gt;$AJ$21,"",_xll.RiskUniform($AJ$3,$AK$3))</f>
        <v/>
      </c>
      <c r="AC1352" s="23" t="str">
        <f>IF(AB1352="","",_xll.RiskUniform($AJ$4,$AK$4)+$AJ$11)</f>
        <v/>
      </c>
    </row>
    <row r="1353" spans="1:29" x14ac:dyDescent="0.2">
      <c r="A1353">
        <v>1351</v>
      </c>
      <c r="B1353" s="23">
        <f t="shared" ca="1" si="310"/>
        <v>14.373845506901672</v>
      </c>
      <c r="C1353" s="23">
        <f t="shared" ca="1" si="311"/>
        <v>-238.74260077878174</v>
      </c>
      <c r="D1353" s="23">
        <f ca="1">IF(A1353&gt;$AJ$15,"",_xll.RiskUniform($AJ$3,$AK$3))</f>
        <v>193.26808206218081</v>
      </c>
      <c r="E1353" s="23">
        <f ca="1">IF(D1353="","",_xll.RiskUniform($AJ$4,$AK$4))</f>
        <v>239.17490851105813</v>
      </c>
      <c r="F1353" s="23">
        <f t="shared" ca="1" si="312"/>
        <v>246.1516151436517</v>
      </c>
      <c r="G1353" s="23">
        <f t="shared" ca="1" si="313"/>
        <v>157.82457966029219</v>
      </c>
      <c r="H1353" s="23">
        <f ca="1">IF(A1353&gt;$AJ$16,"",_xll.RiskUniform($AJ$3,$AK$3))</f>
        <v>163.93295945995735</v>
      </c>
      <c r="I1353" s="23">
        <f ca="1">IF(H1353="","",_xll.RiskUniform($AJ$4,$AK$4)+$AJ$6)</f>
        <v>292.40248901604161</v>
      </c>
      <c r="J1353" s="23">
        <f t="shared" ca="1" si="314"/>
        <v>-157.39328612018616</v>
      </c>
      <c r="K1353" s="23">
        <f t="shared" ca="1" si="315"/>
        <v>650.30691065679389</v>
      </c>
      <c r="L1353" s="23">
        <f ca="1">IF(A1353&gt;$AJ$17,"",_xll.RiskUniform($AJ$3,$AK$3))</f>
        <v>234.2861155075006</v>
      </c>
      <c r="M1353" s="23">
        <f ca="1">IF(L1353="","",_xll.RiskUniform($AJ$4,$AK$4)+$AJ$7)</f>
        <v>669.08274866692989</v>
      </c>
      <c r="N1353" s="23">
        <f t="shared" ca="1" si="316"/>
        <v>-526.08558934193786</v>
      </c>
      <c r="O1353" s="23">
        <f t="shared" ca="1" si="317"/>
        <v>554.6725248773929</v>
      </c>
      <c r="P1353" s="23">
        <f ca="1">IF($A1353&gt;$AJ$18,"",_xll.RiskUniform($AJ$3,$AK$3))</f>
        <v>27.462491067653872</v>
      </c>
      <c r="Q1353" s="23">
        <f ca="1">IF(P1353="","",_xll.RiskUniform($AJ$4,$AK$4)+$AJ$8)</f>
        <v>764.47868326534535</v>
      </c>
      <c r="R1353" s="23" t="str">
        <f t="shared" si="304"/>
        <v/>
      </c>
      <c r="S1353" s="23" t="str">
        <f t="shared" si="305"/>
        <v/>
      </c>
      <c r="T1353" s="23" t="str">
        <f>IF($A1353&gt;$AJ$19,"",_xll.RiskUniform($AJ$3,$AK$3))</f>
        <v/>
      </c>
      <c r="U1353" s="23" t="str">
        <f>IF(T1353="","",_xll.RiskUniform($AJ$4,$AK$4)+$AJ$9)</f>
        <v/>
      </c>
      <c r="V1353" s="23" t="str">
        <f t="shared" si="306"/>
        <v/>
      </c>
      <c r="W1353" s="23" t="str">
        <f t="shared" si="307"/>
        <v/>
      </c>
      <c r="X1353" s="23" t="str">
        <f>IF($A1353&gt;$AJ$20,"",_xll.RiskUniform($AJ$3,$AK$3))</f>
        <v/>
      </c>
      <c r="Y1353" s="23" t="str">
        <f>IF(X1353="","",_xll.RiskUniform($AJ$4,$AK$4)+$AJ$10)</f>
        <v/>
      </c>
      <c r="Z1353" s="23" t="str">
        <f t="shared" si="308"/>
        <v/>
      </c>
      <c r="AA1353" s="23" t="str">
        <f t="shared" si="309"/>
        <v/>
      </c>
      <c r="AB1353" s="23" t="str">
        <f>IF($A1353&gt;$AJ$21,"",_xll.RiskUniform($AJ$3,$AK$3))</f>
        <v/>
      </c>
      <c r="AC1353" s="23" t="str">
        <f>IF(AB1353="","",_xll.RiskUniform($AJ$4,$AK$4)+$AJ$11)</f>
        <v/>
      </c>
    </row>
    <row r="1354" spans="1:29" x14ac:dyDescent="0.2">
      <c r="A1354">
        <v>1352</v>
      </c>
      <c r="B1354" s="23">
        <f t="shared" ca="1" si="310"/>
        <v>21.035830350235461</v>
      </c>
      <c r="C1354" s="23">
        <f t="shared" ca="1" si="311"/>
        <v>-1.7695392234357392</v>
      </c>
      <c r="D1354" s="23">
        <f ca="1">IF(A1354&gt;$AJ$15,"",_xll.RiskUniform($AJ$3,$AK$3))</f>
        <v>81.597486326833277</v>
      </c>
      <c r="E1354" s="23">
        <f ca="1">IF(D1354="","",_xll.RiskUniform($AJ$4,$AK$4))</f>
        <v>21.110126185960254</v>
      </c>
      <c r="F1354" s="23">
        <f t="shared" ca="1" si="312"/>
        <v>241.40256372138455</v>
      </c>
      <c r="G1354" s="23">
        <f t="shared" ca="1" si="313"/>
        <v>99.872266840044162</v>
      </c>
      <c r="H1354" s="23">
        <f ca="1">IF(A1354&gt;$AJ$16,"",_xll.RiskUniform($AJ$3,$AK$3))</f>
        <v>289.41879902053603</v>
      </c>
      <c r="I1354" s="23">
        <f ca="1">IF(H1354="","",_xll.RiskUniform($AJ$4,$AK$4)+$AJ$6)</f>
        <v>261.24637309449122</v>
      </c>
      <c r="J1354" s="23">
        <f t="shared" ca="1" si="314"/>
        <v>-2.2583840119593348</v>
      </c>
      <c r="K1354" s="23">
        <f t="shared" ca="1" si="315"/>
        <v>-650.92550971288188</v>
      </c>
      <c r="L1354" s="23">
        <f ca="1">IF(A1354&gt;$AJ$17,"",_xll.RiskUniform($AJ$3,$AK$3))</f>
        <v>29.841660726164314</v>
      </c>
      <c r="M1354" s="23">
        <f ca="1">IF(L1354="","",_xll.RiskUniform($AJ$4,$AK$4)+$AJ$7)</f>
        <v>650.92942742921105</v>
      </c>
      <c r="N1354" s="23">
        <f t="shared" ca="1" si="316"/>
        <v>577.85922347882752</v>
      </c>
      <c r="O1354" s="23">
        <f t="shared" ca="1" si="317"/>
        <v>598.93109247424024</v>
      </c>
      <c r="P1354" s="23">
        <f ca="1">IF($A1354&gt;$AJ$18,"",_xll.RiskUniform($AJ$3,$AK$3))</f>
        <v>358.94486498152577</v>
      </c>
      <c r="Q1354" s="23">
        <f ca="1">IF(P1354="","",_xll.RiskUniform($AJ$4,$AK$4)+$AJ$8)</f>
        <v>832.24980365989904</v>
      </c>
      <c r="R1354" s="23" t="str">
        <f t="shared" si="304"/>
        <v/>
      </c>
      <c r="S1354" s="23" t="str">
        <f t="shared" si="305"/>
        <v/>
      </c>
      <c r="T1354" s="23" t="str">
        <f>IF($A1354&gt;$AJ$19,"",_xll.RiskUniform($AJ$3,$AK$3))</f>
        <v/>
      </c>
      <c r="U1354" s="23" t="str">
        <f>IF(T1354="","",_xll.RiskUniform($AJ$4,$AK$4)+$AJ$9)</f>
        <v/>
      </c>
      <c r="V1354" s="23" t="str">
        <f t="shared" si="306"/>
        <v/>
      </c>
      <c r="W1354" s="23" t="str">
        <f t="shared" si="307"/>
        <v/>
      </c>
      <c r="X1354" s="23" t="str">
        <f>IF($A1354&gt;$AJ$20,"",_xll.RiskUniform($AJ$3,$AK$3))</f>
        <v/>
      </c>
      <c r="Y1354" s="23" t="str">
        <f>IF(X1354="","",_xll.RiskUniform($AJ$4,$AK$4)+$AJ$10)</f>
        <v/>
      </c>
      <c r="Z1354" s="23" t="str">
        <f t="shared" si="308"/>
        <v/>
      </c>
      <c r="AA1354" s="23" t="str">
        <f t="shared" si="309"/>
        <v/>
      </c>
      <c r="AB1354" s="23" t="str">
        <f>IF($A1354&gt;$AJ$21,"",_xll.RiskUniform($AJ$3,$AK$3))</f>
        <v/>
      </c>
      <c r="AC1354" s="23" t="str">
        <f>IF(AB1354="","",_xll.RiskUniform($AJ$4,$AK$4)+$AJ$11)</f>
        <v/>
      </c>
    </row>
    <row r="1355" spans="1:29" x14ac:dyDescent="0.2">
      <c r="A1355">
        <v>1353</v>
      </c>
      <c r="B1355" s="23">
        <f t="shared" ca="1" si="310"/>
        <v>193.66398776083997</v>
      </c>
      <c r="C1355" s="23">
        <f t="shared" ca="1" si="311"/>
        <v>67.781014546495342</v>
      </c>
      <c r="D1355" s="23">
        <f ca="1">IF(A1355&gt;$AJ$15,"",_xll.RiskUniform($AJ$3,$AK$3))</f>
        <v>301.92956321051003</v>
      </c>
      <c r="E1355" s="23">
        <f ca="1">IF(D1355="","",_xll.RiskUniform($AJ$4,$AK$4))</f>
        <v>205.18286012331291</v>
      </c>
      <c r="F1355" s="23">
        <f t="shared" ca="1" si="312"/>
        <v>-400.47898326815033</v>
      </c>
      <c r="G1355" s="23">
        <f t="shared" ca="1" si="313"/>
        <v>46.381282339278641</v>
      </c>
      <c r="H1355" s="23">
        <f ca="1">IF(A1355&gt;$AJ$16,"",_xll.RiskUniform($AJ$3,$AK$3))</f>
        <v>304.61918655458783</v>
      </c>
      <c r="I1355" s="23">
        <f ca="1">IF(H1355="","",_xll.RiskUniform($AJ$4,$AK$4)+$AJ$6)</f>
        <v>403.15585000211433</v>
      </c>
      <c r="J1355" s="23">
        <f t="shared" ca="1" si="314"/>
        <v>556.33695773844488</v>
      </c>
      <c r="K1355" s="23">
        <f t="shared" ca="1" si="315"/>
        <v>365.53436989851025</v>
      </c>
      <c r="L1355" s="23">
        <f ca="1">IF(A1355&gt;$AJ$17,"",_xll.RiskUniform($AJ$3,$AK$3))</f>
        <v>107.39545697871333</v>
      </c>
      <c r="M1355" s="23">
        <f ca="1">IF(L1355="","",_xll.RiskUniform($AJ$4,$AK$4)+$AJ$7)</f>
        <v>665.67723869963368</v>
      </c>
      <c r="N1355" s="23">
        <f t="shared" ca="1" si="316"/>
        <v>-193.62611205407885</v>
      </c>
      <c r="O1355" s="23">
        <f t="shared" ca="1" si="317"/>
        <v>-810.44183718999909</v>
      </c>
      <c r="P1355" s="23">
        <f ca="1">IF($A1355&gt;$AJ$18,"",_xll.RiskUniform($AJ$3,$AK$3))</f>
        <v>211.82298599635567</v>
      </c>
      <c r="Q1355" s="23">
        <f ca="1">IF(P1355="","",_xll.RiskUniform($AJ$4,$AK$4)+$AJ$8)</f>
        <v>833.25088823059752</v>
      </c>
      <c r="R1355" s="23" t="str">
        <f t="shared" si="304"/>
        <v/>
      </c>
      <c r="S1355" s="23" t="str">
        <f t="shared" si="305"/>
        <v/>
      </c>
      <c r="T1355" s="23" t="str">
        <f>IF($A1355&gt;$AJ$19,"",_xll.RiskUniform($AJ$3,$AK$3))</f>
        <v/>
      </c>
      <c r="U1355" s="23" t="str">
        <f>IF(T1355="","",_xll.RiskUniform($AJ$4,$AK$4)+$AJ$9)</f>
        <v/>
      </c>
      <c r="V1355" s="23" t="str">
        <f t="shared" si="306"/>
        <v/>
      </c>
      <c r="W1355" s="23" t="str">
        <f t="shared" si="307"/>
        <v/>
      </c>
      <c r="X1355" s="23" t="str">
        <f>IF($A1355&gt;$AJ$20,"",_xll.RiskUniform($AJ$3,$AK$3))</f>
        <v/>
      </c>
      <c r="Y1355" s="23" t="str">
        <f>IF(X1355="","",_xll.RiskUniform($AJ$4,$AK$4)+$AJ$10)</f>
        <v/>
      </c>
      <c r="Z1355" s="23" t="str">
        <f t="shared" si="308"/>
        <v/>
      </c>
      <c r="AA1355" s="23" t="str">
        <f t="shared" si="309"/>
        <v/>
      </c>
      <c r="AB1355" s="23" t="str">
        <f>IF($A1355&gt;$AJ$21,"",_xll.RiskUniform($AJ$3,$AK$3))</f>
        <v/>
      </c>
      <c r="AC1355" s="23" t="str">
        <f>IF(AB1355="","",_xll.RiskUniform($AJ$4,$AK$4)+$AJ$11)</f>
        <v/>
      </c>
    </row>
    <row r="1356" spans="1:29" x14ac:dyDescent="0.2">
      <c r="A1356">
        <v>1354</v>
      </c>
      <c r="B1356" s="23">
        <f t="shared" ca="1" si="310"/>
        <v>-41.087865927734349</v>
      </c>
      <c r="C1356" s="23">
        <f t="shared" ca="1" si="311"/>
        <v>-19.205892686029241</v>
      </c>
      <c r="D1356" s="23">
        <f ca="1">IF(A1356&gt;$AJ$15,"",_xll.RiskUniform($AJ$3,$AK$3))</f>
        <v>3.5788502801492683</v>
      </c>
      <c r="E1356" s="23">
        <f ca="1">IF(D1356="","",_xll.RiskUniform($AJ$4,$AK$4))</f>
        <v>45.355033241777534</v>
      </c>
      <c r="F1356" s="23">
        <f t="shared" ca="1" si="312"/>
        <v>-362.94240470921511</v>
      </c>
      <c r="G1356" s="23">
        <f t="shared" ca="1" si="313"/>
        <v>189.43024801591537</v>
      </c>
      <c r="H1356" s="23">
        <f ca="1">IF(A1356&gt;$AJ$16,"",_xll.RiskUniform($AJ$3,$AK$3))</f>
        <v>191.15611517987466</v>
      </c>
      <c r="I1356" s="23">
        <f ca="1">IF(H1356="","",_xll.RiskUniform($AJ$4,$AK$4)+$AJ$6)</f>
        <v>409.40323398756743</v>
      </c>
      <c r="J1356" s="23">
        <f t="shared" ca="1" si="314"/>
        <v>425.1956808987012</v>
      </c>
      <c r="K1356" s="23">
        <f t="shared" ca="1" si="315"/>
        <v>270.60914360580256</v>
      </c>
      <c r="L1356" s="23">
        <f ca="1">IF(A1356&gt;$AJ$17,"",_xll.RiskUniform($AJ$3,$AK$3))</f>
        <v>352.42515676083826</v>
      </c>
      <c r="M1356" s="23">
        <f ca="1">IF(L1356="","",_xll.RiskUniform($AJ$4,$AK$4)+$AJ$7)</f>
        <v>504.00463852823418</v>
      </c>
      <c r="N1356" s="23">
        <f t="shared" ca="1" si="316"/>
        <v>-101.16222014316382</v>
      </c>
      <c r="O1356" s="23">
        <f t="shared" ca="1" si="317"/>
        <v>875.36726497668235</v>
      </c>
      <c r="P1356" s="23">
        <f ca="1">IF($A1356&gt;$AJ$18,"",_xll.RiskUniform($AJ$3,$AK$3))</f>
        <v>64.517704468318641</v>
      </c>
      <c r="Q1356" s="23">
        <f ca="1">IF(P1356="","",_xll.RiskUniform($AJ$4,$AK$4)+$AJ$8)</f>
        <v>881.19330647540164</v>
      </c>
      <c r="R1356" s="23" t="str">
        <f t="shared" si="304"/>
        <v/>
      </c>
      <c r="S1356" s="23" t="str">
        <f t="shared" si="305"/>
        <v/>
      </c>
      <c r="T1356" s="23" t="str">
        <f>IF($A1356&gt;$AJ$19,"",_xll.RiskUniform($AJ$3,$AK$3))</f>
        <v/>
      </c>
      <c r="U1356" s="23" t="str">
        <f>IF(T1356="","",_xll.RiskUniform($AJ$4,$AK$4)+$AJ$9)</f>
        <v/>
      </c>
      <c r="V1356" s="23" t="str">
        <f t="shared" si="306"/>
        <v/>
      </c>
      <c r="W1356" s="23" t="str">
        <f t="shared" si="307"/>
        <v/>
      </c>
      <c r="X1356" s="23" t="str">
        <f>IF($A1356&gt;$AJ$20,"",_xll.RiskUniform($AJ$3,$AK$3))</f>
        <v/>
      </c>
      <c r="Y1356" s="23" t="str">
        <f>IF(X1356="","",_xll.RiskUniform($AJ$4,$AK$4)+$AJ$10)</f>
        <v/>
      </c>
      <c r="Z1356" s="23" t="str">
        <f t="shared" si="308"/>
        <v/>
      </c>
      <c r="AA1356" s="23" t="str">
        <f t="shared" si="309"/>
        <v/>
      </c>
      <c r="AB1356" s="23" t="str">
        <f>IF($A1356&gt;$AJ$21,"",_xll.RiskUniform($AJ$3,$AK$3))</f>
        <v/>
      </c>
      <c r="AC1356" s="23" t="str">
        <f>IF(AB1356="","",_xll.RiskUniform($AJ$4,$AK$4)+$AJ$11)</f>
        <v/>
      </c>
    </row>
    <row r="1357" spans="1:29" x14ac:dyDescent="0.2">
      <c r="A1357">
        <v>1355</v>
      </c>
      <c r="B1357" s="23">
        <f t="shared" ca="1" si="310"/>
        <v>-36.948733458834667</v>
      </c>
      <c r="C1357" s="23">
        <f t="shared" ca="1" si="311"/>
        <v>20.826076598182567</v>
      </c>
      <c r="D1357" s="23">
        <f ca="1">IF(A1357&gt;$AJ$15,"",_xll.RiskUniform($AJ$3,$AK$3))</f>
        <v>153.42477898621939</v>
      </c>
      <c r="E1357" s="23">
        <f ca="1">IF(D1357="","",_xll.RiskUniform($AJ$4,$AK$4))</f>
        <v>42.413846450014127</v>
      </c>
      <c r="F1357" s="23">
        <f t="shared" ca="1" si="312"/>
        <v>-198.09766294071332</v>
      </c>
      <c r="G1357" s="23">
        <f t="shared" ca="1" si="313"/>
        <v>266.46512244311532</v>
      </c>
      <c r="H1357" s="23">
        <f ca="1">IF(A1357&gt;$AJ$16,"",_xll.RiskUniform($AJ$3,$AK$3))</f>
        <v>284.95341696564049</v>
      </c>
      <c r="I1357" s="23">
        <f ca="1">IF(H1357="","",_xll.RiskUniform($AJ$4,$AK$4)+$AJ$6)</f>
        <v>332.03365121806087</v>
      </c>
      <c r="J1357" s="23">
        <f t="shared" ca="1" si="314"/>
        <v>-262.24998774630001</v>
      </c>
      <c r="K1357" s="23">
        <f t="shared" ca="1" si="315"/>
        <v>-582.40316328723452</v>
      </c>
      <c r="L1357" s="23">
        <f ca="1">IF(A1357&gt;$AJ$17,"",_xll.RiskUniform($AJ$3,$AK$3))</f>
        <v>318.44855975004498</v>
      </c>
      <c r="M1357" s="23">
        <f ca="1">IF(L1357="","",_xll.RiskUniform($AJ$4,$AK$4)+$AJ$7)</f>
        <v>638.72411938168716</v>
      </c>
      <c r="N1357" s="23">
        <f t="shared" ca="1" si="316"/>
        <v>33.199205027921444</v>
      </c>
      <c r="O1357" s="23">
        <f t="shared" ca="1" si="317"/>
        <v>-753.12283967078304</v>
      </c>
      <c r="P1357" s="23">
        <f ca="1">IF($A1357&gt;$AJ$18,"",_xll.RiskUniform($AJ$3,$AK$3))</f>
        <v>48.738739668495441</v>
      </c>
      <c r="Q1357" s="23">
        <f ca="1">IF(P1357="","",_xll.RiskUniform($AJ$4,$AK$4)+$AJ$8)</f>
        <v>753.85422917714664</v>
      </c>
      <c r="R1357" s="23" t="str">
        <f t="shared" si="304"/>
        <v/>
      </c>
      <c r="S1357" s="23" t="str">
        <f t="shared" si="305"/>
        <v/>
      </c>
      <c r="T1357" s="23" t="str">
        <f>IF($A1357&gt;$AJ$19,"",_xll.RiskUniform($AJ$3,$AK$3))</f>
        <v/>
      </c>
      <c r="U1357" s="23" t="str">
        <f>IF(T1357="","",_xll.RiskUniform($AJ$4,$AK$4)+$AJ$9)</f>
        <v/>
      </c>
      <c r="V1357" s="23" t="str">
        <f t="shared" si="306"/>
        <v/>
      </c>
      <c r="W1357" s="23" t="str">
        <f t="shared" si="307"/>
        <v/>
      </c>
      <c r="X1357" s="23" t="str">
        <f>IF($A1357&gt;$AJ$20,"",_xll.RiskUniform($AJ$3,$AK$3))</f>
        <v/>
      </c>
      <c r="Y1357" s="23" t="str">
        <f>IF(X1357="","",_xll.RiskUniform($AJ$4,$AK$4)+$AJ$10)</f>
        <v/>
      </c>
      <c r="Z1357" s="23" t="str">
        <f t="shared" si="308"/>
        <v/>
      </c>
      <c r="AA1357" s="23" t="str">
        <f t="shared" si="309"/>
        <v/>
      </c>
      <c r="AB1357" s="23" t="str">
        <f>IF($A1357&gt;$AJ$21,"",_xll.RiskUniform($AJ$3,$AK$3))</f>
        <v/>
      </c>
      <c r="AC1357" s="23" t="str">
        <f>IF(AB1357="","",_xll.RiskUniform($AJ$4,$AK$4)+$AJ$11)</f>
        <v/>
      </c>
    </row>
    <row r="1358" spans="1:29" x14ac:dyDescent="0.2">
      <c r="A1358">
        <v>1356</v>
      </c>
      <c r="B1358" s="23">
        <f t="shared" ca="1" si="310"/>
        <v>-28.57982116788126</v>
      </c>
      <c r="C1358" s="23">
        <f t="shared" ca="1" si="311"/>
        <v>-64.832677289255798</v>
      </c>
      <c r="D1358" s="23">
        <f ca="1">IF(A1358&gt;$AJ$15,"",_xll.RiskUniform($AJ$3,$AK$3))</f>
        <v>305.89008643998233</v>
      </c>
      <c r="E1358" s="23">
        <f ca="1">IF(D1358="","",_xll.RiskUniform($AJ$4,$AK$4))</f>
        <v>70.852538574710636</v>
      </c>
      <c r="F1358" s="23">
        <f t="shared" ca="1" si="312"/>
        <v>-334.68314741923206</v>
      </c>
      <c r="G1358" s="23">
        <f t="shared" ca="1" si="313"/>
        <v>176.48715503412092</v>
      </c>
      <c r="H1358" s="23">
        <f ca="1">IF(A1358&gt;$AJ$16,"",_xll.RiskUniform($AJ$3,$AK$3))</f>
        <v>166.01914189540832</v>
      </c>
      <c r="I1358" s="23">
        <f ca="1">IF(H1358="","",_xll.RiskUniform($AJ$4,$AK$4)+$AJ$6)</f>
        <v>378.36559708631182</v>
      </c>
      <c r="J1358" s="23">
        <f t="shared" ca="1" si="314"/>
        <v>426.07305932947594</v>
      </c>
      <c r="K1358" s="23">
        <f t="shared" ca="1" si="315"/>
        <v>-284.82192481452694</v>
      </c>
      <c r="L1358" s="23">
        <f ca="1">IF(A1358&gt;$AJ$17,"",_xll.RiskUniform($AJ$3,$AK$3))</f>
        <v>313.57000743805622</v>
      </c>
      <c r="M1358" s="23">
        <f ca="1">IF(L1358="","",_xll.RiskUniform($AJ$4,$AK$4)+$AJ$7)</f>
        <v>512.50539581689395</v>
      </c>
      <c r="N1358" s="23">
        <f t="shared" ca="1" si="316"/>
        <v>-539.40175743960742</v>
      </c>
      <c r="O1358" s="23">
        <f t="shared" ca="1" si="317"/>
        <v>535.72350217212306</v>
      </c>
      <c r="P1358" s="23">
        <f ca="1">IF($A1358&gt;$AJ$18,"",_xll.RiskUniform($AJ$3,$AK$3))</f>
        <v>291.38613984126789</v>
      </c>
      <c r="Q1358" s="23">
        <f ca="1">IF(P1358="","",_xll.RiskUniform($AJ$4,$AK$4)+$AJ$8)</f>
        <v>760.23281086026657</v>
      </c>
      <c r="R1358" s="23" t="str">
        <f t="shared" si="304"/>
        <v/>
      </c>
      <c r="S1358" s="23" t="str">
        <f t="shared" si="305"/>
        <v/>
      </c>
      <c r="T1358" s="23" t="str">
        <f>IF($A1358&gt;$AJ$19,"",_xll.RiskUniform($AJ$3,$AK$3))</f>
        <v/>
      </c>
      <c r="U1358" s="23" t="str">
        <f>IF(T1358="","",_xll.RiskUniform($AJ$4,$AK$4)+$AJ$9)</f>
        <v/>
      </c>
      <c r="V1358" s="23" t="str">
        <f t="shared" si="306"/>
        <v/>
      </c>
      <c r="W1358" s="23" t="str">
        <f t="shared" si="307"/>
        <v/>
      </c>
      <c r="X1358" s="23" t="str">
        <f>IF($A1358&gt;$AJ$20,"",_xll.RiskUniform($AJ$3,$AK$3))</f>
        <v/>
      </c>
      <c r="Y1358" s="23" t="str">
        <f>IF(X1358="","",_xll.RiskUniform($AJ$4,$AK$4)+$AJ$10)</f>
        <v/>
      </c>
      <c r="Z1358" s="23" t="str">
        <f t="shared" si="308"/>
        <v/>
      </c>
      <c r="AA1358" s="23" t="str">
        <f t="shared" si="309"/>
        <v/>
      </c>
      <c r="AB1358" s="23" t="str">
        <f>IF($A1358&gt;$AJ$21,"",_xll.RiskUniform($AJ$3,$AK$3))</f>
        <v/>
      </c>
      <c r="AC1358" s="23" t="str">
        <f>IF(AB1358="","",_xll.RiskUniform($AJ$4,$AK$4)+$AJ$11)</f>
        <v/>
      </c>
    </row>
    <row r="1359" spans="1:29" x14ac:dyDescent="0.2">
      <c r="A1359">
        <v>1357</v>
      </c>
      <c r="B1359" s="23">
        <f t="shared" ca="1" si="310"/>
        <v>-101.79920936504377</v>
      </c>
      <c r="C1359" s="23">
        <f t="shared" ca="1" si="311"/>
        <v>-13.938148685216992</v>
      </c>
      <c r="D1359" s="23">
        <f ca="1">IF(A1359&gt;$AJ$15,"",_xll.RiskUniform($AJ$3,$AK$3))</f>
        <v>336.28648589481094</v>
      </c>
      <c r="E1359" s="23">
        <f ca="1">IF(D1359="","",_xll.RiskUniform($AJ$4,$AK$4))</f>
        <v>102.74897087620504</v>
      </c>
      <c r="F1359" s="23">
        <f t="shared" ca="1" si="312"/>
        <v>178.20497662944061</v>
      </c>
      <c r="G1359" s="23">
        <f t="shared" ca="1" si="313"/>
        <v>-353.7254492897415</v>
      </c>
      <c r="H1359" s="23">
        <f ca="1">IF(A1359&gt;$AJ$16,"",_xll.RiskUniform($AJ$3,$AK$3))</f>
        <v>137.12595912234463</v>
      </c>
      <c r="I1359" s="23">
        <f ca="1">IF(H1359="","",_xll.RiskUniform($AJ$4,$AK$4)+$AJ$6)</f>
        <v>396.07916780705466</v>
      </c>
      <c r="J1359" s="23">
        <f t="shared" ca="1" si="314"/>
        <v>239.19917329962104</v>
      </c>
      <c r="K1359" s="23">
        <f t="shared" ca="1" si="315"/>
        <v>-624.33754696889082</v>
      </c>
      <c r="L1359" s="23">
        <f ca="1">IF(A1359&gt;$AJ$17,"",_xll.RiskUniform($AJ$3,$AK$3))</f>
        <v>350.65345552777791</v>
      </c>
      <c r="M1359" s="23">
        <f ca="1">IF(L1359="","",_xll.RiskUniform($AJ$4,$AK$4)+$AJ$7)</f>
        <v>668.59076950131021</v>
      </c>
      <c r="N1359" s="23">
        <f t="shared" ca="1" si="316"/>
        <v>159.13144437209806</v>
      </c>
      <c r="O1359" s="23">
        <f t="shared" ca="1" si="317"/>
        <v>-913.49064443444593</v>
      </c>
      <c r="P1359" s="23">
        <f ca="1">IF($A1359&gt;$AJ$18,"",_xll.RiskUniform($AJ$3,$AK$3))</f>
        <v>281.34501328936028</v>
      </c>
      <c r="Q1359" s="23">
        <f ca="1">IF(P1359="","",_xll.RiskUniform($AJ$4,$AK$4)+$AJ$8)</f>
        <v>927.24752577572804</v>
      </c>
      <c r="R1359" s="23" t="str">
        <f t="shared" si="304"/>
        <v/>
      </c>
      <c r="S1359" s="23" t="str">
        <f t="shared" si="305"/>
        <v/>
      </c>
      <c r="T1359" s="23" t="str">
        <f>IF($A1359&gt;$AJ$19,"",_xll.RiskUniform($AJ$3,$AK$3))</f>
        <v/>
      </c>
      <c r="U1359" s="23" t="str">
        <f>IF(T1359="","",_xll.RiskUniform($AJ$4,$AK$4)+$AJ$9)</f>
        <v/>
      </c>
      <c r="V1359" s="23" t="str">
        <f t="shared" si="306"/>
        <v/>
      </c>
      <c r="W1359" s="23" t="str">
        <f t="shared" si="307"/>
        <v/>
      </c>
      <c r="X1359" s="23" t="str">
        <f>IF($A1359&gt;$AJ$20,"",_xll.RiskUniform($AJ$3,$AK$3))</f>
        <v/>
      </c>
      <c r="Y1359" s="23" t="str">
        <f>IF(X1359="","",_xll.RiskUniform($AJ$4,$AK$4)+$AJ$10)</f>
        <v/>
      </c>
      <c r="Z1359" s="23" t="str">
        <f t="shared" si="308"/>
        <v/>
      </c>
      <c r="AA1359" s="23" t="str">
        <f t="shared" si="309"/>
        <v/>
      </c>
      <c r="AB1359" s="23" t="str">
        <f>IF($A1359&gt;$AJ$21,"",_xll.RiskUniform($AJ$3,$AK$3))</f>
        <v/>
      </c>
      <c r="AC1359" s="23" t="str">
        <f>IF(AB1359="","",_xll.RiskUniform($AJ$4,$AK$4)+$AJ$11)</f>
        <v/>
      </c>
    </row>
    <row r="1360" spans="1:29" x14ac:dyDescent="0.2">
      <c r="A1360">
        <v>1358</v>
      </c>
      <c r="B1360" s="23">
        <f t="shared" ca="1" si="310"/>
        <v>-98.571331615848024</v>
      </c>
      <c r="C1360" s="23">
        <f t="shared" ca="1" si="311"/>
        <v>-32.286650304542711</v>
      </c>
      <c r="D1360" s="23">
        <f ca="1">IF(A1360&gt;$AJ$15,"",_xll.RiskUniform($AJ$3,$AK$3))</f>
        <v>217.08642608560936</v>
      </c>
      <c r="E1360" s="23">
        <f ca="1">IF(D1360="","",_xll.RiskUniform($AJ$4,$AK$4))</f>
        <v>103.72432310894735</v>
      </c>
      <c r="F1360" s="23">
        <f t="shared" ca="1" si="312"/>
        <v>-260.33689918166232</v>
      </c>
      <c r="G1360" s="23">
        <f t="shared" ca="1" si="313"/>
        <v>-113.03819096615538</v>
      </c>
      <c r="H1360" s="23">
        <f ca="1">IF(A1360&gt;$AJ$16,"",_xll.RiskUniform($AJ$3,$AK$3))</f>
        <v>198.32997413523233</v>
      </c>
      <c r="I1360" s="23">
        <f ca="1">IF(H1360="","",_xll.RiskUniform($AJ$4,$AK$4)+$AJ$6)</f>
        <v>283.81848722805921</v>
      </c>
      <c r="J1360" s="23">
        <f t="shared" ca="1" si="314"/>
        <v>471.67974608072893</v>
      </c>
      <c r="K1360" s="23">
        <f t="shared" ca="1" si="315"/>
        <v>508.15297078926477</v>
      </c>
      <c r="L1360" s="23">
        <f ca="1">IF(A1360&gt;$AJ$17,"",_xll.RiskUniform($AJ$3,$AK$3))</f>
        <v>189.31816413056063</v>
      </c>
      <c r="M1360" s="23">
        <f ca="1">IF(L1360="","",_xll.RiskUniform($AJ$4,$AK$4)+$AJ$7)</f>
        <v>693.32620359015448</v>
      </c>
      <c r="N1360" s="23">
        <f t="shared" ca="1" si="316"/>
        <v>153.45250752331131</v>
      </c>
      <c r="O1360" s="23">
        <f t="shared" ca="1" si="317"/>
        <v>-853.88310598613964</v>
      </c>
      <c r="P1360" s="23">
        <f ca="1">IF($A1360&gt;$AJ$18,"",_xll.RiskUniform($AJ$3,$AK$3))</f>
        <v>287.63354116112595</v>
      </c>
      <c r="Q1360" s="23">
        <f ca="1">IF(P1360="","",_xll.RiskUniform($AJ$4,$AK$4)+$AJ$8)</f>
        <v>867.56211924779711</v>
      </c>
      <c r="R1360" s="23" t="str">
        <f t="shared" si="304"/>
        <v/>
      </c>
      <c r="S1360" s="23" t="str">
        <f t="shared" si="305"/>
        <v/>
      </c>
      <c r="T1360" s="23" t="str">
        <f>IF($A1360&gt;$AJ$19,"",_xll.RiskUniform($AJ$3,$AK$3))</f>
        <v/>
      </c>
      <c r="U1360" s="23" t="str">
        <f>IF(T1360="","",_xll.RiskUniform($AJ$4,$AK$4)+$AJ$9)</f>
        <v/>
      </c>
      <c r="V1360" s="23" t="str">
        <f t="shared" si="306"/>
        <v/>
      </c>
      <c r="W1360" s="23" t="str">
        <f t="shared" si="307"/>
        <v/>
      </c>
      <c r="X1360" s="23" t="str">
        <f>IF($A1360&gt;$AJ$20,"",_xll.RiskUniform($AJ$3,$AK$3))</f>
        <v/>
      </c>
      <c r="Y1360" s="23" t="str">
        <f>IF(X1360="","",_xll.RiskUniform($AJ$4,$AK$4)+$AJ$10)</f>
        <v/>
      </c>
      <c r="Z1360" s="23" t="str">
        <f t="shared" si="308"/>
        <v/>
      </c>
      <c r="AA1360" s="23" t="str">
        <f t="shared" si="309"/>
        <v/>
      </c>
      <c r="AB1360" s="23" t="str">
        <f>IF($A1360&gt;$AJ$21,"",_xll.RiskUniform($AJ$3,$AK$3))</f>
        <v/>
      </c>
      <c r="AC1360" s="23" t="str">
        <f>IF(AB1360="","",_xll.RiskUniform($AJ$4,$AK$4)+$AJ$11)</f>
        <v/>
      </c>
    </row>
    <row r="1361" spans="1:29" x14ac:dyDescent="0.2">
      <c r="A1361">
        <v>1359</v>
      </c>
      <c r="B1361" s="23">
        <f t="shared" ca="1" si="310"/>
        <v>25.273138296296956</v>
      </c>
      <c r="C1361" s="23">
        <f t="shared" ca="1" si="311"/>
        <v>28.176394832605453</v>
      </c>
      <c r="D1361" s="23">
        <f ca="1">IF(A1361&gt;$AJ$15,"",_xll.RiskUniform($AJ$3,$AK$3))</f>
        <v>233.31751891903096</v>
      </c>
      <c r="E1361" s="23">
        <f ca="1">IF(D1361="","",_xll.RiskUniform($AJ$4,$AK$4))</f>
        <v>37.850241017814234</v>
      </c>
      <c r="F1361" s="23">
        <f t="shared" ca="1" si="312"/>
        <v>19.995237004012495</v>
      </c>
      <c r="G1361" s="23">
        <f t="shared" ca="1" si="313"/>
        <v>-251.71733198536583</v>
      </c>
      <c r="H1361" s="23">
        <f ca="1">IF(A1361&gt;$AJ$16,"",_xll.RiskUniform($AJ$3,$AK$3))</f>
        <v>350.36684970808108</v>
      </c>
      <c r="I1361" s="23">
        <f ca="1">IF(H1361="","",_xll.RiskUniform($AJ$4,$AK$4)+$AJ$6)</f>
        <v>252.51024677164588</v>
      </c>
      <c r="J1361" s="23">
        <f t="shared" ca="1" si="314"/>
        <v>458.73537656813528</v>
      </c>
      <c r="K1361" s="23">
        <f t="shared" ca="1" si="315"/>
        <v>-591.17737158855618</v>
      </c>
      <c r="L1361" s="23">
        <f ca="1">IF(A1361&gt;$AJ$17,"",_xll.RiskUniform($AJ$3,$AK$3))</f>
        <v>24.221860141015817</v>
      </c>
      <c r="M1361" s="23">
        <f ca="1">IF(L1361="","",_xll.RiskUniform($AJ$4,$AK$4)+$AJ$7)</f>
        <v>748.2839236502831</v>
      </c>
      <c r="N1361" s="23">
        <f t="shared" ca="1" si="316"/>
        <v>795.50649608468063</v>
      </c>
      <c r="O1361" s="23">
        <f t="shared" ca="1" si="317"/>
        <v>92.177507030445071</v>
      </c>
      <c r="P1361" s="23">
        <f ca="1">IF($A1361&gt;$AJ$18,"",_xll.RiskUniform($AJ$3,$AK$3))</f>
        <v>257.72595587141996</v>
      </c>
      <c r="Q1361" s="23">
        <f ca="1">IF(P1361="","",_xll.RiskUniform($AJ$4,$AK$4)+$AJ$8)</f>
        <v>800.82911917291926</v>
      </c>
      <c r="R1361" s="23" t="str">
        <f t="shared" si="304"/>
        <v/>
      </c>
      <c r="S1361" s="23" t="str">
        <f t="shared" si="305"/>
        <v/>
      </c>
      <c r="T1361" s="23" t="str">
        <f>IF($A1361&gt;$AJ$19,"",_xll.RiskUniform($AJ$3,$AK$3))</f>
        <v/>
      </c>
      <c r="U1361" s="23" t="str">
        <f>IF(T1361="","",_xll.RiskUniform($AJ$4,$AK$4)+$AJ$9)</f>
        <v/>
      </c>
      <c r="V1361" s="23" t="str">
        <f t="shared" si="306"/>
        <v/>
      </c>
      <c r="W1361" s="23" t="str">
        <f t="shared" si="307"/>
        <v/>
      </c>
      <c r="X1361" s="23" t="str">
        <f>IF($A1361&gt;$AJ$20,"",_xll.RiskUniform($AJ$3,$AK$3))</f>
        <v/>
      </c>
      <c r="Y1361" s="23" t="str">
        <f>IF(X1361="","",_xll.RiskUniform($AJ$4,$AK$4)+$AJ$10)</f>
        <v/>
      </c>
      <c r="Z1361" s="23" t="str">
        <f t="shared" si="308"/>
        <v/>
      </c>
      <c r="AA1361" s="23" t="str">
        <f t="shared" si="309"/>
        <v/>
      </c>
      <c r="AB1361" s="23" t="str">
        <f>IF($A1361&gt;$AJ$21,"",_xll.RiskUniform($AJ$3,$AK$3))</f>
        <v/>
      </c>
      <c r="AC1361" s="23" t="str">
        <f>IF(AB1361="","",_xll.RiskUniform($AJ$4,$AK$4)+$AJ$11)</f>
        <v/>
      </c>
    </row>
    <row r="1362" spans="1:29" x14ac:dyDescent="0.2">
      <c r="A1362">
        <v>1360</v>
      </c>
      <c r="B1362" s="23">
        <f t="shared" ca="1" si="310"/>
        <v>27.373720642772234</v>
      </c>
      <c r="C1362" s="23">
        <f t="shared" ca="1" si="311"/>
        <v>-33.182430924702146</v>
      </c>
      <c r="D1362" s="23">
        <f ca="1">IF(A1362&gt;$AJ$15,"",_xll.RiskUniform($AJ$3,$AK$3))</f>
        <v>344.69416360625115</v>
      </c>
      <c r="E1362" s="23">
        <f ca="1">IF(D1362="","",_xll.RiskUniform($AJ$4,$AK$4))</f>
        <v>43.016209780746188</v>
      </c>
      <c r="F1362" s="23">
        <f t="shared" ca="1" si="312"/>
        <v>-463.66607338134935</v>
      </c>
      <c r="G1362" s="23">
        <f t="shared" ca="1" si="313"/>
        <v>123.90243357447052</v>
      </c>
      <c r="H1362" s="23">
        <f ca="1">IF(A1362&gt;$AJ$16,"",_xll.RiskUniform($AJ$3,$AK$3))</f>
        <v>122.26099138047226</v>
      </c>
      <c r="I1362" s="23">
        <f ca="1">IF(H1362="","",_xll.RiskUniform($AJ$4,$AK$4)+$AJ$6)</f>
        <v>479.93545467130775</v>
      </c>
      <c r="J1362" s="23">
        <f t="shared" ca="1" si="314"/>
        <v>6.9419046886967974</v>
      </c>
      <c r="K1362" s="23">
        <f t="shared" ca="1" si="315"/>
        <v>-509.58337310668389</v>
      </c>
      <c r="L1362" s="23">
        <f ca="1">IF(A1362&gt;$AJ$17,"",_xll.RiskUniform($AJ$3,$AK$3))</f>
        <v>149.23927290933756</v>
      </c>
      <c r="M1362" s="23">
        <f ca="1">IF(L1362="","",_xll.RiskUniform($AJ$4,$AK$4)+$AJ$7)</f>
        <v>509.6306546779665</v>
      </c>
      <c r="N1362" s="23">
        <f t="shared" ca="1" si="316"/>
        <v>-960.13220280446308</v>
      </c>
      <c r="O1362" s="23">
        <f t="shared" ca="1" si="317"/>
        <v>-67.406468101816586</v>
      </c>
      <c r="P1362" s="23">
        <f ca="1">IF($A1362&gt;$AJ$18,"",_xll.RiskUniform($AJ$3,$AK$3))</f>
        <v>15.778053667955128</v>
      </c>
      <c r="Q1362" s="23">
        <f ca="1">IF(P1362="","",_xll.RiskUniform($AJ$4,$AK$4)+$AJ$8)</f>
        <v>962.49544352381838</v>
      </c>
      <c r="R1362" s="23" t="str">
        <f t="shared" si="304"/>
        <v/>
      </c>
      <c r="S1362" s="23" t="str">
        <f t="shared" si="305"/>
        <v/>
      </c>
      <c r="T1362" s="23" t="str">
        <f>IF($A1362&gt;$AJ$19,"",_xll.RiskUniform($AJ$3,$AK$3))</f>
        <v/>
      </c>
      <c r="U1362" s="23" t="str">
        <f>IF(T1362="","",_xll.RiskUniform($AJ$4,$AK$4)+$AJ$9)</f>
        <v/>
      </c>
      <c r="V1362" s="23" t="str">
        <f t="shared" si="306"/>
        <v/>
      </c>
      <c r="W1362" s="23" t="str">
        <f t="shared" si="307"/>
        <v/>
      </c>
      <c r="X1362" s="23" t="str">
        <f>IF($A1362&gt;$AJ$20,"",_xll.RiskUniform($AJ$3,$AK$3))</f>
        <v/>
      </c>
      <c r="Y1362" s="23" t="str">
        <f>IF(X1362="","",_xll.RiskUniform($AJ$4,$AK$4)+$AJ$10)</f>
        <v/>
      </c>
      <c r="Z1362" s="23" t="str">
        <f t="shared" si="308"/>
        <v/>
      </c>
      <c r="AA1362" s="23" t="str">
        <f t="shared" si="309"/>
        <v/>
      </c>
      <c r="AB1362" s="23" t="str">
        <f>IF($A1362&gt;$AJ$21,"",_xll.RiskUniform($AJ$3,$AK$3))</f>
        <v/>
      </c>
      <c r="AC1362" s="23" t="str">
        <f>IF(AB1362="","",_xll.RiskUniform($AJ$4,$AK$4)+$AJ$11)</f>
        <v/>
      </c>
    </row>
    <row r="1363" spans="1:29" x14ac:dyDescent="0.2">
      <c r="A1363">
        <v>1361</v>
      </c>
      <c r="B1363" s="23">
        <f t="shared" ca="1" si="310"/>
        <v>83.659573414529163</v>
      </c>
      <c r="C1363" s="23">
        <f t="shared" ca="1" si="311"/>
        <v>62.693414177670441</v>
      </c>
      <c r="D1363" s="23">
        <f ca="1">IF(A1363&gt;$AJ$15,"",_xll.RiskUniform($AJ$3,$AK$3))</f>
        <v>32.059035342700398</v>
      </c>
      <c r="E1363" s="23">
        <f ca="1">IF(D1363="","",_xll.RiskUniform($AJ$4,$AK$4))</f>
        <v>104.54371528290892</v>
      </c>
      <c r="F1363" s="23">
        <f t="shared" ca="1" si="312"/>
        <v>-243.73186872827182</v>
      </c>
      <c r="G1363" s="23">
        <f t="shared" ca="1" si="313"/>
        <v>206.52494739368186</v>
      </c>
      <c r="H1363" s="23">
        <f ca="1">IF(A1363&gt;$AJ$16,"",_xll.RiskUniform($AJ$3,$AK$3))</f>
        <v>190.93420126849244</v>
      </c>
      <c r="I1363" s="23">
        <f ca="1">IF(H1363="","",_xll.RiskUniform($AJ$4,$AK$4)+$AJ$6)</f>
        <v>319.46483019221159</v>
      </c>
      <c r="J1363" s="23">
        <f t="shared" ca="1" si="314"/>
        <v>-599.01643000414231</v>
      </c>
      <c r="K1363" s="23">
        <f t="shared" ca="1" si="315"/>
        <v>20.470649833438557</v>
      </c>
      <c r="L1363" s="23">
        <f ca="1">IF(A1363&gt;$AJ$17,"",_xll.RiskUniform($AJ$3,$AK$3))</f>
        <v>153.90387954961196</v>
      </c>
      <c r="M1363" s="23">
        <f ca="1">IF(L1363="","",_xll.RiskUniform($AJ$4,$AK$4)+$AJ$7)</f>
        <v>599.36610758326231</v>
      </c>
      <c r="N1363" s="23">
        <f t="shared" ca="1" si="316"/>
        <v>529.29973056913389</v>
      </c>
      <c r="O1363" s="23">
        <f t="shared" ca="1" si="317"/>
        <v>648.24018108631753</v>
      </c>
      <c r="P1363" s="23">
        <f ca="1">IF($A1363&gt;$AJ$18,"",_xll.RiskUniform($AJ$3,$AK$3))</f>
        <v>164.24888230136932</v>
      </c>
      <c r="Q1363" s="23">
        <f ca="1">IF(P1363="","",_xll.RiskUniform($AJ$4,$AK$4)+$AJ$8)</f>
        <v>836.88322790899531</v>
      </c>
      <c r="R1363" s="23" t="str">
        <f t="shared" si="304"/>
        <v/>
      </c>
      <c r="S1363" s="23" t="str">
        <f t="shared" si="305"/>
        <v/>
      </c>
      <c r="T1363" s="23" t="str">
        <f>IF($A1363&gt;$AJ$19,"",_xll.RiskUniform($AJ$3,$AK$3))</f>
        <v/>
      </c>
      <c r="U1363" s="23" t="str">
        <f>IF(T1363="","",_xll.RiskUniform($AJ$4,$AK$4)+$AJ$9)</f>
        <v/>
      </c>
      <c r="V1363" s="23" t="str">
        <f t="shared" si="306"/>
        <v/>
      </c>
      <c r="W1363" s="23" t="str">
        <f t="shared" si="307"/>
        <v/>
      </c>
      <c r="X1363" s="23" t="str">
        <f>IF($A1363&gt;$AJ$20,"",_xll.RiskUniform($AJ$3,$AK$3))</f>
        <v/>
      </c>
      <c r="Y1363" s="23" t="str">
        <f>IF(X1363="","",_xll.RiskUniform($AJ$4,$AK$4)+$AJ$10)</f>
        <v/>
      </c>
      <c r="Z1363" s="23" t="str">
        <f t="shared" si="308"/>
        <v/>
      </c>
      <c r="AA1363" s="23" t="str">
        <f t="shared" si="309"/>
        <v/>
      </c>
      <c r="AB1363" s="23" t="str">
        <f>IF($A1363&gt;$AJ$21,"",_xll.RiskUniform($AJ$3,$AK$3))</f>
        <v/>
      </c>
      <c r="AC1363" s="23" t="str">
        <f>IF(AB1363="","",_xll.RiskUniform($AJ$4,$AK$4)+$AJ$11)</f>
        <v/>
      </c>
    </row>
    <row r="1364" spans="1:29" x14ac:dyDescent="0.2">
      <c r="A1364">
        <v>1362</v>
      </c>
      <c r="B1364" s="23">
        <f t="shared" ca="1" si="310"/>
        <v>-62.01177264968134</v>
      </c>
      <c r="C1364" s="23">
        <f t="shared" ca="1" si="311"/>
        <v>-133.47952198006999</v>
      </c>
      <c r="D1364" s="23">
        <f ca="1">IF(A1364&gt;$AJ$15,"",_xll.RiskUniform($AJ$3,$AK$3))</f>
        <v>92.242071879612084</v>
      </c>
      <c r="E1364" s="23">
        <f ca="1">IF(D1364="","",_xll.RiskUniform($AJ$4,$AK$4))</f>
        <v>147.1809863235865</v>
      </c>
      <c r="F1364" s="23">
        <f t="shared" ca="1" si="312"/>
        <v>215.43028086901433</v>
      </c>
      <c r="G1364" s="23">
        <f t="shared" ca="1" si="313"/>
        <v>188.95393792387171</v>
      </c>
      <c r="H1364" s="23">
        <f ca="1">IF(A1364&gt;$AJ$16,"",_xll.RiskUniform($AJ$3,$AK$3))</f>
        <v>107.53416846633576</v>
      </c>
      <c r="I1364" s="23">
        <f ca="1">IF(H1364="","",_xll.RiskUniform($AJ$4,$AK$4)+$AJ$6)</f>
        <v>286.55504981109783</v>
      </c>
      <c r="J1364" s="23">
        <f t="shared" ca="1" si="314"/>
        <v>363.46548429530725</v>
      </c>
      <c r="K1364" s="23">
        <f t="shared" ca="1" si="315"/>
        <v>-357.02305780974842</v>
      </c>
      <c r="L1364" s="23">
        <f ca="1">IF(A1364&gt;$AJ$17,"",_xll.RiskUniform($AJ$3,$AK$3))</f>
        <v>200.28547317536194</v>
      </c>
      <c r="M1364" s="23">
        <f ca="1">IF(L1364="","",_xll.RiskUniform($AJ$4,$AK$4)+$AJ$7)</f>
        <v>509.48270047357369</v>
      </c>
      <c r="N1364" s="23">
        <f t="shared" ca="1" si="316"/>
        <v>-735.43664570258363</v>
      </c>
      <c r="O1364" s="23">
        <f t="shared" ca="1" si="317"/>
        <v>224.06271914998246</v>
      </c>
      <c r="P1364" s="23">
        <f ca="1">IF($A1364&gt;$AJ$18,"",_xll.RiskUniform($AJ$3,$AK$3))</f>
        <v>342.13786700772761</v>
      </c>
      <c r="Q1364" s="23">
        <f ca="1">IF(P1364="","",_xll.RiskUniform($AJ$4,$AK$4)+$AJ$8)</f>
        <v>768.81152563885996</v>
      </c>
      <c r="R1364" s="23" t="str">
        <f t="shared" si="304"/>
        <v/>
      </c>
      <c r="S1364" s="23" t="str">
        <f t="shared" si="305"/>
        <v/>
      </c>
      <c r="T1364" s="23" t="str">
        <f>IF($A1364&gt;$AJ$19,"",_xll.RiskUniform($AJ$3,$AK$3))</f>
        <v/>
      </c>
      <c r="U1364" s="23" t="str">
        <f>IF(T1364="","",_xll.RiskUniform($AJ$4,$AK$4)+$AJ$9)</f>
        <v/>
      </c>
      <c r="V1364" s="23" t="str">
        <f t="shared" si="306"/>
        <v/>
      </c>
      <c r="W1364" s="23" t="str">
        <f t="shared" si="307"/>
        <v/>
      </c>
      <c r="X1364" s="23" t="str">
        <f>IF($A1364&gt;$AJ$20,"",_xll.RiskUniform($AJ$3,$AK$3))</f>
        <v/>
      </c>
      <c r="Y1364" s="23" t="str">
        <f>IF(X1364="","",_xll.RiskUniform($AJ$4,$AK$4)+$AJ$10)</f>
        <v/>
      </c>
      <c r="Z1364" s="23" t="str">
        <f t="shared" si="308"/>
        <v/>
      </c>
      <c r="AA1364" s="23" t="str">
        <f t="shared" si="309"/>
        <v/>
      </c>
      <c r="AB1364" s="23" t="str">
        <f>IF($A1364&gt;$AJ$21,"",_xll.RiskUniform($AJ$3,$AK$3))</f>
        <v/>
      </c>
      <c r="AC1364" s="23" t="str">
        <f>IF(AB1364="","",_xll.RiskUniform($AJ$4,$AK$4)+$AJ$11)</f>
        <v/>
      </c>
    </row>
    <row r="1365" spans="1:29" x14ac:dyDescent="0.2">
      <c r="A1365">
        <v>1363</v>
      </c>
      <c r="B1365" s="23">
        <f t="shared" ca="1" si="310"/>
        <v>-58.903046782915467</v>
      </c>
      <c r="C1365" s="23">
        <f t="shared" ca="1" si="311"/>
        <v>-137.80082696774389</v>
      </c>
      <c r="D1365" s="23">
        <f ca="1">IF(A1365&gt;$AJ$15,"",_xll.RiskUniform($AJ$3,$AK$3))</f>
        <v>111.12259470341908</v>
      </c>
      <c r="E1365" s="23">
        <f ca="1">IF(D1365="","",_xll.RiskUniform($AJ$4,$AK$4))</f>
        <v>149.86205935227375</v>
      </c>
      <c r="F1365" s="23">
        <f t="shared" ca="1" si="312"/>
        <v>406.18471304698693</v>
      </c>
      <c r="G1365" s="23">
        <f t="shared" ca="1" si="313"/>
        <v>38.475560700810298</v>
      </c>
      <c r="H1365" s="23">
        <f ca="1">IF(A1365&gt;$AJ$16,"",_xll.RiskUniform($AJ$3,$AK$3))</f>
        <v>213.7227429442776</v>
      </c>
      <c r="I1365" s="23">
        <f ca="1">IF(H1365="","",_xll.RiskUniform($AJ$4,$AK$4)+$AJ$6)</f>
        <v>408.00292876927347</v>
      </c>
      <c r="J1365" s="23">
        <f t="shared" ca="1" si="314"/>
        <v>-504.61131053121807</v>
      </c>
      <c r="K1365" s="23">
        <f t="shared" ca="1" si="315"/>
        <v>-453.15509952770736</v>
      </c>
      <c r="L1365" s="23">
        <f ca="1">IF(A1365&gt;$AJ$17,"",_xll.RiskUniform($AJ$3,$AK$3))</f>
        <v>336.88213847907014</v>
      </c>
      <c r="M1365" s="23">
        <f ca="1">IF(L1365="","",_xll.RiskUniform($AJ$4,$AK$4)+$AJ$7)</f>
        <v>678.21981609504724</v>
      </c>
      <c r="N1365" s="23">
        <f t="shared" ca="1" si="316"/>
        <v>-119.50112002269064</v>
      </c>
      <c r="O1365" s="23">
        <f t="shared" ca="1" si="317"/>
        <v>949.4896996257138</v>
      </c>
      <c r="P1365" s="23">
        <f ca="1">IF($A1365&gt;$AJ$18,"",_xll.RiskUniform($AJ$3,$AK$3))</f>
        <v>215.32429673047716</v>
      </c>
      <c r="Q1365" s="23">
        <f ca="1">IF(P1365="","",_xll.RiskUniform($AJ$4,$AK$4)+$AJ$8)</f>
        <v>956.98025443684344</v>
      </c>
      <c r="R1365" s="23" t="str">
        <f t="shared" si="304"/>
        <v/>
      </c>
      <c r="S1365" s="23" t="str">
        <f t="shared" si="305"/>
        <v/>
      </c>
      <c r="T1365" s="23" t="str">
        <f>IF($A1365&gt;$AJ$19,"",_xll.RiskUniform($AJ$3,$AK$3))</f>
        <v/>
      </c>
      <c r="U1365" s="23" t="str">
        <f>IF(T1365="","",_xll.RiskUniform($AJ$4,$AK$4)+$AJ$9)</f>
        <v/>
      </c>
      <c r="V1365" s="23" t="str">
        <f t="shared" si="306"/>
        <v/>
      </c>
      <c r="W1365" s="23" t="str">
        <f t="shared" si="307"/>
        <v/>
      </c>
      <c r="X1365" s="23" t="str">
        <f>IF($A1365&gt;$AJ$20,"",_xll.RiskUniform($AJ$3,$AK$3))</f>
        <v/>
      </c>
      <c r="Y1365" s="23" t="str">
        <f>IF(X1365="","",_xll.RiskUniform($AJ$4,$AK$4)+$AJ$10)</f>
        <v/>
      </c>
      <c r="Z1365" s="23" t="str">
        <f t="shared" si="308"/>
        <v/>
      </c>
      <c r="AA1365" s="23" t="str">
        <f t="shared" si="309"/>
        <v/>
      </c>
      <c r="AB1365" s="23" t="str">
        <f>IF($A1365&gt;$AJ$21,"",_xll.RiskUniform($AJ$3,$AK$3))</f>
        <v/>
      </c>
      <c r="AC1365" s="23" t="str">
        <f>IF(AB1365="","",_xll.RiskUniform($AJ$4,$AK$4)+$AJ$11)</f>
        <v/>
      </c>
    </row>
    <row r="1366" spans="1:29" x14ac:dyDescent="0.2">
      <c r="A1366">
        <v>1364</v>
      </c>
      <c r="B1366" s="23">
        <f t="shared" ca="1" si="310"/>
        <v>-56.14428619452211</v>
      </c>
      <c r="C1366" s="23">
        <f t="shared" ca="1" si="311"/>
        <v>20.020008214837503</v>
      </c>
      <c r="D1366" s="23">
        <f ca="1">IF(A1366&gt;$AJ$15,"",_xll.RiskUniform($AJ$3,$AK$3))</f>
        <v>272.97603495365291</v>
      </c>
      <c r="E1366" s="23">
        <f ca="1">IF(D1366="","",_xll.RiskUniform($AJ$4,$AK$4))</f>
        <v>59.606892229125371</v>
      </c>
      <c r="F1366" s="23">
        <f t="shared" ca="1" si="312"/>
        <v>267.27516920169876</v>
      </c>
      <c r="G1366" s="23">
        <f t="shared" ca="1" si="313"/>
        <v>-315.86987431687618</v>
      </c>
      <c r="H1366" s="23">
        <f ca="1">IF(A1366&gt;$AJ$16,"",_xll.RiskUniform($AJ$3,$AK$3))</f>
        <v>156.21109450216122</v>
      </c>
      <c r="I1366" s="23">
        <f ca="1">IF(H1366="","",_xll.RiskUniform($AJ$4,$AK$4)+$AJ$6)</f>
        <v>413.77505189747222</v>
      </c>
      <c r="J1366" s="23">
        <f t="shared" ca="1" si="314"/>
        <v>112.83175305684517</v>
      </c>
      <c r="K1366" s="23">
        <f t="shared" ca="1" si="315"/>
        <v>564.9881924802205</v>
      </c>
      <c r="L1366" s="23">
        <f ca="1">IF(A1366&gt;$AJ$17,"",_xll.RiskUniform($AJ$3,$AK$3))</f>
        <v>309.24976315072013</v>
      </c>
      <c r="M1366" s="23">
        <f ca="1">IF(L1366="","",_xll.RiskUniform($AJ$4,$AK$4)+$AJ$7)</f>
        <v>576.14465383265303</v>
      </c>
      <c r="N1366" s="23">
        <f t="shared" ca="1" si="316"/>
        <v>390.81127409317037</v>
      </c>
      <c r="O1366" s="23">
        <f t="shared" ca="1" si="317"/>
        <v>886.23708245226578</v>
      </c>
      <c r="P1366" s="23">
        <f ca="1">IF($A1366&gt;$AJ$18,"",_xll.RiskUniform($AJ$3,$AK$3))</f>
        <v>296.46517960926832</v>
      </c>
      <c r="Q1366" s="23">
        <f ca="1">IF(P1366="","",_xll.RiskUniform($AJ$4,$AK$4)+$AJ$8)</f>
        <v>968.5812398925716</v>
      </c>
      <c r="R1366" s="23" t="str">
        <f t="shared" si="304"/>
        <v/>
      </c>
      <c r="S1366" s="23" t="str">
        <f t="shared" si="305"/>
        <v/>
      </c>
      <c r="T1366" s="23" t="str">
        <f>IF($A1366&gt;$AJ$19,"",_xll.RiskUniform($AJ$3,$AK$3))</f>
        <v/>
      </c>
      <c r="U1366" s="23" t="str">
        <f>IF(T1366="","",_xll.RiskUniform($AJ$4,$AK$4)+$AJ$9)</f>
        <v/>
      </c>
      <c r="V1366" s="23" t="str">
        <f t="shared" si="306"/>
        <v/>
      </c>
      <c r="W1366" s="23" t="str">
        <f t="shared" si="307"/>
        <v/>
      </c>
      <c r="X1366" s="23" t="str">
        <f>IF($A1366&gt;$AJ$20,"",_xll.RiskUniform($AJ$3,$AK$3))</f>
        <v/>
      </c>
      <c r="Y1366" s="23" t="str">
        <f>IF(X1366="","",_xll.RiskUniform($AJ$4,$AK$4)+$AJ$10)</f>
        <v/>
      </c>
      <c r="Z1366" s="23" t="str">
        <f t="shared" si="308"/>
        <v/>
      </c>
      <c r="AA1366" s="23" t="str">
        <f t="shared" si="309"/>
        <v/>
      </c>
      <c r="AB1366" s="23" t="str">
        <f>IF($A1366&gt;$AJ$21,"",_xll.RiskUniform($AJ$3,$AK$3))</f>
        <v/>
      </c>
      <c r="AC1366" s="23" t="str">
        <f>IF(AB1366="","",_xll.RiskUniform($AJ$4,$AK$4)+$AJ$11)</f>
        <v/>
      </c>
    </row>
    <row r="1367" spans="1:29" x14ac:dyDescent="0.2">
      <c r="A1367">
        <v>1365</v>
      </c>
      <c r="B1367" s="23">
        <f t="shared" ca="1" si="310"/>
        <v>25.890476299511469</v>
      </c>
      <c r="C1367" s="23">
        <f t="shared" ca="1" si="311"/>
        <v>-189.86806716436539</v>
      </c>
      <c r="D1367" s="23">
        <f ca="1">IF(A1367&gt;$AJ$15,"",_xll.RiskUniform($AJ$3,$AK$3))</f>
        <v>344.1399200567684</v>
      </c>
      <c r="E1367" s="23">
        <f ca="1">IF(D1367="","",_xll.RiskUniform($AJ$4,$AK$4))</f>
        <v>191.62515412060998</v>
      </c>
      <c r="F1367" s="23">
        <f t="shared" ca="1" si="312"/>
        <v>-25.710004312166802</v>
      </c>
      <c r="G1367" s="23">
        <f t="shared" ca="1" si="313"/>
        <v>410.58062729910131</v>
      </c>
      <c r="H1367" s="23">
        <f ca="1">IF(A1367&gt;$AJ$16,"",_xll.RiskUniform($AJ$3,$AK$3))</f>
        <v>64.465186395347459</v>
      </c>
      <c r="I1367" s="23">
        <f ca="1">IF(H1367="","",_xll.RiskUniform($AJ$4,$AK$4)+$AJ$6)</f>
        <v>411.38480263015936</v>
      </c>
      <c r="J1367" s="23">
        <f t="shared" ca="1" si="314"/>
        <v>696.70224165396792</v>
      </c>
      <c r="K1367" s="23">
        <f t="shared" ca="1" si="315"/>
        <v>97.316154789368682</v>
      </c>
      <c r="L1367" s="23">
        <f ca="1">IF(A1367&gt;$AJ$17,"",_xll.RiskUniform($AJ$3,$AK$3))</f>
        <v>220.05026893654366</v>
      </c>
      <c r="M1367" s="23">
        <f ca="1">IF(L1367="","",_xll.RiskUniform($AJ$4,$AK$4)+$AJ$7)</f>
        <v>703.46602441671075</v>
      </c>
      <c r="N1367" s="23">
        <f t="shared" ca="1" si="316"/>
        <v>-592.79670688228623</v>
      </c>
      <c r="O1367" s="23">
        <f t="shared" ca="1" si="317"/>
        <v>-736.9847508557549</v>
      </c>
      <c r="P1367" s="23">
        <f ca="1">IF($A1367&gt;$AJ$18,"",_xll.RiskUniform($AJ$3,$AK$3))</f>
        <v>148.54826079673856</v>
      </c>
      <c r="Q1367" s="23">
        <f ca="1">IF(P1367="","",_xll.RiskUniform($AJ$4,$AK$4)+$AJ$8)</f>
        <v>945.80889120604184</v>
      </c>
      <c r="R1367" s="23" t="str">
        <f t="shared" si="304"/>
        <v/>
      </c>
      <c r="S1367" s="23" t="str">
        <f t="shared" si="305"/>
        <v/>
      </c>
      <c r="T1367" s="23" t="str">
        <f>IF($A1367&gt;$AJ$19,"",_xll.RiskUniform($AJ$3,$AK$3))</f>
        <v/>
      </c>
      <c r="U1367" s="23" t="str">
        <f>IF(T1367="","",_xll.RiskUniform($AJ$4,$AK$4)+$AJ$9)</f>
        <v/>
      </c>
      <c r="V1367" s="23" t="str">
        <f t="shared" si="306"/>
        <v/>
      </c>
      <c r="W1367" s="23" t="str">
        <f t="shared" si="307"/>
        <v/>
      </c>
      <c r="X1367" s="23" t="str">
        <f>IF($A1367&gt;$AJ$20,"",_xll.RiskUniform($AJ$3,$AK$3))</f>
        <v/>
      </c>
      <c r="Y1367" s="23" t="str">
        <f>IF(X1367="","",_xll.RiskUniform($AJ$4,$AK$4)+$AJ$10)</f>
        <v/>
      </c>
      <c r="Z1367" s="23" t="str">
        <f t="shared" si="308"/>
        <v/>
      </c>
      <c r="AA1367" s="23" t="str">
        <f t="shared" si="309"/>
        <v/>
      </c>
      <c r="AB1367" s="23" t="str">
        <f>IF($A1367&gt;$AJ$21,"",_xll.RiskUniform($AJ$3,$AK$3))</f>
        <v/>
      </c>
      <c r="AC1367" s="23" t="str">
        <f>IF(AB1367="","",_xll.RiskUniform($AJ$4,$AK$4)+$AJ$11)</f>
        <v/>
      </c>
    </row>
    <row r="1368" spans="1:29" x14ac:dyDescent="0.2">
      <c r="A1368">
        <v>1366</v>
      </c>
      <c r="B1368" s="23">
        <f t="shared" ca="1" si="310"/>
        <v>12.368351296947232</v>
      </c>
      <c r="C1368" s="23">
        <f t="shared" ca="1" si="311"/>
        <v>-126.32442106165733</v>
      </c>
      <c r="D1368" s="23">
        <f ca="1">IF(A1368&gt;$AJ$15,"",_xll.RiskUniform($AJ$3,$AK$3))</f>
        <v>73.925025709003933</v>
      </c>
      <c r="E1368" s="23">
        <f ca="1">IF(D1368="","",_xll.RiskUniform($AJ$4,$AK$4))</f>
        <v>126.92846595767078</v>
      </c>
      <c r="F1368" s="23">
        <f t="shared" ca="1" si="312"/>
        <v>-187.95636712188036</v>
      </c>
      <c r="G1368" s="23">
        <f t="shared" ca="1" si="313"/>
        <v>182.40996496025531</v>
      </c>
      <c r="H1368" s="23">
        <f ca="1">IF(A1368&gt;$AJ$16,"",_xll.RiskUniform($AJ$3,$AK$3))</f>
        <v>184.58354272818525</v>
      </c>
      <c r="I1368" s="23">
        <f ca="1">IF(H1368="","",_xll.RiskUniform($AJ$4,$AK$4)+$AJ$6)</f>
        <v>261.91790938852699</v>
      </c>
      <c r="J1368" s="23">
        <f t="shared" ca="1" si="314"/>
        <v>-199.66153864895622</v>
      </c>
      <c r="K1368" s="23">
        <f t="shared" ca="1" si="315"/>
        <v>-500.04944329989235</v>
      </c>
      <c r="L1368" s="23">
        <f ca="1">IF(A1368&gt;$AJ$17,"",_xll.RiskUniform($AJ$3,$AK$3))</f>
        <v>224.24398609889431</v>
      </c>
      <c r="M1368" s="23">
        <f ca="1">IF(L1368="","",_xll.RiskUniform($AJ$4,$AK$4)+$AJ$7)</f>
        <v>538.43678901074441</v>
      </c>
      <c r="N1368" s="23">
        <f t="shared" ca="1" si="316"/>
        <v>-792.07261014890855</v>
      </c>
      <c r="O1368" s="23">
        <f t="shared" ca="1" si="317"/>
        <v>-171.33999834915303</v>
      </c>
      <c r="P1368" s="23">
        <f ca="1">IF($A1368&gt;$AJ$18,"",_xll.RiskUniform($AJ$3,$AK$3))</f>
        <v>47.336925914549347</v>
      </c>
      <c r="Q1368" s="23">
        <f ca="1">IF(P1368="","",_xll.RiskUniform($AJ$4,$AK$4)+$AJ$8)</f>
        <v>810.3927534118211</v>
      </c>
      <c r="R1368" s="23" t="str">
        <f t="shared" si="304"/>
        <v/>
      </c>
      <c r="S1368" s="23" t="str">
        <f t="shared" si="305"/>
        <v/>
      </c>
      <c r="T1368" s="23" t="str">
        <f>IF($A1368&gt;$AJ$19,"",_xll.RiskUniform($AJ$3,$AK$3))</f>
        <v/>
      </c>
      <c r="U1368" s="23" t="str">
        <f>IF(T1368="","",_xll.RiskUniform($AJ$4,$AK$4)+$AJ$9)</f>
        <v/>
      </c>
      <c r="V1368" s="23" t="str">
        <f t="shared" si="306"/>
        <v/>
      </c>
      <c r="W1368" s="23" t="str">
        <f t="shared" si="307"/>
        <v/>
      </c>
      <c r="X1368" s="23" t="str">
        <f>IF($A1368&gt;$AJ$20,"",_xll.RiskUniform($AJ$3,$AK$3))</f>
        <v/>
      </c>
      <c r="Y1368" s="23" t="str">
        <f>IF(X1368="","",_xll.RiskUniform($AJ$4,$AK$4)+$AJ$10)</f>
        <v/>
      </c>
      <c r="Z1368" s="23" t="str">
        <f t="shared" si="308"/>
        <v/>
      </c>
      <c r="AA1368" s="23" t="str">
        <f t="shared" si="309"/>
        <v/>
      </c>
      <c r="AB1368" s="23" t="str">
        <f>IF($A1368&gt;$AJ$21,"",_xll.RiskUniform($AJ$3,$AK$3))</f>
        <v/>
      </c>
      <c r="AC1368" s="23" t="str">
        <f>IF(AB1368="","",_xll.RiskUniform($AJ$4,$AK$4)+$AJ$11)</f>
        <v/>
      </c>
    </row>
    <row r="1369" spans="1:29" x14ac:dyDescent="0.2">
      <c r="A1369">
        <v>1367</v>
      </c>
      <c r="B1369" s="23">
        <f t="shared" ca="1" si="310"/>
        <v>164.30642088742522</v>
      </c>
      <c r="C1369" s="23">
        <f t="shared" ca="1" si="311"/>
        <v>-16.123138609598694</v>
      </c>
      <c r="D1369" s="23">
        <f ca="1">IF(A1369&gt;$AJ$15,"",_xll.RiskUniform($AJ$3,$AK$3))</f>
        <v>163.26500266995438</v>
      </c>
      <c r="E1369" s="23">
        <f ca="1">IF(D1369="","",_xll.RiskUniform($AJ$4,$AK$4))</f>
        <v>165.09559516673986</v>
      </c>
      <c r="F1369" s="23">
        <f t="shared" ca="1" si="312"/>
        <v>314.59643840560932</v>
      </c>
      <c r="G1369" s="23">
        <f t="shared" ca="1" si="313"/>
        <v>-235.44954856167911</v>
      </c>
      <c r="H1369" s="23">
        <f ca="1">IF(A1369&gt;$AJ$16,"",_xll.RiskUniform($AJ$3,$AK$3))</f>
        <v>30.7734388568533</v>
      </c>
      <c r="I1369" s="23">
        <f ca="1">IF(H1369="","",_xll.RiskUniform($AJ$4,$AK$4)+$AJ$6)</f>
        <v>392.9470816476346</v>
      </c>
      <c r="J1369" s="23">
        <f t="shared" ca="1" si="314"/>
        <v>-184.82226834900405</v>
      </c>
      <c r="K1369" s="23">
        <f t="shared" ca="1" si="315"/>
        <v>578.3342901343176</v>
      </c>
      <c r="L1369" s="23">
        <f ca="1">IF(A1369&gt;$AJ$17,"",_xll.RiskUniform($AJ$3,$AK$3))</f>
        <v>1.8801154075708659</v>
      </c>
      <c r="M1369" s="23">
        <f ca="1">IF(L1369="","",_xll.RiskUniform($AJ$4,$AK$4)+$AJ$7)</f>
        <v>607.14892903046143</v>
      </c>
      <c r="N1369" s="23">
        <f t="shared" ca="1" si="316"/>
        <v>691.0030149359884</v>
      </c>
      <c r="O1369" s="23">
        <f t="shared" ca="1" si="317"/>
        <v>-438.3088802166011</v>
      </c>
      <c r="P1369" s="23">
        <f ca="1">IF($A1369&gt;$AJ$18,"",_xll.RiskUniform($AJ$3,$AK$3))</f>
        <v>143.94799719524755</v>
      </c>
      <c r="Q1369" s="23">
        <f ca="1">IF(P1369="","",_xll.RiskUniform($AJ$4,$AK$4)+$AJ$8)</f>
        <v>818.29080474325053</v>
      </c>
      <c r="R1369" s="23" t="str">
        <f t="shared" si="304"/>
        <v/>
      </c>
      <c r="S1369" s="23" t="str">
        <f t="shared" si="305"/>
        <v/>
      </c>
      <c r="T1369" s="23" t="str">
        <f>IF($A1369&gt;$AJ$19,"",_xll.RiskUniform($AJ$3,$AK$3))</f>
        <v/>
      </c>
      <c r="U1369" s="23" t="str">
        <f>IF(T1369="","",_xll.RiskUniform($AJ$4,$AK$4)+$AJ$9)</f>
        <v/>
      </c>
      <c r="V1369" s="23" t="str">
        <f t="shared" si="306"/>
        <v/>
      </c>
      <c r="W1369" s="23" t="str">
        <f t="shared" si="307"/>
        <v/>
      </c>
      <c r="X1369" s="23" t="str">
        <f>IF($A1369&gt;$AJ$20,"",_xll.RiskUniform($AJ$3,$AK$3))</f>
        <v/>
      </c>
      <c r="Y1369" s="23" t="str">
        <f>IF(X1369="","",_xll.RiskUniform($AJ$4,$AK$4)+$AJ$10)</f>
        <v/>
      </c>
      <c r="Z1369" s="23" t="str">
        <f t="shared" si="308"/>
        <v/>
      </c>
      <c r="AA1369" s="23" t="str">
        <f t="shared" si="309"/>
        <v/>
      </c>
      <c r="AB1369" s="23" t="str">
        <f>IF($A1369&gt;$AJ$21,"",_xll.RiskUniform($AJ$3,$AK$3))</f>
        <v/>
      </c>
      <c r="AC1369" s="23" t="str">
        <f>IF(AB1369="","",_xll.RiskUniform($AJ$4,$AK$4)+$AJ$11)</f>
        <v/>
      </c>
    </row>
    <row r="1370" spans="1:29" x14ac:dyDescent="0.2">
      <c r="A1370">
        <v>1368</v>
      </c>
      <c r="B1370" s="23">
        <f t="shared" ca="1" si="310"/>
        <v>99.477667216212907</v>
      </c>
      <c r="C1370" s="23">
        <f t="shared" ca="1" si="311"/>
        <v>196.33162480288439</v>
      </c>
      <c r="D1370" s="23">
        <f ca="1">IF(A1370&gt;$AJ$15,"",_xll.RiskUniform($AJ$3,$AK$3))</f>
        <v>19.951373473637464</v>
      </c>
      <c r="E1370" s="23">
        <f ca="1">IF(D1370="","",_xll.RiskUniform($AJ$4,$AK$4))</f>
        <v>220.09523659661554</v>
      </c>
      <c r="F1370" s="23">
        <f t="shared" ca="1" si="312"/>
        <v>49.494327766873646</v>
      </c>
      <c r="G1370" s="23">
        <f t="shared" ca="1" si="313"/>
        <v>396.57464013183233</v>
      </c>
      <c r="H1370" s="23">
        <f ca="1">IF(A1370&gt;$AJ$16,"",_xll.RiskUniform($AJ$3,$AK$3))</f>
        <v>20.296189680972478</v>
      </c>
      <c r="I1370" s="23">
        <f ca="1">IF(H1370="","",_xll.RiskUniform($AJ$4,$AK$4)+$AJ$6)</f>
        <v>399.6512650759247</v>
      </c>
      <c r="J1370" s="23">
        <f t="shared" ca="1" si="314"/>
        <v>-421.31777786308271</v>
      </c>
      <c r="K1370" s="23">
        <f t="shared" ca="1" si="315"/>
        <v>524.039640985304</v>
      </c>
      <c r="L1370" s="23">
        <f ca="1">IF(A1370&gt;$AJ$17,"",_xll.RiskUniform($AJ$3,$AK$3))</f>
        <v>310.1240398917862</v>
      </c>
      <c r="M1370" s="23">
        <f ca="1">IF(L1370="","",_xll.RiskUniform($AJ$4,$AK$4)+$AJ$7)</f>
        <v>672.40331295100873</v>
      </c>
      <c r="N1370" s="23">
        <f t="shared" ca="1" si="316"/>
        <v>-298.39933440524999</v>
      </c>
      <c r="O1370" s="23">
        <f t="shared" ca="1" si="317"/>
        <v>952.0385733317363</v>
      </c>
      <c r="P1370" s="23">
        <f ca="1">IF($A1370&gt;$AJ$18,"",_xll.RiskUniform($AJ$3,$AK$3))</f>
        <v>272.05149824145252</v>
      </c>
      <c r="Q1370" s="23">
        <f ca="1">IF(P1370="","",_xll.RiskUniform($AJ$4,$AK$4)+$AJ$8)</f>
        <v>997.70717542023522</v>
      </c>
      <c r="R1370" s="23" t="str">
        <f t="shared" si="304"/>
        <v/>
      </c>
      <c r="S1370" s="23" t="str">
        <f t="shared" si="305"/>
        <v/>
      </c>
      <c r="T1370" s="23" t="str">
        <f>IF($A1370&gt;$AJ$19,"",_xll.RiskUniform($AJ$3,$AK$3))</f>
        <v/>
      </c>
      <c r="U1370" s="23" t="str">
        <f>IF(T1370="","",_xll.RiskUniform($AJ$4,$AK$4)+$AJ$9)</f>
        <v/>
      </c>
      <c r="V1370" s="23" t="str">
        <f t="shared" si="306"/>
        <v/>
      </c>
      <c r="W1370" s="23" t="str">
        <f t="shared" si="307"/>
        <v/>
      </c>
      <c r="X1370" s="23" t="str">
        <f>IF($A1370&gt;$AJ$20,"",_xll.RiskUniform($AJ$3,$AK$3))</f>
        <v/>
      </c>
      <c r="Y1370" s="23" t="str">
        <f>IF(X1370="","",_xll.RiskUniform($AJ$4,$AK$4)+$AJ$10)</f>
        <v/>
      </c>
      <c r="Z1370" s="23" t="str">
        <f t="shared" si="308"/>
        <v/>
      </c>
      <c r="AA1370" s="23" t="str">
        <f t="shared" si="309"/>
        <v/>
      </c>
      <c r="AB1370" s="23" t="str">
        <f>IF($A1370&gt;$AJ$21,"",_xll.RiskUniform($AJ$3,$AK$3))</f>
        <v/>
      </c>
      <c r="AC1370" s="23" t="str">
        <f>IF(AB1370="","",_xll.RiskUniform($AJ$4,$AK$4)+$AJ$11)</f>
        <v/>
      </c>
    </row>
    <row r="1371" spans="1:29" x14ac:dyDescent="0.2">
      <c r="A1371">
        <v>1369</v>
      </c>
      <c r="B1371" s="23">
        <f t="shared" ca="1" si="310"/>
        <v>-85.720751800382914</v>
      </c>
      <c r="C1371" s="23">
        <f t="shared" ca="1" si="311"/>
        <v>-190.58133865865</v>
      </c>
      <c r="D1371" s="23">
        <f ca="1">IF(A1371&gt;$AJ$15,"",_xll.RiskUniform($AJ$3,$AK$3))</f>
        <v>356.14809052200167</v>
      </c>
      <c r="E1371" s="23">
        <f ca="1">IF(D1371="","",_xll.RiskUniform($AJ$4,$AK$4))</f>
        <v>208.97199318125357</v>
      </c>
      <c r="F1371" s="23">
        <f t="shared" ca="1" si="312"/>
        <v>231.89862123429239</v>
      </c>
      <c r="G1371" s="23">
        <f t="shared" ca="1" si="313"/>
        <v>308.72753379841356</v>
      </c>
      <c r="H1371" s="23">
        <f ca="1">IF(A1371&gt;$AJ$16,"",_xll.RiskUniform($AJ$3,$AK$3))</f>
        <v>227.12123496034576</v>
      </c>
      <c r="I1371" s="23">
        <f ca="1">IF(H1371="","",_xll.RiskUniform($AJ$4,$AK$4)+$AJ$6)</f>
        <v>386.12130303263041</v>
      </c>
      <c r="J1371" s="23">
        <f t="shared" ca="1" si="314"/>
        <v>1.8915833891533709</v>
      </c>
      <c r="K1371" s="23">
        <f t="shared" ca="1" si="315"/>
        <v>-744.83396842529748</v>
      </c>
      <c r="L1371" s="23">
        <f ca="1">IF(A1371&gt;$AJ$17,"",_xll.RiskUniform($AJ$3,$AK$3))</f>
        <v>199.49367310157749</v>
      </c>
      <c r="M1371" s="23">
        <f ca="1">IF(L1371="","",_xll.RiskUniform($AJ$4,$AK$4)+$AJ$7)</f>
        <v>744.83637035787604</v>
      </c>
      <c r="N1371" s="23">
        <f t="shared" ca="1" si="316"/>
        <v>309.6352850205202</v>
      </c>
      <c r="O1371" s="23">
        <f t="shared" ca="1" si="317"/>
        <v>932.12388058894169</v>
      </c>
      <c r="P1371" s="23">
        <f ca="1">IF($A1371&gt;$AJ$18,"",_xll.RiskUniform($AJ$3,$AK$3))</f>
        <v>189.74564105256349</v>
      </c>
      <c r="Q1371" s="23">
        <f ca="1">IF(P1371="","",_xll.RiskUniform($AJ$4,$AK$4)+$AJ$8)</f>
        <v>982.20615885562756</v>
      </c>
      <c r="R1371" s="23" t="str">
        <f t="shared" si="304"/>
        <v/>
      </c>
      <c r="S1371" s="23" t="str">
        <f t="shared" si="305"/>
        <v/>
      </c>
      <c r="T1371" s="23" t="str">
        <f>IF($A1371&gt;$AJ$19,"",_xll.RiskUniform($AJ$3,$AK$3))</f>
        <v/>
      </c>
      <c r="U1371" s="23" t="str">
        <f>IF(T1371="","",_xll.RiskUniform($AJ$4,$AK$4)+$AJ$9)</f>
        <v/>
      </c>
      <c r="V1371" s="23" t="str">
        <f t="shared" si="306"/>
        <v/>
      </c>
      <c r="W1371" s="23" t="str">
        <f t="shared" si="307"/>
        <v/>
      </c>
      <c r="X1371" s="23" t="str">
        <f>IF($A1371&gt;$AJ$20,"",_xll.RiskUniform($AJ$3,$AK$3))</f>
        <v/>
      </c>
      <c r="Y1371" s="23" t="str">
        <f>IF(X1371="","",_xll.RiskUniform($AJ$4,$AK$4)+$AJ$10)</f>
        <v/>
      </c>
      <c r="Z1371" s="23" t="str">
        <f t="shared" si="308"/>
        <v/>
      </c>
      <c r="AA1371" s="23" t="str">
        <f t="shared" si="309"/>
        <v/>
      </c>
      <c r="AB1371" s="23" t="str">
        <f>IF($A1371&gt;$AJ$21,"",_xll.RiskUniform($AJ$3,$AK$3))</f>
        <v/>
      </c>
      <c r="AC1371" s="23" t="str">
        <f>IF(AB1371="","",_xll.RiskUniform($AJ$4,$AK$4)+$AJ$11)</f>
        <v/>
      </c>
    </row>
    <row r="1372" spans="1:29" x14ac:dyDescent="0.2">
      <c r="A1372">
        <v>1370</v>
      </c>
      <c r="B1372" s="23">
        <f t="shared" ca="1" si="310"/>
        <v>-83.202622918760824</v>
      </c>
      <c r="C1372" s="23">
        <f t="shared" ca="1" si="311"/>
        <v>-6.9996220506024978</v>
      </c>
      <c r="D1372" s="23">
        <f ca="1">IF(A1372&gt;$AJ$15,"",_xll.RiskUniform($AJ$3,$AK$3))</f>
        <v>348.80071433914031</v>
      </c>
      <c r="E1372" s="23">
        <f ca="1">IF(D1372="","",_xll.RiskUniform($AJ$4,$AK$4))</f>
        <v>83.496533876639361</v>
      </c>
      <c r="F1372" s="23">
        <f t="shared" ca="1" si="312"/>
        <v>469.62418484915992</v>
      </c>
      <c r="G1372" s="23">
        <f t="shared" ca="1" si="313"/>
        <v>11.810977176169738</v>
      </c>
      <c r="H1372" s="23">
        <f ca="1">IF(A1372&gt;$AJ$16,"",_xll.RiskUniform($AJ$3,$AK$3))</f>
        <v>150.82159192043059</v>
      </c>
      <c r="I1372" s="23">
        <f ca="1">IF(H1372="","",_xll.RiskUniform($AJ$4,$AK$4)+$AJ$6)</f>
        <v>469.77268351522304</v>
      </c>
      <c r="J1372" s="23">
        <f t="shared" ca="1" si="314"/>
        <v>-341.56179360471464</v>
      </c>
      <c r="K1372" s="23">
        <f t="shared" ca="1" si="315"/>
        <v>437.85860600747509</v>
      </c>
      <c r="L1372" s="23">
        <f ca="1">IF(A1372&gt;$AJ$17,"",_xll.RiskUniform($AJ$3,$AK$3))</f>
        <v>303.82616291682484</v>
      </c>
      <c r="M1372" s="23">
        <f ca="1">IF(L1372="","",_xll.RiskUniform($AJ$4,$AK$4)+$AJ$7)</f>
        <v>555.32388540857755</v>
      </c>
      <c r="N1372" s="23">
        <f t="shared" ca="1" si="316"/>
        <v>766.49643467732108</v>
      </c>
      <c r="O1372" s="23">
        <f t="shared" ca="1" si="317"/>
        <v>-300.15874754617101</v>
      </c>
      <c r="P1372" s="23">
        <f ca="1">IF($A1372&gt;$AJ$18,"",_xll.RiskUniform($AJ$3,$AK$3))</f>
        <v>175.55594593257396</v>
      </c>
      <c r="Q1372" s="23">
        <f ca="1">IF(P1372="","",_xll.RiskUniform($AJ$4,$AK$4)+$AJ$8)</f>
        <v>823.17194929220636</v>
      </c>
      <c r="R1372" s="23" t="str">
        <f t="shared" si="304"/>
        <v/>
      </c>
      <c r="S1372" s="23" t="str">
        <f t="shared" si="305"/>
        <v/>
      </c>
      <c r="T1372" s="23" t="str">
        <f>IF($A1372&gt;$AJ$19,"",_xll.RiskUniform($AJ$3,$AK$3))</f>
        <v/>
      </c>
      <c r="U1372" s="23" t="str">
        <f>IF(T1372="","",_xll.RiskUniform($AJ$4,$AK$4)+$AJ$9)</f>
        <v/>
      </c>
      <c r="V1372" s="23" t="str">
        <f t="shared" si="306"/>
        <v/>
      </c>
      <c r="W1372" s="23" t="str">
        <f t="shared" si="307"/>
        <v/>
      </c>
      <c r="X1372" s="23" t="str">
        <f>IF($A1372&gt;$AJ$20,"",_xll.RiskUniform($AJ$3,$AK$3))</f>
        <v/>
      </c>
      <c r="Y1372" s="23" t="str">
        <f>IF(X1372="","",_xll.RiskUniform($AJ$4,$AK$4)+$AJ$10)</f>
        <v/>
      </c>
      <c r="Z1372" s="23" t="str">
        <f t="shared" si="308"/>
        <v/>
      </c>
      <c r="AA1372" s="23" t="str">
        <f t="shared" si="309"/>
        <v/>
      </c>
      <c r="AB1372" s="23" t="str">
        <f>IF($A1372&gt;$AJ$21,"",_xll.RiskUniform($AJ$3,$AK$3))</f>
        <v/>
      </c>
      <c r="AC1372" s="23" t="str">
        <f>IF(AB1372="","",_xll.RiskUniform($AJ$4,$AK$4)+$AJ$11)</f>
        <v/>
      </c>
    </row>
    <row r="1373" spans="1:29" x14ac:dyDescent="0.2">
      <c r="A1373">
        <v>1371</v>
      </c>
      <c r="B1373" s="23">
        <f t="shared" ca="1" si="310"/>
        <v>-53.026141149715343</v>
      </c>
      <c r="C1373" s="23">
        <f t="shared" ca="1" si="311"/>
        <v>69.985484900909896</v>
      </c>
      <c r="D1373" s="23">
        <f ca="1">IF(A1373&gt;$AJ$15,"",_xll.RiskUniform($AJ$3,$AK$3))</f>
        <v>215.84749080251609</v>
      </c>
      <c r="E1373" s="23">
        <f ca="1">IF(D1373="","",_xll.RiskUniform($AJ$4,$AK$4))</f>
        <v>87.805123666247525</v>
      </c>
      <c r="F1373" s="23">
        <f t="shared" ca="1" si="312"/>
        <v>-344.6480757453042</v>
      </c>
      <c r="G1373" s="23">
        <f t="shared" ca="1" si="313"/>
        <v>-129.99873020835915</v>
      </c>
      <c r="H1373" s="23">
        <f ca="1">IF(A1373&gt;$AJ$16,"",_xll.RiskUniform($AJ$3,$AK$3))</f>
        <v>104.0332491982799</v>
      </c>
      <c r="I1373" s="23">
        <f ca="1">IF(H1373="","",_xll.RiskUniform($AJ$4,$AK$4)+$AJ$6)</f>
        <v>368.35033048814643</v>
      </c>
      <c r="J1373" s="23">
        <f t="shared" ca="1" si="314"/>
        <v>727.40531523847028</v>
      </c>
      <c r="K1373" s="23">
        <f t="shared" ca="1" si="315"/>
        <v>21.9259537626818</v>
      </c>
      <c r="L1373" s="23">
        <f ca="1">IF(A1373&gt;$AJ$17,"",_xll.RiskUniform($AJ$3,$AK$3))</f>
        <v>44.012430717353027</v>
      </c>
      <c r="M1373" s="23">
        <f ca="1">IF(L1373="","",_xll.RiskUniform($AJ$4,$AK$4)+$AJ$7)</f>
        <v>727.73569383779829</v>
      </c>
      <c r="N1373" s="23">
        <f t="shared" ca="1" si="316"/>
        <v>-847.93928904357813</v>
      </c>
      <c r="O1373" s="23">
        <f t="shared" ca="1" si="317"/>
        <v>-522.27713946665165</v>
      </c>
      <c r="P1373" s="23">
        <f ca="1">IF($A1373&gt;$AJ$18,"",_xll.RiskUniform($AJ$3,$AK$3))</f>
        <v>324.13609882388897</v>
      </c>
      <c r="Q1373" s="23">
        <f ca="1">IF(P1373="","",_xll.RiskUniform($AJ$4,$AK$4)+$AJ$8)</f>
        <v>995.87873173052412</v>
      </c>
      <c r="R1373" s="23" t="str">
        <f t="shared" si="304"/>
        <v/>
      </c>
      <c r="S1373" s="23" t="str">
        <f t="shared" si="305"/>
        <v/>
      </c>
      <c r="T1373" s="23" t="str">
        <f>IF($A1373&gt;$AJ$19,"",_xll.RiskUniform($AJ$3,$AK$3))</f>
        <v/>
      </c>
      <c r="U1373" s="23" t="str">
        <f>IF(T1373="","",_xll.RiskUniform($AJ$4,$AK$4)+$AJ$9)</f>
        <v/>
      </c>
      <c r="V1373" s="23" t="str">
        <f t="shared" si="306"/>
        <v/>
      </c>
      <c r="W1373" s="23" t="str">
        <f t="shared" si="307"/>
        <v/>
      </c>
      <c r="X1373" s="23" t="str">
        <f>IF($A1373&gt;$AJ$20,"",_xll.RiskUniform($AJ$3,$AK$3))</f>
        <v/>
      </c>
      <c r="Y1373" s="23" t="str">
        <f>IF(X1373="","",_xll.RiskUniform($AJ$4,$AK$4)+$AJ$10)</f>
        <v/>
      </c>
      <c r="Z1373" s="23" t="str">
        <f t="shared" si="308"/>
        <v/>
      </c>
      <c r="AA1373" s="23" t="str">
        <f t="shared" si="309"/>
        <v/>
      </c>
      <c r="AB1373" s="23" t="str">
        <f>IF($A1373&gt;$AJ$21,"",_xll.RiskUniform($AJ$3,$AK$3))</f>
        <v/>
      </c>
      <c r="AC1373" s="23" t="str">
        <f>IF(AB1373="","",_xll.RiskUniform($AJ$4,$AK$4)+$AJ$11)</f>
        <v/>
      </c>
    </row>
    <row r="1374" spans="1:29" x14ac:dyDescent="0.2">
      <c r="A1374">
        <v>1372</v>
      </c>
      <c r="B1374" s="23">
        <f t="shared" ca="1" si="310"/>
        <v>46.966781639376819</v>
      </c>
      <c r="C1374" s="23">
        <f t="shared" ca="1" si="311"/>
        <v>-11.262667365014819</v>
      </c>
      <c r="D1374" s="23">
        <f ca="1">IF(A1374&gt;$AJ$15,"",_xll.RiskUniform($AJ$3,$AK$3))</f>
        <v>12.331014082639822</v>
      </c>
      <c r="E1374" s="23">
        <f ca="1">IF(D1374="","",_xll.RiskUniform($AJ$4,$AK$4))</f>
        <v>48.298304874352198</v>
      </c>
      <c r="F1374" s="23">
        <f t="shared" ca="1" si="312"/>
        <v>295.65129140215066</v>
      </c>
      <c r="G1374" s="23">
        <f t="shared" ca="1" si="313"/>
        <v>308.41724964961003</v>
      </c>
      <c r="H1374" s="23">
        <f ca="1">IF(A1374&gt;$AJ$16,"",_xll.RiskUniform($AJ$3,$AK$3))</f>
        <v>69.921566691345845</v>
      </c>
      <c r="I1374" s="23">
        <f ca="1">IF(H1374="","",_xll.RiskUniform($AJ$4,$AK$4)+$AJ$6)</f>
        <v>427.23633505261381</v>
      </c>
      <c r="J1374" s="23">
        <f t="shared" ca="1" si="314"/>
        <v>613.03445166297638</v>
      </c>
      <c r="K1374" s="23">
        <f t="shared" ca="1" si="315"/>
        <v>3.1454060528469219</v>
      </c>
      <c r="L1374" s="23">
        <f ca="1">IF(A1374&gt;$AJ$17,"",_xll.RiskUniform($AJ$3,$AK$3))</f>
        <v>43.987427984980734</v>
      </c>
      <c r="M1374" s="23">
        <f ca="1">IF(L1374="","",_xll.RiskUniform($AJ$4,$AK$4)+$AJ$7)</f>
        <v>613.04252095997663</v>
      </c>
      <c r="N1374" s="23">
        <f t="shared" ca="1" si="316"/>
        <v>-779.12380798670063</v>
      </c>
      <c r="O1374" s="23">
        <f t="shared" ca="1" si="317"/>
        <v>-352.92753673927098</v>
      </c>
      <c r="P1374" s="23">
        <f ca="1">IF($A1374&gt;$AJ$18,"",_xll.RiskUniform($AJ$3,$AK$3))</f>
        <v>311.44300207284425</v>
      </c>
      <c r="Q1374" s="23">
        <f ca="1">IF(P1374="","",_xll.RiskUniform($AJ$4,$AK$4)+$AJ$8)</f>
        <v>855.33137108406504</v>
      </c>
      <c r="R1374" s="23" t="str">
        <f t="shared" si="304"/>
        <v/>
      </c>
      <c r="S1374" s="23" t="str">
        <f t="shared" si="305"/>
        <v/>
      </c>
      <c r="T1374" s="23" t="str">
        <f>IF($A1374&gt;$AJ$19,"",_xll.RiskUniform($AJ$3,$AK$3))</f>
        <v/>
      </c>
      <c r="U1374" s="23" t="str">
        <f>IF(T1374="","",_xll.RiskUniform($AJ$4,$AK$4)+$AJ$9)</f>
        <v/>
      </c>
      <c r="V1374" s="23" t="str">
        <f t="shared" si="306"/>
        <v/>
      </c>
      <c r="W1374" s="23" t="str">
        <f t="shared" si="307"/>
        <v/>
      </c>
      <c r="X1374" s="23" t="str">
        <f>IF($A1374&gt;$AJ$20,"",_xll.RiskUniform($AJ$3,$AK$3))</f>
        <v/>
      </c>
      <c r="Y1374" s="23" t="str">
        <f>IF(X1374="","",_xll.RiskUniform($AJ$4,$AK$4)+$AJ$10)</f>
        <v/>
      </c>
      <c r="Z1374" s="23" t="str">
        <f t="shared" si="308"/>
        <v/>
      </c>
      <c r="AA1374" s="23" t="str">
        <f t="shared" si="309"/>
        <v/>
      </c>
      <c r="AB1374" s="23" t="str">
        <f>IF($A1374&gt;$AJ$21,"",_xll.RiskUniform($AJ$3,$AK$3))</f>
        <v/>
      </c>
      <c r="AC1374" s="23" t="str">
        <f>IF(AB1374="","",_xll.RiskUniform($AJ$4,$AK$4)+$AJ$11)</f>
        <v/>
      </c>
    </row>
    <row r="1375" spans="1:29" x14ac:dyDescent="0.2">
      <c r="A1375">
        <v>1373</v>
      </c>
      <c r="B1375" s="23">
        <f t="shared" ca="1" si="310"/>
        <v>10.60826072438949</v>
      </c>
      <c r="C1375" s="23">
        <f t="shared" ca="1" si="311"/>
        <v>-91.366176621398722</v>
      </c>
      <c r="D1375" s="23">
        <f ca="1">IF(A1375&gt;$AJ$15,"",_xll.RiskUniform($AJ$3,$AK$3))</f>
        <v>48.810275657726464</v>
      </c>
      <c r="E1375" s="23">
        <f ca="1">IF(D1375="","",_xll.RiskUniform($AJ$4,$AK$4))</f>
        <v>91.979962089627165</v>
      </c>
      <c r="F1375" s="23">
        <f t="shared" ca="1" si="312"/>
        <v>271.78740209166591</v>
      </c>
      <c r="G1375" s="23">
        <f t="shared" ca="1" si="313"/>
        <v>41.062789460195496</v>
      </c>
      <c r="H1375" s="23">
        <f ca="1">IF(A1375&gt;$AJ$16,"",_xll.RiskUniform($AJ$3,$AK$3))</f>
        <v>333.15877142746893</v>
      </c>
      <c r="I1375" s="23">
        <f ca="1">IF(H1375="","",_xll.RiskUniform($AJ$4,$AK$4)+$AJ$6)</f>
        <v>274.87186944827442</v>
      </c>
      <c r="J1375" s="23">
        <f t="shared" ca="1" si="314"/>
        <v>190.21389832467312</v>
      </c>
      <c r="K1375" s="23">
        <f t="shared" ca="1" si="315"/>
        <v>691.12896539435133</v>
      </c>
      <c r="L1375" s="23">
        <f ca="1">IF(A1375&gt;$AJ$17,"",_xll.RiskUniform($AJ$3,$AK$3))</f>
        <v>183.51459764120708</v>
      </c>
      <c r="M1375" s="23">
        <f ca="1">IF(L1375="","",_xll.RiskUniform($AJ$4,$AK$4)+$AJ$7)</f>
        <v>716.82673912385235</v>
      </c>
      <c r="N1375" s="23">
        <f t="shared" ca="1" si="316"/>
        <v>279.42074488363943</v>
      </c>
      <c r="O1375" s="23">
        <f t="shared" ca="1" si="317"/>
        <v>827.2335291266935</v>
      </c>
      <c r="P1375" s="23">
        <f ca="1">IF($A1375&gt;$AJ$18,"",_xll.RiskUniform($AJ$3,$AK$3))</f>
        <v>101.77601642351216</v>
      </c>
      <c r="Q1375" s="23">
        <f ca="1">IF(P1375="","",_xll.RiskUniform($AJ$4,$AK$4)+$AJ$8)</f>
        <v>873.15019577546445</v>
      </c>
      <c r="R1375" s="23" t="str">
        <f t="shared" si="304"/>
        <v/>
      </c>
      <c r="S1375" s="23" t="str">
        <f t="shared" si="305"/>
        <v/>
      </c>
      <c r="T1375" s="23" t="str">
        <f>IF($A1375&gt;$AJ$19,"",_xll.RiskUniform($AJ$3,$AK$3))</f>
        <v/>
      </c>
      <c r="U1375" s="23" t="str">
        <f>IF(T1375="","",_xll.RiskUniform($AJ$4,$AK$4)+$AJ$9)</f>
        <v/>
      </c>
      <c r="V1375" s="23" t="str">
        <f t="shared" si="306"/>
        <v/>
      </c>
      <c r="W1375" s="23" t="str">
        <f t="shared" si="307"/>
        <v/>
      </c>
      <c r="X1375" s="23" t="str">
        <f>IF($A1375&gt;$AJ$20,"",_xll.RiskUniform($AJ$3,$AK$3))</f>
        <v/>
      </c>
      <c r="Y1375" s="23" t="str">
        <f>IF(X1375="","",_xll.RiskUniform($AJ$4,$AK$4)+$AJ$10)</f>
        <v/>
      </c>
      <c r="Z1375" s="23" t="str">
        <f t="shared" si="308"/>
        <v/>
      </c>
      <c r="AA1375" s="23" t="str">
        <f t="shared" si="309"/>
        <v/>
      </c>
      <c r="AB1375" s="23" t="str">
        <f>IF($A1375&gt;$AJ$21,"",_xll.RiskUniform($AJ$3,$AK$3))</f>
        <v/>
      </c>
      <c r="AC1375" s="23" t="str">
        <f>IF(AB1375="","",_xll.RiskUniform($AJ$4,$AK$4)+$AJ$11)</f>
        <v/>
      </c>
    </row>
    <row r="1376" spans="1:29" x14ac:dyDescent="0.2">
      <c r="A1376">
        <v>1374</v>
      </c>
      <c r="B1376" s="23">
        <f t="shared" ca="1" si="310"/>
        <v>75.322674621205465</v>
      </c>
      <c r="C1376" s="23">
        <f t="shared" ca="1" si="311"/>
        <v>157.84527393415368</v>
      </c>
      <c r="D1376" s="23">
        <f ca="1">IF(A1376&gt;$AJ$15,"",_xll.RiskUniform($AJ$3,$AK$3))</f>
        <v>340.41756673179225</v>
      </c>
      <c r="E1376" s="23">
        <f ca="1">IF(D1376="","",_xll.RiskUniform($AJ$4,$AK$4))</f>
        <v>174.8960714694301</v>
      </c>
      <c r="F1376" s="23">
        <f t="shared" ca="1" si="312"/>
        <v>270.56772505634984</v>
      </c>
      <c r="G1376" s="23">
        <f t="shared" ca="1" si="313"/>
        <v>197.9405799557241</v>
      </c>
      <c r="H1376" s="23">
        <f ca="1">IF(A1376&gt;$AJ$16,"",_xll.RiskUniform($AJ$3,$AK$3))</f>
        <v>245.67583142263874</v>
      </c>
      <c r="I1376" s="23">
        <f ca="1">IF(H1376="","",_xll.RiskUniform($AJ$4,$AK$4)+$AJ$6)</f>
        <v>335.24225126820892</v>
      </c>
      <c r="J1376" s="23">
        <f t="shared" ca="1" si="314"/>
        <v>-288.74918058183516</v>
      </c>
      <c r="K1376" s="23">
        <f t="shared" ca="1" si="315"/>
        <v>679.80588547917387</v>
      </c>
      <c r="L1376" s="23">
        <f ca="1">IF(A1376&gt;$AJ$17,"",_xll.RiskUniform($AJ$3,$AK$3))</f>
        <v>303.56535197972732</v>
      </c>
      <c r="M1376" s="23">
        <f ca="1">IF(L1376="","",_xll.RiskUniform($AJ$4,$AK$4)+$AJ$7)</f>
        <v>738.58793059378172</v>
      </c>
      <c r="N1376" s="23">
        <f t="shared" ca="1" si="316"/>
        <v>491.67047569070621</v>
      </c>
      <c r="O1376" s="23">
        <f t="shared" ca="1" si="317"/>
        <v>815.64350642446561</v>
      </c>
      <c r="P1376" s="23">
        <f ca="1">IF($A1376&gt;$AJ$18,"",_xll.RiskUniform($AJ$3,$AK$3))</f>
        <v>302.62121477803225</v>
      </c>
      <c r="Q1376" s="23">
        <f ca="1">IF(P1376="","",_xll.RiskUniform($AJ$4,$AK$4)+$AJ$8)</f>
        <v>952.37292393175619</v>
      </c>
      <c r="R1376" s="23" t="str">
        <f t="shared" si="304"/>
        <v/>
      </c>
      <c r="S1376" s="23" t="str">
        <f t="shared" si="305"/>
        <v/>
      </c>
      <c r="T1376" s="23" t="str">
        <f>IF($A1376&gt;$AJ$19,"",_xll.RiskUniform($AJ$3,$AK$3))</f>
        <v/>
      </c>
      <c r="U1376" s="23" t="str">
        <f>IF(T1376="","",_xll.RiskUniform($AJ$4,$AK$4)+$AJ$9)</f>
        <v/>
      </c>
      <c r="V1376" s="23" t="str">
        <f t="shared" si="306"/>
        <v/>
      </c>
      <c r="W1376" s="23" t="str">
        <f t="shared" si="307"/>
        <v/>
      </c>
      <c r="X1376" s="23" t="str">
        <f>IF($A1376&gt;$AJ$20,"",_xll.RiskUniform($AJ$3,$AK$3))</f>
        <v/>
      </c>
      <c r="Y1376" s="23" t="str">
        <f>IF(X1376="","",_xll.RiskUniform($AJ$4,$AK$4)+$AJ$10)</f>
        <v/>
      </c>
      <c r="Z1376" s="23" t="str">
        <f t="shared" si="308"/>
        <v/>
      </c>
      <c r="AA1376" s="23" t="str">
        <f t="shared" si="309"/>
        <v/>
      </c>
      <c r="AB1376" s="23" t="str">
        <f>IF($A1376&gt;$AJ$21,"",_xll.RiskUniform($AJ$3,$AK$3))</f>
        <v/>
      </c>
      <c r="AC1376" s="23" t="str">
        <f>IF(AB1376="","",_xll.RiskUniform($AJ$4,$AK$4)+$AJ$11)</f>
        <v/>
      </c>
    </row>
    <row r="1377" spans="1:29" x14ac:dyDescent="0.2">
      <c r="A1377">
        <v>1375</v>
      </c>
      <c r="B1377" s="23">
        <f t="shared" ca="1" si="310"/>
        <v>7.9132353623870921</v>
      </c>
      <c r="C1377" s="23">
        <f t="shared" ca="1" si="311"/>
        <v>0.27989253687560944</v>
      </c>
      <c r="D1377" s="23">
        <f ca="1">IF(A1377&gt;$AJ$15,"",_xll.RiskUniform($AJ$3,$AK$3))</f>
        <v>238.79639711112461</v>
      </c>
      <c r="E1377" s="23">
        <f ca="1">IF(D1377="","",_xll.RiskUniform($AJ$4,$AK$4))</f>
        <v>7.918183739515789</v>
      </c>
      <c r="F1377" s="23">
        <f t="shared" ca="1" si="312"/>
        <v>-369.16273836289253</v>
      </c>
      <c r="G1377" s="23">
        <f t="shared" ca="1" si="313"/>
        <v>-24.353364226543544</v>
      </c>
      <c r="H1377" s="23">
        <f ca="1">IF(A1377&gt;$AJ$16,"",_xll.RiskUniform($AJ$3,$AK$3))</f>
        <v>141.43754314577839</v>
      </c>
      <c r="I1377" s="23">
        <f ca="1">IF(H1377="","",_xll.RiskUniform($AJ$4,$AK$4)+$AJ$6)</f>
        <v>369.96515206805645</v>
      </c>
      <c r="J1377" s="23">
        <f t="shared" ca="1" si="314"/>
        <v>259.47304629830018</v>
      </c>
      <c r="K1377" s="23">
        <f t="shared" ca="1" si="315"/>
        <v>454.33889871078111</v>
      </c>
      <c r="L1377" s="23">
        <f ca="1">IF(A1377&gt;$AJ$17,"",_xll.RiskUniform($AJ$3,$AK$3))</f>
        <v>334.06071905239793</v>
      </c>
      <c r="M1377" s="23">
        <f ca="1">IF(L1377="","",_xll.RiskUniform($AJ$4,$AK$4)+$AJ$7)</f>
        <v>523.21133076133322</v>
      </c>
      <c r="N1377" s="23">
        <f t="shared" ca="1" si="316"/>
        <v>-340.00812992240793</v>
      </c>
      <c r="O1377" s="23">
        <f t="shared" ca="1" si="317"/>
        <v>788.01250038696196</v>
      </c>
      <c r="P1377" s="23">
        <f ca="1">IF($A1377&gt;$AJ$18,"",_xll.RiskUniform($AJ$3,$AK$3))</f>
        <v>133.9250304668474</v>
      </c>
      <c r="Q1377" s="23">
        <f ca="1">IF(P1377="","",_xll.RiskUniform($AJ$4,$AK$4)+$AJ$8)</f>
        <v>858.23611505193878</v>
      </c>
      <c r="R1377" s="23" t="str">
        <f t="shared" si="304"/>
        <v/>
      </c>
      <c r="S1377" s="23" t="str">
        <f t="shared" si="305"/>
        <v/>
      </c>
      <c r="T1377" s="23" t="str">
        <f>IF($A1377&gt;$AJ$19,"",_xll.RiskUniform($AJ$3,$AK$3))</f>
        <v/>
      </c>
      <c r="U1377" s="23" t="str">
        <f>IF(T1377="","",_xll.RiskUniform($AJ$4,$AK$4)+$AJ$9)</f>
        <v/>
      </c>
      <c r="V1377" s="23" t="str">
        <f t="shared" si="306"/>
        <v/>
      </c>
      <c r="W1377" s="23" t="str">
        <f t="shared" si="307"/>
        <v/>
      </c>
      <c r="X1377" s="23" t="str">
        <f>IF($A1377&gt;$AJ$20,"",_xll.RiskUniform($AJ$3,$AK$3))</f>
        <v/>
      </c>
      <c r="Y1377" s="23" t="str">
        <f>IF(X1377="","",_xll.RiskUniform($AJ$4,$AK$4)+$AJ$10)</f>
        <v/>
      </c>
      <c r="Z1377" s="23" t="str">
        <f t="shared" si="308"/>
        <v/>
      </c>
      <c r="AA1377" s="23" t="str">
        <f t="shared" si="309"/>
        <v/>
      </c>
      <c r="AB1377" s="23" t="str">
        <f>IF($A1377&gt;$AJ$21,"",_xll.RiskUniform($AJ$3,$AK$3))</f>
        <v/>
      </c>
      <c r="AC1377" s="23" t="str">
        <f>IF(AB1377="","",_xll.RiskUniform($AJ$4,$AK$4)+$AJ$11)</f>
        <v/>
      </c>
    </row>
    <row r="1378" spans="1:29" x14ac:dyDescent="0.2">
      <c r="A1378">
        <v>1376</v>
      </c>
      <c r="B1378" s="23">
        <f t="shared" ca="1" si="310"/>
        <v>104.38338629224978</v>
      </c>
      <c r="C1378" s="23">
        <f t="shared" ca="1" si="311"/>
        <v>-8.9626168482448669</v>
      </c>
      <c r="D1378" s="23">
        <f ca="1">IF(A1378&gt;$AJ$15,"",_xll.RiskUniform($AJ$3,$AK$3))</f>
        <v>339.20635417833034</v>
      </c>
      <c r="E1378" s="23">
        <f ca="1">IF(D1378="","",_xll.RiskUniform($AJ$4,$AK$4))</f>
        <v>104.76745598994701</v>
      </c>
      <c r="F1378" s="23">
        <f t="shared" ca="1" si="312"/>
        <v>-329.50918077174993</v>
      </c>
      <c r="G1378" s="23">
        <f t="shared" ca="1" si="313"/>
        <v>-261.0380433154827</v>
      </c>
      <c r="H1378" s="23">
        <f ca="1">IF(A1378&gt;$AJ$16,"",_xll.RiskUniform($AJ$3,$AK$3))</f>
        <v>317.97082635080693</v>
      </c>
      <c r="I1378" s="23">
        <f ca="1">IF(H1378="","",_xll.RiskUniform($AJ$4,$AK$4)+$AJ$6)</f>
        <v>420.37740218861143</v>
      </c>
      <c r="J1378" s="23">
        <f t="shared" ca="1" si="314"/>
        <v>204.41647828131025</v>
      </c>
      <c r="K1378" s="23">
        <f t="shared" ca="1" si="315"/>
        <v>-688.7958803739499</v>
      </c>
      <c r="L1378" s="23">
        <f ca="1">IF(A1378&gt;$AJ$17,"",_xll.RiskUniform($AJ$3,$AK$3))</f>
        <v>268.89466611456356</v>
      </c>
      <c r="M1378" s="23">
        <f ca="1">IF(L1378="","",_xll.RiskUniform($AJ$4,$AK$4)+$AJ$7)</f>
        <v>718.48859518649158</v>
      </c>
      <c r="N1378" s="23">
        <f t="shared" ca="1" si="316"/>
        <v>469.88482971382018</v>
      </c>
      <c r="O1378" s="23">
        <f t="shared" ca="1" si="317"/>
        <v>-863.36816170338773</v>
      </c>
      <c r="P1378" s="23">
        <f ca="1">IF($A1378&gt;$AJ$18,"",_xll.RiskUniform($AJ$3,$AK$3))</f>
        <v>68.042657017951839</v>
      </c>
      <c r="Q1378" s="23">
        <f ca="1">IF(P1378="","",_xll.RiskUniform($AJ$4,$AK$4)+$AJ$8)</f>
        <v>982.95286552218408</v>
      </c>
      <c r="R1378" s="23" t="str">
        <f t="shared" si="304"/>
        <v/>
      </c>
      <c r="S1378" s="23" t="str">
        <f t="shared" si="305"/>
        <v/>
      </c>
      <c r="T1378" s="23" t="str">
        <f>IF($A1378&gt;$AJ$19,"",_xll.RiskUniform($AJ$3,$AK$3))</f>
        <v/>
      </c>
      <c r="U1378" s="23" t="str">
        <f>IF(T1378="","",_xll.RiskUniform($AJ$4,$AK$4)+$AJ$9)</f>
        <v/>
      </c>
      <c r="V1378" s="23" t="str">
        <f t="shared" si="306"/>
        <v/>
      </c>
      <c r="W1378" s="23" t="str">
        <f t="shared" si="307"/>
        <v/>
      </c>
      <c r="X1378" s="23" t="str">
        <f>IF($A1378&gt;$AJ$20,"",_xll.RiskUniform($AJ$3,$AK$3))</f>
        <v/>
      </c>
      <c r="Y1378" s="23" t="str">
        <f>IF(X1378="","",_xll.RiskUniform($AJ$4,$AK$4)+$AJ$10)</f>
        <v/>
      </c>
      <c r="Z1378" s="23" t="str">
        <f t="shared" si="308"/>
        <v/>
      </c>
      <c r="AA1378" s="23" t="str">
        <f t="shared" si="309"/>
        <v/>
      </c>
      <c r="AB1378" s="23" t="str">
        <f>IF($A1378&gt;$AJ$21,"",_xll.RiskUniform($AJ$3,$AK$3))</f>
        <v/>
      </c>
      <c r="AC1378" s="23" t="str">
        <f>IF(AB1378="","",_xll.RiskUniform($AJ$4,$AK$4)+$AJ$11)</f>
        <v/>
      </c>
    </row>
    <row r="1379" spans="1:29" x14ac:dyDescent="0.2">
      <c r="A1379">
        <v>1377</v>
      </c>
      <c r="B1379" s="23">
        <f t="shared" ca="1" si="310"/>
        <v>82.127291301788034</v>
      </c>
      <c r="C1379" s="23">
        <f t="shared" ca="1" si="311"/>
        <v>-108.84521990229352</v>
      </c>
      <c r="D1379" s="23">
        <f ca="1">IF(A1379&gt;$AJ$15,"",_xll.RiskUniform($AJ$3,$AK$3))</f>
        <v>162.43841747064116</v>
      </c>
      <c r="E1379" s="23">
        <f ca="1">IF(D1379="","",_xll.RiskUniform($AJ$4,$AK$4))</f>
        <v>136.35312197433319</v>
      </c>
      <c r="F1379" s="23">
        <f t="shared" ca="1" si="312"/>
        <v>67.084175719421239</v>
      </c>
      <c r="G1379" s="23">
        <f t="shared" ca="1" si="313"/>
        <v>-328.77666057427012</v>
      </c>
      <c r="H1379" s="23">
        <f ca="1">IF(A1379&gt;$AJ$16,"",_xll.RiskUniform($AJ$3,$AK$3))</f>
        <v>92.878262131756813</v>
      </c>
      <c r="I1379" s="23">
        <f ca="1">IF(H1379="","",_xll.RiskUniform($AJ$4,$AK$4)+$AJ$6)</f>
        <v>335.55085929009783</v>
      </c>
      <c r="J1379" s="23">
        <f t="shared" ca="1" si="314"/>
        <v>-135.28498820027656</v>
      </c>
      <c r="K1379" s="23">
        <f t="shared" ca="1" si="315"/>
        <v>579.63816175905413</v>
      </c>
      <c r="L1379" s="23">
        <f ca="1">IF(A1379&gt;$AJ$17,"",_xll.RiskUniform($AJ$3,$AK$3))</f>
        <v>70.915125676211503</v>
      </c>
      <c r="M1379" s="23">
        <f ca="1">IF(L1379="","",_xll.RiskUniform($AJ$4,$AK$4)+$AJ$7)</f>
        <v>595.2162855632937</v>
      </c>
      <c r="N1379" s="23">
        <f t="shared" ca="1" si="316"/>
        <v>552.21274499363199</v>
      </c>
      <c r="O1379" s="23">
        <f t="shared" ca="1" si="317"/>
        <v>826.57634414788333</v>
      </c>
      <c r="P1379" s="23">
        <f ca="1">IF($A1379&gt;$AJ$18,"",_xll.RiskUniform($AJ$3,$AK$3))</f>
        <v>183.1941951439232</v>
      </c>
      <c r="Q1379" s="23">
        <f ca="1">IF(P1379="","",_xll.RiskUniform($AJ$4,$AK$4)+$AJ$8)</f>
        <v>994.06607850699856</v>
      </c>
      <c r="R1379" s="23" t="str">
        <f t="shared" si="304"/>
        <v/>
      </c>
      <c r="S1379" s="23" t="str">
        <f t="shared" si="305"/>
        <v/>
      </c>
      <c r="T1379" s="23" t="str">
        <f>IF($A1379&gt;$AJ$19,"",_xll.RiskUniform($AJ$3,$AK$3))</f>
        <v/>
      </c>
      <c r="U1379" s="23" t="str">
        <f>IF(T1379="","",_xll.RiskUniform($AJ$4,$AK$4)+$AJ$9)</f>
        <v/>
      </c>
      <c r="V1379" s="23" t="str">
        <f t="shared" si="306"/>
        <v/>
      </c>
      <c r="W1379" s="23" t="str">
        <f t="shared" si="307"/>
        <v/>
      </c>
      <c r="X1379" s="23" t="str">
        <f>IF($A1379&gt;$AJ$20,"",_xll.RiskUniform($AJ$3,$AK$3))</f>
        <v/>
      </c>
      <c r="Y1379" s="23" t="str">
        <f>IF(X1379="","",_xll.RiskUniform($AJ$4,$AK$4)+$AJ$10)</f>
        <v/>
      </c>
      <c r="Z1379" s="23" t="str">
        <f t="shared" si="308"/>
        <v/>
      </c>
      <c r="AA1379" s="23" t="str">
        <f t="shared" si="309"/>
        <v/>
      </c>
      <c r="AB1379" s="23" t="str">
        <f>IF($A1379&gt;$AJ$21,"",_xll.RiskUniform($AJ$3,$AK$3))</f>
        <v/>
      </c>
      <c r="AC1379" s="23" t="str">
        <f>IF(AB1379="","",_xll.RiskUniform($AJ$4,$AK$4)+$AJ$11)</f>
        <v/>
      </c>
    </row>
    <row r="1380" spans="1:29" x14ac:dyDescent="0.2">
      <c r="A1380">
        <v>1378</v>
      </c>
      <c r="B1380" s="23">
        <f t="shared" ca="1" si="310"/>
        <v>-139.68915440468282</v>
      </c>
      <c r="C1380" s="23">
        <f t="shared" ca="1" si="311"/>
        <v>113.46819271595446</v>
      </c>
      <c r="D1380" s="23">
        <f ca="1">IF(A1380&gt;$AJ$15,"",_xll.RiskUniform($AJ$3,$AK$3))</f>
        <v>121.8399230563009</v>
      </c>
      <c r="E1380" s="23">
        <f ca="1">IF(D1380="","",_xll.RiskUniform($AJ$4,$AK$4))</f>
        <v>179.9669153386819</v>
      </c>
      <c r="F1380" s="23">
        <f t="shared" ca="1" si="312"/>
        <v>-311.15905429530858</v>
      </c>
      <c r="G1380" s="23">
        <f t="shared" ca="1" si="313"/>
        <v>-380.48528146099284</v>
      </c>
      <c r="H1380" s="23">
        <f ca="1">IF(A1380&gt;$AJ$16,"",_xll.RiskUniform($AJ$3,$AK$3))</f>
        <v>79.425114760162046</v>
      </c>
      <c r="I1380" s="23">
        <f ca="1">IF(H1380="","",_xll.RiskUniform($AJ$4,$AK$4)+$AJ$6)</f>
        <v>491.51704596931506</v>
      </c>
      <c r="J1380" s="23">
        <f t="shared" ca="1" si="314"/>
        <v>282.83558616833261</v>
      </c>
      <c r="K1380" s="23">
        <f t="shared" ca="1" si="315"/>
        <v>498.09633566505056</v>
      </c>
      <c r="L1380" s="23">
        <f ca="1">IF(A1380&gt;$AJ$17,"",_xll.RiskUniform($AJ$3,$AK$3))</f>
        <v>126.71807098657943</v>
      </c>
      <c r="M1380" s="23">
        <f ca="1">IF(L1380="","",_xll.RiskUniform($AJ$4,$AK$4)+$AJ$7)</f>
        <v>572.79658553987122</v>
      </c>
      <c r="N1380" s="23">
        <f t="shared" ca="1" si="316"/>
        <v>750.73618367202812</v>
      </c>
      <c r="O1380" s="23">
        <f t="shared" ca="1" si="317"/>
        <v>-140.9129210306603</v>
      </c>
      <c r="P1380" s="23">
        <f ca="1">IF($A1380&gt;$AJ$18,"",_xll.RiskUniform($AJ$3,$AK$3))</f>
        <v>18.664015106367088</v>
      </c>
      <c r="Q1380" s="23">
        <f ca="1">IF(P1380="","",_xll.RiskUniform($AJ$4,$AK$4)+$AJ$8)</f>
        <v>763.84636464922335</v>
      </c>
      <c r="R1380" s="23" t="str">
        <f t="shared" si="304"/>
        <v/>
      </c>
      <c r="S1380" s="23" t="str">
        <f t="shared" si="305"/>
        <v/>
      </c>
      <c r="T1380" s="23" t="str">
        <f>IF($A1380&gt;$AJ$19,"",_xll.RiskUniform($AJ$3,$AK$3))</f>
        <v/>
      </c>
      <c r="U1380" s="23" t="str">
        <f>IF(T1380="","",_xll.RiskUniform($AJ$4,$AK$4)+$AJ$9)</f>
        <v/>
      </c>
      <c r="V1380" s="23" t="str">
        <f t="shared" si="306"/>
        <v/>
      </c>
      <c r="W1380" s="23" t="str">
        <f t="shared" si="307"/>
        <v/>
      </c>
      <c r="X1380" s="23" t="str">
        <f>IF($A1380&gt;$AJ$20,"",_xll.RiskUniform($AJ$3,$AK$3))</f>
        <v/>
      </c>
      <c r="Y1380" s="23" t="str">
        <f>IF(X1380="","",_xll.RiskUniform($AJ$4,$AK$4)+$AJ$10)</f>
        <v/>
      </c>
      <c r="Z1380" s="23" t="str">
        <f t="shared" si="308"/>
        <v/>
      </c>
      <c r="AA1380" s="23" t="str">
        <f t="shared" si="309"/>
        <v/>
      </c>
      <c r="AB1380" s="23" t="str">
        <f>IF($A1380&gt;$AJ$21,"",_xll.RiskUniform($AJ$3,$AK$3))</f>
        <v/>
      </c>
      <c r="AC1380" s="23" t="str">
        <f>IF(AB1380="","",_xll.RiskUniform($AJ$4,$AK$4)+$AJ$11)</f>
        <v/>
      </c>
    </row>
    <row r="1381" spans="1:29" x14ac:dyDescent="0.2">
      <c r="A1381">
        <v>1379</v>
      </c>
      <c r="B1381" s="23">
        <f t="shared" ca="1" si="310"/>
        <v>155.85653726787106</v>
      </c>
      <c r="C1381" s="23">
        <f t="shared" ca="1" si="311"/>
        <v>25.49244247239503</v>
      </c>
      <c r="D1381" s="23">
        <f ca="1">IF(A1381&gt;$AJ$15,"",_xll.RiskUniform($AJ$3,$AK$3))</f>
        <v>270.3390960887707</v>
      </c>
      <c r="E1381" s="23">
        <f ca="1">IF(D1381="","",_xll.RiskUniform($AJ$4,$AK$4))</f>
        <v>157.92759363815955</v>
      </c>
      <c r="F1381" s="23">
        <f t="shared" ca="1" si="312"/>
        <v>80.447767570602281</v>
      </c>
      <c r="G1381" s="23">
        <f t="shared" ca="1" si="313"/>
        <v>410.97221349480935</v>
      </c>
      <c r="H1381" s="23">
        <f ca="1">IF(A1381&gt;$AJ$16,"",_xll.RiskUniform($AJ$3,$AK$3))</f>
        <v>284.12082954966212</v>
      </c>
      <c r="I1381" s="23">
        <f ca="1">IF(H1381="","",_xll.RiskUniform($AJ$4,$AK$4)+$AJ$6)</f>
        <v>418.77201861145977</v>
      </c>
      <c r="J1381" s="23">
        <f t="shared" ca="1" si="314"/>
        <v>296.61706341537661</v>
      </c>
      <c r="K1381" s="23">
        <f t="shared" ca="1" si="315"/>
        <v>-614.39297356205543</v>
      </c>
      <c r="L1381" s="23">
        <f ca="1">IF(A1381&gt;$AJ$17,"",_xll.RiskUniform($AJ$3,$AK$3))</f>
        <v>231.3568375494412</v>
      </c>
      <c r="M1381" s="23">
        <f ca="1">IF(L1381="","",_xll.RiskUniform($AJ$4,$AK$4)+$AJ$7)</f>
        <v>682.24658905089882</v>
      </c>
      <c r="N1381" s="23">
        <f t="shared" ca="1" si="316"/>
        <v>-881.43187581111283</v>
      </c>
      <c r="O1381" s="23">
        <f t="shared" ca="1" si="317"/>
        <v>-442.26078419575424</v>
      </c>
      <c r="P1381" s="23">
        <f ca="1">IF($A1381&gt;$AJ$18,"",_xll.RiskUniform($AJ$3,$AK$3))</f>
        <v>160.68627408315339</v>
      </c>
      <c r="Q1381" s="23">
        <f ca="1">IF(P1381="","",_xll.RiskUniform($AJ$4,$AK$4)+$AJ$8)</f>
        <v>986.16264020360279</v>
      </c>
      <c r="R1381" s="23" t="str">
        <f t="shared" si="304"/>
        <v/>
      </c>
      <c r="S1381" s="23" t="str">
        <f t="shared" si="305"/>
        <v/>
      </c>
      <c r="T1381" s="23" t="str">
        <f>IF($A1381&gt;$AJ$19,"",_xll.RiskUniform($AJ$3,$AK$3))</f>
        <v/>
      </c>
      <c r="U1381" s="23" t="str">
        <f>IF(T1381="","",_xll.RiskUniform($AJ$4,$AK$4)+$AJ$9)</f>
        <v/>
      </c>
      <c r="V1381" s="23" t="str">
        <f t="shared" si="306"/>
        <v/>
      </c>
      <c r="W1381" s="23" t="str">
        <f t="shared" si="307"/>
        <v/>
      </c>
      <c r="X1381" s="23" t="str">
        <f>IF($A1381&gt;$AJ$20,"",_xll.RiskUniform($AJ$3,$AK$3))</f>
        <v/>
      </c>
      <c r="Y1381" s="23" t="str">
        <f>IF(X1381="","",_xll.RiskUniform($AJ$4,$AK$4)+$AJ$10)</f>
        <v/>
      </c>
      <c r="Z1381" s="23" t="str">
        <f t="shared" si="308"/>
        <v/>
      </c>
      <c r="AA1381" s="23" t="str">
        <f t="shared" si="309"/>
        <v/>
      </c>
      <c r="AB1381" s="23" t="str">
        <f>IF($A1381&gt;$AJ$21,"",_xll.RiskUniform($AJ$3,$AK$3))</f>
        <v/>
      </c>
      <c r="AC1381" s="23" t="str">
        <f>IF(AB1381="","",_xll.RiskUniform($AJ$4,$AK$4)+$AJ$11)</f>
        <v/>
      </c>
    </row>
    <row r="1382" spans="1:29" x14ac:dyDescent="0.2">
      <c r="A1382">
        <v>1380</v>
      </c>
      <c r="B1382" s="23">
        <f t="shared" ca="1" si="310"/>
        <v>213.72374042868671</v>
      </c>
      <c r="C1382" s="23">
        <f t="shared" ca="1" si="311"/>
        <v>76.507598569530373</v>
      </c>
      <c r="D1382" s="23">
        <f ca="1">IF(A1382&gt;$AJ$15,"",_xll.RiskUniform($AJ$3,$AK$3))</f>
        <v>75.741984788169276</v>
      </c>
      <c r="E1382" s="23">
        <f ca="1">IF(D1382="","",_xll.RiskUniform($AJ$4,$AK$4))</f>
        <v>227.00495558842997</v>
      </c>
      <c r="F1382" s="23">
        <f t="shared" ca="1" si="312"/>
        <v>322.67135649981378</v>
      </c>
      <c r="G1382" s="23">
        <f t="shared" ca="1" si="313"/>
        <v>377.5979130767675</v>
      </c>
      <c r="H1382" s="23">
        <f ca="1">IF(A1382&gt;$AJ$16,"",_xll.RiskUniform($AJ$3,$AK$3))</f>
        <v>51.129156695676301</v>
      </c>
      <c r="I1382" s="23">
        <f ca="1">IF(H1382="","",_xll.RiskUniform($AJ$4,$AK$4)+$AJ$6)</f>
        <v>496.68600570718718</v>
      </c>
      <c r="J1382" s="23">
        <f t="shared" ca="1" si="314"/>
        <v>149.93230637073341</v>
      </c>
      <c r="K1382" s="23">
        <f t="shared" ca="1" si="315"/>
        <v>-695.89425583109278</v>
      </c>
      <c r="L1382" s="23">
        <f ca="1">IF(A1382&gt;$AJ$17,"",_xll.RiskUniform($AJ$3,$AK$3))</f>
        <v>306.51749255704283</v>
      </c>
      <c r="M1382" s="23">
        <f ca="1">IF(L1382="","",_xll.RiskUniform($AJ$4,$AK$4)+$AJ$7)</f>
        <v>711.86270571814464</v>
      </c>
      <c r="N1382" s="23">
        <f t="shared" ca="1" si="316"/>
        <v>-652.57813100860471</v>
      </c>
      <c r="O1382" s="23">
        <f t="shared" ca="1" si="317"/>
        <v>-395.33478473800255</v>
      </c>
      <c r="P1382" s="23">
        <f ca="1">IF($A1382&gt;$AJ$18,"",_xll.RiskUniform($AJ$3,$AK$3))</f>
        <v>3.6862692595487045</v>
      </c>
      <c r="Q1382" s="23">
        <f ca="1">IF(P1382="","",_xll.RiskUniform($AJ$4,$AK$4)+$AJ$8)</f>
        <v>762.98611330385722</v>
      </c>
      <c r="R1382" s="23" t="str">
        <f t="shared" si="304"/>
        <v/>
      </c>
      <c r="S1382" s="23" t="str">
        <f t="shared" si="305"/>
        <v/>
      </c>
      <c r="T1382" s="23" t="str">
        <f>IF($A1382&gt;$AJ$19,"",_xll.RiskUniform($AJ$3,$AK$3))</f>
        <v/>
      </c>
      <c r="U1382" s="23" t="str">
        <f>IF(T1382="","",_xll.RiskUniform($AJ$4,$AK$4)+$AJ$9)</f>
        <v/>
      </c>
      <c r="V1382" s="23" t="str">
        <f t="shared" si="306"/>
        <v/>
      </c>
      <c r="W1382" s="23" t="str">
        <f t="shared" si="307"/>
        <v/>
      </c>
      <c r="X1382" s="23" t="str">
        <f>IF($A1382&gt;$AJ$20,"",_xll.RiskUniform($AJ$3,$AK$3))</f>
        <v/>
      </c>
      <c r="Y1382" s="23" t="str">
        <f>IF(X1382="","",_xll.RiskUniform($AJ$4,$AK$4)+$AJ$10)</f>
        <v/>
      </c>
      <c r="Z1382" s="23" t="str">
        <f t="shared" si="308"/>
        <v/>
      </c>
      <c r="AA1382" s="23" t="str">
        <f t="shared" si="309"/>
        <v/>
      </c>
      <c r="AB1382" s="23" t="str">
        <f>IF($A1382&gt;$AJ$21,"",_xll.RiskUniform($AJ$3,$AK$3))</f>
        <v/>
      </c>
      <c r="AC1382" s="23" t="str">
        <f>IF(AB1382="","",_xll.RiskUniform($AJ$4,$AK$4)+$AJ$11)</f>
        <v/>
      </c>
    </row>
    <row r="1383" spans="1:29" x14ac:dyDescent="0.2">
      <c r="A1383">
        <v>1381</v>
      </c>
      <c r="B1383" s="23">
        <f t="shared" ca="1" si="310"/>
        <v>51.231574401991281</v>
      </c>
      <c r="C1383" s="23">
        <f t="shared" ca="1" si="311"/>
        <v>-94.443395138316006</v>
      </c>
      <c r="D1383" s="23">
        <f ca="1">IF(A1383&gt;$AJ$15,"",_xll.RiskUniform($AJ$3,$AK$3))</f>
        <v>124.5899441833956</v>
      </c>
      <c r="E1383" s="23">
        <f ca="1">IF(D1383="","",_xll.RiskUniform($AJ$4,$AK$4))</f>
        <v>107.44407429429909</v>
      </c>
      <c r="F1383" s="23">
        <f t="shared" ca="1" si="312"/>
        <v>341.40321473881289</v>
      </c>
      <c r="G1383" s="23">
        <f t="shared" ca="1" si="313"/>
        <v>-256.07088565913131</v>
      </c>
      <c r="H1383" s="23">
        <f ca="1">IF(A1383&gt;$AJ$16,"",_xll.RiskUniform($AJ$3,$AK$3))</f>
        <v>244.40069123931613</v>
      </c>
      <c r="I1383" s="23">
        <f ca="1">IF(H1383="","",_xll.RiskUniform($AJ$4,$AK$4)+$AJ$6)</f>
        <v>426.76510344245332</v>
      </c>
      <c r="J1383" s="23">
        <f t="shared" ca="1" si="314"/>
        <v>-653.22381870057427</v>
      </c>
      <c r="K1383" s="23">
        <f t="shared" ca="1" si="315"/>
        <v>-218.86260852378692</v>
      </c>
      <c r="L1383" s="23">
        <f ca="1">IF(A1383&gt;$AJ$17,"",_xll.RiskUniform($AJ$3,$AK$3))</f>
        <v>103.99585228241723</v>
      </c>
      <c r="M1383" s="23">
        <f ca="1">IF(L1383="","",_xll.RiskUniform($AJ$4,$AK$4)+$AJ$7)</f>
        <v>688.91378178085336</v>
      </c>
      <c r="N1383" s="23">
        <f t="shared" ca="1" si="316"/>
        <v>-284.98548825521584</v>
      </c>
      <c r="O1383" s="23">
        <f t="shared" ca="1" si="317"/>
        <v>-850.8501047603711</v>
      </c>
      <c r="P1383" s="23">
        <f ca="1">IF($A1383&gt;$AJ$18,"",_xll.RiskUniform($AJ$3,$AK$3))</f>
        <v>16.955561884284904</v>
      </c>
      <c r="Q1383" s="23">
        <f ca="1">IF(P1383="","",_xll.RiskUniform($AJ$4,$AK$4)+$AJ$8)</f>
        <v>897.30854742769395</v>
      </c>
      <c r="R1383" s="23" t="str">
        <f t="shared" si="304"/>
        <v/>
      </c>
      <c r="S1383" s="23" t="str">
        <f t="shared" si="305"/>
        <v/>
      </c>
      <c r="T1383" s="23" t="str">
        <f>IF($A1383&gt;$AJ$19,"",_xll.RiskUniform($AJ$3,$AK$3))</f>
        <v/>
      </c>
      <c r="U1383" s="23" t="str">
        <f>IF(T1383="","",_xll.RiskUniform($AJ$4,$AK$4)+$AJ$9)</f>
        <v/>
      </c>
      <c r="V1383" s="23" t="str">
        <f t="shared" si="306"/>
        <v/>
      </c>
      <c r="W1383" s="23" t="str">
        <f t="shared" si="307"/>
        <v/>
      </c>
      <c r="X1383" s="23" t="str">
        <f>IF($A1383&gt;$AJ$20,"",_xll.RiskUniform($AJ$3,$AK$3))</f>
        <v/>
      </c>
      <c r="Y1383" s="23" t="str">
        <f>IF(X1383="","",_xll.RiskUniform($AJ$4,$AK$4)+$AJ$10)</f>
        <v/>
      </c>
      <c r="Z1383" s="23" t="str">
        <f t="shared" si="308"/>
        <v/>
      </c>
      <c r="AA1383" s="23" t="str">
        <f t="shared" si="309"/>
        <v/>
      </c>
      <c r="AB1383" s="23" t="str">
        <f>IF($A1383&gt;$AJ$21,"",_xll.RiskUniform($AJ$3,$AK$3))</f>
        <v/>
      </c>
      <c r="AC1383" s="23" t="str">
        <f>IF(AB1383="","",_xll.RiskUniform($AJ$4,$AK$4)+$AJ$11)</f>
        <v/>
      </c>
    </row>
    <row r="1384" spans="1:29" x14ac:dyDescent="0.2">
      <c r="A1384">
        <v>1382</v>
      </c>
      <c r="B1384" s="23">
        <f t="shared" ca="1" si="310"/>
        <v>12.94609556981422</v>
      </c>
      <c r="C1384" s="23">
        <f t="shared" ca="1" si="311"/>
        <v>76.337171923251987</v>
      </c>
      <c r="D1384" s="23">
        <f ca="1">IF(A1384&gt;$AJ$15,"",_xll.RiskUniform($AJ$3,$AK$3))</f>
        <v>315.56206908970853</v>
      </c>
      <c r="E1384" s="23">
        <f ca="1">IF(D1384="","",_xll.RiskUniform($AJ$4,$AK$4))</f>
        <v>77.427160659182732</v>
      </c>
      <c r="F1384" s="23">
        <f t="shared" ca="1" si="312"/>
        <v>-347.5901767754159</v>
      </c>
      <c r="G1384" s="23">
        <f t="shared" ca="1" si="313"/>
        <v>-176.60007126047677</v>
      </c>
      <c r="H1384" s="23">
        <f ca="1">IF(A1384&gt;$AJ$16,"",_xll.RiskUniform($AJ$3,$AK$3))</f>
        <v>298.92138467855489</v>
      </c>
      <c r="I1384" s="23">
        <f ca="1">IF(H1384="","",_xll.RiskUniform($AJ$4,$AK$4)+$AJ$6)</f>
        <v>389.88013050163295</v>
      </c>
      <c r="J1384" s="23">
        <f t="shared" ca="1" si="314"/>
        <v>190.97784676736185</v>
      </c>
      <c r="K1384" s="23">
        <f t="shared" ca="1" si="315"/>
        <v>510.75800060571953</v>
      </c>
      <c r="L1384" s="23">
        <f ca="1">IF(A1384&gt;$AJ$17,"",_xll.RiskUniform($AJ$3,$AK$3))</f>
        <v>64.044834132627827</v>
      </c>
      <c r="M1384" s="23">
        <f ca="1">IF(L1384="","",_xll.RiskUniform($AJ$4,$AK$4)+$AJ$7)</f>
        <v>545.29466633981497</v>
      </c>
      <c r="N1384" s="23">
        <f t="shared" ca="1" si="316"/>
        <v>827.21355231188784</v>
      </c>
      <c r="O1384" s="23">
        <f t="shared" ca="1" si="317"/>
        <v>-25.807474978352342</v>
      </c>
      <c r="P1384" s="23">
        <f ca="1">IF($A1384&gt;$AJ$18,"",_xll.RiskUniform($AJ$3,$AK$3))</f>
        <v>320.41126270168047</v>
      </c>
      <c r="Q1384" s="23">
        <f ca="1">IF(P1384="","",_xll.RiskUniform($AJ$4,$AK$4)+$AJ$8)</f>
        <v>827.61602624236968</v>
      </c>
      <c r="R1384" s="23" t="str">
        <f t="shared" si="304"/>
        <v/>
      </c>
      <c r="S1384" s="23" t="str">
        <f t="shared" si="305"/>
        <v/>
      </c>
      <c r="T1384" s="23" t="str">
        <f>IF($A1384&gt;$AJ$19,"",_xll.RiskUniform($AJ$3,$AK$3))</f>
        <v/>
      </c>
      <c r="U1384" s="23" t="str">
        <f>IF(T1384="","",_xll.RiskUniform($AJ$4,$AK$4)+$AJ$9)</f>
        <v/>
      </c>
      <c r="V1384" s="23" t="str">
        <f t="shared" si="306"/>
        <v/>
      </c>
      <c r="W1384" s="23" t="str">
        <f t="shared" si="307"/>
        <v/>
      </c>
      <c r="X1384" s="23" t="str">
        <f>IF($A1384&gt;$AJ$20,"",_xll.RiskUniform($AJ$3,$AK$3))</f>
        <v/>
      </c>
      <c r="Y1384" s="23" t="str">
        <f>IF(X1384="","",_xll.RiskUniform($AJ$4,$AK$4)+$AJ$10)</f>
        <v/>
      </c>
      <c r="Z1384" s="23" t="str">
        <f t="shared" si="308"/>
        <v/>
      </c>
      <c r="AA1384" s="23" t="str">
        <f t="shared" si="309"/>
        <v/>
      </c>
      <c r="AB1384" s="23" t="str">
        <f>IF($A1384&gt;$AJ$21,"",_xll.RiskUniform($AJ$3,$AK$3))</f>
        <v/>
      </c>
      <c r="AC1384" s="23" t="str">
        <f>IF(AB1384="","",_xll.RiskUniform($AJ$4,$AK$4)+$AJ$11)</f>
        <v/>
      </c>
    </row>
    <row r="1385" spans="1:29" x14ac:dyDescent="0.2">
      <c r="A1385">
        <v>1383</v>
      </c>
      <c r="B1385" s="23">
        <f t="shared" ca="1" si="310"/>
        <v>153.26516112040653</v>
      </c>
      <c r="C1385" s="23">
        <f t="shared" ca="1" si="311"/>
        <v>-36.599349451056305</v>
      </c>
      <c r="D1385" s="23">
        <f ca="1">IF(A1385&gt;$AJ$15,"",_xll.RiskUniform($AJ$3,$AK$3))</f>
        <v>213.3938927066431</v>
      </c>
      <c r="E1385" s="23">
        <f ca="1">IF(D1385="","",_xll.RiskUniform($AJ$4,$AK$4))</f>
        <v>157.57449664683912</v>
      </c>
      <c r="F1385" s="23">
        <f t="shared" ca="1" si="312"/>
        <v>31.100017412687652</v>
      </c>
      <c r="G1385" s="23">
        <f t="shared" ca="1" si="313"/>
        <v>265.59384574114267</v>
      </c>
      <c r="H1385" s="23">
        <f ca="1">IF(A1385&gt;$AJ$16,"",_xll.RiskUniform($AJ$3,$AK$3))</f>
        <v>32.870157538420621</v>
      </c>
      <c r="I1385" s="23">
        <f ca="1">IF(H1385="","",_xll.RiskUniform($AJ$4,$AK$4)+$AJ$6)</f>
        <v>267.40849271973275</v>
      </c>
      <c r="J1385" s="23">
        <f t="shared" ca="1" si="314"/>
        <v>-406.95894457481393</v>
      </c>
      <c r="K1385" s="23">
        <f t="shared" ca="1" si="315"/>
        <v>-413.51105340401972</v>
      </c>
      <c r="L1385" s="23">
        <f ca="1">IF(A1385&gt;$AJ$17,"",_xll.RiskUniform($AJ$3,$AK$3))</f>
        <v>230.12964750511358</v>
      </c>
      <c r="M1385" s="23">
        <f ca="1">IF(L1385="","",_xll.RiskUniform($AJ$4,$AK$4)+$AJ$7)</f>
        <v>580.17839830240882</v>
      </c>
      <c r="N1385" s="23">
        <f t="shared" ca="1" si="316"/>
        <v>443.74452245614572</v>
      </c>
      <c r="O1385" s="23">
        <f t="shared" ca="1" si="317"/>
        <v>879.09911373674265</v>
      </c>
      <c r="P1385" s="23">
        <f ca="1">IF($A1385&gt;$AJ$18,"",_xll.RiskUniform($AJ$3,$AK$3))</f>
        <v>164.46615648252424</v>
      </c>
      <c r="Q1385" s="23">
        <f ca="1">IF(P1385="","",_xll.RiskUniform($AJ$4,$AK$4)+$AJ$8)</f>
        <v>984.74588244001256</v>
      </c>
      <c r="R1385" s="23" t="str">
        <f t="shared" si="304"/>
        <v/>
      </c>
      <c r="S1385" s="23" t="str">
        <f t="shared" si="305"/>
        <v/>
      </c>
      <c r="T1385" s="23" t="str">
        <f>IF($A1385&gt;$AJ$19,"",_xll.RiskUniform($AJ$3,$AK$3))</f>
        <v/>
      </c>
      <c r="U1385" s="23" t="str">
        <f>IF(T1385="","",_xll.RiskUniform($AJ$4,$AK$4)+$AJ$9)</f>
        <v/>
      </c>
      <c r="V1385" s="23" t="str">
        <f t="shared" si="306"/>
        <v/>
      </c>
      <c r="W1385" s="23" t="str">
        <f t="shared" si="307"/>
        <v/>
      </c>
      <c r="X1385" s="23" t="str">
        <f>IF($A1385&gt;$AJ$20,"",_xll.RiskUniform($AJ$3,$AK$3))</f>
        <v/>
      </c>
      <c r="Y1385" s="23" t="str">
        <f>IF(X1385="","",_xll.RiskUniform($AJ$4,$AK$4)+$AJ$10)</f>
        <v/>
      </c>
      <c r="Z1385" s="23" t="str">
        <f t="shared" si="308"/>
        <v/>
      </c>
      <c r="AA1385" s="23" t="str">
        <f t="shared" si="309"/>
        <v/>
      </c>
      <c r="AB1385" s="23" t="str">
        <f>IF($A1385&gt;$AJ$21,"",_xll.RiskUniform($AJ$3,$AK$3))</f>
        <v/>
      </c>
      <c r="AC1385" s="23" t="str">
        <f>IF(AB1385="","",_xll.RiskUniform($AJ$4,$AK$4)+$AJ$11)</f>
        <v/>
      </c>
    </row>
    <row r="1386" spans="1:29" x14ac:dyDescent="0.2">
      <c r="A1386">
        <v>1384</v>
      </c>
      <c r="B1386" s="23">
        <f t="shared" ca="1" si="310"/>
        <v>12.074020252141448</v>
      </c>
      <c r="C1386" s="23">
        <f t="shared" ca="1" si="311"/>
        <v>-2.2526903553969571</v>
      </c>
      <c r="D1386" s="23">
        <f ca="1">IF(A1386&gt;$AJ$15,"",_xll.RiskUniform($AJ$3,$AK$3))</f>
        <v>68.930585761968786</v>
      </c>
      <c r="E1386" s="23">
        <f ca="1">IF(D1386="","",_xll.RiskUniform($AJ$4,$AK$4))</f>
        <v>12.282368618732312</v>
      </c>
      <c r="F1386" s="23">
        <f t="shared" ca="1" si="312"/>
        <v>-410.397482687273</v>
      </c>
      <c r="G1386" s="23">
        <f t="shared" ca="1" si="313"/>
        <v>281.64063984303056</v>
      </c>
      <c r="H1386" s="23">
        <f ca="1">IF(A1386&gt;$AJ$16,"",_xll.RiskUniform($AJ$3,$AK$3))</f>
        <v>96.787925325777024</v>
      </c>
      <c r="I1386" s="23">
        <f ca="1">IF(H1386="","",_xll.RiskUniform($AJ$4,$AK$4)+$AJ$6)</f>
        <v>497.74244726288134</v>
      </c>
      <c r="J1386" s="23">
        <f t="shared" ca="1" si="314"/>
        <v>554.29224045317505</v>
      </c>
      <c r="K1386" s="23">
        <f t="shared" ca="1" si="315"/>
        <v>-483.17062960648991</v>
      </c>
      <c r="L1386" s="23">
        <f ca="1">IF(A1386&gt;$AJ$17,"",_xll.RiskUniform($AJ$3,$AK$3))</f>
        <v>225.47771920997715</v>
      </c>
      <c r="M1386" s="23">
        <f ca="1">IF(L1386="","",_xll.RiskUniform($AJ$4,$AK$4)+$AJ$7)</f>
        <v>735.3188051049234</v>
      </c>
      <c r="N1386" s="23">
        <f t="shared" ca="1" si="316"/>
        <v>875.29529774485945</v>
      </c>
      <c r="O1386" s="23">
        <f t="shared" ca="1" si="317"/>
        <v>-11.498915830991763</v>
      </c>
      <c r="P1386" s="23">
        <f ca="1">IF($A1386&gt;$AJ$18,"",_xll.RiskUniform($AJ$3,$AK$3))</f>
        <v>182.19923747937847</v>
      </c>
      <c r="Q1386" s="23">
        <f ca="1">IF(P1386="","",_xll.RiskUniform($AJ$4,$AK$4)+$AJ$8)</f>
        <v>875.37082617571309</v>
      </c>
      <c r="R1386" s="23" t="str">
        <f t="shared" si="304"/>
        <v/>
      </c>
      <c r="S1386" s="23" t="str">
        <f t="shared" si="305"/>
        <v/>
      </c>
      <c r="T1386" s="23" t="str">
        <f>IF($A1386&gt;$AJ$19,"",_xll.RiskUniform($AJ$3,$AK$3))</f>
        <v/>
      </c>
      <c r="U1386" s="23" t="str">
        <f>IF(T1386="","",_xll.RiskUniform($AJ$4,$AK$4)+$AJ$9)</f>
        <v/>
      </c>
      <c r="V1386" s="23" t="str">
        <f t="shared" si="306"/>
        <v/>
      </c>
      <c r="W1386" s="23" t="str">
        <f t="shared" si="307"/>
        <v/>
      </c>
      <c r="X1386" s="23" t="str">
        <f>IF($A1386&gt;$AJ$20,"",_xll.RiskUniform($AJ$3,$AK$3))</f>
        <v/>
      </c>
      <c r="Y1386" s="23" t="str">
        <f>IF(X1386="","",_xll.RiskUniform($AJ$4,$AK$4)+$AJ$10)</f>
        <v/>
      </c>
      <c r="Z1386" s="23" t="str">
        <f t="shared" si="308"/>
        <v/>
      </c>
      <c r="AA1386" s="23" t="str">
        <f t="shared" si="309"/>
        <v/>
      </c>
      <c r="AB1386" s="23" t="str">
        <f>IF($A1386&gt;$AJ$21,"",_xll.RiskUniform($AJ$3,$AK$3))</f>
        <v/>
      </c>
      <c r="AC1386" s="23" t="str">
        <f>IF(AB1386="","",_xll.RiskUniform($AJ$4,$AK$4)+$AJ$11)</f>
        <v/>
      </c>
    </row>
    <row r="1387" spans="1:29" x14ac:dyDescent="0.2">
      <c r="A1387">
        <v>1385</v>
      </c>
      <c r="B1387" s="23">
        <f t="shared" ca="1" si="310"/>
        <v>42.032228537025993</v>
      </c>
      <c r="C1387" s="23">
        <f t="shared" ca="1" si="311"/>
        <v>-1.5263760838318439</v>
      </c>
      <c r="D1387" s="23">
        <f ca="1">IF(A1387&gt;$AJ$15,"",_xll.RiskUniform($AJ$3,$AK$3))</f>
        <v>339.25570811615967</v>
      </c>
      <c r="E1387" s="23">
        <f ca="1">IF(D1387="","",_xll.RiskUniform($AJ$4,$AK$4))</f>
        <v>42.059934138537074</v>
      </c>
      <c r="F1387" s="23">
        <f t="shared" ca="1" si="312"/>
        <v>-354.45223231569975</v>
      </c>
      <c r="G1387" s="23">
        <f t="shared" ca="1" si="313"/>
        <v>61.567062955336873</v>
      </c>
      <c r="H1387" s="23">
        <f ca="1">IF(A1387&gt;$AJ$16,"",_xll.RiskUniform($AJ$3,$AK$3))</f>
        <v>329.69524814110611</v>
      </c>
      <c r="I1387" s="23">
        <f ca="1">IF(H1387="","",_xll.RiskUniform($AJ$4,$AK$4)+$AJ$6)</f>
        <v>359.75948664980217</v>
      </c>
      <c r="J1387" s="23">
        <f t="shared" ca="1" si="314"/>
        <v>-60.472336587728797</v>
      </c>
      <c r="K1387" s="23">
        <f t="shared" ca="1" si="315"/>
        <v>-545.4595223858264</v>
      </c>
      <c r="L1387" s="23">
        <f ca="1">IF(A1387&gt;$AJ$17,"",_xll.RiskUniform($AJ$3,$AK$3))</f>
        <v>356.46035213800576</v>
      </c>
      <c r="M1387" s="23">
        <f ca="1">IF(L1387="","",_xll.RiskUniform($AJ$4,$AK$4)+$AJ$7)</f>
        <v>548.80141586347372</v>
      </c>
      <c r="N1387" s="23">
        <f t="shared" ca="1" si="316"/>
        <v>430.32368823445591</v>
      </c>
      <c r="O1387" s="23">
        <f t="shared" ca="1" si="317"/>
        <v>-615.88513300963803</v>
      </c>
      <c r="P1387" s="23">
        <f ca="1">IF($A1387&gt;$AJ$18,"",_xll.RiskUniform($AJ$3,$AK$3))</f>
        <v>237.80010347211748</v>
      </c>
      <c r="Q1387" s="23">
        <f ca="1">IF(P1387="","",_xll.RiskUniform($AJ$4,$AK$4)+$AJ$8)</f>
        <v>751.32747435323085</v>
      </c>
      <c r="R1387" s="23" t="str">
        <f t="shared" si="304"/>
        <v/>
      </c>
      <c r="S1387" s="23" t="str">
        <f t="shared" si="305"/>
        <v/>
      </c>
      <c r="T1387" s="23" t="str">
        <f>IF($A1387&gt;$AJ$19,"",_xll.RiskUniform($AJ$3,$AK$3))</f>
        <v/>
      </c>
      <c r="U1387" s="23" t="str">
        <f>IF(T1387="","",_xll.RiskUniform($AJ$4,$AK$4)+$AJ$9)</f>
        <v/>
      </c>
      <c r="V1387" s="23" t="str">
        <f t="shared" si="306"/>
        <v/>
      </c>
      <c r="W1387" s="23" t="str">
        <f t="shared" si="307"/>
        <v/>
      </c>
      <c r="X1387" s="23" t="str">
        <f>IF($A1387&gt;$AJ$20,"",_xll.RiskUniform($AJ$3,$AK$3))</f>
        <v/>
      </c>
      <c r="Y1387" s="23" t="str">
        <f>IF(X1387="","",_xll.RiskUniform($AJ$4,$AK$4)+$AJ$10)</f>
        <v/>
      </c>
      <c r="Z1387" s="23" t="str">
        <f t="shared" si="308"/>
        <v/>
      </c>
      <c r="AA1387" s="23" t="str">
        <f t="shared" si="309"/>
        <v/>
      </c>
      <c r="AB1387" s="23" t="str">
        <f>IF($A1387&gt;$AJ$21,"",_xll.RiskUniform($AJ$3,$AK$3))</f>
        <v/>
      </c>
      <c r="AC1387" s="23" t="str">
        <f>IF(AB1387="","",_xll.RiskUniform($AJ$4,$AK$4)+$AJ$11)</f>
        <v/>
      </c>
    </row>
    <row r="1388" spans="1:29" x14ac:dyDescent="0.2">
      <c r="A1388">
        <v>1386</v>
      </c>
      <c r="B1388" s="23">
        <f t="shared" ca="1" si="310"/>
        <v>-219.31980655785009</v>
      </c>
      <c r="C1388" s="23">
        <f t="shared" ca="1" si="311"/>
        <v>-106.67469139560559</v>
      </c>
      <c r="D1388" s="23">
        <f ca="1">IF(A1388&gt;$AJ$15,"",_xll.RiskUniform($AJ$3,$AK$3))</f>
        <v>16.160662722513219</v>
      </c>
      <c r="E1388" s="23">
        <f ca="1">IF(D1388="","",_xll.RiskUniform($AJ$4,$AK$4))</f>
        <v>243.88658702954632</v>
      </c>
      <c r="F1388" s="23">
        <f t="shared" ca="1" si="312"/>
        <v>-313.55249938391978</v>
      </c>
      <c r="G1388" s="23">
        <f t="shared" ca="1" si="313"/>
        <v>334.06150724632568</v>
      </c>
      <c r="H1388" s="23">
        <f ca="1">IF(A1388&gt;$AJ$16,"",_xll.RiskUniform($AJ$3,$AK$3))</f>
        <v>354.18291370519768</v>
      </c>
      <c r="I1388" s="23">
        <f ca="1">IF(H1388="","",_xll.RiskUniform($AJ$4,$AK$4)+$AJ$6)</f>
        <v>458.16182784425627</v>
      </c>
      <c r="J1388" s="23">
        <f t="shared" ca="1" si="314"/>
        <v>362.09617725277798</v>
      </c>
      <c r="K1388" s="23">
        <f t="shared" ca="1" si="315"/>
        <v>615.18254880198344</v>
      </c>
      <c r="L1388" s="23">
        <f ca="1">IF(A1388&gt;$AJ$17,"",_xll.RiskUniform($AJ$3,$AK$3))</f>
        <v>26.17154290741993</v>
      </c>
      <c r="M1388" s="23">
        <f ca="1">IF(L1388="","",_xll.RiskUniform($AJ$4,$AK$4)+$AJ$7)</f>
        <v>713.83696313064365</v>
      </c>
      <c r="N1388" s="23" t="str">
        <f t="shared" si="316"/>
        <v/>
      </c>
      <c r="O1388" s="23" t="str">
        <f t="shared" si="317"/>
        <v/>
      </c>
      <c r="P1388" s="23" t="str">
        <f>IF($A1388&gt;$AJ$18,"",_xll.RiskUniform($AJ$3,$AK$3))</f>
        <v/>
      </c>
      <c r="Q1388" s="23" t="str">
        <f>IF(P1388="","",_xll.RiskUniform($AJ$4,$AK$4)+$AJ$8)</f>
        <v/>
      </c>
      <c r="R1388" s="23" t="str">
        <f t="shared" si="304"/>
        <v/>
      </c>
      <c r="S1388" s="23" t="str">
        <f t="shared" si="305"/>
        <v/>
      </c>
      <c r="T1388" s="23" t="str">
        <f>IF($A1388&gt;$AJ$19,"",_xll.RiskUniform($AJ$3,$AK$3))</f>
        <v/>
      </c>
      <c r="U1388" s="23" t="str">
        <f>IF(T1388="","",_xll.RiskUniform($AJ$4,$AK$4)+$AJ$9)</f>
        <v/>
      </c>
      <c r="V1388" s="23" t="str">
        <f t="shared" si="306"/>
        <v/>
      </c>
      <c r="W1388" s="23" t="str">
        <f t="shared" si="307"/>
        <v/>
      </c>
      <c r="X1388" s="23" t="str">
        <f>IF($A1388&gt;$AJ$20,"",_xll.RiskUniform($AJ$3,$AK$3))</f>
        <v/>
      </c>
      <c r="Y1388" s="23" t="str">
        <f>IF(X1388="","",_xll.RiskUniform($AJ$4,$AK$4)+$AJ$10)</f>
        <v/>
      </c>
      <c r="Z1388" s="23" t="str">
        <f t="shared" si="308"/>
        <v/>
      </c>
      <c r="AA1388" s="23" t="str">
        <f t="shared" si="309"/>
        <v/>
      </c>
      <c r="AB1388" s="23" t="str">
        <f>IF($A1388&gt;$AJ$21,"",_xll.RiskUniform($AJ$3,$AK$3))</f>
        <v/>
      </c>
      <c r="AC1388" s="23" t="str">
        <f>IF(AB1388="","",_xll.RiskUniform($AJ$4,$AK$4)+$AJ$11)</f>
        <v/>
      </c>
    </row>
    <row r="1389" spans="1:29" x14ac:dyDescent="0.2">
      <c r="A1389">
        <v>1387</v>
      </c>
      <c r="B1389" s="23">
        <f t="shared" ca="1" si="310"/>
        <v>4.0812466662434552</v>
      </c>
      <c r="C1389" s="23">
        <f t="shared" ca="1" si="311"/>
        <v>83.462464498809382</v>
      </c>
      <c r="D1389" s="23">
        <f ca="1">IF(A1389&gt;$AJ$15,"",_xll.RiskUniform($AJ$3,$AK$3))</f>
        <v>359.66349856790288</v>
      </c>
      <c r="E1389" s="23">
        <f ca="1">IF(D1389="","",_xll.RiskUniform($AJ$4,$AK$4))</f>
        <v>83.562189742524936</v>
      </c>
      <c r="F1389" s="23">
        <f t="shared" ca="1" si="312"/>
        <v>-413.51174987080043</v>
      </c>
      <c r="G1389" s="23">
        <f t="shared" ca="1" si="313"/>
        <v>69.545017126151805</v>
      </c>
      <c r="H1389" s="23">
        <f ca="1">IF(A1389&gt;$AJ$16,"",_xll.RiskUniform($AJ$3,$AK$3))</f>
        <v>78.373194155193616</v>
      </c>
      <c r="I1389" s="23">
        <f ca="1">IF(H1389="","",_xll.RiskUniform($AJ$4,$AK$4)+$AJ$6)</f>
        <v>419.31906311100164</v>
      </c>
      <c r="J1389" s="23">
        <f t="shared" ca="1" si="314"/>
        <v>-535.04435517196816</v>
      </c>
      <c r="K1389" s="23">
        <f t="shared" ca="1" si="315"/>
        <v>53.418507294153443</v>
      </c>
      <c r="L1389" s="23">
        <f ca="1">IF(A1389&gt;$AJ$17,"",_xll.RiskUniform($AJ$3,$AK$3))</f>
        <v>191.53764222909865</v>
      </c>
      <c r="M1389" s="23">
        <f ca="1">IF(L1389="","",_xll.RiskUniform($AJ$4,$AK$4)+$AJ$7)</f>
        <v>537.70437874627976</v>
      </c>
      <c r="N1389" s="23" t="str">
        <f t="shared" si="316"/>
        <v/>
      </c>
      <c r="O1389" s="23" t="str">
        <f t="shared" si="317"/>
        <v/>
      </c>
      <c r="P1389" s="23" t="str">
        <f>IF($A1389&gt;$AJ$18,"",_xll.RiskUniform($AJ$3,$AK$3))</f>
        <v/>
      </c>
      <c r="Q1389" s="23" t="str">
        <f>IF(P1389="","",_xll.RiskUniform($AJ$4,$AK$4)+$AJ$8)</f>
        <v/>
      </c>
      <c r="R1389" s="23" t="str">
        <f t="shared" si="304"/>
        <v/>
      </c>
      <c r="S1389" s="23" t="str">
        <f t="shared" si="305"/>
        <v/>
      </c>
      <c r="T1389" s="23" t="str">
        <f>IF($A1389&gt;$AJ$19,"",_xll.RiskUniform($AJ$3,$AK$3))</f>
        <v/>
      </c>
      <c r="U1389" s="23" t="str">
        <f>IF(T1389="","",_xll.RiskUniform($AJ$4,$AK$4)+$AJ$9)</f>
        <v/>
      </c>
      <c r="V1389" s="23" t="str">
        <f t="shared" si="306"/>
        <v/>
      </c>
      <c r="W1389" s="23" t="str">
        <f t="shared" si="307"/>
        <v/>
      </c>
      <c r="X1389" s="23" t="str">
        <f>IF($A1389&gt;$AJ$20,"",_xll.RiskUniform($AJ$3,$AK$3))</f>
        <v/>
      </c>
      <c r="Y1389" s="23" t="str">
        <f>IF(X1389="","",_xll.RiskUniform($AJ$4,$AK$4)+$AJ$10)</f>
        <v/>
      </c>
      <c r="Z1389" s="23" t="str">
        <f t="shared" si="308"/>
        <v/>
      </c>
      <c r="AA1389" s="23" t="str">
        <f t="shared" si="309"/>
        <v/>
      </c>
      <c r="AB1389" s="23" t="str">
        <f>IF($A1389&gt;$AJ$21,"",_xll.RiskUniform($AJ$3,$AK$3))</f>
        <v/>
      </c>
      <c r="AC1389" s="23" t="str">
        <f>IF(AB1389="","",_xll.RiskUniform($AJ$4,$AK$4)+$AJ$11)</f>
        <v/>
      </c>
    </row>
    <row r="1390" spans="1:29" x14ac:dyDescent="0.2">
      <c r="A1390">
        <v>1388</v>
      </c>
      <c r="B1390" s="23">
        <f t="shared" ca="1" si="310"/>
        <v>40.295007600497563</v>
      </c>
      <c r="C1390" s="23">
        <f t="shared" ca="1" si="311"/>
        <v>-53.592888274153346</v>
      </c>
      <c r="D1390" s="23">
        <f ca="1">IF(A1390&gt;$AJ$15,"",_xll.RiskUniform($AJ$3,$AK$3))</f>
        <v>36.773013813786378</v>
      </c>
      <c r="E1390" s="23">
        <f ca="1">IF(D1390="","",_xll.RiskUniform($AJ$4,$AK$4))</f>
        <v>67.051363230661011</v>
      </c>
      <c r="F1390" s="23">
        <f t="shared" ca="1" si="312"/>
        <v>-74.800929983534701</v>
      </c>
      <c r="G1390" s="23">
        <f t="shared" ca="1" si="313"/>
        <v>260.55171792308772</v>
      </c>
      <c r="H1390" s="23">
        <f ca="1">IF(A1390&gt;$AJ$16,"",_xll.RiskUniform($AJ$3,$AK$3))</f>
        <v>133.79725580166013</v>
      </c>
      <c r="I1390" s="23">
        <f ca="1">IF(H1390="","",_xll.RiskUniform($AJ$4,$AK$4)+$AJ$6)</f>
        <v>271.0763302818487</v>
      </c>
      <c r="J1390" s="23">
        <f t="shared" ca="1" si="314"/>
        <v>406.98191634387939</v>
      </c>
      <c r="K1390" s="23">
        <f t="shared" ca="1" si="315"/>
        <v>-532.45225059950133</v>
      </c>
      <c r="L1390" s="23">
        <f ca="1">IF(A1390&gt;$AJ$17,"",_xll.RiskUniform($AJ$3,$AK$3))</f>
        <v>250.40924040635429</v>
      </c>
      <c r="M1390" s="23">
        <f ca="1">IF(L1390="","",_xll.RiskUniform($AJ$4,$AK$4)+$AJ$7)</f>
        <v>670.17884135461236</v>
      </c>
      <c r="N1390" s="23" t="str">
        <f t="shared" si="316"/>
        <v/>
      </c>
      <c r="O1390" s="23" t="str">
        <f t="shared" si="317"/>
        <v/>
      </c>
      <c r="P1390" s="23" t="str">
        <f>IF($A1390&gt;$AJ$18,"",_xll.RiskUniform($AJ$3,$AK$3))</f>
        <v/>
      </c>
      <c r="Q1390" s="23" t="str">
        <f>IF(P1390="","",_xll.RiskUniform($AJ$4,$AK$4)+$AJ$8)</f>
        <v/>
      </c>
      <c r="R1390" s="23" t="str">
        <f t="shared" si="304"/>
        <v/>
      </c>
      <c r="S1390" s="23" t="str">
        <f t="shared" si="305"/>
        <v/>
      </c>
      <c r="T1390" s="23" t="str">
        <f>IF($A1390&gt;$AJ$19,"",_xll.RiskUniform($AJ$3,$AK$3))</f>
        <v/>
      </c>
      <c r="U1390" s="23" t="str">
        <f>IF(T1390="","",_xll.RiskUniform($AJ$4,$AK$4)+$AJ$9)</f>
        <v/>
      </c>
      <c r="V1390" s="23" t="str">
        <f t="shared" si="306"/>
        <v/>
      </c>
      <c r="W1390" s="23" t="str">
        <f t="shared" si="307"/>
        <v/>
      </c>
      <c r="X1390" s="23" t="str">
        <f>IF($A1390&gt;$AJ$20,"",_xll.RiskUniform($AJ$3,$AK$3))</f>
        <v/>
      </c>
      <c r="Y1390" s="23" t="str">
        <f>IF(X1390="","",_xll.RiskUniform($AJ$4,$AK$4)+$AJ$10)</f>
        <v/>
      </c>
      <c r="Z1390" s="23" t="str">
        <f t="shared" si="308"/>
        <v/>
      </c>
      <c r="AA1390" s="23" t="str">
        <f t="shared" si="309"/>
        <v/>
      </c>
      <c r="AB1390" s="23" t="str">
        <f>IF($A1390&gt;$AJ$21,"",_xll.RiskUniform($AJ$3,$AK$3))</f>
        <v/>
      </c>
      <c r="AC1390" s="23" t="str">
        <f>IF(AB1390="","",_xll.RiskUniform($AJ$4,$AK$4)+$AJ$11)</f>
        <v/>
      </c>
    </row>
    <row r="1391" spans="1:29" x14ac:dyDescent="0.2">
      <c r="A1391">
        <v>1389</v>
      </c>
      <c r="B1391" s="23">
        <f t="shared" ca="1" si="310"/>
        <v>-15.655919927016184</v>
      </c>
      <c r="C1391" s="23">
        <f t="shared" ca="1" si="311"/>
        <v>-19.936576534882388</v>
      </c>
      <c r="D1391" s="23">
        <f ca="1">IF(A1391&gt;$AJ$15,"",_xll.RiskUniform($AJ$3,$AK$3))</f>
        <v>192.54224365084946</v>
      </c>
      <c r="E1391" s="23">
        <f ca="1">IF(D1391="","",_xll.RiskUniform($AJ$4,$AK$4))</f>
        <v>25.349061376949749</v>
      </c>
      <c r="F1391" s="23">
        <f t="shared" ca="1" si="312"/>
        <v>403.81614976120096</v>
      </c>
      <c r="G1391" s="23">
        <f t="shared" ca="1" si="313"/>
        <v>-29.266156379014664</v>
      </c>
      <c r="H1391" s="23">
        <f ca="1">IF(A1391&gt;$AJ$16,"",_xll.RiskUniform($AJ$3,$AK$3))</f>
        <v>358.06921503785725</v>
      </c>
      <c r="I1391" s="23">
        <f ca="1">IF(H1391="","",_xll.RiskUniform($AJ$4,$AK$4)+$AJ$6)</f>
        <v>404.87527797725761</v>
      </c>
      <c r="J1391" s="23">
        <f t="shared" ca="1" si="314"/>
        <v>-582.96603455225682</v>
      </c>
      <c r="K1391" s="23">
        <f t="shared" ca="1" si="315"/>
        <v>-238.0702337007059</v>
      </c>
      <c r="L1391" s="23">
        <f ca="1">IF(A1391&gt;$AJ$17,"",_xll.RiskUniform($AJ$3,$AK$3))</f>
        <v>261.13989771286549</v>
      </c>
      <c r="M1391" s="23">
        <f ca="1">IF(L1391="","",_xll.RiskUniform($AJ$4,$AK$4)+$AJ$7)</f>
        <v>629.70376655685629</v>
      </c>
      <c r="N1391" s="23" t="str">
        <f t="shared" si="316"/>
        <v/>
      </c>
      <c r="O1391" s="23" t="str">
        <f t="shared" si="317"/>
        <v/>
      </c>
      <c r="P1391" s="23" t="str">
        <f>IF($A1391&gt;$AJ$18,"",_xll.RiskUniform($AJ$3,$AK$3))</f>
        <v/>
      </c>
      <c r="Q1391" s="23" t="str">
        <f>IF(P1391="","",_xll.RiskUniform($AJ$4,$AK$4)+$AJ$8)</f>
        <v/>
      </c>
      <c r="R1391" s="23" t="str">
        <f t="shared" si="304"/>
        <v/>
      </c>
      <c r="S1391" s="23" t="str">
        <f t="shared" si="305"/>
        <v/>
      </c>
      <c r="T1391" s="23" t="str">
        <f>IF($A1391&gt;$AJ$19,"",_xll.RiskUniform($AJ$3,$AK$3))</f>
        <v/>
      </c>
      <c r="U1391" s="23" t="str">
        <f>IF(T1391="","",_xll.RiskUniform($AJ$4,$AK$4)+$AJ$9)</f>
        <v/>
      </c>
      <c r="V1391" s="23" t="str">
        <f t="shared" si="306"/>
        <v/>
      </c>
      <c r="W1391" s="23" t="str">
        <f t="shared" si="307"/>
        <v/>
      </c>
      <c r="X1391" s="23" t="str">
        <f>IF($A1391&gt;$AJ$20,"",_xll.RiskUniform($AJ$3,$AK$3))</f>
        <v/>
      </c>
      <c r="Y1391" s="23" t="str">
        <f>IF(X1391="","",_xll.RiskUniform($AJ$4,$AK$4)+$AJ$10)</f>
        <v/>
      </c>
      <c r="Z1391" s="23" t="str">
        <f t="shared" si="308"/>
        <v/>
      </c>
      <c r="AA1391" s="23" t="str">
        <f t="shared" si="309"/>
        <v/>
      </c>
      <c r="AB1391" s="23" t="str">
        <f>IF($A1391&gt;$AJ$21,"",_xll.RiskUniform($AJ$3,$AK$3))</f>
        <v/>
      </c>
      <c r="AC1391" s="23" t="str">
        <f>IF(AB1391="","",_xll.RiskUniform($AJ$4,$AK$4)+$AJ$11)</f>
        <v/>
      </c>
    </row>
    <row r="1392" spans="1:29" x14ac:dyDescent="0.2">
      <c r="A1392">
        <v>1390</v>
      </c>
      <c r="B1392" s="23">
        <f t="shared" ca="1" si="310"/>
        <v>4.6800036773497427</v>
      </c>
      <c r="C1392" s="23">
        <f t="shared" ca="1" si="311"/>
        <v>-57.308318337413887</v>
      </c>
      <c r="D1392" s="23">
        <f ca="1">IF(A1392&gt;$AJ$15,"",_xll.RiskUniform($AJ$3,$AK$3))</f>
        <v>136.74076321905588</v>
      </c>
      <c r="E1392" s="23">
        <f ca="1">IF(D1392="","",_xll.RiskUniform($AJ$4,$AK$4))</f>
        <v>57.499093776183777</v>
      </c>
      <c r="F1392" s="23">
        <f t="shared" ca="1" si="312"/>
        <v>166.2230570759061</v>
      </c>
      <c r="G1392" s="23">
        <f t="shared" ca="1" si="313"/>
        <v>244.25503780386737</v>
      </c>
      <c r="H1392" s="23">
        <f ca="1">IF(A1392&gt;$AJ$16,"",_xll.RiskUniform($AJ$3,$AK$3))</f>
        <v>208.31837198395746</v>
      </c>
      <c r="I1392" s="23">
        <f ca="1">IF(H1392="","",_xll.RiskUniform($AJ$4,$AK$4)+$AJ$6)</f>
        <v>295.44987425319476</v>
      </c>
      <c r="J1392" s="23">
        <f t="shared" ca="1" si="314"/>
        <v>106.87635166454704</v>
      </c>
      <c r="K1392" s="23">
        <f t="shared" ca="1" si="315"/>
        <v>540.59215501700191</v>
      </c>
      <c r="L1392" s="23">
        <f ca="1">IF(A1392&gt;$AJ$17,"",_xll.RiskUniform($AJ$3,$AK$3))</f>
        <v>315.53487635601999</v>
      </c>
      <c r="M1392" s="23">
        <f ca="1">IF(L1392="","",_xll.RiskUniform($AJ$4,$AK$4)+$AJ$7)</f>
        <v>551.05574365126631</v>
      </c>
      <c r="N1392" s="23" t="str">
        <f t="shared" si="316"/>
        <v/>
      </c>
      <c r="O1392" s="23" t="str">
        <f t="shared" si="317"/>
        <v/>
      </c>
      <c r="P1392" s="23" t="str">
        <f>IF($A1392&gt;$AJ$18,"",_xll.RiskUniform($AJ$3,$AK$3))</f>
        <v/>
      </c>
      <c r="Q1392" s="23" t="str">
        <f>IF(P1392="","",_xll.RiskUniform($AJ$4,$AK$4)+$AJ$8)</f>
        <v/>
      </c>
      <c r="R1392" s="23" t="str">
        <f t="shared" si="304"/>
        <v/>
      </c>
      <c r="S1392" s="23" t="str">
        <f t="shared" si="305"/>
        <v/>
      </c>
      <c r="T1392" s="23" t="str">
        <f>IF($A1392&gt;$AJ$19,"",_xll.RiskUniform($AJ$3,$AK$3))</f>
        <v/>
      </c>
      <c r="U1392" s="23" t="str">
        <f>IF(T1392="","",_xll.RiskUniform($AJ$4,$AK$4)+$AJ$9)</f>
        <v/>
      </c>
      <c r="V1392" s="23" t="str">
        <f t="shared" si="306"/>
        <v/>
      </c>
      <c r="W1392" s="23" t="str">
        <f t="shared" si="307"/>
        <v/>
      </c>
      <c r="X1392" s="23" t="str">
        <f>IF($A1392&gt;$AJ$20,"",_xll.RiskUniform($AJ$3,$AK$3))</f>
        <v/>
      </c>
      <c r="Y1392" s="23" t="str">
        <f>IF(X1392="","",_xll.RiskUniform($AJ$4,$AK$4)+$AJ$10)</f>
        <v/>
      </c>
      <c r="Z1392" s="23" t="str">
        <f t="shared" si="308"/>
        <v/>
      </c>
      <c r="AA1392" s="23" t="str">
        <f t="shared" si="309"/>
        <v/>
      </c>
      <c r="AB1392" s="23" t="str">
        <f>IF($A1392&gt;$AJ$21,"",_xll.RiskUniform($AJ$3,$AK$3))</f>
        <v/>
      </c>
      <c r="AC1392" s="23" t="str">
        <f>IF(AB1392="","",_xll.RiskUniform($AJ$4,$AK$4)+$AJ$11)</f>
        <v/>
      </c>
    </row>
    <row r="1393" spans="1:29" x14ac:dyDescent="0.2">
      <c r="A1393">
        <v>1391</v>
      </c>
      <c r="B1393" s="23">
        <f t="shared" ca="1" si="310"/>
        <v>219.49881478500851</v>
      </c>
      <c r="C1393" s="23">
        <f t="shared" ca="1" si="311"/>
        <v>61.52319053688359</v>
      </c>
      <c r="D1393" s="23">
        <f ca="1">IF(A1393&gt;$AJ$15,"",_xll.RiskUniform($AJ$3,$AK$3))</f>
        <v>12.839647655445132</v>
      </c>
      <c r="E1393" s="23">
        <f ca="1">IF(D1393="","",_xll.RiskUniform($AJ$4,$AK$4))</f>
        <v>227.95796249716997</v>
      </c>
      <c r="F1393" s="23">
        <f t="shared" ca="1" si="312"/>
        <v>165.76320527863666</v>
      </c>
      <c r="G1393" s="23">
        <f t="shared" ca="1" si="313"/>
        <v>-239.47007667061706</v>
      </c>
      <c r="H1393" s="23">
        <f ca="1">IF(A1393&gt;$AJ$16,"",_xll.RiskUniform($AJ$3,$AK$3))</f>
        <v>93.282460838583049</v>
      </c>
      <c r="I1393" s="23">
        <f ca="1">IF(H1393="","",_xll.RiskUniform($AJ$4,$AK$4)+$AJ$6)</f>
        <v>291.24449839418196</v>
      </c>
      <c r="J1393" s="23">
        <f t="shared" ca="1" si="314"/>
        <v>563.47045291053951</v>
      </c>
      <c r="K1393" s="23">
        <f t="shared" ca="1" si="315"/>
        <v>483.02215505481956</v>
      </c>
      <c r="L1393" s="23">
        <f ca="1">IF(A1393&gt;$AJ$17,"",_xll.RiskUniform($AJ$3,$AK$3))</f>
        <v>120.08919568311195</v>
      </c>
      <c r="M1393" s="23">
        <f ca="1">IF(L1393="","",_xll.RiskUniform($AJ$4,$AK$4)+$AJ$7)</f>
        <v>742.16531418344437</v>
      </c>
      <c r="N1393" s="23" t="str">
        <f t="shared" si="316"/>
        <v/>
      </c>
      <c r="O1393" s="23" t="str">
        <f t="shared" si="317"/>
        <v/>
      </c>
      <c r="P1393" s="23" t="str">
        <f>IF($A1393&gt;$AJ$18,"",_xll.RiskUniform($AJ$3,$AK$3))</f>
        <v/>
      </c>
      <c r="Q1393" s="23" t="str">
        <f>IF(P1393="","",_xll.RiskUniform($AJ$4,$AK$4)+$AJ$8)</f>
        <v/>
      </c>
      <c r="R1393" s="23" t="str">
        <f t="shared" si="304"/>
        <v/>
      </c>
      <c r="S1393" s="23" t="str">
        <f t="shared" si="305"/>
        <v/>
      </c>
      <c r="T1393" s="23" t="str">
        <f>IF($A1393&gt;$AJ$19,"",_xll.RiskUniform($AJ$3,$AK$3))</f>
        <v/>
      </c>
      <c r="U1393" s="23" t="str">
        <f>IF(T1393="","",_xll.RiskUniform($AJ$4,$AK$4)+$AJ$9)</f>
        <v/>
      </c>
      <c r="V1393" s="23" t="str">
        <f t="shared" si="306"/>
        <v/>
      </c>
      <c r="W1393" s="23" t="str">
        <f t="shared" si="307"/>
        <v/>
      </c>
      <c r="X1393" s="23" t="str">
        <f>IF($A1393&gt;$AJ$20,"",_xll.RiskUniform($AJ$3,$AK$3))</f>
        <v/>
      </c>
      <c r="Y1393" s="23" t="str">
        <f>IF(X1393="","",_xll.RiskUniform($AJ$4,$AK$4)+$AJ$10)</f>
        <v/>
      </c>
      <c r="Z1393" s="23" t="str">
        <f t="shared" si="308"/>
        <v/>
      </c>
      <c r="AA1393" s="23" t="str">
        <f t="shared" si="309"/>
        <v/>
      </c>
      <c r="AB1393" s="23" t="str">
        <f>IF($A1393&gt;$AJ$21,"",_xll.RiskUniform($AJ$3,$AK$3))</f>
        <v/>
      </c>
      <c r="AC1393" s="23" t="str">
        <f>IF(AB1393="","",_xll.RiskUniform($AJ$4,$AK$4)+$AJ$11)</f>
        <v/>
      </c>
    </row>
    <row r="1394" spans="1:29" x14ac:dyDescent="0.2">
      <c r="A1394">
        <v>1392</v>
      </c>
      <c r="B1394" s="23">
        <f t="shared" ca="1" si="310"/>
        <v>-84.03757442366161</v>
      </c>
      <c r="C1394" s="23">
        <f t="shared" ca="1" si="311"/>
        <v>23.2425275647673</v>
      </c>
      <c r="D1394" s="23">
        <f ca="1">IF(A1394&gt;$AJ$15,"",_xll.RiskUniform($AJ$3,$AK$3))</f>
        <v>335.88058586793301</v>
      </c>
      <c r="E1394" s="23">
        <f ca="1">IF(D1394="","",_xll.RiskUniform($AJ$4,$AK$4))</f>
        <v>87.192482489096676</v>
      </c>
      <c r="F1394" s="23">
        <f t="shared" ca="1" si="312"/>
        <v>403.01152771733263</v>
      </c>
      <c r="G1394" s="23">
        <f t="shared" ca="1" si="313"/>
        <v>-8.3819630791797817</v>
      </c>
      <c r="H1394" s="23">
        <f ca="1">IF(A1394&gt;$AJ$16,"",_xll.RiskUniform($AJ$3,$AK$3))</f>
        <v>201.04113450698131</v>
      </c>
      <c r="I1394" s="23">
        <f ca="1">IF(H1394="","",_xll.RiskUniform($AJ$4,$AK$4)+$AJ$6)</f>
        <v>403.09868367202478</v>
      </c>
      <c r="J1394" s="23">
        <f t="shared" ca="1" si="314"/>
        <v>-287.49126158580395</v>
      </c>
      <c r="K1394" s="23">
        <f t="shared" ca="1" si="315"/>
        <v>-439.98261712496924</v>
      </c>
      <c r="L1394" s="23">
        <f ca="1">IF(A1394&gt;$AJ$17,"",_xll.RiskUniform($AJ$3,$AK$3))</f>
        <v>129.79732291378079</v>
      </c>
      <c r="M1394" s="23">
        <f ca="1">IF(L1394="","",_xll.RiskUniform($AJ$4,$AK$4)+$AJ$7)</f>
        <v>525.58151495304173</v>
      </c>
      <c r="N1394" s="23" t="str">
        <f t="shared" si="316"/>
        <v/>
      </c>
      <c r="O1394" s="23" t="str">
        <f t="shared" si="317"/>
        <v/>
      </c>
      <c r="P1394" s="23" t="str">
        <f>IF($A1394&gt;$AJ$18,"",_xll.RiskUniform($AJ$3,$AK$3))</f>
        <v/>
      </c>
      <c r="Q1394" s="23" t="str">
        <f>IF(P1394="","",_xll.RiskUniform($AJ$4,$AK$4)+$AJ$8)</f>
        <v/>
      </c>
      <c r="R1394" s="23" t="str">
        <f t="shared" si="304"/>
        <v/>
      </c>
      <c r="S1394" s="23" t="str">
        <f t="shared" si="305"/>
        <v/>
      </c>
      <c r="T1394" s="23" t="str">
        <f>IF($A1394&gt;$AJ$19,"",_xll.RiskUniform($AJ$3,$AK$3))</f>
        <v/>
      </c>
      <c r="U1394" s="23" t="str">
        <f>IF(T1394="","",_xll.RiskUniform($AJ$4,$AK$4)+$AJ$9)</f>
        <v/>
      </c>
      <c r="V1394" s="23" t="str">
        <f t="shared" si="306"/>
        <v/>
      </c>
      <c r="W1394" s="23" t="str">
        <f t="shared" si="307"/>
        <v/>
      </c>
      <c r="X1394" s="23" t="str">
        <f>IF($A1394&gt;$AJ$20,"",_xll.RiskUniform($AJ$3,$AK$3))</f>
        <v/>
      </c>
      <c r="Y1394" s="23" t="str">
        <f>IF(X1394="","",_xll.RiskUniform($AJ$4,$AK$4)+$AJ$10)</f>
        <v/>
      </c>
      <c r="Z1394" s="23" t="str">
        <f t="shared" si="308"/>
        <v/>
      </c>
      <c r="AA1394" s="23" t="str">
        <f t="shared" si="309"/>
        <v/>
      </c>
      <c r="AB1394" s="23" t="str">
        <f>IF($A1394&gt;$AJ$21,"",_xll.RiskUniform($AJ$3,$AK$3))</f>
        <v/>
      </c>
      <c r="AC1394" s="23" t="str">
        <f>IF(AB1394="","",_xll.RiskUniform($AJ$4,$AK$4)+$AJ$11)</f>
        <v/>
      </c>
    </row>
    <row r="1395" spans="1:29" x14ac:dyDescent="0.2">
      <c r="A1395">
        <v>1393</v>
      </c>
      <c r="B1395" s="23">
        <f t="shared" ca="1" si="310"/>
        <v>90.89205747956305</v>
      </c>
      <c r="C1395" s="23">
        <f t="shared" ca="1" si="311"/>
        <v>30.255847459967114</v>
      </c>
      <c r="D1395" s="23">
        <f ca="1">IF(A1395&gt;$AJ$15,"",_xll.RiskUniform($AJ$3,$AK$3))</f>
        <v>327.04697549461724</v>
      </c>
      <c r="E1395" s="23">
        <f ca="1">IF(D1395="","",_xll.RiskUniform($AJ$4,$AK$4))</f>
        <v>95.795523999762068</v>
      </c>
      <c r="F1395" s="23">
        <f t="shared" ca="1" si="312"/>
        <v>169.49500097251698</v>
      </c>
      <c r="G1395" s="23">
        <f t="shared" ca="1" si="313"/>
        <v>-298.82706668943212</v>
      </c>
      <c r="H1395" s="23">
        <f ca="1">IF(A1395&gt;$AJ$16,"",_xll.RiskUniform($AJ$3,$AK$3))</f>
        <v>319.38760768612758</v>
      </c>
      <c r="I1395" s="23">
        <f ca="1">IF(H1395="","",_xll.RiskUniform($AJ$4,$AK$4)+$AJ$6)</f>
        <v>343.54937220272114</v>
      </c>
      <c r="J1395" s="23">
        <f t="shared" ca="1" si="314"/>
        <v>412.79110542191063</v>
      </c>
      <c r="K1395" s="23">
        <f t="shared" ca="1" si="315"/>
        <v>-527.64663939658783</v>
      </c>
      <c r="L1395" s="23">
        <f ca="1">IF(A1395&gt;$AJ$17,"",_xll.RiskUniform($AJ$3,$AK$3))</f>
        <v>281.83641263618676</v>
      </c>
      <c r="M1395" s="23">
        <f ca="1">IF(L1395="","",_xll.RiskUniform($AJ$4,$AK$4)+$AJ$7)</f>
        <v>669.93094627876064</v>
      </c>
      <c r="N1395" s="23" t="str">
        <f t="shared" si="316"/>
        <v/>
      </c>
      <c r="O1395" s="23" t="str">
        <f t="shared" si="317"/>
        <v/>
      </c>
      <c r="P1395" s="23" t="str">
        <f>IF($A1395&gt;$AJ$18,"",_xll.RiskUniform($AJ$3,$AK$3))</f>
        <v/>
      </c>
      <c r="Q1395" s="23" t="str">
        <f>IF(P1395="","",_xll.RiskUniform($AJ$4,$AK$4)+$AJ$8)</f>
        <v/>
      </c>
      <c r="R1395" s="23" t="str">
        <f t="shared" si="304"/>
        <v/>
      </c>
      <c r="S1395" s="23" t="str">
        <f t="shared" si="305"/>
        <v/>
      </c>
      <c r="T1395" s="23" t="str">
        <f>IF($A1395&gt;$AJ$19,"",_xll.RiskUniform($AJ$3,$AK$3))</f>
        <v/>
      </c>
      <c r="U1395" s="23" t="str">
        <f>IF(T1395="","",_xll.RiskUniform($AJ$4,$AK$4)+$AJ$9)</f>
        <v/>
      </c>
      <c r="V1395" s="23" t="str">
        <f t="shared" si="306"/>
        <v/>
      </c>
      <c r="W1395" s="23" t="str">
        <f t="shared" si="307"/>
        <v/>
      </c>
      <c r="X1395" s="23" t="str">
        <f>IF($A1395&gt;$AJ$20,"",_xll.RiskUniform($AJ$3,$AK$3))</f>
        <v/>
      </c>
      <c r="Y1395" s="23" t="str">
        <f>IF(X1395="","",_xll.RiskUniform($AJ$4,$AK$4)+$AJ$10)</f>
        <v/>
      </c>
      <c r="Z1395" s="23" t="str">
        <f t="shared" si="308"/>
        <v/>
      </c>
      <c r="AA1395" s="23" t="str">
        <f t="shared" si="309"/>
        <v/>
      </c>
      <c r="AB1395" s="23" t="str">
        <f>IF($A1395&gt;$AJ$21,"",_xll.RiskUniform($AJ$3,$AK$3))</f>
        <v/>
      </c>
      <c r="AC1395" s="23" t="str">
        <f>IF(AB1395="","",_xll.RiskUniform($AJ$4,$AK$4)+$AJ$11)</f>
        <v/>
      </c>
    </row>
    <row r="1396" spans="1:29" x14ac:dyDescent="0.2">
      <c r="A1396">
        <v>1394</v>
      </c>
      <c r="B1396" s="23">
        <f t="shared" ca="1" si="310"/>
        <v>-115.42799823798262</v>
      </c>
      <c r="C1396" s="23">
        <f t="shared" ca="1" si="311"/>
        <v>52.725077795897136</v>
      </c>
      <c r="D1396" s="23">
        <f ca="1">IF(A1396&gt;$AJ$15,"",_xll.RiskUniform($AJ$3,$AK$3))</f>
        <v>279.17326920162702</v>
      </c>
      <c r="E1396" s="23">
        <f ca="1">IF(D1396="","",_xll.RiskUniform($AJ$4,$AK$4))</f>
        <v>126.89978962083083</v>
      </c>
      <c r="F1396" s="23">
        <f t="shared" ca="1" si="312"/>
        <v>-88.261155180004678</v>
      </c>
      <c r="G1396" s="23">
        <f t="shared" ca="1" si="313"/>
        <v>335.46604095863677</v>
      </c>
      <c r="H1396" s="23">
        <f ca="1">IF(A1396&gt;$AJ$16,"",_xll.RiskUniform($AJ$3,$AK$3))</f>
        <v>272.00503421560967</v>
      </c>
      <c r="I1396" s="23">
        <f ca="1">IF(H1396="","",_xll.RiskUniform($AJ$4,$AK$4)+$AJ$6)</f>
        <v>346.88253941380594</v>
      </c>
      <c r="J1396" s="23">
        <f t="shared" ca="1" si="314"/>
        <v>-696.19485885697566</v>
      </c>
      <c r="K1396" s="23">
        <f t="shared" ca="1" si="315"/>
        <v>10.680569679480877</v>
      </c>
      <c r="L1396" s="23">
        <f ca="1">IF(A1396&gt;$AJ$17,"",_xll.RiskUniform($AJ$3,$AK$3))</f>
        <v>34.542179041903857</v>
      </c>
      <c r="M1396" s="23">
        <f ca="1">IF(L1396="","",_xll.RiskUniform($AJ$4,$AK$4)+$AJ$7)</f>
        <v>696.27678122106192</v>
      </c>
      <c r="N1396" s="23" t="str">
        <f t="shared" si="316"/>
        <v/>
      </c>
      <c r="O1396" s="23" t="str">
        <f t="shared" si="317"/>
        <v/>
      </c>
      <c r="P1396" s="23" t="str">
        <f>IF($A1396&gt;$AJ$18,"",_xll.RiskUniform($AJ$3,$AK$3))</f>
        <v/>
      </c>
      <c r="Q1396" s="23" t="str">
        <f>IF(P1396="","",_xll.RiskUniform($AJ$4,$AK$4)+$AJ$8)</f>
        <v/>
      </c>
      <c r="R1396" s="23" t="str">
        <f t="shared" si="304"/>
        <v/>
      </c>
      <c r="S1396" s="23" t="str">
        <f t="shared" si="305"/>
        <v/>
      </c>
      <c r="T1396" s="23" t="str">
        <f>IF($A1396&gt;$AJ$19,"",_xll.RiskUniform($AJ$3,$AK$3))</f>
        <v/>
      </c>
      <c r="U1396" s="23" t="str">
        <f>IF(T1396="","",_xll.RiskUniform($AJ$4,$AK$4)+$AJ$9)</f>
        <v/>
      </c>
      <c r="V1396" s="23" t="str">
        <f t="shared" si="306"/>
        <v/>
      </c>
      <c r="W1396" s="23" t="str">
        <f t="shared" si="307"/>
        <v/>
      </c>
      <c r="X1396" s="23" t="str">
        <f>IF($A1396&gt;$AJ$20,"",_xll.RiskUniform($AJ$3,$AK$3))</f>
        <v/>
      </c>
      <c r="Y1396" s="23" t="str">
        <f>IF(X1396="","",_xll.RiskUniform($AJ$4,$AK$4)+$AJ$10)</f>
        <v/>
      </c>
      <c r="Z1396" s="23" t="str">
        <f t="shared" si="308"/>
        <v/>
      </c>
      <c r="AA1396" s="23" t="str">
        <f t="shared" si="309"/>
        <v/>
      </c>
      <c r="AB1396" s="23" t="str">
        <f>IF($A1396&gt;$AJ$21,"",_xll.RiskUniform($AJ$3,$AK$3))</f>
        <v/>
      </c>
      <c r="AC1396" s="23" t="str">
        <f>IF(AB1396="","",_xll.RiskUniform($AJ$4,$AK$4)+$AJ$11)</f>
        <v/>
      </c>
    </row>
    <row r="1397" spans="1:29" x14ac:dyDescent="0.2">
      <c r="A1397">
        <v>1395</v>
      </c>
      <c r="B1397" s="23">
        <f t="shared" ca="1" si="310"/>
        <v>83.990718735325004</v>
      </c>
      <c r="C1397" s="23">
        <f t="shared" ca="1" si="311"/>
        <v>77.117214681898275</v>
      </c>
      <c r="D1397" s="23">
        <f ca="1">IF(A1397&gt;$AJ$15,"",_xll.RiskUniform($AJ$3,$AK$3))</f>
        <v>302.33565479554511</v>
      </c>
      <c r="E1397" s="23">
        <f ca="1">IF(D1397="","",_xll.RiskUniform($AJ$4,$AK$4))</f>
        <v>114.02414496048836</v>
      </c>
      <c r="F1397" s="23">
        <f t="shared" ca="1" si="312"/>
        <v>22.598297661467996</v>
      </c>
      <c r="G1397" s="23">
        <f t="shared" ca="1" si="313"/>
        <v>-330.28205100212938</v>
      </c>
      <c r="H1397" s="23">
        <f ca="1">IF(A1397&gt;$AJ$16,"",_xll.RiskUniform($AJ$3,$AK$3))</f>
        <v>48.763000869389671</v>
      </c>
      <c r="I1397" s="23">
        <f ca="1">IF(H1397="","",_xll.RiskUniform($AJ$4,$AK$4)+$AJ$6)</f>
        <v>331.05424974068751</v>
      </c>
      <c r="J1397" s="23">
        <f t="shared" ca="1" si="314"/>
        <v>-190.17842267275151</v>
      </c>
      <c r="K1397" s="23">
        <f t="shared" ca="1" si="315"/>
        <v>534.72168942744781</v>
      </c>
      <c r="L1397" s="23">
        <f ca="1">IF(A1397&gt;$AJ$17,"",_xll.RiskUniform($AJ$3,$AK$3))</f>
        <v>240.67354505858052</v>
      </c>
      <c r="M1397" s="23">
        <f ca="1">IF(L1397="","",_xll.RiskUniform($AJ$4,$AK$4)+$AJ$7)</f>
        <v>567.53424354345327</v>
      </c>
      <c r="N1397" s="23" t="str">
        <f t="shared" si="316"/>
        <v/>
      </c>
      <c r="O1397" s="23" t="str">
        <f t="shared" si="317"/>
        <v/>
      </c>
      <c r="P1397" s="23" t="str">
        <f>IF($A1397&gt;$AJ$18,"",_xll.RiskUniform($AJ$3,$AK$3))</f>
        <v/>
      </c>
      <c r="Q1397" s="23" t="str">
        <f>IF(P1397="","",_xll.RiskUniform($AJ$4,$AK$4)+$AJ$8)</f>
        <v/>
      </c>
      <c r="R1397" s="23" t="str">
        <f t="shared" si="304"/>
        <v/>
      </c>
      <c r="S1397" s="23" t="str">
        <f t="shared" si="305"/>
        <v/>
      </c>
      <c r="T1397" s="23" t="str">
        <f>IF($A1397&gt;$AJ$19,"",_xll.RiskUniform($AJ$3,$AK$3))</f>
        <v/>
      </c>
      <c r="U1397" s="23" t="str">
        <f>IF(T1397="","",_xll.RiskUniform($AJ$4,$AK$4)+$AJ$9)</f>
        <v/>
      </c>
      <c r="V1397" s="23" t="str">
        <f t="shared" si="306"/>
        <v/>
      </c>
      <c r="W1397" s="23" t="str">
        <f t="shared" si="307"/>
        <v/>
      </c>
      <c r="X1397" s="23" t="str">
        <f>IF($A1397&gt;$AJ$20,"",_xll.RiskUniform($AJ$3,$AK$3))</f>
        <v/>
      </c>
      <c r="Y1397" s="23" t="str">
        <f>IF(X1397="","",_xll.RiskUniform($AJ$4,$AK$4)+$AJ$10)</f>
        <v/>
      </c>
      <c r="Z1397" s="23" t="str">
        <f t="shared" si="308"/>
        <v/>
      </c>
      <c r="AA1397" s="23" t="str">
        <f t="shared" si="309"/>
        <v/>
      </c>
      <c r="AB1397" s="23" t="str">
        <f>IF($A1397&gt;$AJ$21,"",_xll.RiskUniform($AJ$3,$AK$3))</f>
        <v/>
      </c>
      <c r="AC1397" s="23" t="str">
        <f>IF(AB1397="","",_xll.RiskUniform($AJ$4,$AK$4)+$AJ$11)</f>
        <v/>
      </c>
    </row>
    <row r="1398" spans="1:29" x14ac:dyDescent="0.2">
      <c r="A1398">
        <v>1396</v>
      </c>
      <c r="B1398" s="23">
        <f t="shared" ca="1" si="310"/>
        <v>-30.949705444167027</v>
      </c>
      <c r="C1398" s="23">
        <f t="shared" ca="1" si="311"/>
        <v>-61.492583586147092</v>
      </c>
      <c r="D1398" s="23">
        <f ca="1">IF(A1398&gt;$AJ$15,"",_xll.RiskUniform($AJ$3,$AK$3))</f>
        <v>236.72395488977708</v>
      </c>
      <c r="E1398" s="23">
        <f ca="1">IF(D1398="","",_xll.RiskUniform($AJ$4,$AK$4))</f>
        <v>68.842008273872935</v>
      </c>
      <c r="F1398" s="23">
        <f t="shared" ca="1" si="312"/>
        <v>-240.93715665659315</v>
      </c>
      <c r="G1398" s="23">
        <f t="shared" ca="1" si="313"/>
        <v>345.13808641540157</v>
      </c>
      <c r="H1398" s="23">
        <f ca="1">IF(A1398&gt;$AJ$16,"",_xll.RiskUniform($AJ$3,$AK$3))</f>
        <v>178.1094272973308</v>
      </c>
      <c r="I1398" s="23">
        <f ca="1">IF(H1398="","",_xll.RiskUniform($AJ$4,$AK$4)+$AJ$6)</f>
        <v>420.91687083348052</v>
      </c>
      <c r="J1398" s="23">
        <f t="shared" ca="1" si="314"/>
        <v>-195.44583259184586</v>
      </c>
      <c r="K1398" s="23">
        <f t="shared" ca="1" si="315"/>
        <v>720.08839372531975</v>
      </c>
      <c r="L1398" s="23">
        <f ca="1">IF(A1398&gt;$AJ$17,"",_xll.RiskUniform($AJ$3,$AK$3))</f>
        <v>184.0482043882794</v>
      </c>
      <c r="M1398" s="23">
        <f ca="1">IF(L1398="","",_xll.RiskUniform($AJ$4,$AK$4)+$AJ$7)</f>
        <v>746.14098416816034</v>
      </c>
      <c r="N1398" s="23" t="str">
        <f t="shared" si="316"/>
        <v/>
      </c>
      <c r="O1398" s="23" t="str">
        <f t="shared" si="317"/>
        <v/>
      </c>
      <c r="P1398" s="23" t="str">
        <f>IF($A1398&gt;$AJ$18,"",_xll.RiskUniform($AJ$3,$AK$3))</f>
        <v/>
      </c>
      <c r="Q1398" s="23" t="str">
        <f>IF(P1398="","",_xll.RiskUniform($AJ$4,$AK$4)+$AJ$8)</f>
        <v/>
      </c>
      <c r="R1398" s="23" t="str">
        <f t="shared" si="304"/>
        <v/>
      </c>
      <c r="S1398" s="23" t="str">
        <f t="shared" si="305"/>
        <v/>
      </c>
      <c r="T1398" s="23" t="str">
        <f>IF($A1398&gt;$AJ$19,"",_xll.RiskUniform($AJ$3,$AK$3))</f>
        <v/>
      </c>
      <c r="U1398" s="23" t="str">
        <f>IF(T1398="","",_xll.RiskUniform($AJ$4,$AK$4)+$AJ$9)</f>
        <v/>
      </c>
      <c r="V1398" s="23" t="str">
        <f t="shared" si="306"/>
        <v/>
      </c>
      <c r="W1398" s="23" t="str">
        <f t="shared" si="307"/>
        <v/>
      </c>
      <c r="X1398" s="23" t="str">
        <f>IF($A1398&gt;$AJ$20,"",_xll.RiskUniform($AJ$3,$AK$3))</f>
        <v/>
      </c>
      <c r="Y1398" s="23" t="str">
        <f>IF(X1398="","",_xll.RiskUniform($AJ$4,$AK$4)+$AJ$10)</f>
        <v/>
      </c>
      <c r="Z1398" s="23" t="str">
        <f t="shared" si="308"/>
        <v/>
      </c>
      <c r="AA1398" s="23" t="str">
        <f t="shared" si="309"/>
        <v/>
      </c>
      <c r="AB1398" s="23" t="str">
        <f>IF($A1398&gt;$AJ$21,"",_xll.RiskUniform($AJ$3,$AK$3))</f>
        <v/>
      </c>
      <c r="AC1398" s="23" t="str">
        <f>IF(AB1398="","",_xll.RiskUniform($AJ$4,$AK$4)+$AJ$11)</f>
        <v/>
      </c>
    </row>
    <row r="1399" spans="1:29" x14ac:dyDescent="0.2">
      <c r="A1399">
        <v>1397</v>
      </c>
      <c r="B1399" s="23">
        <f t="shared" ca="1" si="310"/>
        <v>72.349749448339068</v>
      </c>
      <c r="C1399" s="23">
        <f t="shared" ca="1" si="311"/>
        <v>123.40958377083921</v>
      </c>
      <c r="D1399" s="23">
        <f ca="1">IF(A1399&gt;$AJ$15,"",_xll.RiskUniform($AJ$3,$AK$3))</f>
        <v>239.80158483518301</v>
      </c>
      <c r="E1399" s="23">
        <f ca="1">IF(D1399="","",_xll.RiskUniform($AJ$4,$AK$4))</f>
        <v>143.05387660503723</v>
      </c>
      <c r="F1399" s="23">
        <f t="shared" ca="1" si="312"/>
        <v>-387.59589703170525</v>
      </c>
      <c r="G1399" s="23">
        <f t="shared" ca="1" si="313"/>
        <v>-24.930286573747175</v>
      </c>
      <c r="H1399" s="23">
        <f ca="1">IF(A1399&gt;$AJ$16,"",_xll.RiskUniform($AJ$3,$AK$3))</f>
        <v>279.66597799480746</v>
      </c>
      <c r="I1399" s="23">
        <f ca="1">IF(H1399="","",_xll.RiskUniform($AJ$4,$AK$4)+$AJ$6)</f>
        <v>388.39683132649452</v>
      </c>
      <c r="J1399" s="23">
        <f t="shared" ca="1" si="314"/>
        <v>219.75042937853632</v>
      </c>
      <c r="K1399" s="23">
        <f t="shared" ca="1" si="315"/>
        <v>508.72671121235675</v>
      </c>
      <c r="L1399" s="23">
        <f ca="1">IF(A1399&gt;$AJ$17,"",_xll.RiskUniform($AJ$3,$AK$3))</f>
        <v>164.52586189414012</v>
      </c>
      <c r="M1399" s="23">
        <f ca="1">IF(L1399="","",_xll.RiskUniform($AJ$4,$AK$4)+$AJ$7)</f>
        <v>554.15983065627529</v>
      </c>
      <c r="N1399" s="23" t="str">
        <f t="shared" si="316"/>
        <v/>
      </c>
      <c r="O1399" s="23" t="str">
        <f t="shared" si="317"/>
        <v/>
      </c>
      <c r="P1399" s="23" t="str">
        <f>IF($A1399&gt;$AJ$18,"",_xll.RiskUniform($AJ$3,$AK$3))</f>
        <v/>
      </c>
      <c r="Q1399" s="23" t="str">
        <f>IF(P1399="","",_xll.RiskUniform($AJ$4,$AK$4)+$AJ$8)</f>
        <v/>
      </c>
      <c r="R1399" s="23" t="str">
        <f t="shared" si="304"/>
        <v/>
      </c>
      <c r="S1399" s="23" t="str">
        <f t="shared" si="305"/>
        <v/>
      </c>
      <c r="T1399" s="23" t="str">
        <f>IF($A1399&gt;$AJ$19,"",_xll.RiskUniform($AJ$3,$AK$3))</f>
        <v/>
      </c>
      <c r="U1399" s="23" t="str">
        <f>IF(T1399="","",_xll.RiskUniform($AJ$4,$AK$4)+$AJ$9)</f>
        <v/>
      </c>
      <c r="V1399" s="23" t="str">
        <f t="shared" si="306"/>
        <v/>
      </c>
      <c r="W1399" s="23" t="str">
        <f t="shared" si="307"/>
        <v/>
      </c>
      <c r="X1399" s="23" t="str">
        <f>IF($A1399&gt;$AJ$20,"",_xll.RiskUniform($AJ$3,$AK$3))</f>
        <v/>
      </c>
      <c r="Y1399" s="23" t="str">
        <f>IF(X1399="","",_xll.RiskUniform($AJ$4,$AK$4)+$AJ$10)</f>
        <v/>
      </c>
      <c r="Z1399" s="23" t="str">
        <f t="shared" si="308"/>
        <v/>
      </c>
      <c r="AA1399" s="23" t="str">
        <f t="shared" si="309"/>
        <v/>
      </c>
      <c r="AB1399" s="23" t="str">
        <f>IF($A1399&gt;$AJ$21,"",_xll.RiskUniform($AJ$3,$AK$3))</f>
        <v/>
      </c>
      <c r="AC1399" s="23" t="str">
        <f>IF(AB1399="","",_xll.RiskUniform($AJ$4,$AK$4)+$AJ$11)</f>
        <v/>
      </c>
    </row>
    <row r="1400" spans="1:29" x14ac:dyDescent="0.2">
      <c r="A1400">
        <v>1398</v>
      </c>
      <c r="B1400" s="23">
        <f t="shared" ca="1" si="310"/>
        <v>98.2445271113329</v>
      </c>
      <c r="C1400" s="23">
        <f t="shared" ca="1" si="311"/>
        <v>-102.51373075756813</v>
      </c>
      <c r="D1400" s="23">
        <f ca="1">IF(A1400&gt;$AJ$15,"",_xll.RiskUniform($AJ$3,$AK$3))</f>
        <v>338.48534623398945</v>
      </c>
      <c r="E1400" s="23">
        <f ca="1">IF(D1400="","",_xll.RiskUniform($AJ$4,$AK$4))</f>
        <v>141.98961969511925</v>
      </c>
      <c r="F1400" s="23">
        <f t="shared" ca="1" si="312"/>
        <v>-444.45793080714162</v>
      </c>
      <c r="G1400" s="23">
        <f t="shared" ca="1" si="313"/>
        <v>115.33190683470197</v>
      </c>
      <c r="H1400" s="23">
        <f ca="1">IF(A1400&gt;$AJ$16,"",_xll.RiskUniform($AJ$3,$AK$3))</f>
        <v>216.51600382072536</v>
      </c>
      <c r="I1400" s="23">
        <f ca="1">IF(H1400="","",_xll.RiskUniform($AJ$4,$AK$4)+$AJ$6)</f>
        <v>459.1778533329915</v>
      </c>
      <c r="J1400" s="23">
        <f t="shared" ca="1" si="314"/>
        <v>-657.31754574911679</v>
      </c>
      <c r="K1400" s="23">
        <f t="shared" ca="1" si="315"/>
        <v>119.03076775935325</v>
      </c>
      <c r="L1400" s="23">
        <f ca="1">IF(A1400&gt;$AJ$17,"",_xll.RiskUniform($AJ$3,$AK$3))</f>
        <v>46.944745496874781</v>
      </c>
      <c r="M1400" s="23">
        <f ca="1">IF(L1400="","",_xll.RiskUniform($AJ$4,$AK$4)+$AJ$7)</f>
        <v>668.00799368197931</v>
      </c>
      <c r="N1400" s="23" t="str">
        <f t="shared" si="316"/>
        <v/>
      </c>
      <c r="O1400" s="23" t="str">
        <f t="shared" si="317"/>
        <v/>
      </c>
      <c r="P1400" s="23" t="str">
        <f>IF($A1400&gt;$AJ$18,"",_xll.RiskUniform($AJ$3,$AK$3))</f>
        <v/>
      </c>
      <c r="Q1400" s="23" t="str">
        <f>IF(P1400="","",_xll.RiskUniform($AJ$4,$AK$4)+$AJ$8)</f>
        <v/>
      </c>
      <c r="R1400" s="23" t="str">
        <f t="shared" si="304"/>
        <v/>
      </c>
      <c r="S1400" s="23" t="str">
        <f t="shared" si="305"/>
        <v/>
      </c>
      <c r="T1400" s="23" t="str">
        <f>IF($A1400&gt;$AJ$19,"",_xll.RiskUniform($AJ$3,$AK$3))</f>
        <v/>
      </c>
      <c r="U1400" s="23" t="str">
        <f>IF(T1400="","",_xll.RiskUniform($AJ$4,$AK$4)+$AJ$9)</f>
        <v/>
      </c>
      <c r="V1400" s="23" t="str">
        <f t="shared" si="306"/>
        <v/>
      </c>
      <c r="W1400" s="23" t="str">
        <f t="shared" si="307"/>
        <v/>
      </c>
      <c r="X1400" s="23" t="str">
        <f>IF($A1400&gt;$AJ$20,"",_xll.RiskUniform($AJ$3,$AK$3))</f>
        <v/>
      </c>
      <c r="Y1400" s="23" t="str">
        <f>IF(X1400="","",_xll.RiskUniform($AJ$4,$AK$4)+$AJ$10)</f>
        <v/>
      </c>
      <c r="Z1400" s="23" t="str">
        <f t="shared" si="308"/>
        <v/>
      </c>
      <c r="AA1400" s="23" t="str">
        <f t="shared" si="309"/>
        <v/>
      </c>
      <c r="AB1400" s="23" t="str">
        <f>IF($A1400&gt;$AJ$21,"",_xll.RiskUniform($AJ$3,$AK$3))</f>
        <v/>
      </c>
      <c r="AC1400" s="23" t="str">
        <f>IF(AB1400="","",_xll.RiskUniform($AJ$4,$AK$4)+$AJ$11)</f>
        <v/>
      </c>
    </row>
    <row r="1401" spans="1:29" x14ac:dyDescent="0.2">
      <c r="A1401">
        <v>1399</v>
      </c>
      <c r="B1401" s="23">
        <f t="shared" ca="1" si="310"/>
        <v>-3.0576191993569219</v>
      </c>
      <c r="C1401" s="23">
        <f t="shared" ca="1" si="311"/>
        <v>92.997033414172947</v>
      </c>
      <c r="D1401" s="23">
        <f ca="1">IF(A1401&gt;$AJ$15,"",_xll.RiskUniform($AJ$3,$AK$3))</f>
        <v>45.585960311957429</v>
      </c>
      <c r="E1401" s="23">
        <f ca="1">IF(D1401="","",_xll.RiskUniform($AJ$4,$AK$4))</f>
        <v>93.047285070576223</v>
      </c>
      <c r="F1401" s="23">
        <f t="shared" ca="1" si="312"/>
        <v>290.03606711124053</v>
      </c>
      <c r="G1401" s="23">
        <f t="shared" ca="1" si="313"/>
        <v>-147.92692837895279</v>
      </c>
      <c r="H1401" s="23">
        <f ca="1">IF(A1401&gt;$AJ$16,"",_xll.RiskUniform($AJ$3,$AK$3))</f>
        <v>100.05932599640302</v>
      </c>
      <c r="I1401" s="23">
        <f ca="1">IF(H1401="","",_xll.RiskUniform($AJ$4,$AK$4)+$AJ$6)</f>
        <v>325.58147423492608</v>
      </c>
      <c r="J1401" s="23">
        <f t="shared" ca="1" si="314"/>
        <v>-410.43453299161513</v>
      </c>
      <c r="K1401" s="23">
        <f t="shared" ca="1" si="315"/>
        <v>534.88640799404106</v>
      </c>
      <c r="L1401" s="23">
        <f ca="1">IF(A1401&gt;$AJ$17,"",_xll.RiskUniform($AJ$3,$AK$3))</f>
        <v>159.30492954283969</v>
      </c>
      <c r="M1401" s="23">
        <f ca="1">IF(L1401="","",_xll.RiskUniform($AJ$4,$AK$4)+$AJ$7)</f>
        <v>674.21063127839579</v>
      </c>
      <c r="N1401" s="23" t="str">
        <f t="shared" si="316"/>
        <v/>
      </c>
      <c r="O1401" s="23" t="str">
        <f t="shared" si="317"/>
        <v/>
      </c>
      <c r="P1401" s="23" t="str">
        <f>IF($A1401&gt;$AJ$18,"",_xll.RiskUniform($AJ$3,$AK$3))</f>
        <v/>
      </c>
      <c r="Q1401" s="23" t="str">
        <f>IF(P1401="","",_xll.RiskUniform($AJ$4,$AK$4)+$AJ$8)</f>
        <v/>
      </c>
      <c r="R1401" s="23" t="str">
        <f t="shared" si="304"/>
        <v/>
      </c>
      <c r="S1401" s="23" t="str">
        <f t="shared" si="305"/>
        <v/>
      </c>
      <c r="T1401" s="23" t="str">
        <f>IF($A1401&gt;$AJ$19,"",_xll.RiskUniform($AJ$3,$AK$3))</f>
        <v/>
      </c>
      <c r="U1401" s="23" t="str">
        <f>IF(T1401="","",_xll.RiskUniform($AJ$4,$AK$4)+$AJ$9)</f>
        <v/>
      </c>
      <c r="V1401" s="23" t="str">
        <f t="shared" si="306"/>
        <v/>
      </c>
      <c r="W1401" s="23" t="str">
        <f t="shared" si="307"/>
        <v/>
      </c>
      <c r="X1401" s="23" t="str">
        <f>IF($A1401&gt;$AJ$20,"",_xll.RiskUniform($AJ$3,$AK$3))</f>
        <v/>
      </c>
      <c r="Y1401" s="23" t="str">
        <f>IF(X1401="","",_xll.RiskUniform($AJ$4,$AK$4)+$AJ$10)</f>
        <v/>
      </c>
      <c r="Z1401" s="23" t="str">
        <f t="shared" si="308"/>
        <v/>
      </c>
      <c r="AA1401" s="23" t="str">
        <f t="shared" si="309"/>
        <v/>
      </c>
      <c r="AB1401" s="23" t="str">
        <f>IF($A1401&gt;$AJ$21,"",_xll.RiskUniform($AJ$3,$AK$3))</f>
        <v/>
      </c>
      <c r="AC1401" s="23" t="str">
        <f>IF(AB1401="","",_xll.RiskUniform($AJ$4,$AK$4)+$AJ$11)</f>
        <v/>
      </c>
    </row>
    <row r="1402" spans="1:29" x14ac:dyDescent="0.2">
      <c r="A1402">
        <v>1400</v>
      </c>
      <c r="B1402" s="23">
        <f t="shared" ca="1" si="310"/>
        <v>17.319041142161542</v>
      </c>
      <c r="C1402" s="23">
        <f t="shared" ca="1" si="311"/>
        <v>23.43772638319885</v>
      </c>
      <c r="D1402" s="23">
        <f ca="1">IF(A1402&gt;$AJ$15,"",_xll.RiskUniform($AJ$3,$AK$3))</f>
        <v>82.615821163502062</v>
      </c>
      <c r="E1402" s="23">
        <f ca="1">IF(D1402="","",_xll.RiskUniform($AJ$4,$AK$4))</f>
        <v>29.14234383328801</v>
      </c>
      <c r="F1402" s="23">
        <f t="shared" ca="1" si="312"/>
        <v>30.651855844281439</v>
      </c>
      <c r="G1402" s="23">
        <f t="shared" ca="1" si="313"/>
        <v>362.35933598388903</v>
      </c>
      <c r="H1402" s="23">
        <f ca="1">IF(A1402&gt;$AJ$16,"",_xll.RiskUniform($AJ$3,$AK$3))</f>
        <v>102.01737247007557</v>
      </c>
      <c r="I1402" s="23">
        <f ca="1">IF(H1402="","",_xll.RiskUniform($AJ$4,$AK$4)+$AJ$6)</f>
        <v>363.65344029911716</v>
      </c>
      <c r="J1402" s="23">
        <f t="shared" ca="1" si="314"/>
        <v>-310.31042396487544</v>
      </c>
      <c r="K1402" s="23">
        <f t="shared" ca="1" si="315"/>
        <v>656.57848080793735</v>
      </c>
      <c r="L1402" s="23">
        <f ca="1">IF(A1402&gt;$AJ$17,"",_xll.RiskUniform($AJ$3,$AK$3))</f>
        <v>259.62289648733503</v>
      </c>
      <c r="M1402" s="23">
        <f ca="1">IF(L1402="","",_xll.RiskUniform($AJ$4,$AK$4)+$AJ$7)</f>
        <v>726.214748322643</v>
      </c>
      <c r="N1402" s="23" t="str">
        <f t="shared" si="316"/>
        <v/>
      </c>
      <c r="O1402" s="23" t="str">
        <f t="shared" si="317"/>
        <v/>
      </c>
      <c r="P1402" s="23" t="str">
        <f>IF($A1402&gt;$AJ$18,"",_xll.RiskUniform($AJ$3,$AK$3))</f>
        <v/>
      </c>
      <c r="Q1402" s="23" t="str">
        <f>IF(P1402="","",_xll.RiskUniform($AJ$4,$AK$4)+$AJ$8)</f>
        <v/>
      </c>
      <c r="R1402" s="23" t="str">
        <f t="shared" si="304"/>
        <v/>
      </c>
      <c r="S1402" s="23" t="str">
        <f t="shared" si="305"/>
        <v/>
      </c>
      <c r="T1402" s="23" t="str">
        <f>IF($A1402&gt;$AJ$19,"",_xll.RiskUniform($AJ$3,$AK$3))</f>
        <v/>
      </c>
      <c r="U1402" s="23" t="str">
        <f>IF(T1402="","",_xll.RiskUniform($AJ$4,$AK$4)+$AJ$9)</f>
        <v/>
      </c>
      <c r="V1402" s="23" t="str">
        <f t="shared" si="306"/>
        <v/>
      </c>
      <c r="W1402" s="23" t="str">
        <f t="shared" si="307"/>
        <v/>
      </c>
      <c r="X1402" s="23" t="str">
        <f>IF($A1402&gt;$AJ$20,"",_xll.RiskUniform($AJ$3,$AK$3))</f>
        <v/>
      </c>
      <c r="Y1402" s="23" t="str">
        <f>IF(X1402="","",_xll.RiskUniform($AJ$4,$AK$4)+$AJ$10)</f>
        <v/>
      </c>
      <c r="Z1402" s="23" t="str">
        <f t="shared" si="308"/>
        <v/>
      </c>
      <c r="AA1402" s="23" t="str">
        <f t="shared" si="309"/>
        <v/>
      </c>
      <c r="AB1402" s="23" t="str">
        <f>IF($A1402&gt;$AJ$21,"",_xll.RiskUniform($AJ$3,$AK$3))</f>
        <v/>
      </c>
      <c r="AC1402" s="23" t="str">
        <f>IF(AB1402="","",_xll.RiskUniform($AJ$4,$AK$4)+$AJ$11)</f>
        <v/>
      </c>
    </row>
    <row r="1403" spans="1:29" x14ac:dyDescent="0.2">
      <c r="A1403">
        <v>1401</v>
      </c>
      <c r="B1403" s="23">
        <f t="shared" ca="1" si="310"/>
        <v>-43.461859121022606</v>
      </c>
      <c r="C1403" s="23">
        <f t="shared" ca="1" si="311"/>
        <v>-28.070993114996213</v>
      </c>
      <c r="D1403" s="23">
        <f ca="1">IF(A1403&gt;$AJ$15,"",_xll.RiskUniform($AJ$3,$AK$3))</f>
        <v>267.60884653646281</v>
      </c>
      <c r="E1403" s="23">
        <f ca="1">IF(D1403="","",_xll.RiskUniform($AJ$4,$AK$4))</f>
        <v>51.738900768355919</v>
      </c>
      <c r="F1403" s="23">
        <f t="shared" ca="1" si="312"/>
        <v>322.1194501463292</v>
      </c>
      <c r="G1403" s="23">
        <f t="shared" ca="1" si="313"/>
        <v>77.890688041023949</v>
      </c>
      <c r="H1403" s="23">
        <f ca="1">IF(A1403&gt;$AJ$16,"",_xll.RiskUniform($AJ$3,$AK$3))</f>
        <v>19.08680863955977</v>
      </c>
      <c r="I1403" s="23">
        <f ca="1">IF(H1403="","",_xll.RiskUniform($AJ$4,$AK$4)+$AJ$6)</f>
        <v>331.40292612781434</v>
      </c>
      <c r="J1403" s="23">
        <f t="shared" ca="1" si="314"/>
        <v>-465.53421532279651</v>
      </c>
      <c r="K1403" s="23">
        <f t="shared" ca="1" si="315"/>
        <v>-584.54046183447042</v>
      </c>
      <c r="L1403" s="23">
        <f ca="1">IF(A1403&gt;$AJ$17,"",_xll.RiskUniform($AJ$3,$AK$3))</f>
        <v>286.78317935999542</v>
      </c>
      <c r="M1403" s="23">
        <f ca="1">IF(L1403="","",_xll.RiskUniform($AJ$4,$AK$4)+$AJ$7)</f>
        <v>747.2681293604511</v>
      </c>
      <c r="N1403" s="23" t="str">
        <f t="shared" si="316"/>
        <v/>
      </c>
      <c r="O1403" s="23" t="str">
        <f t="shared" si="317"/>
        <v/>
      </c>
      <c r="P1403" s="23" t="str">
        <f>IF($A1403&gt;$AJ$18,"",_xll.RiskUniform($AJ$3,$AK$3))</f>
        <v/>
      </c>
      <c r="Q1403" s="23" t="str">
        <f>IF(P1403="","",_xll.RiskUniform($AJ$4,$AK$4)+$AJ$8)</f>
        <v/>
      </c>
      <c r="R1403" s="23" t="str">
        <f t="shared" si="304"/>
        <v/>
      </c>
      <c r="S1403" s="23" t="str">
        <f t="shared" si="305"/>
        <v/>
      </c>
      <c r="T1403" s="23" t="str">
        <f>IF($A1403&gt;$AJ$19,"",_xll.RiskUniform($AJ$3,$AK$3))</f>
        <v/>
      </c>
      <c r="U1403" s="23" t="str">
        <f>IF(T1403="","",_xll.RiskUniform($AJ$4,$AK$4)+$AJ$9)</f>
        <v/>
      </c>
      <c r="V1403" s="23" t="str">
        <f t="shared" si="306"/>
        <v/>
      </c>
      <c r="W1403" s="23" t="str">
        <f t="shared" si="307"/>
        <v/>
      </c>
      <c r="X1403" s="23" t="str">
        <f>IF($A1403&gt;$AJ$20,"",_xll.RiskUniform($AJ$3,$AK$3))</f>
        <v/>
      </c>
      <c r="Y1403" s="23" t="str">
        <f>IF(X1403="","",_xll.RiskUniform($AJ$4,$AK$4)+$AJ$10)</f>
        <v/>
      </c>
      <c r="Z1403" s="23" t="str">
        <f t="shared" si="308"/>
        <v/>
      </c>
      <c r="AA1403" s="23" t="str">
        <f t="shared" si="309"/>
        <v/>
      </c>
      <c r="AB1403" s="23" t="str">
        <f>IF($A1403&gt;$AJ$21,"",_xll.RiskUniform($AJ$3,$AK$3))</f>
        <v/>
      </c>
      <c r="AC1403" s="23" t="str">
        <f>IF(AB1403="","",_xll.RiskUniform($AJ$4,$AK$4)+$AJ$11)</f>
        <v/>
      </c>
    </row>
    <row r="1404" spans="1:29" x14ac:dyDescent="0.2">
      <c r="A1404">
        <v>1402</v>
      </c>
      <c r="B1404" s="23">
        <f t="shared" ca="1" si="310"/>
        <v>161.14462936701804</v>
      </c>
      <c r="C1404" s="23">
        <f t="shared" ca="1" si="311"/>
        <v>-124.07300220944542</v>
      </c>
      <c r="D1404" s="23">
        <f ca="1">IF(A1404&gt;$AJ$15,"",_xll.RiskUniform($AJ$3,$AK$3))</f>
        <v>112.4411893902335</v>
      </c>
      <c r="E1404" s="23">
        <f ca="1">IF(D1404="","",_xll.RiskUniform($AJ$4,$AK$4))</f>
        <v>203.37576416844428</v>
      </c>
      <c r="F1404" s="23">
        <f t="shared" ca="1" si="312"/>
        <v>-341.67390374861372</v>
      </c>
      <c r="G1404" s="23">
        <f t="shared" ca="1" si="313"/>
        <v>80.54211387670891</v>
      </c>
      <c r="H1404" s="23">
        <f ca="1">IF(A1404&gt;$AJ$16,"",_xll.RiskUniform($AJ$3,$AK$3))</f>
        <v>128.57379702657579</v>
      </c>
      <c r="I1404" s="23">
        <f ca="1">IF(H1404="","",_xll.RiskUniform($AJ$4,$AK$4)+$AJ$6)</f>
        <v>351.03858564343852</v>
      </c>
      <c r="J1404" s="23">
        <f t="shared" ca="1" si="314"/>
        <v>-117.60026054685319</v>
      </c>
      <c r="K1404" s="23">
        <f t="shared" ca="1" si="315"/>
        <v>-639.0401738039011</v>
      </c>
      <c r="L1404" s="23">
        <f ca="1">IF(A1404&gt;$AJ$17,"",_xll.RiskUniform($AJ$3,$AK$3))</f>
        <v>293.5569228925043</v>
      </c>
      <c r="M1404" s="23">
        <f ca="1">IF(L1404="","",_xll.RiskUniform($AJ$4,$AK$4)+$AJ$7)</f>
        <v>649.77085577610194</v>
      </c>
      <c r="N1404" s="23" t="str">
        <f t="shared" si="316"/>
        <v/>
      </c>
      <c r="O1404" s="23" t="str">
        <f t="shared" si="317"/>
        <v/>
      </c>
      <c r="P1404" s="23" t="str">
        <f>IF($A1404&gt;$AJ$18,"",_xll.RiskUniform($AJ$3,$AK$3))</f>
        <v/>
      </c>
      <c r="Q1404" s="23" t="str">
        <f>IF(P1404="","",_xll.RiskUniform($AJ$4,$AK$4)+$AJ$8)</f>
        <v/>
      </c>
      <c r="R1404" s="23" t="str">
        <f t="shared" si="304"/>
        <v/>
      </c>
      <c r="S1404" s="23" t="str">
        <f t="shared" si="305"/>
        <v/>
      </c>
      <c r="T1404" s="23" t="str">
        <f>IF($A1404&gt;$AJ$19,"",_xll.RiskUniform($AJ$3,$AK$3))</f>
        <v/>
      </c>
      <c r="U1404" s="23" t="str">
        <f>IF(T1404="","",_xll.RiskUniform($AJ$4,$AK$4)+$AJ$9)</f>
        <v/>
      </c>
      <c r="V1404" s="23" t="str">
        <f t="shared" si="306"/>
        <v/>
      </c>
      <c r="W1404" s="23" t="str">
        <f t="shared" si="307"/>
        <v/>
      </c>
      <c r="X1404" s="23" t="str">
        <f>IF($A1404&gt;$AJ$20,"",_xll.RiskUniform($AJ$3,$AK$3))</f>
        <v/>
      </c>
      <c r="Y1404" s="23" t="str">
        <f>IF(X1404="","",_xll.RiskUniform($AJ$4,$AK$4)+$AJ$10)</f>
        <v/>
      </c>
      <c r="Z1404" s="23" t="str">
        <f t="shared" si="308"/>
        <v/>
      </c>
      <c r="AA1404" s="23" t="str">
        <f t="shared" si="309"/>
        <v/>
      </c>
      <c r="AB1404" s="23" t="str">
        <f>IF($A1404&gt;$AJ$21,"",_xll.RiskUniform($AJ$3,$AK$3))</f>
        <v/>
      </c>
      <c r="AC1404" s="23" t="str">
        <f>IF(AB1404="","",_xll.RiskUniform($AJ$4,$AK$4)+$AJ$11)</f>
        <v/>
      </c>
    </row>
    <row r="1405" spans="1:29" x14ac:dyDescent="0.2">
      <c r="A1405">
        <v>1403</v>
      </c>
      <c r="B1405" s="23">
        <f t="shared" ca="1" si="310"/>
        <v>-31.106704805598476</v>
      </c>
      <c r="C1405" s="23">
        <f t="shared" ca="1" si="311"/>
        <v>-4.7062711708796723</v>
      </c>
      <c r="D1405" s="23">
        <f ca="1">IF(A1405&gt;$AJ$15,"",_xll.RiskUniform($AJ$3,$AK$3))</f>
        <v>235.76960467197253</v>
      </c>
      <c r="E1405" s="23">
        <f ca="1">IF(D1405="","",_xll.RiskUniform($AJ$4,$AK$4))</f>
        <v>31.460706797471929</v>
      </c>
      <c r="F1405" s="23">
        <f t="shared" ca="1" si="312"/>
        <v>-348.29570272147646</v>
      </c>
      <c r="G1405" s="23">
        <f t="shared" ca="1" si="313"/>
        <v>139.19734617733093</v>
      </c>
      <c r="H1405" s="23">
        <f ca="1">IF(A1405&gt;$AJ$16,"",_xll.RiskUniform($AJ$3,$AK$3))</f>
        <v>115.85872116833158</v>
      </c>
      <c r="I1405" s="23">
        <f ca="1">IF(H1405="","",_xll.RiskUniform($AJ$4,$AK$4)+$AJ$6)</f>
        <v>375.08105486289071</v>
      </c>
      <c r="J1405" s="23">
        <f t="shared" ca="1" si="314"/>
        <v>516.58229501814765</v>
      </c>
      <c r="K1405" s="23">
        <f t="shared" ca="1" si="315"/>
        <v>259.33029919644292</v>
      </c>
      <c r="L1405" s="23">
        <f ca="1">IF(A1405&gt;$AJ$17,"",_xll.RiskUniform($AJ$3,$AK$3))</f>
        <v>232.94311195128111</v>
      </c>
      <c r="M1405" s="23">
        <f ca="1">IF(L1405="","",_xll.RiskUniform($AJ$4,$AK$4)+$AJ$7)</f>
        <v>578.02203384259769</v>
      </c>
      <c r="N1405" s="23" t="str">
        <f t="shared" si="316"/>
        <v/>
      </c>
      <c r="O1405" s="23" t="str">
        <f t="shared" si="317"/>
        <v/>
      </c>
      <c r="P1405" s="23" t="str">
        <f>IF($A1405&gt;$AJ$18,"",_xll.RiskUniform($AJ$3,$AK$3))</f>
        <v/>
      </c>
      <c r="Q1405" s="23" t="str">
        <f>IF(P1405="","",_xll.RiskUniform($AJ$4,$AK$4)+$AJ$8)</f>
        <v/>
      </c>
      <c r="R1405" s="23" t="str">
        <f t="shared" si="304"/>
        <v/>
      </c>
      <c r="S1405" s="23" t="str">
        <f t="shared" si="305"/>
        <v/>
      </c>
      <c r="T1405" s="23" t="str">
        <f>IF($A1405&gt;$AJ$19,"",_xll.RiskUniform($AJ$3,$AK$3))</f>
        <v/>
      </c>
      <c r="U1405" s="23" t="str">
        <f>IF(T1405="","",_xll.RiskUniform($AJ$4,$AK$4)+$AJ$9)</f>
        <v/>
      </c>
      <c r="V1405" s="23" t="str">
        <f t="shared" si="306"/>
        <v/>
      </c>
      <c r="W1405" s="23" t="str">
        <f t="shared" si="307"/>
        <v/>
      </c>
      <c r="X1405" s="23" t="str">
        <f>IF($A1405&gt;$AJ$20,"",_xll.RiskUniform($AJ$3,$AK$3))</f>
        <v/>
      </c>
      <c r="Y1405" s="23" t="str">
        <f>IF(X1405="","",_xll.RiskUniform($AJ$4,$AK$4)+$AJ$10)</f>
        <v/>
      </c>
      <c r="Z1405" s="23" t="str">
        <f t="shared" si="308"/>
        <v/>
      </c>
      <c r="AA1405" s="23" t="str">
        <f t="shared" si="309"/>
        <v/>
      </c>
      <c r="AB1405" s="23" t="str">
        <f>IF($A1405&gt;$AJ$21,"",_xll.RiskUniform($AJ$3,$AK$3))</f>
        <v/>
      </c>
      <c r="AC1405" s="23" t="str">
        <f>IF(AB1405="","",_xll.RiskUniform($AJ$4,$AK$4)+$AJ$11)</f>
        <v/>
      </c>
    </row>
    <row r="1406" spans="1:29" x14ac:dyDescent="0.2">
      <c r="A1406">
        <v>1404</v>
      </c>
      <c r="B1406" s="23">
        <f t="shared" ca="1" si="310"/>
        <v>-172.33419575656526</v>
      </c>
      <c r="C1406" s="23">
        <f t="shared" ca="1" si="311"/>
        <v>47.170501297158076</v>
      </c>
      <c r="D1406" s="23">
        <f ca="1">IF(A1406&gt;$AJ$15,"",_xll.RiskUniform($AJ$3,$AK$3))</f>
        <v>9.1576065429659295</v>
      </c>
      <c r="E1406" s="23">
        <f ca="1">IF(D1406="","",_xll.RiskUniform($AJ$4,$AK$4))</f>
        <v>178.6732526700271</v>
      </c>
      <c r="F1406" s="23">
        <f t="shared" ca="1" si="312"/>
        <v>-349.2942155848213</v>
      </c>
      <c r="G1406" s="23">
        <f t="shared" ca="1" si="313"/>
        <v>-65.494505438315485</v>
      </c>
      <c r="H1406" s="23">
        <f ca="1">IF(A1406&gt;$AJ$16,"",_xll.RiskUniform($AJ$3,$AK$3))</f>
        <v>41.026057535563055</v>
      </c>
      <c r="I1406" s="23">
        <f ca="1">IF(H1406="","",_xll.RiskUniform($AJ$4,$AK$4)+$AJ$6)</f>
        <v>355.38145602102702</v>
      </c>
      <c r="J1406" s="23">
        <f t="shared" ca="1" si="314"/>
        <v>44.441745782277771</v>
      </c>
      <c r="K1406" s="23">
        <f t="shared" ca="1" si="315"/>
        <v>-614.57672937965242</v>
      </c>
      <c r="L1406" s="23">
        <f ca="1">IF(A1406&gt;$AJ$17,"",_xll.RiskUniform($AJ$3,$AK$3))</f>
        <v>23.634132021628464</v>
      </c>
      <c r="M1406" s="23">
        <f ca="1">IF(L1406="","",_xll.RiskUniform($AJ$4,$AK$4)+$AJ$7)</f>
        <v>616.18148711493041</v>
      </c>
      <c r="N1406" s="23" t="str">
        <f t="shared" si="316"/>
        <v/>
      </c>
      <c r="O1406" s="23" t="str">
        <f t="shared" si="317"/>
        <v/>
      </c>
      <c r="P1406" s="23" t="str">
        <f>IF($A1406&gt;$AJ$18,"",_xll.RiskUniform($AJ$3,$AK$3))</f>
        <v/>
      </c>
      <c r="Q1406" s="23" t="str">
        <f>IF(P1406="","",_xll.RiskUniform($AJ$4,$AK$4)+$AJ$8)</f>
        <v/>
      </c>
      <c r="R1406" s="23" t="str">
        <f t="shared" si="304"/>
        <v/>
      </c>
      <c r="S1406" s="23" t="str">
        <f t="shared" si="305"/>
        <v/>
      </c>
      <c r="T1406" s="23" t="str">
        <f>IF($A1406&gt;$AJ$19,"",_xll.RiskUniform($AJ$3,$AK$3))</f>
        <v/>
      </c>
      <c r="U1406" s="23" t="str">
        <f>IF(T1406="","",_xll.RiskUniform($AJ$4,$AK$4)+$AJ$9)</f>
        <v/>
      </c>
      <c r="V1406" s="23" t="str">
        <f t="shared" si="306"/>
        <v/>
      </c>
      <c r="W1406" s="23" t="str">
        <f t="shared" si="307"/>
        <v/>
      </c>
      <c r="X1406" s="23" t="str">
        <f>IF($A1406&gt;$AJ$20,"",_xll.RiskUniform($AJ$3,$AK$3))</f>
        <v/>
      </c>
      <c r="Y1406" s="23" t="str">
        <f>IF(X1406="","",_xll.RiskUniform($AJ$4,$AK$4)+$AJ$10)</f>
        <v/>
      </c>
      <c r="Z1406" s="23" t="str">
        <f t="shared" si="308"/>
        <v/>
      </c>
      <c r="AA1406" s="23" t="str">
        <f t="shared" si="309"/>
        <v/>
      </c>
      <c r="AB1406" s="23" t="str">
        <f>IF($A1406&gt;$AJ$21,"",_xll.RiskUniform($AJ$3,$AK$3))</f>
        <v/>
      </c>
      <c r="AC1406" s="23" t="str">
        <f>IF(AB1406="","",_xll.RiskUniform($AJ$4,$AK$4)+$AJ$11)</f>
        <v/>
      </c>
    </row>
    <row r="1407" spans="1:29" x14ac:dyDescent="0.2">
      <c r="A1407">
        <v>1405</v>
      </c>
      <c r="B1407" s="23">
        <f t="shared" ca="1" si="310"/>
        <v>158.5335559626962</v>
      </c>
      <c r="C1407" s="23">
        <f t="shared" ca="1" si="311"/>
        <v>50.454073765611597</v>
      </c>
      <c r="D1407" s="23">
        <f ca="1">IF(A1407&gt;$AJ$15,"",_xll.RiskUniform($AJ$3,$AK$3))</f>
        <v>314.46738446039507</v>
      </c>
      <c r="E1407" s="23">
        <f ca="1">IF(D1407="","",_xll.RiskUniform($AJ$4,$AK$4))</f>
        <v>166.36857253015998</v>
      </c>
      <c r="F1407" s="23">
        <f t="shared" ca="1" si="312"/>
        <v>-18.53204146468244</v>
      </c>
      <c r="G1407" s="23">
        <f t="shared" ca="1" si="313"/>
        <v>-330.8050276482561</v>
      </c>
      <c r="H1407" s="23">
        <f ca="1">IF(A1407&gt;$AJ$16,"",_xll.RiskUniform($AJ$3,$AK$3))</f>
        <v>155.4528738079282</v>
      </c>
      <c r="I1407" s="23">
        <f ca="1">IF(H1407="","",_xll.RiskUniform($AJ$4,$AK$4)+$AJ$6)</f>
        <v>331.32371312390575</v>
      </c>
      <c r="J1407" s="23">
        <f t="shared" ca="1" si="314"/>
        <v>267.5067477798475</v>
      </c>
      <c r="K1407" s="23">
        <f t="shared" ca="1" si="315"/>
        <v>666.9412073106015</v>
      </c>
      <c r="L1407" s="23">
        <f ca="1">IF(A1407&gt;$AJ$17,"",_xll.RiskUniform($AJ$3,$AK$3))</f>
        <v>70.304384765910314</v>
      </c>
      <c r="M1407" s="23">
        <f ca="1">IF(L1407="","",_xll.RiskUniform($AJ$4,$AK$4)+$AJ$7)</f>
        <v>718.58919704979814</v>
      </c>
      <c r="N1407" s="23" t="str">
        <f t="shared" si="316"/>
        <v/>
      </c>
      <c r="O1407" s="23" t="str">
        <f t="shared" si="317"/>
        <v/>
      </c>
      <c r="P1407" s="23" t="str">
        <f>IF($A1407&gt;$AJ$18,"",_xll.RiskUniform($AJ$3,$AK$3))</f>
        <v/>
      </c>
      <c r="Q1407" s="23" t="str">
        <f>IF(P1407="","",_xll.RiskUniform($AJ$4,$AK$4)+$AJ$8)</f>
        <v/>
      </c>
      <c r="R1407" s="23" t="str">
        <f t="shared" si="304"/>
        <v/>
      </c>
      <c r="S1407" s="23" t="str">
        <f t="shared" si="305"/>
        <v/>
      </c>
      <c r="T1407" s="23" t="str">
        <f>IF($A1407&gt;$AJ$19,"",_xll.RiskUniform($AJ$3,$AK$3))</f>
        <v/>
      </c>
      <c r="U1407" s="23" t="str">
        <f>IF(T1407="","",_xll.RiskUniform($AJ$4,$AK$4)+$AJ$9)</f>
        <v/>
      </c>
      <c r="V1407" s="23" t="str">
        <f t="shared" si="306"/>
        <v/>
      </c>
      <c r="W1407" s="23" t="str">
        <f t="shared" si="307"/>
        <v/>
      </c>
      <c r="X1407" s="23" t="str">
        <f>IF($A1407&gt;$AJ$20,"",_xll.RiskUniform($AJ$3,$AK$3))</f>
        <v/>
      </c>
      <c r="Y1407" s="23" t="str">
        <f>IF(X1407="","",_xll.RiskUniform($AJ$4,$AK$4)+$AJ$10)</f>
        <v/>
      </c>
      <c r="Z1407" s="23" t="str">
        <f t="shared" si="308"/>
        <v/>
      </c>
      <c r="AA1407" s="23" t="str">
        <f t="shared" si="309"/>
        <v/>
      </c>
      <c r="AB1407" s="23" t="str">
        <f>IF($A1407&gt;$AJ$21,"",_xll.RiskUniform($AJ$3,$AK$3))</f>
        <v/>
      </c>
      <c r="AC1407" s="23" t="str">
        <f>IF(AB1407="","",_xll.RiskUniform($AJ$4,$AK$4)+$AJ$11)</f>
        <v/>
      </c>
    </row>
    <row r="1408" spans="1:29" x14ac:dyDescent="0.2">
      <c r="A1408">
        <v>1406</v>
      </c>
      <c r="B1408" s="23">
        <f t="shared" ca="1" si="310"/>
        <v>-29.889580403397186</v>
      </c>
      <c r="C1408" s="23">
        <f t="shared" ca="1" si="311"/>
        <v>-28.359392768993825</v>
      </c>
      <c r="D1408" s="23">
        <f ca="1">IF(A1408&gt;$AJ$15,"",_xll.RiskUniform($AJ$3,$AK$3))</f>
        <v>230.09539813719314</v>
      </c>
      <c r="E1408" s="23">
        <f ca="1">IF(D1408="","",_xll.RiskUniform($AJ$4,$AK$4))</f>
        <v>41.20245350603777</v>
      </c>
      <c r="F1408" s="23">
        <f t="shared" ca="1" si="312"/>
        <v>-377.10195305137961</v>
      </c>
      <c r="G1408" s="23">
        <f t="shared" ca="1" si="313"/>
        <v>292.16027384124959</v>
      </c>
      <c r="H1408" s="23">
        <f ca="1">IF(A1408&gt;$AJ$16,"",_xll.RiskUniform($AJ$3,$AK$3))</f>
        <v>184.69481181361212</v>
      </c>
      <c r="I1408" s="23">
        <f ca="1">IF(H1408="","",_xll.RiskUniform($AJ$4,$AK$4)+$AJ$6)</f>
        <v>477.03617117170359</v>
      </c>
      <c r="J1408" s="23">
        <f t="shared" ca="1" si="314"/>
        <v>-335.04667767006811</v>
      </c>
      <c r="K1408" s="23">
        <f t="shared" ca="1" si="315"/>
        <v>525.35867423772072</v>
      </c>
      <c r="L1408" s="23">
        <f ca="1">IF(A1408&gt;$AJ$17,"",_xll.RiskUniform($AJ$3,$AK$3))</f>
        <v>46.120807734460982</v>
      </c>
      <c r="M1408" s="23">
        <f ca="1">IF(L1408="","",_xll.RiskUniform($AJ$4,$AK$4)+$AJ$7)</f>
        <v>623.1035329819324</v>
      </c>
      <c r="N1408" s="23" t="str">
        <f t="shared" si="316"/>
        <v/>
      </c>
      <c r="O1408" s="23" t="str">
        <f t="shared" si="317"/>
        <v/>
      </c>
      <c r="P1408" s="23" t="str">
        <f>IF($A1408&gt;$AJ$18,"",_xll.RiskUniform($AJ$3,$AK$3))</f>
        <v/>
      </c>
      <c r="Q1408" s="23" t="str">
        <f>IF(P1408="","",_xll.RiskUniform($AJ$4,$AK$4)+$AJ$8)</f>
        <v/>
      </c>
      <c r="R1408" s="23" t="str">
        <f t="shared" si="304"/>
        <v/>
      </c>
      <c r="S1408" s="23" t="str">
        <f t="shared" si="305"/>
        <v/>
      </c>
      <c r="T1408" s="23" t="str">
        <f>IF($A1408&gt;$AJ$19,"",_xll.RiskUniform($AJ$3,$AK$3))</f>
        <v/>
      </c>
      <c r="U1408" s="23" t="str">
        <f>IF(T1408="","",_xll.RiskUniform($AJ$4,$AK$4)+$AJ$9)</f>
        <v/>
      </c>
      <c r="V1408" s="23" t="str">
        <f t="shared" si="306"/>
        <v/>
      </c>
      <c r="W1408" s="23" t="str">
        <f t="shared" si="307"/>
        <v/>
      </c>
      <c r="X1408" s="23" t="str">
        <f>IF($A1408&gt;$AJ$20,"",_xll.RiskUniform($AJ$3,$AK$3))</f>
        <v/>
      </c>
      <c r="Y1408" s="23" t="str">
        <f>IF(X1408="","",_xll.RiskUniform($AJ$4,$AK$4)+$AJ$10)</f>
        <v/>
      </c>
      <c r="Z1408" s="23" t="str">
        <f t="shared" si="308"/>
        <v/>
      </c>
      <c r="AA1408" s="23" t="str">
        <f t="shared" si="309"/>
        <v/>
      </c>
      <c r="AB1408" s="23" t="str">
        <f>IF($A1408&gt;$AJ$21,"",_xll.RiskUniform($AJ$3,$AK$3))</f>
        <v/>
      </c>
      <c r="AC1408" s="23" t="str">
        <f>IF(AB1408="","",_xll.RiskUniform($AJ$4,$AK$4)+$AJ$11)</f>
        <v/>
      </c>
    </row>
    <row r="1409" spans="1:29" x14ac:dyDescent="0.2">
      <c r="A1409">
        <v>1407</v>
      </c>
      <c r="B1409" s="23">
        <f t="shared" ca="1" si="310"/>
        <v>-215.76319736663089</v>
      </c>
      <c r="C1409" s="23">
        <f t="shared" ca="1" si="311"/>
        <v>121.09253188229529</v>
      </c>
      <c r="D1409" s="23">
        <f ca="1">IF(A1409&gt;$AJ$15,"",_xll.RiskUniform($AJ$3,$AK$3))</f>
        <v>253.95758162365067</v>
      </c>
      <c r="E1409" s="23">
        <f ca="1">IF(D1409="","",_xll.RiskUniform($AJ$4,$AK$4))</f>
        <v>247.42101490280976</v>
      </c>
      <c r="F1409" s="23">
        <f t="shared" ca="1" si="312"/>
        <v>-113.8835796671124</v>
      </c>
      <c r="G1409" s="23">
        <f t="shared" ca="1" si="313"/>
        <v>485.87607776538948</v>
      </c>
      <c r="H1409" s="23">
        <f ca="1">IF(A1409&gt;$AJ$16,"",_xll.RiskUniform($AJ$3,$AK$3))</f>
        <v>284.54436717247205</v>
      </c>
      <c r="I1409" s="23">
        <f ca="1">IF(H1409="","",_xll.RiskUniform($AJ$4,$AK$4)+$AJ$6)</f>
        <v>499.04411895390007</v>
      </c>
      <c r="J1409" s="23">
        <f t="shared" ca="1" si="314"/>
        <v>-91.483107954081973</v>
      </c>
      <c r="K1409" s="23">
        <f t="shared" ca="1" si="315"/>
        <v>665.83372815952794</v>
      </c>
      <c r="L1409" s="23">
        <f ca="1">IF(A1409&gt;$AJ$17,"",_xll.RiskUniform($AJ$3,$AK$3))</f>
        <v>196.48608226011393</v>
      </c>
      <c r="M1409" s="23">
        <f ca="1">IF(L1409="","",_xll.RiskUniform($AJ$4,$AK$4)+$AJ$7)</f>
        <v>672.08906596949964</v>
      </c>
      <c r="N1409" s="23" t="str">
        <f t="shared" si="316"/>
        <v/>
      </c>
      <c r="O1409" s="23" t="str">
        <f t="shared" si="317"/>
        <v/>
      </c>
      <c r="P1409" s="23" t="str">
        <f>IF($A1409&gt;$AJ$18,"",_xll.RiskUniform($AJ$3,$AK$3))</f>
        <v/>
      </c>
      <c r="Q1409" s="23" t="str">
        <f>IF(P1409="","",_xll.RiskUniform($AJ$4,$AK$4)+$AJ$8)</f>
        <v/>
      </c>
      <c r="R1409" s="23" t="str">
        <f t="shared" si="304"/>
        <v/>
      </c>
      <c r="S1409" s="23" t="str">
        <f t="shared" si="305"/>
        <v/>
      </c>
      <c r="T1409" s="23" t="str">
        <f>IF($A1409&gt;$AJ$19,"",_xll.RiskUniform($AJ$3,$AK$3))</f>
        <v/>
      </c>
      <c r="U1409" s="23" t="str">
        <f>IF(T1409="","",_xll.RiskUniform($AJ$4,$AK$4)+$AJ$9)</f>
        <v/>
      </c>
      <c r="V1409" s="23" t="str">
        <f t="shared" si="306"/>
        <v/>
      </c>
      <c r="W1409" s="23" t="str">
        <f t="shared" si="307"/>
        <v/>
      </c>
      <c r="X1409" s="23" t="str">
        <f>IF($A1409&gt;$AJ$20,"",_xll.RiskUniform($AJ$3,$AK$3))</f>
        <v/>
      </c>
      <c r="Y1409" s="23" t="str">
        <f>IF(X1409="","",_xll.RiskUniform($AJ$4,$AK$4)+$AJ$10)</f>
        <v/>
      </c>
      <c r="Z1409" s="23" t="str">
        <f t="shared" si="308"/>
        <v/>
      </c>
      <c r="AA1409" s="23" t="str">
        <f t="shared" si="309"/>
        <v/>
      </c>
      <c r="AB1409" s="23" t="str">
        <f>IF($A1409&gt;$AJ$21,"",_xll.RiskUniform($AJ$3,$AK$3))</f>
        <v/>
      </c>
      <c r="AC1409" s="23" t="str">
        <f>IF(AB1409="","",_xll.RiskUniform($AJ$4,$AK$4)+$AJ$11)</f>
        <v/>
      </c>
    </row>
    <row r="1410" spans="1:29" x14ac:dyDescent="0.2">
      <c r="A1410">
        <v>1408</v>
      </c>
      <c r="B1410" s="23">
        <f t="shared" ca="1" si="310"/>
        <v>-118.81959317282625</v>
      </c>
      <c r="C1410" s="23">
        <f t="shared" ca="1" si="311"/>
        <v>-146.52637441328395</v>
      </c>
      <c r="D1410" s="23">
        <f ca="1">IF(A1410&gt;$AJ$15,"",_xll.RiskUniform($AJ$3,$AK$3))</f>
        <v>91.995625661974827</v>
      </c>
      <c r="E1410" s="23">
        <f ca="1">IF(D1410="","",_xll.RiskUniform($AJ$4,$AK$4))</f>
        <v>188.64801647634096</v>
      </c>
      <c r="F1410" s="23">
        <f t="shared" ca="1" si="312"/>
        <v>74.428794055240161</v>
      </c>
      <c r="G1410" s="23">
        <f t="shared" ca="1" si="313"/>
        <v>388.35225863132609</v>
      </c>
      <c r="H1410" s="23">
        <f ca="1">IF(A1410&gt;$AJ$16,"",_xll.RiskUniform($AJ$3,$AK$3))</f>
        <v>328.107075634686</v>
      </c>
      <c r="I1410" s="23">
        <f ca="1">IF(H1410="","",_xll.RiskUniform($AJ$4,$AK$4)+$AJ$6)</f>
        <v>395.42018432114685</v>
      </c>
      <c r="J1410" s="23">
        <f t="shared" ca="1" si="314"/>
        <v>-584.35445717779885</v>
      </c>
      <c r="K1410" s="23">
        <f t="shared" ca="1" si="315"/>
        <v>443.96603028499726</v>
      </c>
      <c r="L1410" s="23">
        <f ca="1">IF(A1410&gt;$AJ$17,"",_xll.RiskUniform($AJ$3,$AK$3))</f>
        <v>33.907804264100704</v>
      </c>
      <c r="M1410" s="23">
        <f ca="1">IF(L1410="","",_xll.RiskUniform($AJ$4,$AK$4)+$AJ$7)</f>
        <v>733.87735192645039</v>
      </c>
      <c r="N1410" s="23" t="str">
        <f t="shared" si="316"/>
        <v/>
      </c>
      <c r="O1410" s="23" t="str">
        <f t="shared" si="317"/>
        <v/>
      </c>
      <c r="P1410" s="23" t="str">
        <f>IF($A1410&gt;$AJ$18,"",_xll.RiskUniform($AJ$3,$AK$3))</f>
        <v/>
      </c>
      <c r="Q1410" s="23" t="str">
        <f>IF(P1410="","",_xll.RiskUniform($AJ$4,$AK$4)+$AJ$8)</f>
        <v/>
      </c>
      <c r="R1410" s="23" t="str">
        <f t="shared" si="304"/>
        <v/>
      </c>
      <c r="S1410" s="23" t="str">
        <f t="shared" si="305"/>
        <v/>
      </c>
      <c r="T1410" s="23" t="str">
        <f>IF($A1410&gt;$AJ$19,"",_xll.RiskUniform($AJ$3,$AK$3))</f>
        <v/>
      </c>
      <c r="U1410" s="23" t="str">
        <f>IF(T1410="","",_xll.RiskUniform($AJ$4,$AK$4)+$AJ$9)</f>
        <v/>
      </c>
      <c r="V1410" s="23" t="str">
        <f t="shared" si="306"/>
        <v/>
      </c>
      <c r="W1410" s="23" t="str">
        <f t="shared" si="307"/>
        <v/>
      </c>
      <c r="X1410" s="23" t="str">
        <f>IF($A1410&gt;$AJ$20,"",_xll.RiskUniform($AJ$3,$AK$3))</f>
        <v/>
      </c>
      <c r="Y1410" s="23" t="str">
        <f>IF(X1410="","",_xll.RiskUniform($AJ$4,$AK$4)+$AJ$10)</f>
        <v/>
      </c>
      <c r="Z1410" s="23" t="str">
        <f t="shared" si="308"/>
        <v/>
      </c>
      <c r="AA1410" s="23" t="str">
        <f t="shared" si="309"/>
        <v/>
      </c>
      <c r="AB1410" s="23" t="str">
        <f>IF($A1410&gt;$AJ$21,"",_xll.RiskUniform($AJ$3,$AK$3))</f>
        <v/>
      </c>
      <c r="AC1410" s="23" t="str">
        <f>IF(AB1410="","",_xll.RiskUniform($AJ$4,$AK$4)+$AJ$11)</f>
        <v/>
      </c>
    </row>
    <row r="1411" spans="1:29" x14ac:dyDescent="0.2">
      <c r="A1411">
        <v>1409</v>
      </c>
      <c r="B1411" s="23">
        <f t="shared" ca="1" si="310"/>
        <v>-138.13726171580706</v>
      </c>
      <c r="C1411" s="23">
        <f t="shared" ca="1" si="311"/>
        <v>167.00165142346603</v>
      </c>
      <c r="D1411" s="23">
        <f ca="1">IF(A1411&gt;$AJ$15,"",_xll.RiskUniform($AJ$3,$AK$3))</f>
        <v>178.19106947144914</v>
      </c>
      <c r="E1411" s="23">
        <f ca="1">IF(D1411="","",_xll.RiskUniform($AJ$4,$AK$4))</f>
        <v>216.72898895280767</v>
      </c>
      <c r="F1411" s="23">
        <f t="shared" ca="1" si="312"/>
        <v>-305.40523353787091</v>
      </c>
      <c r="G1411" s="23">
        <f t="shared" ca="1" si="313"/>
        <v>14.385630278160694</v>
      </c>
      <c r="H1411" s="23">
        <f ca="1">IF(A1411&gt;$AJ$16,"",_xll.RiskUniform($AJ$3,$AK$3))</f>
        <v>260.70512162058589</v>
      </c>
      <c r="I1411" s="23">
        <f ca="1">IF(H1411="","",_xll.RiskUniform($AJ$4,$AK$4)+$AJ$6)</f>
        <v>305.74385199186167</v>
      </c>
      <c r="J1411" s="23">
        <f t="shared" ca="1" si="314"/>
        <v>279.56792317383093</v>
      </c>
      <c r="K1411" s="23">
        <f t="shared" ca="1" si="315"/>
        <v>519.66124418303127</v>
      </c>
      <c r="L1411" s="23">
        <f ca="1">IF(A1411&gt;$AJ$17,"",_xll.RiskUniform($AJ$3,$AK$3))</f>
        <v>359.21878999866806</v>
      </c>
      <c r="M1411" s="23">
        <f ca="1">IF(L1411="","",_xll.RiskUniform($AJ$4,$AK$4)+$AJ$7)</f>
        <v>590.08985110200388</v>
      </c>
      <c r="N1411" s="23" t="str">
        <f t="shared" si="316"/>
        <v/>
      </c>
      <c r="O1411" s="23" t="str">
        <f t="shared" si="317"/>
        <v/>
      </c>
      <c r="P1411" s="23" t="str">
        <f>IF($A1411&gt;$AJ$18,"",_xll.RiskUniform($AJ$3,$AK$3))</f>
        <v/>
      </c>
      <c r="Q1411" s="23" t="str">
        <f>IF(P1411="","",_xll.RiskUniform($AJ$4,$AK$4)+$AJ$8)</f>
        <v/>
      </c>
      <c r="R1411" s="23" t="str">
        <f t="shared" ref="R1411:R1474" si="318">IF(T1411="","",U1411*COS(T1411))</f>
        <v/>
      </c>
      <c r="S1411" s="23" t="str">
        <f t="shared" ref="S1411:S1474" si="319">IF(T1411="","",U1411*SIN(T1411))</f>
        <v/>
      </c>
      <c r="T1411" s="23" t="str">
        <f>IF($A1411&gt;$AJ$19,"",_xll.RiskUniform($AJ$3,$AK$3))</f>
        <v/>
      </c>
      <c r="U1411" s="23" t="str">
        <f>IF(T1411="","",_xll.RiskUniform($AJ$4,$AK$4)+$AJ$9)</f>
        <v/>
      </c>
      <c r="V1411" s="23" t="str">
        <f t="shared" ref="V1411:V1474" si="320">IF(X1411="","",Y1411*COS(X1411))</f>
        <v/>
      </c>
      <c r="W1411" s="23" t="str">
        <f t="shared" ref="W1411:W1474" si="321">IF(X1411="","",Y1411*SIN(X1411))</f>
        <v/>
      </c>
      <c r="X1411" s="23" t="str">
        <f>IF($A1411&gt;$AJ$20,"",_xll.RiskUniform($AJ$3,$AK$3))</f>
        <v/>
      </c>
      <c r="Y1411" s="23" t="str">
        <f>IF(X1411="","",_xll.RiskUniform($AJ$4,$AK$4)+$AJ$10)</f>
        <v/>
      </c>
      <c r="Z1411" s="23" t="str">
        <f t="shared" ref="Z1411:Z1474" si="322">IF(AB1411="","",AC1411*COS(AB1411))</f>
        <v/>
      </c>
      <c r="AA1411" s="23" t="str">
        <f t="shared" ref="AA1411:AA1474" si="323">IF(AB1411="","",AC1411*SIN(AB1411))</f>
        <v/>
      </c>
      <c r="AB1411" s="23" t="str">
        <f>IF($A1411&gt;$AJ$21,"",_xll.RiskUniform($AJ$3,$AK$3))</f>
        <v/>
      </c>
      <c r="AC1411" s="23" t="str">
        <f>IF(AB1411="","",_xll.RiskUniform($AJ$4,$AK$4)+$AJ$11)</f>
        <v/>
      </c>
    </row>
    <row r="1412" spans="1:29" x14ac:dyDescent="0.2">
      <c r="A1412">
        <v>1410</v>
      </c>
      <c r="B1412" s="23">
        <f t="shared" ref="B1412:B1475" ca="1" si="324">IF(D1412="","",E1412*COS(D1412))</f>
        <v>-10.12489046680497</v>
      </c>
      <c r="C1412" s="23">
        <f t="shared" ref="C1412:C1475" ca="1" si="325">IF(D1412="","",E1412*SIN(D1412))</f>
        <v>97.766717164592109</v>
      </c>
      <c r="D1412" s="23">
        <f ca="1">IF(A1412&gt;$AJ$15,"",_xll.RiskUniform($AJ$3,$AK$3))</f>
        <v>322.11644085405163</v>
      </c>
      <c r="E1412" s="23">
        <f ca="1">IF(D1412="","",_xll.RiskUniform($AJ$4,$AK$4))</f>
        <v>98.289594526105091</v>
      </c>
      <c r="F1412" s="23">
        <f t="shared" ref="F1412:F1475" ca="1" si="326">IF(H1412="","",I1412*COS(H1412))</f>
        <v>-335.22897120118859</v>
      </c>
      <c r="G1412" s="23">
        <f t="shared" ref="G1412:G1475" ca="1" si="327">IF(H1412="","",I1412*SIN(H1412))</f>
        <v>229.64287269502188</v>
      </c>
      <c r="H1412" s="23">
        <f ca="1">IF(A1412&gt;$AJ$16,"",_xll.RiskUniform($AJ$3,$AK$3))</f>
        <v>27.673723741738616</v>
      </c>
      <c r="I1412" s="23">
        <f ca="1">IF(H1412="","",_xll.RiskUniform($AJ$4,$AK$4)+$AJ$6)</f>
        <v>406.34260435281624</v>
      </c>
      <c r="J1412" s="23">
        <f t="shared" ref="J1412:J1475" ca="1" si="328">IF(L1412="","",M1412*COS(L1412))</f>
        <v>588.30062738260187</v>
      </c>
      <c r="K1412" s="23">
        <f t="shared" ref="K1412:K1475" ca="1" si="329">IF(L1412="","",M1412*SIN(L1412))</f>
        <v>-390.61941319822728</v>
      </c>
      <c r="L1412" s="23">
        <f ca="1">IF(A1412&gt;$AJ$17,"",_xll.RiskUniform($AJ$3,$AK$3))</f>
        <v>125.07756636312709</v>
      </c>
      <c r="M1412" s="23">
        <f ca="1">IF(L1412="","",_xll.RiskUniform($AJ$4,$AK$4)+$AJ$7)</f>
        <v>706.17360057289761</v>
      </c>
      <c r="N1412" s="23" t="str">
        <f t="shared" ref="N1412:N1475" si="330">IF(P1412="","",Q1412*COS(P1412))</f>
        <v/>
      </c>
      <c r="O1412" s="23" t="str">
        <f t="shared" ref="O1412:O1475" si="331">IF(P1412="","",Q1412*SIN(P1412))</f>
        <v/>
      </c>
      <c r="P1412" s="23" t="str">
        <f>IF($A1412&gt;$AJ$18,"",_xll.RiskUniform($AJ$3,$AK$3))</f>
        <v/>
      </c>
      <c r="Q1412" s="23" t="str">
        <f>IF(P1412="","",_xll.RiskUniform($AJ$4,$AK$4)+$AJ$8)</f>
        <v/>
      </c>
      <c r="R1412" s="23" t="str">
        <f t="shared" si="318"/>
        <v/>
      </c>
      <c r="S1412" s="23" t="str">
        <f t="shared" si="319"/>
        <v/>
      </c>
      <c r="T1412" s="23" t="str">
        <f>IF($A1412&gt;$AJ$19,"",_xll.RiskUniform($AJ$3,$AK$3))</f>
        <v/>
      </c>
      <c r="U1412" s="23" t="str">
        <f>IF(T1412="","",_xll.RiskUniform($AJ$4,$AK$4)+$AJ$9)</f>
        <v/>
      </c>
      <c r="V1412" s="23" t="str">
        <f t="shared" si="320"/>
        <v/>
      </c>
      <c r="W1412" s="23" t="str">
        <f t="shared" si="321"/>
        <v/>
      </c>
      <c r="X1412" s="23" t="str">
        <f>IF($A1412&gt;$AJ$20,"",_xll.RiskUniform($AJ$3,$AK$3))</f>
        <v/>
      </c>
      <c r="Y1412" s="23" t="str">
        <f>IF(X1412="","",_xll.RiskUniform($AJ$4,$AK$4)+$AJ$10)</f>
        <v/>
      </c>
      <c r="Z1412" s="23" t="str">
        <f t="shared" si="322"/>
        <v/>
      </c>
      <c r="AA1412" s="23" t="str">
        <f t="shared" si="323"/>
        <v/>
      </c>
      <c r="AB1412" s="23" t="str">
        <f>IF($A1412&gt;$AJ$21,"",_xll.RiskUniform($AJ$3,$AK$3))</f>
        <v/>
      </c>
      <c r="AC1412" s="23" t="str">
        <f>IF(AB1412="","",_xll.RiskUniform($AJ$4,$AK$4)+$AJ$11)</f>
        <v/>
      </c>
    </row>
    <row r="1413" spans="1:29" x14ac:dyDescent="0.2">
      <c r="A1413">
        <v>1411</v>
      </c>
      <c r="B1413" s="23">
        <f t="shared" ca="1" si="324"/>
        <v>154.06555980181452</v>
      </c>
      <c r="C1413" s="23">
        <f t="shared" ca="1" si="325"/>
        <v>-28.861574934388425</v>
      </c>
      <c r="D1413" s="23">
        <f ca="1">IF(A1413&gt;$AJ$15,"",_xll.RiskUniform($AJ$3,$AK$3))</f>
        <v>351.6731905136304</v>
      </c>
      <c r="E1413" s="23">
        <f ca="1">IF(D1413="","",_xll.RiskUniform($AJ$4,$AK$4))</f>
        <v>156.74561309567744</v>
      </c>
      <c r="F1413" s="23">
        <f t="shared" ca="1" si="326"/>
        <v>354.40722186264975</v>
      </c>
      <c r="G1413" s="23">
        <f t="shared" ca="1" si="327"/>
        <v>-3.2984169307725058</v>
      </c>
      <c r="H1413" s="23">
        <f ca="1">IF(A1413&gt;$AJ$16,"",_xll.RiskUniform($AJ$3,$AK$3))</f>
        <v>282.73403223591657</v>
      </c>
      <c r="I1413" s="23">
        <f ca="1">IF(H1413="","",_xll.RiskUniform($AJ$4,$AK$4)+$AJ$6)</f>
        <v>354.42257047576788</v>
      </c>
      <c r="J1413" s="23">
        <f t="shared" ca="1" si="328"/>
        <v>664.35766763435902</v>
      </c>
      <c r="K1413" s="23">
        <f t="shared" ca="1" si="329"/>
        <v>-192.67535218417586</v>
      </c>
      <c r="L1413" s="23">
        <f ca="1">IF(A1413&gt;$AJ$17,"",_xll.RiskUniform($AJ$3,$AK$3))</f>
        <v>238.47876810528737</v>
      </c>
      <c r="M1413" s="23">
        <f ca="1">IF(L1413="","",_xll.RiskUniform($AJ$4,$AK$4)+$AJ$7)</f>
        <v>691.73325920029436</v>
      </c>
      <c r="N1413" s="23" t="str">
        <f t="shared" si="330"/>
        <v/>
      </c>
      <c r="O1413" s="23" t="str">
        <f t="shared" si="331"/>
        <v/>
      </c>
      <c r="P1413" s="23" t="str">
        <f>IF($A1413&gt;$AJ$18,"",_xll.RiskUniform($AJ$3,$AK$3))</f>
        <v/>
      </c>
      <c r="Q1413" s="23" t="str">
        <f>IF(P1413="","",_xll.RiskUniform($AJ$4,$AK$4)+$AJ$8)</f>
        <v/>
      </c>
      <c r="R1413" s="23" t="str">
        <f t="shared" si="318"/>
        <v/>
      </c>
      <c r="S1413" s="23" t="str">
        <f t="shared" si="319"/>
        <v/>
      </c>
      <c r="T1413" s="23" t="str">
        <f>IF($A1413&gt;$AJ$19,"",_xll.RiskUniform($AJ$3,$AK$3))</f>
        <v/>
      </c>
      <c r="U1413" s="23" t="str">
        <f>IF(T1413="","",_xll.RiskUniform($AJ$4,$AK$4)+$AJ$9)</f>
        <v/>
      </c>
      <c r="V1413" s="23" t="str">
        <f t="shared" si="320"/>
        <v/>
      </c>
      <c r="W1413" s="23" t="str">
        <f t="shared" si="321"/>
        <v/>
      </c>
      <c r="X1413" s="23" t="str">
        <f>IF($A1413&gt;$AJ$20,"",_xll.RiskUniform($AJ$3,$AK$3))</f>
        <v/>
      </c>
      <c r="Y1413" s="23" t="str">
        <f>IF(X1413="","",_xll.RiskUniform($AJ$4,$AK$4)+$AJ$10)</f>
        <v/>
      </c>
      <c r="Z1413" s="23" t="str">
        <f t="shared" si="322"/>
        <v/>
      </c>
      <c r="AA1413" s="23" t="str">
        <f t="shared" si="323"/>
        <v/>
      </c>
      <c r="AB1413" s="23" t="str">
        <f>IF($A1413&gt;$AJ$21,"",_xll.RiskUniform($AJ$3,$AK$3))</f>
        <v/>
      </c>
      <c r="AC1413" s="23" t="str">
        <f>IF(AB1413="","",_xll.RiskUniform($AJ$4,$AK$4)+$AJ$11)</f>
        <v/>
      </c>
    </row>
    <row r="1414" spans="1:29" x14ac:dyDescent="0.2">
      <c r="A1414">
        <v>1412</v>
      </c>
      <c r="B1414" s="23">
        <f t="shared" ca="1" si="324"/>
        <v>-84.105785449287893</v>
      </c>
      <c r="C1414" s="23">
        <f t="shared" ca="1" si="325"/>
        <v>172.87397344642187</v>
      </c>
      <c r="D1414" s="23">
        <f ca="1">IF(A1414&gt;$AJ$15,"",_xll.RiskUniform($AJ$3,$AK$3))</f>
        <v>146.53685994011087</v>
      </c>
      <c r="E1414" s="23">
        <f ca="1">IF(D1414="","",_xll.RiskUniform($AJ$4,$AK$4))</f>
        <v>192.24774079607755</v>
      </c>
      <c r="F1414" s="23">
        <f t="shared" ca="1" si="326"/>
        <v>-394.77076808484179</v>
      </c>
      <c r="G1414" s="23">
        <f t="shared" ca="1" si="327"/>
        <v>227.39618390265787</v>
      </c>
      <c r="H1414" s="23">
        <f ca="1">IF(A1414&gt;$AJ$16,"",_xll.RiskUniform($AJ$3,$AK$3))</f>
        <v>128.28269767798074</v>
      </c>
      <c r="I1414" s="23">
        <f ca="1">IF(H1414="","",_xll.RiskUniform($AJ$4,$AK$4)+$AJ$6)</f>
        <v>455.5798325077476</v>
      </c>
      <c r="J1414" s="23">
        <f t="shared" ca="1" si="328"/>
        <v>457.82813024197162</v>
      </c>
      <c r="K1414" s="23">
        <f t="shared" ca="1" si="329"/>
        <v>483.95861697056677</v>
      </c>
      <c r="L1414" s="23">
        <f ca="1">IF(A1414&gt;$AJ$17,"",_xll.RiskUniform($AJ$3,$AK$3))</f>
        <v>296.12284613573888</v>
      </c>
      <c r="M1414" s="23">
        <f ca="1">IF(L1414="","",_xll.RiskUniform($AJ$4,$AK$4)+$AJ$7)</f>
        <v>666.20007488811007</v>
      </c>
      <c r="N1414" s="23" t="str">
        <f t="shared" si="330"/>
        <v/>
      </c>
      <c r="O1414" s="23" t="str">
        <f t="shared" si="331"/>
        <v/>
      </c>
      <c r="P1414" s="23" t="str">
        <f>IF($A1414&gt;$AJ$18,"",_xll.RiskUniform($AJ$3,$AK$3))</f>
        <v/>
      </c>
      <c r="Q1414" s="23" t="str">
        <f>IF(P1414="","",_xll.RiskUniform($AJ$4,$AK$4)+$AJ$8)</f>
        <v/>
      </c>
      <c r="R1414" s="23" t="str">
        <f t="shared" si="318"/>
        <v/>
      </c>
      <c r="S1414" s="23" t="str">
        <f t="shared" si="319"/>
        <v/>
      </c>
      <c r="T1414" s="23" t="str">
        <f>IF($A1414&gt;$AJ$19,"",_xll.RiskUniform($AJ$3,$AK$3))</f>
        <v/>
      </c>
      <c r="U1414" s="23" t="str">
        <f>IF(T1414="","",_xll.RiskUniform($AJ$4,$AK$4)+$AJ$9)</f>
        <v/>
      </c>
      <c r="V1414" s="23" t="str">
        <f t="shared" si="320"/>
        <v/>
      </c>
      <c r="W1414" s="23" t="str">
        <f t="shared" si="321"/>
        <v/>
      </c>
      <c r="X1414" s="23" t="str">
        <f>IF($A1414&gt;$AJ$20,"",_xll.RiskUniform($AJ$3,$AK$3))</f>
        <v/>
      </c>
      <c r="Y1414" s="23" t="str">
        <f>IF(X1414="","",_xll.RiskUniform($AJ$4,$AK$4)+$AJ$10)</f>
        <v/>
      </c>
      <c r="Z1414" s="23" t="str">
        <f t="shared" si="322"/>
        <v/>
      </c>
      <c r="AA1414" s="23" t="str">
        <f t="shared" si="323"/>
        <v/>
      </c>
      <c r="AB1414" s="23" t="str">
        <f>IF($A1414&gt;$AJ$21,"",_xll.RiskUniform($AJ$3,$AK$3))</f>
        <v/>
      </c>
      <c r="AC1414" s="23" t="str">
        <f>IF(AB1414="","",_xll.RiskUniform($AJ$4,$AK$4)+$AJ$11)</f>
        <v/>
      </c>
    </row>
    <row r="1415" spans="1:29" x14ac:dyDescent="0.2">
      <c r="A1415">
        <v>1413</v>
      </c>
      <c r="B1415" s="23">
        <f t="shared" ca="1" si="324"/>
        <v>-86.223163957682601</v>
      </c>
      <c r="C1415" s="23">
        <f t="shared" ca="1" si="325"/>
        <v>-98.409568638050743</v>
      </c>
      <c r="D1415" s="23">
        <f ca="1">IF(A1415&gt;$AJ$15,"",_xll.RiskUniform($AJ$3,$AK$3))</f>
        <v>91.957493009842665</v>
      </c>
      <c r="E1415" s="23">
        <f ca="1">IF(D1415="","",_xll.RiskUniform($AJ$4,$AK$4))</f>
        <v>130.83912718449568</v>
      </c>
      <c r="F1415" s="23">
        <f t="shared" ca="1" si="326"/>
        <v>-361.21521537863401</v>
      </c>
      <c r="G1415" s="23">
        <f t="shared" ca="1" si="327"/>
        <v>-118.77514523481453</v>
      </c>
      <c r="H1415" s="23">
        <f ca="1">IF(A1415&gt;$AJ$16,"",_xll.RiskUniform($AJ$3,$AK$3))</f>
        <v>305.05217136231232</v>
      </c>
      <c r="I1415" s="23">
        <f ca="1">IF(H1415="","",_xll.RiskUniform($AJ$4,$AK$4)+$AJ$6)</f>
        <v>380.24198472365492</v>
      </c>
      <c r="J1415" s="23">
        <f t="shared" ca="1" si="328"/>
        <v>-608.92294878979692</v>
      </c>
      <c r="K1415" s="23">
        <f t="shared" ca="1" si="329"/>
        <v>-6.4890450591262896</v>
      </c>
      <c r="L1415" s="23">
        <f ca="1">IF(A1415&gt;$AJ$17,"",_xll.RiskUniform($AJ$3,$AK$3))</f>
        <v>223.06373459618862</v>
      </c>
      <c r="M1415" s="23">
        <f ca="1">IF(L1415="","",_xll.RiskUniform($AJ$4,$AK$4)+$AJ$7)</f>
        <v>608.95752336976761</v>
      </c>
      <c r="N1415" s="23" t="str">
        <f t="shared" si="330"/>
        <v/>
      </c>
      <c r="O1415" s="23" t="str">
        <f t="shared" si="331"/>
        <v/>
      </c>
      <c r="P1415" s="23" t="str">
        <f>IF($A1415&gt;$AJ$18,"",_xll.RiskUniform($AJ$3,$AK$3))</f>
        <v/>
      </c>
      <c r="Q1415" s="23" t="str">
        <f>IF(P1415="","",_xll.RiskUniform($AJ$4,$AK$4)+$AJ$8)</f>
        <v/>
      </c>
      <c r="R1415" s="23" t="str">
        <f t="shared" si="318"/>
        <v/>
      </c>
      <c r="S1415" s="23" t="str">
        <f t="shared" si="319"/>
        <v/>
      </c>
      <c r="T1415" s="23" t="str">
        <f>IF($A1415&gt;$AJ$19,"",_xll.RiskUniform($AJ$3,$AK$3))</f>
        <v/>
      </c>
      <c r="U1415" s="23" t="str">
        <f>IF(T1415="","",_xll.RiskUniform($AJ$4,$AK$4)+$AJ$9)</f>
        <v/>
      </c>
      <c r="V1415" s="23" t="str">
        <f t="shared" si="320"/>
        <v/>
      </c>
      <c r="W1415" s="23" t="str">
        <f t="shared" si="321"/>
        <v/>
      </c>
      <c r="X1415" s="23" t="str">
        <f>IF($A1415&gt;$AJ$20,"",_xll.RiskUniform($AJ$3,$AK$3))</f>
        <v/>
      </c>
      <c r="Y1415" s="23" t="str">
        <f>IF(X1415="","",_xll.RiskUniform($AJ$4,$AK$4)+$AJ$10)</f>
        <v/>
      </c>
      <c r="Z1415" s="23" t="str">
        <f t="shared" si="322"/>
        <v/>
      </c>
      <c r="AA1415" s="23" t="str">
        <f t="shared" si="323"/>
        <v/>
      </c>
      <c r="AB1415" s="23" t="str">
        <f>IF($A1415&gt;$AJ$21,"",_xll.RiskUniform($AJ$3,$AK$3))</f>
        <v/>
      </c>
      <c r="AC1415" s="23" t="str">
        <f>IF(AB1415="","",_xll.RiskUniform($AJ$4,$AK$4)+$AJ$11)</f>
        <v/>
      </c>
    </row>
    <row r="1416" spans="1:29" x14ac:dyDescent="0.2">
      <c r="A1416">
        <v>1414</v>
      </c>
      <c r="B1416" s="23">
        <f t="shared" ca="1" si="324"/>
        <v>65.702593923362187</v>
      </c>
      <c r="C1416" s="23">
        <f t="shared" ca="1" si="325"/>
        <v>-147.86641760064654</v>
      </c>
      <c r="D1416" s="23">
        <f ca="1">IF(A1416&gt;$AJ$15,"",_xll.RiskUniform($AJ$3,$AK$3))</f>
        <v>105.661488914869</v>
      </c>
      <c r="E1416" s="23">
        <f ca="1">IF(D1416="","",_xll.RiskUniform($AJ$4,$AK$4))</f>
        <v>161.80639141364912</v>
      </c>
      <c r="F1416" s="23">
        <f t="shared" ca="1" si="326"/>
        <v>-452.89158998494759</v>
      </c>
      <c r="G1416" s="23">
        <f t="shared" ca="1" si="327"/>
        <v>180.25040463655907</v>
      </c>
      <c r="H1416" s="23">
        <f ca="1">IF(A1416&gt;$AJ$16,"",_xll.RiskUniform($AJ$3,$AK$3))</f>
        <v>191.25837167223671</v>
      </c>
      <c r="I1416" s="23">
        <f ca="1">IF(H1416="","",_xll.RiskUniform($AJ$4,$AK$4)+$AJ$6)</f>
        <v>487.44333070700344</v>
      </c>
      <c r="J1416" s="23">
        <f t="shared" ca="1" si="328"/>
        <v>-142.97704829627807</v>
      </c>
      <c r="K1416" s="23">
        <f t="shared" ca="1" si="329"/>
        <v>488.08401707703871</v>
      </c>
      <c r="L1416" s="23">
        <f ca="1">IF(A1416&gt;$AJ$17,"",_xll.RiskUniform($AJ$3,$AK$3))</f>
        <v>234.33361559452288</v>
      </c>
      <c r="M1416" s="23">
        <f ca="1">IF(L1416="","",_xll.RiskUniform($AJ$4,$AK$4)+$AJ$7)</f>
        <v>508.59457730649785</v>
      </c>
      <c r="N1416" s="23" t="str">
        <f t="shared" si="330"/>
        <v/>
      </c>
      <c r="O1416" s="23" t="str">
        <f t="shared" si="331"/>
        <v/>
      </c>
      <c r="P1416" s="23" t="str">
        <f>IF($A1416&gt;$AJ$18,"",_xll.RiskUniform($AJ$3,$AK$3))</f>
        <v/>
      </c>
      <c r="Q1416" s="23" t="str">
        <f>IF(P1416="","",_xll.RiskUniform($AJ$4,$AK$4)+$AJ$8)</f>
        <v/>
      </c>
      <c r="R1416" s="23" t="str">
        <f t="shared" si="318"/>
        <v/>
      </c>
      <c r="S1416" s="23" t="str">
        <f t="shared" si="319"/>
        <v/>
      </c>
      <c r="T1416" s="23" t="str">
        <f>IF($A1416&gt;$AJ$19,"",_xll.RiskUniform($AJ$3,$AK$3))</f>
        <v/>
      </c>
      <c r="U1416" s="23" t="str">
        <f>IF(T1416="","",_xll.RiskUniform($AJ$4,$AK$4)+$AJ$9)</f>
        <v/>
      </c>
      <c r="V1416" s="23" t="str">
        <f t="shared" si="320"/>
        <v/>
      </c>
      <c r="W1416" s="23" t="str">
        <f t="shared" si="321"/>
        <v/>
      </c>
      <c r="X1416" s="23" t="str">
        <f>IF($A1416&gt;$AJ$20,"",_xll.RiskUniform($AJ$3,$AK$3))</f>
        <v/>
      </c>
      <c r="Y1416" s="23" t="str">
        <f>IF(X1416="","",_xll.RiskUniform($AJ$4,$AK$4)+$AJ$10)</f>
        <v/>
      </c>
      <c r="Z1416" s="23" t="str">
        <f t="shared" si="322"/>
        <v/>
      </c>
      <c r="AA1416" s="23" t="str">
        <f t="shared" si="323"/>
        <v/>
      </c>
      <c r="AB1416" s="23" t="str">
        <f>IF($A1416&gt;$AJ$21,"",_xll.RiskUniform($AJ$3,$AK$3))</f>
        <v/>
      </c>
      <c r="AC1416" s="23" t="str">
        <f>IF(AB1416="","",_xll.RiskUniform($AJ$4,$AK$4)+$AJ$11)</f>
        <v/>
      </c>
    </row>
    <row r="1417" spans="1:29" x14ac:dyDescent="0.2">
      <c r="A1417">
        <v>1415</v>
      </c>
      <c r="B1417" s="23">
        <f t="shared" ca="1" si="324"/>
        <v>-95.959294373976178</v>
      </c>
      <c r="C1417" s="23">
        <f t="shared" ca="1" si="325"/>
        <v>-4.468629619064318</v>
      </c>
      <c r="D1417" s="23">
        <f ca="1">IF(A1417&gt;$AJ$15,"",_xll.RiskUniform($AJ$3,$AK$3))</f>
        <v>223.09961275735398</v>
      </c>
      <c r="E1417" s="23">
        <f ca="1">IF(D1417="","",_xll.RiskUniform($AJ$4,$AK$4))</f>
        <v>96.0632855331515</v>
      </c>
      <c r="F1417" s="23">
        <f t="shared" ca="1" si="326"/>
        <v>331.85863557131881</v>
      </c>
      <c r="G1417" s="23">
        <f t="shared" ca="1" si="327"/>
        <v>130.58253207582359</v>
      </c>
      <c r="H1417" s="23">
        <f ca="1">IF(A1417&gt;$AJ$16,"",_xll.RiskUniform($AJ$3,$AK$3))</f>
        <v>314.53414573676946</v>
      </c>
      <c r="I1417" s="23">
        <f ca="1">IF(H1417="","",_xll.RiskUniform($AJ$4,$AK$4)+$AJ$6)</f>
        <v>356.6257866259686</v>
      </c>
      <c r="J1417" s="23">
        <f t="shared" ca="1" si="328"/>
        <v>82.627680237349622</v>
      </c>
      <c r="K1417" s="23">
        <f t="shared" ca="1" si="329"/>
        <v>-644.12629118647112</v>
      </c>
      <c r="L1417" s="23">
        <f ca="1">IF(A1417&gt;$AJ$17,"",_xll.RiskUniform($AJ$3,$AK$3))</f>
        <v>48.822268065637267</v>
      </c>
      <c r="M1417" s="23">
        <f ca="1">IF(L1417="","",_xll.RiskUniform($AJ$4,$AK$4)+$AJ$7)</f>
        <v>649.4043521097193</v>
      </c>
      <c r="N1417" s="23" t="str">
        <f t="shared" si="330"/>
        <v/>
      </c>
      <c r="O1417" s="23" t="str">
        <f t="shared" si="331"/>
        <v/>
      </c>
      <c r="P1417" s="23" t="str">
        <f>IF($A1417&gt;$AJ$18,"",_xll.RiskUniform($AJ$3,$AK$3))</f>
        <v/>
      </c>
      <c r="Q1417" s="23" t="str">
        <f>IF(P1417="","",_xll.RiskUniform($AJ$4,$AK$4)+$AJ$8)</f>
        <v/>
      </c>
      <c r="R1417" s="23" t="str">
        <f t="shared" si="318"/>
        <v/>
      </c>
      <c r="S1417" s="23" t="str">
        <f t="shared" si="319"/>
        <v/>
      </c>
      <c r="T1417" s="23" t="str">
        <f>IF($A1417&gt;$AJ$19,"",_xll.RiskUniform($AJ$3,$AK$3))</f>
        <v/>
      </c>
      <c r="U1417" s="23" t="str">
        <f>IF(T1417="","",_xll.RiskUniform($AJ$4,$AK$4)+$AJ$9)</f>
        <v/>
      </c>
      <c r="V1417" s="23" t="str">
        <f t="shared" si="320"/>
        <v/>
      </c>
      <c r="W1417" s="23" t="str">
        <f t="shared" si="321"/>
        <v/>
      </c>
      <c r="X1417" s="23" t="str">
        <f>IF($A1417&gt;$AJ$20,"",_xll.RiskUniform($AJ$3,$AK$3))</f>
        <v/>
      </c>
      <c r="Y1417" s="23" t="str">
        <f>IF(X1417="","",_xll.RiskUniform($AJ$4,$AK$4)+$AJ$10)</f>
        <v/>
      </c>
      <c r="Z1417" s="23" t="str">
        <f t="shared" si="322"/>
        <v/>
      </c>
      <c r="AA1417" s="23" t="str">
        <f t="shared" si="323"/>
        <v/>
      </c>
      <c r="AB1417" s="23" t="str">
        <f>IF($A1417&gt;$AJ$21,"",_xll.RiskUniform($AJ$3,$AK$3))</f>
        <v/>
      </c>
      <c r="AC1417" s="23" t="str">
        <f>IF(AB1417="","",_xll.RiskUniform($AJ$4,$AK$4)+$AJ$11)</f>
        <v/>
      </c>
    </row>
    <row r="1418" spans="1:29" x14ac:dyDescent="0.2">
      <c r="A1418">
        <v>1416</v>
      </c>
      <c r="B1418" s="23">
        <f t="shared" ca="1" si="324"/>
        <v>-47.749441137732497</v>
      </c>
      <c r="C1418" s="23">
        <f t="shared" ca="1" si="325"/>
        <v>76.580609312486843</v>
      </c>
      <c r="D1418" s="23">
        <f ca="1">IF(A1418&gt;$AJ$15,"",_xll.RiskUniform($AJ$3,$AK$3))</f>
        <v>121.50885055705804</v>
      </c>
      <c r="E1418" s="23">
        <f ca="1">IF(D1418="","",_xll.RiskUniform($AJ$4,$AK$4))</f>
        <v>90.247431274455266</v>
      </c>
      <c r="F1418" s="23">
        <f t="shared" ca="1" si="326"/>
        <v>312.16886333151928</v>
      </c>
      <c r="G1418" s="23">
        <f t="shared" ca="1" si="327"/>
        <v>130.27172747475254</v>
      </c>
      <c r="H1418" s="23">
        <f ca="1">IF(A1418&gt;$AJ$16,"",_xll.RiskUniform($AJ$3,$AK$3))</f>
        <v>339.68734721870874</v>
      </c>
      <c r="I1418" s="23">
        <f ca="1">IF(H1418="","",_xll.RiskUniform($AJ$4,$AK$4)+$AJ$6)</f>
        <v>338.26043548270457</v>
      </c>
      <c r="J1418" s="23">
        <f t="shared" ca="1" si="328"/>
        <v>-301.63387015953867</v>
      </c>
      <c r="K1418" s="23">
        <f t="shared" ca="1" si="329"/>
        <v>-501.06118772595033</v>
      </c>
      <c r="L1418" s="23">
        <f ca="1">IF(A1418&gt;$AJ$17,"",_xll.RiskUniform($AJ$3,$AK$3))</f>
        <v>230.36517852080004</v>
      </c>
      <c r="M1418" s="23">
        <f ca="1">IF(L1418="","",_xll.RiskUniform($AJ$4,$AK$4)+$AJ$7)</f>
        <v>584.84639476768723</v>
      </c>
      <c r="N1418" s="23" t="str">
        <f t="shared" si="330"/>
        <v/>
      </c>
      <c r="O1418" s="23" t="str">
        <f t="shared" si="331"/>
        <v/>
      </c>
      <c r="P1418" s="23" t="str">
        <f>IF($A1418&gt;$AJ$18,"",_xll.RiskUniform($AJ$3,$AK$3))</f>
        <v/>
      </c>
      <c r="Q1418" s="23" t="str">
        <f>IF(P1418="","",_xll.RiskUniform($AJ$4,$AK$4)+$AJ$8)</f>
        <v/>
      </c>
      <c r="R1418" s="23" t="str">
        <f t="shared" si="318"/>
        <v/>
      </c>
      <c r="S1418" s="23" t="str">
        <f t="shared" si="319"/>
        <v/>
      </c>
      <c r="T1418" s="23" t="str">
        <f>IF($A1418&gt;$AJ$19,"",_xll.RiskUniform($AJ$3,$AK$3))</f>
        <v/>
      </c>
      <c r="U1418" s="23" t="str">
        <f>IF(T1418="","",_xll.RiskUniform($AJ$4,$AK$4)+$AJ$9)</f>
        <v/>
      </c>
      <c r="V1418" s="23" t="str">
        <f t="shared" si="320"/>
        <v/>
      </c>
      <c r="W1418" s="23" t="str">
        <f t="shared" si="321"/>
        <v/>
      </c>
      <c r="X1418" s="23" t="str">
        <f>IF($A1418&gt;$AJ$20,"",_xll.RiskUniform($AJ$3,$AK$3))</f>
        <v/>
      </c>
      <c r="Y1418" s="23" t="str">
        <f>IF(X1418="","",_xll.RiskUniform($AJ$4,$AK$4)+$AJ$10)</f>
        <v/>
      </c>
      <c r="Z1418" s="23" t="str">
        <f t="shared" si="322"/>
        <v/>
      </c>
      <c r="AA1418" s="23" t="str">
        <f t="shared" si="323"/>
        <v/>
      </c>
      <c r="AB1418" s="23" t="str">
        <f>IF($A1418&gt;$AJ$21,"",_xll.RiskUniform($AJ$3,$AK$3))</f>
        <v/>
      </c>
      <c r="AC1418" s="23" t="str">
        <f>IF(AB1418="","",_xll.RiskUniform($AJ$4,$AK$4)+$AJ$11)</f>
        <v/>
      </c>
    </row>
    <row r="1419" spans="1:29" x14ac:dyDescent="0.2">
      <c r="A1419">
        <v>1417</v>
      </c>
      <c r="B1419" s="23">
        <f t="shared" ca="1" si="324"/>
        <v>-152.45022836180135</v>
      </c>
      <c r="C1419" s="23">
        <f t="shared" ca="1" si="325"/>
        <v>16.386522607205848</v>
      </c>
      <c r="D1419" s="23">
        <f ca="1">IF(A1419&gt;$AJ$15,"",_xll.RiskUniform($AJ$3,$AK$3))</f>
        <v>147.54777814110494</v>
      </c>
      <c r="E1419" s="23">
        <f ca="1">IF(D1419="","",_xll.RiskUniform($AJ$4,$AK$4))</f>
        <v>153.3283739257736</v>
      </c>
      <c r="F1419" s="23">
        <f t="shared" ca="1" si="326"/>
        <v>-298.17538062828436</v>
      </c>
      <c r="G1419" s="23">
        <f t="shared" ca="1" si="327"/>
        <v>244.44523654025897</v>
      </c>
      <c r="H1419" s="23">
        <f ca="1">IF(A1419&gt;$AJ$16,"",_xll.RiskUniform($AJ$3,$AK$3))</f>
        <v>310.33097253090045</v>
      </c>
      <c r="I1419" s="23">
        <f ca="1">IF(H1419="","",_xll.RiskUniform($AJ$4,$AK$4)+$AJ$6)</f>
        <v>385.56715534397563</v>
      </c>
      <c r="J1419" s="23">
        <f t="shared" ca="1" si="328"/>
        <v>434.5863824980255</v>
      </c>
      <c r="K1419" s="23">
        <f t="shared" ca="1" si="329"/>
        <v>529.8612768747679</v>
      </c>
      <c r="L1419" s="23">
        <f ca="1">IF(A1419&gt;$AJ$17,"",_xll.RiskUniform($AJ$3,$AK$3))</f>
        <v>132.8307571364264</v>
      </c>
      <c r="M1419" s="23">
        <f ca="1">IF(L1419="","",_xll.RiskUniform($AJ$4,$AK$4)+$AJ$7)</f>
        <v>685.28701766783786</v>
      </c>
      <c r="N1419" s="23" t="str">
        <f t="shared" si="330"/>
        <v/>
      </c>
      <c r="O1419" s="23" t="str">
        <f t="shared" si="331"/>
        <v/>
      </c>
      <c r="P1419" s="23" t="str">
        <f>IF($A1419&gt;$AJ$18,"",_xll.RiskUniform($AJ$3,$AK$3))</f>
        <v/>
      </c>
      <c r="Q1419" s="23" t="str">
        <f>IF(P1419="","",_xll.RiskUniform($AJ$4,$AK$4)+$AJ$8)</f>
        <v/>
      </c>
      <c r="R1419" s="23" t="str">
        <f t="shared" si="318"/>
        <v/>
      </c>
      <c r="S1419" s="23" t="str">
        <f t="shared" si="319"/>
        <v/>
      </c>
      <c r="T1419" s="23" t="str">
        <f>IF($A1419&gt;$AJ$19,"",_xll.RiskUniform($AJ$3,$AK$3))</f>
        <v/>
      </c>
      <c r="U1419" s="23" t="str">
        <f>IF(T1419="","",_xll.RiskUniform($AJ$4,$AK$4)+$AJ$9)</f>
        <v/>
      </c>
      <c r="V1419" s="23" t="str">
        <f t="shared" si="320"/>
        <v/>
      </c>
      <c r="W1419" s="23" t="str">
        <f t="shared" si="321"/>
        <v/>
      </c>
      <c r="X1419" s="23" t="str">
        <f>IF($A1419&gt;$AJ$20,"",_xll.RiskUniform($AJ$3,$AK$3))</f>
        <v/>
      </c>
      <c r="Y1419" s="23" t="str">
        <f>IF(X1419="","",_xll.RiskUniform($AJ$4,$AK$4)+$AJ$10)</f>
        <v/>
      </c>
      <c r="Z1419" s="23" t="str">
        <f t="shared" si="322"/>
        <v/>
      </c>
      <c r="AA1419" s="23" t="str">
        <f t="shared" si="323"/>
        <v/>
      </c>
      <c r="AB1419" s="23" t="str">
        <f>IF($A1419&gt;$AJ$21,"",_xll.RiskUniform($AJ$3,$AK$3))</f>
        <v/>
      </c>
      <c r="AC1419" s="23" t="str">
        <f>IF(AB1419="","",_xll.RiskUniform($AJ$4,$AK$4)+$AJ$11)</f>
        <v/>
      </c>
    </row>
    <row r="1420" spans="1:29" x14ac:dyDescent="0.2">
      <c r="A1420">
        <v>1418</v>
      </c>
      <c r="B1420" s="23">
        <f t="shared" ca="1" si="324"/>
        <v>101.28084951697333</v>
      </c>
      <c r="C1420" s="23">
        <f t="shared" ca="1" si="325"/>
        <v>144.75789207668777</v>
      </c>
      <c r="D1420" s="23">
        <f ca="1">IF(A1420&gt;$AJ$15,"",_xll.RiskUniform($AJ$3,$AK$3))</f>
        <v>289.98682483768096</v>
      </c>
      <c r="E1420" s="23">
        <f ca="1">IF(D1420="","",_xll.RiskUniform($AJ$4,$AK$4))</f>
        <v>176.67104402636494</v>
      </c>
      <c r="F1420" s="23">
        <f t="shared" ca="1" si="326"/>
        <v>-184.12971627530027</v>
      </c>
      <c r="G1420" s="23">
        <f t="shared" ca="1" si="327"/>
        <v>-446.99098830858577</v>
      </c>
      <c r="H1420" s="23">
        <f ca="1">IF(A1420&gt;$AJ$16,"",_xll.RiskUniform($AJ$3,$AK$3))</f>
        <v>16.888009853757854</v>
      </c>
      <c r="I1420" s="23">
        <f ca="1">IF(H1420="","",_xll.RiskUniform($AJ$4,$AK$4)+$AJ$6)</f>
        <v>483.43013563979321</v>
      </c>
      <c r="J1420" s="23">
        <f t="shared" ca="1" si="328"/>
        <v>-347.28333089221519</v>
      </c>
      <c r="K1420" s="23">
        <f t="shared" ca="1" si="329"/>
        <v>520.36766346120498</v>
      </c>
      <c r="L1420" s="23">
        <f ca="1">IF(A1420&gt;$AJ$17,"",_xll.RiskUniform($AJ$3,$AK$3))</f>
        <v>152.95574046440288</v>
      </c>
      <c r="M1420" s="23">
        <f ca="1">IF(L1420="","",_xll.RiskUniform($AJ$4,$AK$4)+$AJ$7)</f>
        <v>625.61027572416492</v>
      </c>
      <c r="N1420" s="23" t="str">
        <f t="shared" si="330"/>
        <v/>
      </c>
      <c r="O1420" s="23" t="str">
        <f t="shared" si="331"/>
        <v/>
      </c>
      <c r="P1420" s="23" t="str">
        <f>IF($A1420&gt;$AJ$18,"",_xll.RiskUniform($AJ$3,$AK$3))</f>
        <v/>
      </c>
      <c r="Q1420" s="23" t="str">
        <f>IF(P1420="","",_xll.RiskUniform($AJ$4,$AK$4)+$AJ$8)</f>
        <v/>
      </c>
      <c r="R1420" s="23" t="str">
        <f t="shared" si="318"/>
        <v/>
      </c>
      <c r="S1420" s="23" t="str">
        <f t="shared" si="319"/>
        <v/>
      </c>
      <c r="T1420" s="23" t="str">
        <f>IF($A1420&gt;$AJ$19,"",_xll.RiskUniform($AJ$3,$AK$3))</f>
        <v/>
      </c>
      <c r="U1420" s="23" t="str">
        <f>IF(T1420="","",_xll.RiskUniform($AJ$4,$AK$4)+$AJ$9)</f>
        <v/>
      </c>
      <c r="V1420" s="23" t="str">
        <f t="shared" si="320"/>
        <v/>
      </c>
      <c r="W1420" s="23" t="str">
        <f t="shared" si="321"/>
        <v/>
      </c>
      <c r="X1420" s="23" t="str">
        <f>IF($A1420&gt;$AJ$20,"",_xll.RiskUniform($AJ$3,$AK$3))</f>
        <v/>
      </c>
      <c r="Y1420" s="23" t="str">
        <f>IF(X1420="","",_xll.RiskUniform($AJ$4,$AK$4)+$AJ$10)</f>
        <v/>
      </c>
      <c r="Z1420" s="23" t="str">
        <f t="shared" si="322"/>
        <v/>
      </c>
      <c r="AA1420" s="23" t="str">
        <f t="shared" si="323"/>
        <v/>
      </c>
      <c r="AB1420" s="23" t="str">
        <f>IF($A1420&gt;$AJ$21,"",_xll.RiskUniform($AJ$3,$AK$3))</f>
        <v/>
      </c>
      <c r="AC1420" s="23" t="str">
        <f>IF(AB1420="","",_xll.RiskUniform($AJ$4,$AK$4)+$AJ$11)</f>
        <v/>
      </c>
    </row>
    <row r="1421" spans="1:29" x14ac:dyDescent="0.2">
      <c r="A1421">
        <v>1419</v>
      </c>
      <c r="B1421" s="23">
        <f t="shared" ca="1" si="324"/>
        <v>-18.782753708487935</v>
      </c>
      <c r="C1421" s="23">
        <f t="shared" ca="1" si="325"/>
        <v>-2.4946858457465302</v>
      </c>
      <c r="D1421" s="23">
        <f ca="1">IF(A1421&gt;$AJ$15,"",_xll.RiskUniform($AJ$3,$AK$3))</f>
        <v>210.61875285549053</v>
      </c>
      <c r="E1421" s="23">
        <f ca="1">IF(D1421="","",_xll.RiskUniform($AJ$4,$AK$4))</f>
        <v>18.947698919464742</v>
      </c>
      <c r="F1421" s="23">
        <f t="shared" ca="1" si="326"/>
        <v>152.82013706298051</v>
      </c>
      <c r="G1421" s="23">
        <f t="shared" ca="1" si="327"/>
        <v>338.14710227627887</v>
      </c>
      <c r="H1421" s="23">
        <f ca="1">IF(A1421&gt;$AJ$16,"",_xll.RiskUniform($AJ$3,$AK$3))</f>
        <v>32.562261872172641</v>
      </c>
      <c r="I1421" s="23">
        <f ca="1">IF(H1421="","",_xll.RiskUniform($AJ$4,$AK$4)+$AJ$6)</f>
        <v>371.07607989439623</v>
      </c>
      <c r="J1421" s="23">
        <f t="shared" ca="1" si="328"/>
        <v>633.01800763428002</v>
      </c>
      <c r="K1421" s="23">
        <f t="shared" ca="1" si="329"/>
        <v>355.07594204672915</v>
      </c>
      <c r="L1421" s="23">
        <f ca="1">IF(A1421&gt;$AJ$17,"",_xll.RiskUniform($AJ$3,$AK$3))</f>
        <v>6.7943779030099494</v>
      </c>
      <c r="M1421" s="23">
        <f ca="1">IF(L1421="","",_xll.RiskUniform($AJ$4,$AK$4)+$AJ$7)</f>
        <v>725.80350137598919</v>
      </c>
      <c r="N1421" s="23" t="str">
        <f t="shared" si="330"/>
        <v/>
      </c>
      <c r="O1421" s="23" t="str">
        <f t="shared" si="331"/>
        <v/>
      </c>
      <c r="P1421" s="23" t="str">
        <f>IF($A1421&gt;$AJ$18,"",_xll.RiskUniform($AJ$3,$AK$3))</f>
        <v/>
      </c>
      <c r="Q1421" s="23" t="str">
        <f>IF(P1421="","",_xll.RiskUniform($AJ$4,$AK$4)+$AJ$8)</f>
        <v/>
      </c>
      <c r="R1421" s="23" t="str">
        <f t="shared" si="318"/>
        <v/>
      </c>
      <c r="S1421" s="23" t="str">
        <f t="shared" si="319"/>
        <v/>
      </c>
      <c r="T1421" s="23" t="str">
        <f>IF($A1421&gt;$AJ$19,"",_xll.RiskUniform($AJ$3,$AK$3))</f>
        <v/>
      </c>
      <c r="U1421" s="23" t="str">
        <f>IF(T1421="","",_xll.RiskUniform($AJ$4,$AK$4)+$AJ$9)</f>
        <v/>
      </c>
      <c r="V1421" s="23" t="str">
        <f t="shared" si="320"/>
        <v/>
      </c>
      <c r="W1421" s="23" t="str">
        <f t="shared" si="321"/>
        <v/>
      </c>
      <c r="X1421" s="23" t="str">
        <f>IF($A1421&gt;$AJ$20,"",_xll.RiskUniform($AJ$3,$AK$3))</f>
        <v/>
      </c>
      <c r="Y1421" s="23" t="str">
        <f>IF(X1421="","",_xll.RiskUniform($AJ$4,$AK$4)+$AJ$10)</f>
        <v/>
      </c>
      <c r="Z1421" s="23" t="str">
        <f t="shared" si="322"/>
        <v/>
      </c>
      <c r="AA1421" s="23" t="str">
        <f t="shared" si="323"/>
        <v/>
      </c>
      <c r="AB1421" s="23" t="str">
        <f>IF($A1421&gt;$AJ$21,"",_xll.RiskUniform($AJ$3,$AK$3))</f>
        <v/>
      </c>
      <c r="AC1421" s="23" t="str">
        <f>IF(AB1421="","",_xll.RiskUniform($AJ$4,$AK$4)+$AJ$11)</f>
        <v/>
      </c>
    </row>
    <row r="1422" spans="1:29" x14ac:dyDescent="0.2">
      <c r="A1422">
        <v>1420</v>
      </c>
      <c r="B1422" s="23">
        <f t="shared" ca="1" si="324"/>
        <v>71.591190848238455</v>
      </c>
      <c r="C1422" s="23">
        <f t="shared" ca="1" si="325"/>
        <v>98.557340747974465</v>
      </c>
      <c r="D1422" s="23">
        <f ca="1">IF(A1422&gt;$AJ$15,"",_xll.RiskUniform($AJ$3,$AK$3))</f>
        <v>315.10184216890394</v>
      </c>
      <c r="E1422" s="23">
        <f ca="1">IF(D1422="","",_xll.RiskUniform($AJ$4,$AK$4))</f>
        <v>121.81481035728476</v>
      </c>
      <c r="F1422" s="23">
        <f t="shared" ca="1" si="326"/>
        <v>-279.63416239464857</v>
      </c>
      <c r="G1422" s="23">
        <f t="shared" ca="1" si="327"/>
        <v>264.51612747585085</v>
      </c>
      <c r="H1422" s="23">
        <f ca="1">IF(A1422&gt;$AJ$16,"",_xll.RiskUniform($AJ$3,$AK$3))</f>
        <v>241.14501184779095</v>
      </c>
      <c r="I1422" s="23">
        <f ca="1">IF(H1422="","",_xll.RiskUniform($AJ$4,$AK$4)+$AJ$6)</f>
        <v>384.92083143547489</v>
      </c>
      <c r="J1422" s="23">
        <f t="shared" ca="1" si="328"/>
        <v>426.30146631464561</v>
      </c>
      <c r="K1422" s="23">
        <f t="shared" ca="1" si="329"/>
        <v>447.58198283112978</v>
      </c>
      <c r="L1422" s="23">
        <f ca="1">IF(A1422&gt;$AJ$17,"",_xll.RiskUniform($AJ$3,$AK$3))</f>
        <v>0.80974501601182691</v>
      </c>
      <c r="M1422" s="23">
        <f ca="1">IF(L1422="","",_xll.RiskUniform($AJ$4,$AK$4)+$AJ$7)</f>
        <v>618.1121027265707</v>
      </c>
      <c r="N1422" s="23" t="str">
        <f t="shared" si="330"/>
        <v/>
      </c>
      <c r="O1422" s="23" t="str">
        <f t="shared" si="331"/>
        <v/>
      </c>
      <c r="P1422" s="23" t="str">
        <f>IF($A1422&gt;$AJ$18,"",_xll.RiskUniform($AJ$3,$AK$3))</f>
        <v/>
      </c>
      <c r="Q1422" s="23" t="str">
        <f>IF(P1422="","",_xll.RiskUniform($AJ$4,$AK$4)+$AJ$8)</f>
        <v/>
      </c>
      <c r="R1422" s="23" t="str">
        <f t="shared" si="318"/>
        <v/>
      </c>
      <c r="S1422" s="23" t="str">
        <f t="shared" si="319"/>
        <v/>
      </c>
      <c r="T1422" s="23" t="str">
        <f>IF($A1422&gt;$AJ$19,"",_xll.RiskUniform($AJ$3,$AK$3))</f>
        <v/>
      </c>
      <c r="U1422" s="23" t="str">
        <f>IF(T1422="","",_xll.RiskUniform($AJ$4,$AK$4)+$AJ$9)</f>
        <v/>
      </c>
      <c r="V1422" s="23" t="str">
        <f t="shared" si="320"/>
        <v/>
      </c>
      <c r="W1422" s="23" t="str">
        <f t="shared" si="321"/>
        <v/>
      </c>
      <c r="X1422" s="23" t="str">
        <f>IF($A1422&gt;$AJ$20,"",_xll.RiskUniform($AJ$3,$AK$3))</f>
        <v/>
      </c>
      <c r="Y1422" s="23" t="str">
        <f>IF(X1422="","",_xll.RiskUniform($AJ$4,$AK$4)+$AJ$10)</f>
        <v/>
      </c>
      <c r="Z1422" s="23" t="str">
        <f t="shared" si="322"/>
        <v/>
      </c>
      <c r="AA1422" s="23" t="str">
        <f t="shared" si="323"/>
        <v/>
      </c>
      <c r="AB1422" s="23" t="str">
        <f>IF($A1422&gt;$AJ$21,"",_xll.RiskUniform($AJ$3,$AK$3))</f>
        <v/>
      </c>
      <c r="AC1422" s="23" t="str">
        <f>IF(AB1422="","",_xll.RiskUniform($AJ$4,$AK$4)+$AJ$11)</f>
        <v/>
      </c>
    </row>
    <row r="1423" spans="1:29" x14ac:dyDescent="0.2">
      <c r="A1423">
        <v>1421</v>
      </c>
      <c r="B1423" s="23">
        <f t="shared" ca="1" si="324"/>
        <v>-204.64641681601282</v>
      </c>
      <c r="C1423" s="23">
        <f t="shared" ca="1" si="325"/>
        <v>136.9003697735819</v>
      </c>
      <c r="D1423" s="23">
        <f ca="1">IF(A1423&gt;$AJ$15,"",_xll.RiskUniform($AJ$3,$AK$3))</f>
        <v>21.401559612373035</v>
      </c>
      <c r="E1423" s="23">
        <f ca="1">IF(D1423="","",_xll.RiskUniform($AJ$4,$AK$4))</f>
        <v>246.21508312809902</v>
      </c>
      <c r="F1423" s="23">
        <f t="shared" ca="1" si="326"/>
        <v>231.86709931538871</v>
      </c>
      <c r="G1423" s="23">
        <f t="shared" ca="1" si="327"/>
        <v>204.95789793531287</v>
      </c>
      <c r="H1423" s="23">
        <f ca="1">IF(A1423&gt;$AJ$16,"",_xll.RiskUniform($AJ$3,$AK$3))</f>
        <v>151.52032149136491</v>
      </c>
      <c r="I1423" s="23">
        <f ca="1">IF(H1423="","",_xll.RiskUniform($AJ$4,$AK$4)+$AJ$6)</f>
        <v>309.46743232688391</v>
      </c>
      <c r="J1423" s="23">
        <f t="shared" ca="1" si="328"/>
        <v>-648.82863501387544</v>
      </c>
      <c r="K1423" s="23">
        <f t="shared" ca="1" si="329"/>
        <v>-320.01335829987931</v>
      </c>
      <c r="L1423" s="23">
        <f ca="1">IF(A1423&gt;$AJ$17,"",_xll.RiskUniform($AJ$3,$AK$3))</f>
        <v>336.60862049015304</v>
      </c>
      <c r="M1423" s="23">
        <f ca="1">IF(L1423="","",_xll.RiskUniform($AJ$4,$AK$4)+$AJ$7)</f>
        <v>723.455006966111</v>
      </c>
      <c r="N1423" s="23" t="str">
        <f t="shared" si="330"/>
        <v/>
      </c>
      <c r="O1423" s="23" t="str">
        <f t="shared" si="331"/>
        <v/>
      </c>
      <c r="P1423" s="23" t="str">
        <f>IF($A1423&gt;$AJ$18,"",_xll.RiskUniform($AJ$3,$AK$3))</f>
        <v/>
      </c>
      <c r="Q1423" s="23" t="str">
        <f>IF(P1423="","",_xll.RiskUniform($AJ$4,$AK$4)+$AJ$8)</f>
        <v/>
      </c>
      <c r="R1423" s="23" t="str">
        <f t="shared" si="318"/>
        <v/>
      </c>
      <c r="S1423" s="23" t="str">
        <f t="shared" si="319"/>
        <v/>
      </c>
      <c r="T1423" s="23" t="str">
        <f>IF($A1423&gt;$AJ$19,"",_xll.RiskUniform($AJ$3,$AK$3))</f>
        <v/>
      </c>
      <c r="U1423" s="23" t="str">
        <f>IF(T1423="","",_xll.RiskUniform($AJ$4,$AK$4)+$AJ$9)</f>
        <v/>
      </c>
      <c r="V1423" s="23" t="str">
        <f t="shared" si="320"/>
        <v/>
      </c>
      <c r="W1423" s="23" t="str">
        <f t="shared" si="321"/>
        <v/>
      </c>
      <c r="X1423" s="23" t="str">
        <f>IF($A1423&gt;$AJ$20,"",_xll.RiskUniform($AJ$3,$AK$3))</f>
        <v/>
      </c>
      <c r="Y1423" s="23" t="str">
        <f>IF(X1423="","",_xll.RiskUniform($AJ$4,$AK$4)+$AJ$10)</f>
        <v/>
      </c>
      <c r="Z1423" s="23" t="str">
        <f t="shared" si="322"/>
        <v/>
      </c>
      <c r="AA1423" s="23" t="str">
        <f t="shared" si="323"/>
        <v/>
      </c>
      <c r="AB1423" s="23" t="str">
        <f>IF($A1423&gt;$AJ$21,"",_xll.RiskUniform($AJ$3,$AK$3))</f>
        <v/>
      </c>
      <c r="AC1423" s="23" t="str">
        <f>IF(AB1423="","",_xll.RiskUniform($AJ$4,$AK$4)+$AJ$11)</f>
        <v/>
      </c>
    </row>
    <row r="1424" spans="1:29" x14ac:dyDescent="0.2">
      <c r="A1424">
        <v>1422</v>
      </c>
      <c r="B1424" s="23">
        <f t="shared" ca="1" si="324"/>
        <v>-46.411305810533058</v>
      </c>
      <c r="C1424" s="23">
        <f t="shared" ca="1" si="325"/>
        <v>86.687885095324319</v>
      </c>
      <c r="D1424" s="23">
        <f ca="1">IF(A1424&gt;$AJ$15,"",_xll.RiskUniform($AJ$3,$AK$3))</f>
        <v>134.00924027624106</v>
      </c>
      <c r="E1424" s="23">
        <f ca="1">IF(D1424="","",_xll.RiskUniform($AJ$4,$AK$4))</f>
        <v>98.330049981371275</v>
      </c>
      <c r="F1424" s="23">
        <f t="shared" ca="1" si="326"/>
        <v>-69.679828452652089</v>
      </c>
      <c r="G1424" s="23">
        <f t="shared" ca="1" si="327"/>
        <v>320.3792443375981</v>
      </c>
      <c r="H1424" s="23">
        <f ca="1">IF(A1424&gt;$AJ$16,"",_xll.RiskUniform($AJ$3,$AK$3))</f>
        <v>290.8114770096164</v>
      </c>
      <c r="I1424" s="23">
        <f ca="1">IF(H1424="","",_xll.RiskUniform($AJ$4,$AK$4)+$AJ$6)</f>
        <v>327.8690877400939</v>
      </c>
      <c r="J1424" s="23">
        <f t="shared" ca="1" si="328"/>
        <v>578.06822254143924</v>
      </c>
      <c r="K1424" s="23">
        <f t="shared" ca="1" si="329"/>
        <v>85.241093577519251</v>
      </c>
      <c r="L1424" s="23">
        <f ca="1">IF(A1424&gt;$AJ$17,"",_xll.RiskUniform($AJ$3,$AK$3))</f>
        <v>188.64196270134187</v>
      </c>
      <c r="M1424" s="23">
        <f ca="1">IF(L1424="","",_xll.RiskUniform($AJ$4,$AK$4)+$AJ$7)</f>
        <v>584.31918841204447</v>
      </c>
      <c r="N1424" s="23" t="str">
        <f t="shared" si="330"/>
        <v/>
      </c>
      <c r="O1424" s="23" t="str">
        <f t="shared" si="331"/>
        <v/>
      </c>
      <c r="P1424" s="23" t="str">
        <f>IF($A1424&gt;$AJ$18,"",_xll.RiskUniform($AJ$3,$AK$3))</f>
        <v/>
      </c>
      <c r="Q1424" s="23" t="str">
        <f>IF(P1424="","",_xll.RiskUniform($AJ$4,$AK$4)+$AJ$8)</f>
        <v/>
      </c>
      <c r="R1424" s="23" t="str">
        <f t="shared" si="318"/>
        <v/>
      </c>
      <c r="S1424" s="23" t="str">
        <f t="shared" si="319"/>
        <v/>
      </c>
      <c r="T1424" s="23" t="str">
        <f>IF($A1424&gt;$AJ$19,"",_xll.RiskUniform($AJ$3,$AK$3))</f>
        <v/>
      </c>
      <c r="U1424" s="23" t="str">
        <f>IF(T1424="","",_xll.RiskUniform($AJ$4,$AK$4)+$AJ$9)</f>
        <v/>
      </c>
      <c r="V1424" s="23" t="str">
        <f t="shared" si="320"/>
        <v/>
      </c>
      <c r="W1424" s="23" t="str">
        <f t="shared" si="321"/>
        <v/>
      </c>
      <c r="X1424" s="23" t="str">
        <f>IF($A1424&gt;$AJ$20,"",_xll.RiskUniform($AJ$3,$AK$3))</f>
        <v/>
      </c>
      <c r="Y1424" s="23" t="str">
        <f>IF(X1424="","",_xll.RiskUniform($AJ$4,$AK$4)+$AJ$10)</f>
        <v/>
      </c>
      <c r="Z1424" s="23" t="str">
        <f t="shared" si="322"/>
        <v/>
      </c>
      <c r="AA1424" s="23" t="str">
        <f t="shared" si="323"/>
        <v/>
      </c>
      <c r="AB1424" s="23" t="str">
        <f>IF($A1424&gt;$AJ$21,"",_xll.RiskUniform($AJ$3,$AK$3))</f>
        <v/>
      </c>
      <c r="AC1424" s="23" t="str">
        <f>IF(AB1424="","",_xll.RiskUniform($AJ$4,$AK$4)+$AJ$11)</f>
        <v/>
      </c>
    </row>
    <row r="1425" spans="1:29" x14ac:dyDescent="0.2">
      <c r="A1425">
        <v>1423</v>
      </c>
      <c r="B1425" s="23">
        <f t="shared" ca="1" si="324"/>
        <v>-29.594679907898673</v>
      </c>
      <c r="C1425" s="23">
        <f t="shared" ca="1" si="325"/>
        <v>87.292659324420072</v>
      </c>
      <c r="D1425" s="23">
        <f ca="1">IF(A1425&gt;$AJ$15,"",_xll.RiskUniform($AJ$3,$AK$3))</f>
        <v>278.35781706016286</v>
      </c>
      <c r="E1425" s="23">
        <f ca="1">IF(D1425="","",_xll.RiskUniform($AJ$4,$AK$4))</f>
        <v>92.172954009189937</v>
      </c>
      <c r="F1425" s="23">
        <f t="shared" ca="1" si="326"/>
        <v>334.5966769241831</v>
      </c>
      <c r="G1425" s="23">
        <f t="shared" ca="1" si="327"/>
        <v>-306.95301920928932</v>
      </c>
      <c r="H1425" s="23">
        <f ca="1">IF(A1425&gt;$AJ$16,"",_xll.RiskUniform($AJ$3,$AK$3))</f>
        <v>30.673590614913124</v>
      </c>
      <c r="I1425" s="23">
        <f ca="1">IF(H1425="","",_xll.RiskUniform($AJ$4,$AK$4)+$AJ$6)</f>
        <v>454.06507486306907</v>
      </c>
      <c r="J1425" s="23">
        <f t="shared" ca="1" si="328"/>
        <v>-542.46220167299066</v>
      </c>
      <c r="K1425" s="23">
        <f t="shared" ca="1" si="329"/>
        <v>-392.52100049971455</v>
      </c>
      <c r="L1425" s="23">
        <f ca="1">IF(A1425&gt;$AJ$17,"",_xll.RiskUniform($AJ$3,$AK$3))</f>
        <v>229.96264801242313</v>
      </c>
      <c r="M1425" s="23">
        <f ca="1">IF(L1425="","",_xll.RiskUniform($AJ$4,$AK$4)+$AJ$7)</f>
        <v>669.58044780086379</v>
      </c>
      <c r="N1425" s="23" t="str">
        <f t="shared" si="330"/>
        <v/>
      </c>
      <c r="O1425" s="23" t="str">
        <f t="shared" si="331"/>
        <v/>
      </c>
      <c r="P1425" s="23" t="str">
        <f>IF($A1425&gt;$AJ$18,"",_xll.RiskUniform($AJ$3,$AK$3))</f>
        <v/>
      </c>
      <c r="Q1425" s="23" t="str">
        <f>IF(P1425="","",_xll.RiskUniform($AJ$4,$AK$4)+$AJ$8)</f>
        <v/>
      </c>
      <c r="R1425" s="23" t="str">
        <f t="shared" si="318"/>
        <v/>
      </c>
      <c r="S1425" s="23" t="str">
        <f t="shared" si="319"/>
        <v/>
      </c>
      <c r="T1425" s="23" t="str">
        <f>IF($A1425&gt;$AJ$19,"",_xll.RiskUniform($AJ$3,$AK$3))</f>
        <v/>
      </c>
      <c r="U1425" s="23" t="str">
        <f>IF(T1425="","",_xll.RiskUniform($AJ$4,$AK$4)+$AJ$9)</f>
        <v/>
      </c>
      <c r="V1425" s="23" t="str">
        <f t="shared" si="320"/>
        <v/>
      </c>
      <c r="W1425" s="23" t="str">
        <f t="shared" si="321"/>
        <v/>
      </c>
      <c r="X1425" s="23" t="str">
        <f>IF($A1425&gt;$AJ$20,"",_xll.RiskUniform($AJ$3,$AK$3))</f>
        <v/>
      </c>
      <c r="Y1425" s="23" t="str">
        <f>IF(X1425="","",_xll.RiskUniform($AJ$4,$AK$4)+$AJ$10)</f>
        <v/>
      </c>
      <c r="Z1425" s="23" t="str">
        <f t="shared" si="322"/>
        <v/>
      </c>
      <c r="AA1425" s="23" t="str">
        <f t="shared" si="323"/>
        <v/>
      </c>
      <c r="AB1425" s="23" t="str">
        <f>IF($A1425&gt;$AJ$21,"",_xll.RiskUniform($AJ$3,$AK$3))</f>
        <v/>
      </c>
      <c r="AC1425" s="23" t="str">
        <f>IF(AB1425="","",_xll.RiskUniform($AJ$4,$AK$4)+$AJ$11)</f>
        <v/>
      </c>
    </row>
    <row r="1426" spans="1:29" x14ac:dyDescent="0.2">
      <c r="A1426">
        <v>1424</v>
      </c>
      <c r="B1426" s="23">
        <f t="shared" ca="1" si="324"/>
        <v>201.46175421839442</v>
      </c>
      <c r="C1426" s="23">
        <f t="shared" ca="1" si="325"/>
        <v>-52.108050538432742</v>
      </c>
      <c r="D1426" s="23">
        <f ca="1">IF(A1426&gt;$AJ$15,"",_xll.RiskUniform($AJ$3,$AK$3))</f>
        <v>119.12741786137288</v>
      </c>
      <c r="E1426" s="23">
        <f ca="1">IF(D1426="","",_xll.RiskUniform($AJ$4,$AK$4))</f>
        <v>208.09153597315924</v>
      </c>
      <c r="F1426" s="23">
        <f t="shared" ca="1" si="326"/>
        <v>403.46274951515625</v>
      </c>
      <c r="G1426" s="23">
        <f t="shared" ca="1" si="327"/>
        <v>-111.6755917131957</v>
      </c>
      <c r="H1426" s="23">
        <f ca="1">IF(A1426&gt;$AJ$16,"",_xll.RiskUniform($AJ$3,$AK$3))</f>
        <v>81.411376778250045</v>
      </c>
      <c r="I1426" s="23">
        <f ca="1">IF(H1426="","",_xll.RiskUniform($AJ$4,$AK$4)+$AJ$6)</f>
        <v>418.63304698843604</v>
      </c>
      <c r="J1426" s="23">
        <f t="shared" ca="1" si="328"/>
        <v>75.633141665973795</v>
      </c>
      <c r="K1426" s="23">
        <f t="shared" ca="1" si="329"/>
        <v>-693.14596385598873</v>
      </c>
      <c r="L1426" s="23">
        <f ca="1">IF(A1426&gt;$AJ$17,"",_xll.RiskUniform($AJ$3,$AK$3))</f>
        <v>205.88300457460835</v>
      </c>
      <c r="M1426" s="23">
        <f ca="1">IF(L1426="","",_xll.RiskUniform($AJ$4,$AK$4)+$AJ$7)</f>
        <v>697.26013748680111</v>
      </c>
      <c r="N1426" s="23" t="str">
        <f t="shared" si="330"/>
        <v/>
      </c>
      <c r="O1426" s="23" t="str">
        <f t="shared" si="331"/>
        <v/>
      </c>
      <c r="P1426" s="23" t="str">
        <f>IF($A1426&gt;$AJ$18,"",_xll.RiskUniform($AJ$3,$AK$3))</f>
        <v/>
      </c>
      <c r="Q1426" s="23" t="str">
        <f>IF(P1426="","",_xll.RiskUniform($AJ$4,$AK$4)+$AJ$8)</f>
        <v/>
      </c>
      <c r="R1426" s="23" t="str">
        <f t="shared" si="318"/>
        <v/>
      </c>
      <c r="S1426" s="23" t="str">
        <f t="shared" si="319"/>
        <v/>
      </c>
      <c r="T1426" s="23" t="str">
        <f>IF($A1426&gt;$AJ$19,"",_xll.RiskUniform($AJ$3,$AK$3))</f>
        <v/>
      </c>
      <c r="U1426" s="23" t="str">
        <f>IF(T1426="","",_xll.RiskUniform($AJ$4,$AK$4)+$AJ$9)</f>
        <v/>
      </c>
      <c r="V1426" s="23" t="str">
        <f t="shared" si="320"/>
        <v/>
      </c>
      <c r="W1426" s="23" t="str">
        <f t="shared" si="321"/>
        <v/>
      </c>
      <c r="X1426" s="23" t="str">
        <f>IF($A1426&gt;$AJ$20,"",_xll.RiskUniform($AJ$3,$AK$3))</f>
        <v/>
      </c>
      <c r="Y1426" s="23" t="str">
        <f>IF(X1426="","",_xll.RiskUniform($AJ$4,$AK$4)+$AJ$10)</f>
        <v/>
      </c>
      <c r="Z1426" s="23" t="str">
        <f t="shared" si="322"/>
        <v/>
      </c>
      <c r="AA1426" s="23" t="str">
        <f t="shared" si="323"/>
        <v/>
      </c>
      <c r="AB1426" s="23" t="str">
        <f>IF($A1426&gt;$AJ$21,"",_xll.RiskUniform($AJ$3,$AK$3))</f>
        <v/>
      </c>
      <c r="AC1426" s="23" t="str">
        <f>IF(AB1426="","",_xll.RiskUniform($AJ$4,$AK$4)+$AJ$11)</f>
        <v/>
      </c>
    </row>
    <row r="1427" spans="1:29" x14ac:dyDescent="0.2">
      <c r="A1427">
        <v>1425</v>
      </c>
      <c r="B1427" s="23">
        <f t="shared" ca="1" si="324"/>
        <v>-58.108310594006788</v>
      </c>
      <c r="C1427" s="23">
        <f t="shared" ca="1" si="325"/>
        <v>170.88596151440458</v>
      </c>
      <c r="D1427" s="23">
        <f ca="1">IF(A1427&gt;$AJ$15,"",_xll.RiskUniform($AJ$3,$AK$3))</f>
        <v>52.164054447828896</v>
      </c>
      <c r="E1427" s="23">
        <f ca="1">IF(D1427="","",_xll.RiskUniform($AJ$4,$AK$4))</f>
        <v>180.49539496284143</v>
      </c>
      <c r="F1427" s="23">
        <f t="shared" ca="1" si="326"/>
        <v>117.0048890701822</v>
      </c>
      <c r="G1427" s="23">
        <f t="shared" ca="1" si="327"/>
        <v>257.4067713178606</v>
      </c>
      <c r="H1427" s="23">
        <f ca="1">IF(A1427&gt;$AJ$16,"",_xll.RiskUniform($AJ$3,$AK$3))</f>
        <v>114.24149853143886</v>
      </c>
      <c r="I1427" s="23">
        <f ca="1">IF(H1427="","",_xll.RiskUniform($AJ$4,$AK$4)+$AJ$6)</f>
        <v>282.75146327934544</v>
      </c>
      <c r="J1427" s="23">
        <f t="shared" ca="1" si="328"/>
        <v>-184.92174607245357</v>
      </c>
      <c r="K1427" s="23">
        <f t="shared" ca="1" si="329"/>
        <v>-661.26055752877187</v>
      </c>
      <c r="L1427" s="23">
        <f ca="1">IF(A1427&gt;$AJ$17,"",_xll.RiskUniform($AJ$3,$AK$3))</f>
        <v>268.33348743900331</v>
      </c>
      <c r="M1427" s="23">
        <f ca="1">IF(L1427="","",_xll.RiskUniform($AJ$4,$AK$4)+$AJ$7)</f>
        <v>686.63059727465338</v>
      </c>
      <c r="N1427" s="23" t="str">
        <f t="shared" si="330"/>
        <v/>
      </c>
      <c r="O1427" s="23" t="str">
        <f t="shared" si="331"/>
        <v/>
      </c>
      <c r="P1427" s="23" t="str">
        <f>IF($A1427&gt;$AJ$18,"",_xll.RiskUniform($AJ$3,$AK$3))</f>
        <v/>
      </c>
      <c r="Q1427" s="23" t="str">
        <f>IF(P1427="","",_xll.RiskUniform($AJ$4,$AK$4)+$AJ$8)</f>
        <v/>
      </c>
      <c r="R1427" s="23" t="str">
        <f t="shared" si="318"/>
        <v/>
      </c>
      <c r="S1427" s="23" t="str">
        <f t="shared" si="319"/>
        <v/>
      </c>
      <c r="T1427" s="23" t="str">
        <f>IF($A1427&gt;$AJ$19,"",_xll.RiskUniform($AJ$3,$AK$3))</f>
        <v/>
      </c>
      <c r="U1427" s="23" t="str">
        <f>IF(T1427="","",_xll.RiskUniform($AJ$4,$AK$4)+$AJ$9)</f>
        <v/>
      </c>
      <c r="V1427" s="23" t="str">
        <f t="shared" si="320"/>
        <v/>
      </c>
      <c r="W1427" s="23" t="str">
        <f t="shared" si="321"/>
        <v/>
      </c>
      <c r="X1427" s="23" t="str">
        <f>IF($A1427&gt;$AJ$20,"",_xll.RiskUniform($AJ$3,$AK$3))</f>
        <v/>
      </c>
      <c r="Y1427" s="23" t="str">
        <f>IF(X1427="","",_xll.RiskUniform($AJ$4,$AK$4)+$AJ$10)</f>
        <v/>
      </c>
      <c r="Z1427" s="23" t="str">
        <f t="shared" si="322"/>
        <v/>
      </c>
      <c r="AA1427" s="23" t="str">
        <f t="shared" si="323"/>
        <v/>
      </c>
      <c r="AB1427" s="23" t="str">
        <f>IF($A1427&gt;$AJ$21,"",_xll.RiskUniform($AJ$3,$AK$3))</f>
        <v/>
      </c>
      <c r="AC1427" s="23" t="str">
        <f>IF(AB1427="","",_xll.RiskUniform($AJ$4,$AK$4)+$AJ$11)</f>
        <v/>
      </c>
    </row>
    <row r="1428" spans="1:29" x14ac:dyDescent="0.2">
      <c r="A1428">
        <v>1426</v>
      </c>
      <c r="B1428" s="23">
        <f t="shared" ca="1" si="324"/>
        <v>34.766794434742017</v>
      </c>
      <c r="C1428" s="23">
        <f t="shared" ca="1" si="325"/>
        <v>-27.650563267144108</v>
      </c>
      <c r="D1428" s="23">
        <f ca="1">IF(A1428&gt;$AJ$15,"",_xll.RiskUniform($AJ$3,$AK$3))</f>
        <v>43.310419272249121</v>
      </c>
      <c r="E1428" s="23">
        <f ca="1">IF(D1428="","",_xll.RiskUniform($AJ$4,$AK$4))</f>
        <v>44.421657378557448</v>
      </c>
      <c r="F1428" s="23">
        <f t="shared" ca="1" si="326"/>
        <v>-270.77132972287268</v>
      </c>
      <c r="G1428" s="23">
        <f t="shared" ca="1" si="327"/>
        <v>-391.25946008716113</v>
      </c>
      <c r="H1428" s="23">
        <f ca="1">IF(A1428&gt;$AJ$16,"",_xll.RiskUniform($AJ$3,$AK$3))</f>
        <v>123.48753899336509</v>
      </c>
      <c r="I1428" s="23">
        <f ca="1">IF(H1428="","",_xll.RiskUniform($AJ$4,$AK$4)+$AJ$6)</f>
        <v>475.81622303951497</v>
      </c>
      <c r="J1428" s="23">
        <f t="shared" ca="1" si="328"/>
        <v>711.77235621994487</v>
      </c>
      <c r="K1428" s="23">
        <f t="shared" ca="1" si="329"/>
        <v>-57.049366282379943</v>
      </c>
      <c r="L1428" s="23">
        <f ca="1">IF(A1428&gt;$AJ$17,"",_xll.RiskUniform($AJ$3,$AK$3))</f>
        <v>100.45098475139807</v>
      </c>
      <c r="M1428" s="23">
        <f ca="1">IF(L1428="","",_xll.RiskUniform($AJ$4,$AK$4)+$AJ$7)</f>
        <v>714.05498196715439</v>
      </c>
      <c r="N1428" s="23" t="str">
        <f t="shared" si="330"/>
        <v/>
      </c>
      <c r="O1428" s="23" t="str">
        <f t="shared" si="331"/>
        <v/>
      </c>
      <c r="P1428" s="23" t="str">
        <f>IF($A1428&gt;$AJ$18,"",_xll.RiskUniform($AJ$3,$AK$3))</f>
        <v/>
      </c>
      <c r="Q1428" s="23" t="str">
        <f>IF(P1428="","",_xll.RiskUniform($AJ$4,$AK$4)+$AJ$8)</f>
        <v/>
      </c>
      <c r="R1428" s="23" t="str">
        <f t="shared" si="318"/>
        <v/>
      </c>
      <c r="S1428" s="23" t="str">
        <f t="shared" si="319"/>
        <v/>
      </c>
      <c r="T1428" s="23" t="str">
        <f>IF($A1428&gt;$AJ$19,"",_xll.RiskUniform($AJ$3,$AK$3))</f>
        <v/>
      </c>
      <c r="U1428" s="23" t="str">
        <f>IF(T1428="","",_xll.RiskUniform($AJ$4,$AK$4)+$AJ$9)</f>
        <v/>
      </c>
      <c r="V1428" s="23" t="str">
        <f t="shared" si="320"/>
        <v/>
      </c>
      <c r="W1428" s="23" t="str">
        <f t="shared" si="321"/>
        <v/>
      </c>
      <c r="X1428" s="23" t="str">
        <f>IF($A1428&gt;$AJ$20,"",_xll.RiskUniform($AJ$3,$AK$3))</f>
        <v/>
      </c>
      <c r="Y1428" s="23" t="str">
        <f>IF(X1428="","",_xll.RiskUniform($AJ$4,$AK$4)+$AJ$10)</f>
        <v/>
      </c>
      <c r="Z1428" s="23" t="str">
        <f t="shared" si="322"/>
        <v/>
      </c>
      <c r="AA1428" s="23" t="str">
        <f t="shared" si="323"/>
        <v/>
      </c>
      <c r="AB1428" s="23" t="str">
        <f>IF($A1428&gt;$AJ$21,"",_xll.RiskUniform($AJ$3,$AK$3))</f>
        <v/>
      </c>
      <c r="AC1428" s="23" t="str">
        <f>IF(AB1428="","",_xll.RiskUniform($AJ$4,$AK$4)+$AJ$11)</f>
        <v/>
      </c>
    </row>
    <row r="1429" spans="1:29" x14ac:dyDescent="0.2">
      <c r="A1429">
        <v>1427</v>
      </c>
      <c r="B1429" s="23">
        <f t="shared" ca="1" si="324"/>
        <v>-4.0890964846799713</v>
      </c>
      <c r="C1429" s="23">
        <f t="shared" ca="1" si="325"/>
        <v>-22.804189522987457</v>
      </c>
      <c r="D1429" s="23">
        <f ca="1">IF(A1429&gt;$AJ$15,"",_xll.RiskUniform($AJ$3,$AK$3))</f>
        <v>312.41104123737864</v>
      </c>
      <c r="E1429" s="23">
        <f ca="1">IF(D1429="","",_xll.RiskUniform($AJ$4,$AK$4))</f>
        <v>23.167903872844281</v>
      </c>
      <c r="F1429" s="23">
        <f t="shared" ca="1" si="326"/>
        <v>-202.97155539808861</v>
      </c>
      <c r="G1429" s="23">
        <f t="shared" ca="1" si="327"/>
        <v>-215.45194587415696</v>
      </c>
      <c r="H1429" s="23">
        <f ca="1">IF(A1429&gt;$AJ$16,"",_xll.RiskUniform($AJ$3,$AK$3))</f>
        <v>249.00103613011507</v>
      </c>
      <c r="I1429" s="23">
        <f ca="1">IF(H1429="","",_xll.RiskUniform($AJ$4,$AK$4)+$AJ$6)</f>
        <v>296.00167783592042</v>
      </c>
      <c r="J1429" s="23">
        <f t="shared" ca="1" si="328"/>
        <v>-169.56244633686273</v>
      </c>
      <c r="K1429" s="23">
        <f t="shared" ca="1" si="329"/>
        <v>491.3957027544912</v>
      </c>
      <c r="L1429" s="23">
        <f ca="1">IF(A1429&gt;$AJ$17,"",_xll.RiskUniform($AJ$3,$AK$3))</f>
        <v>177.83225472367266</v>
      </c>
      <c r="M1429" s="23">
        <f ca="1">IF(L1429="","",_xll.RiskUniform($AJ$4,$AK$4)+$AJ$7)</f>
        <v>519.82800991608917</v>
      </c>
      <c r="N1429" s="23" t="str">
        <f t="shared" si="330"/>
        <v/>
      </c>
      <c r="O1429" s="23" t="str">
        <f t="shared" si="331"/>
        <v/>
      </c>
      <c r="P1429" s="23" t="str">
        <f>IF($A1429&gt;$AJ$18,"",_xll.RiskUniform($AJ$3,$AK$3))</f>
        <v/>
      </c>
      <c r="Q1429" s="23" t="str">
        <f>IF(P1429="","",_xll.RiskUniform($AJ$4,$AK$4)+$AJ$8)</f>
        <v/>
      </c>
      <c r="R1429" s="23" t="str">
        <f t="shared" si="318"/>
        <v/>
      </c>
      <c r="S1429" s="23" t="str">
        <f t="shared" si="319"/>
        <v/>
      </c>
      <c r="T1429" s="23" t="str">
        <f>IF($A1429&gt;$AJ$19,"",_xll.RiskUniform($AJ$3,$AK$3))</f>
        <v/>
      </c>
      <c r="U1429" s="23" t="str">
        <f>IF(T1429="","",_xll.RiskUniform($AJ$4,$AK$4)+$AJ$9)</f>
        <v/>
      </c>
      <c r="V1429" s="23" t="str">
        <f t="shared" si="320"/>
        <v/>
      </c>
      <c r="W1429" s="23" t="str">
        <f t="shared" si="321"/>
        <v/>
      </c>
      <c r="X1429" s="23" t="str">
        <f>IF($A1429&gt;$AJ$20,"",_xll.RiskUniform($AJ$3,$AK$3))</f>
        <v/>
      </c>
      <c r="Y1429" s="23" t="str">
        <f>IF(X1429="","",_xll.RiskUniform($AJ$4,$AK$4)+$AJ$10)</f>
        <v/>
      </c>
      <c r="Z1429" s="23" t="str">
        <f t="shared" si="322"/>
        <v/>
      </c>
      <c r="AA1429" s="23" t="str">
        <f t="shared" si="323"/>
        <v/>
      </c>
      <c r="AB1429" s="23" t="str">
        <f>IF($A1429&gt;$AJ$21,"",_xll.RiskUniform($AJ$3,$AK$3))</f>
        <v/>
      </c>
      <c r="AC1429" s="23" t="str">
        <f>IF(AB1429="","",_xll.RiskUniform($AJ$4,$AK$4)+$AJ$11)</f>
        <v/>
      </c>
    </row>
    <row r="1430" spans="1:29" x14ac:dyDescent="0.2">
      <c r="A1430">
        <v>1428</v>
      </c>
      <c r="B1430" s="23">
        <f t="shared" ca="1" si="324"/>
        <v>141.1655878086483</v>
      </c>
      <c r="C1430" s="23">
        <f t="shared" ca="1" si="325"/>
        <v>95.705104304302409</v>
      </c>
      <c r="D1430" s="23">
        <f ca="1">IF(A1430&gt;$AJ$15,"",_xll.RiskUniform($AJ$3,$AK$3))</f>
        <v>119.97630354489395</v>
      </c>
      <c r="E1430" s="23">
        <f ca="1">IF(D1430="","",_xll.RiskUniform($AJ$4,$AK$4))</f>
        <v>170.54967068645601</v>
      </c>
      <c r="F1430" s="23">
        <f t="shared" ca="1" si="326"/>
        <v>-67.497702942960132</v>
      </c>
      <c r="G1430" s="23">
        <f t="shared" ca="1" si="327"/>
        <v>293.64556989486528</v>
      </c>
      <c r="H1430" s="23">
        <f ca="1">IF(A1430&gt;$AJ$16,"",_xll.RiskUniform($AJ$3,$AK$3))</f>
        <v>108.61088304135662</v>
      </c>
      <c r="I1430" s="23">
        <f ca="1">IF(H1430="","",_xll.RiskUniform($AJ$4,$AK$4)+$AJ$6)</f>
        <v>301.30327018048825</v>
      </c>
      <c r="J1430" s="23">
        <f t="shared" ca="1" si="328"/>
        <v>225.95482698812393</v>
      </c>
      <c r="K1430" s="23">
        <f t="shared" ca="1" si="329"/>
        <v>528.39083950076804</v>
      </c>
      <c r="L1430" s="23">
        <f ca="1">IF(A1430&gt;$AJ$17,"",_xll.RiskUniform($AJ$3,$AK$3))</f>
        <v>51.432184130095102</v>
      </c>
      <c r="M1430" s="23">
        <f ca="1">IF(L1430="","",_xll.RiskUniform($AJ$4,$AK$4)+$AJ$7)</f>
        <v>574.6759635721329</v>
      </c>
      <c r="N1430" s="23" t="str">
        <f t="shared" si="330"/>
        <v/>
      </c>
      <c r="O1430" s="23" t="str">
        <f t="shared" si="331"/>
        <v/>
      </c>
      <c r="P1430" s="23" t="str">
        <f>IF($A1430&gt;$AJ$18,"",_xll.RiskUniform($AJ$3,$AK$3))</f>
        <v/>
      </c>
      <c r="Q1430" s="23" t="str">
        <f>IF(P1430="","",_xll.RiskUniform($AJ$4,$AK$4)+$AJ$8)</f>
        <v/>
      </c>
      <c r="R1430" s="23" t="str">
        <f t="shared" si="318"/>
        <v/>
      </c>
      <c r="S1430" s="23" t="str">
        <f t="shared" si="319"/>
        <v/>
      </c>
      <c r="T1430" s="23" t="str">
        <f>IF($A1430&gt;$AJ$19,"",_xll.RiskUniform($AJ$3,$AK$3))</f>
        <v/>
      </c>
      <c r="U1430" s="23" t="str">
        <f>IF(T1430="","",_xll.RiskUniform($AJ$4,$AK$4)+$AJ$9)</f>
        <v/>
      </c>
      <c r="V1430" s="23" t="str">
        <f t="shared" si="320"/>
        <v/>
      </c>
      <c r="W1430" s="23" t="str">
        <f t="shared" si="321"/>
        <v/>
      </c>
      <c r="X1430" s="23" t="str">
        <f>IF($A1430&gt;$AJ$20,"",_xll.RiskUniform($AJ$3,$AK$3))</f>
        <v/>
      </c>
      <c r="Y1430" s="23" t="str">
        <f>IF(X1430="","",_xll.RiskUniform($AJ$4,$AK$4)+$AJ$10)</f>
        <v/>
      </c>
      <c r="Z1430" s="23" t="str">
        <f t="shared" si="322"/>
        <v/>
      </c>
      <c r="AA1430" s="23" t="str">
        <f t="shared" si="323"/>
        <v/>
      </c>
      <c r="AB1430" s="23" t="str">
        <f>IF($A1430&gt;$AJ$21,"",_xll.RiskUniform($AJ$3,$AK$3))</f>
        <v/>
      </c>
      <c r="AC1430" s="23" t="str">
        <f>IF(AB1430="","",_xll.RiskUniform($AJ$4,$AK$4)+$AJ$11)</f>
        <v/>
      </c>
    </row>
    <row r="1431" spans="1:29" x14ac:dyDescent="0.2">
      <c r="A1431">
        <v>1429</v>
      </c>
      <c r="B1431" s="23">
        <f t="shared" ca="1" si="324"/>
        <v>89.951772634807398</v>
      </c>
      <c r="C1431" s="23">
        <f t="shared" ca="1" si="325"/>
        <v>35.555995507169349</v>
      </c>
      <c r="D1431" s="23">
        <f ca="1">IF(A1431&gt;$AJ$15,"",_xll.RiskUniform($AJ$3,$AK$3))</f>
        <v>75.774653129510924</v>
      </c>
      <c r="E1431" s="23">
        <f ca="1">IF(D1431="","",_xll.RiskUniform($AJ$4,$AK$4))</f>
        <v>96.724093258349711</v>
      </c>
      <c r="F1431" s="23">
        <f t="shared" ca="1" si="326"/>
        <v>-185.52751660347988</v>
      </c>
      <c r="G1431" s="23">
        <f t="shared" ca="1" si="327"/>
        <v>-195.22061168125825</v>
      </c>
      <c r="H1431" s="23">
        <f ca="1">IF(A1431&gt;$AJ$16,"",_xll.RiskUniform($AJ$3,$AK$3))</f>
        <v>223.86392909477158</v>
      </c>
      <c r="I1431" s="23">
        <f ca="1">IF(H1431="","",_xll.RiskUniform($AJ$4,$AK$4)+$AJ$6)</f>
        <v>269.31681462964605</v>
      </c>
      <c r="J1431" s="23">
        <f t="shared" ca="1" si="328"/>
        <v>476.71661480366055</v>
      </c>
      <c r="K1431" s="23">
        <f t="shared" ca="1" si="329"/>
        <v>265.78492342531399</v>
      </c>
      <c r="L1431" s="23">
        <f ca="1">IF(A1431&gt;$AJ$17,"",_xll.RiskUniform($AJ$3,$AK$3))</f>
        <v>94.756387395885838</v>
      </c>
      <c r="M1431" s="23">
        <f ca="1">IF(L1431="","",_xll.RiskUniform($AJ$4,$AK$4)+$AJ$7)</f>
        <v>545.80248840589002</v>
      </c>
      <c r="N1431" s="23" t="str">
        <f t="shared" si="330"/>
        <v/>
      </c>
      <c r="O1431" s="23" t="str">
        <f t="shared" si="331"/>
        <v/>
      </c>
      <c r="P1431" s="23" t="str">
        <f>IF($A1431&gt;$AJ$18,"",_xll.RiskUniform($AJ$3,$AK$3))</f>
        <v/>
      </c>
      <c r="Q1431" s="23" t="str">
        <f>IF(P1431="","",_xll.RiskUniform($AJ$4,$AK$4)+$AJ$8)</f>
        <v/>
      </c>
      <c r="R1431" s="23" t="str">
        <f t="shared" si="318"/>
        <v/>
      </c>
      <c r="S1431" s="23" t="str">
        <f t="shared" si="319"/>
        <v/>
      </c>
      <c r="T1431" s="23" t="str">
        <f>IF($A1431&gt;$AJ$19,"",_xll.RiskUniform($AJ$3,$AK$3))</f>
        <v/>
      </c>
      <c r="U1431" s="23" t="str">
        <f>IF(T1431="","",_xll.RiskUniform($AJ$4,$AK$4)+$AJ$9)</f>
        <v/>
      </c>
      <c r="V1431" s="23" t="str">
        <f t="shared" si="320"/>
        <v/>
      </c>
      <c r="W1431" s="23" t="str">
        <f t="shared" si="321"/>
        <v/>
      </c>
      <c r="X1431" s="23" t="str">
        <f>IF($A1431&gt;$AJ$20,"",_xll.RiskUniform($AJ$3,$AK$3))</f>
        <v/>
      </c>
      <c r="Y1431" s="23" t="str">
        <f>IF(X1431="","",_xll.RiskUniform($AJ$4,$AK$4)+$AJ$10)</f>
        <v/>
      </c>
      <c r="Z1431" s="23" t="str">
        <f t="shared" si="322"/>
        <v/>
      </c>
      <c r="AA1431" s="23" t="str">
        <f t="shared" si="323"/>
        <v/>
      </c>
      <c r="AB1431" s="23" t="str">
        <f>IF($A1431&gt;$AJ$21,"",_xll.RiskUniform($AJ$3,$AK$3))</f>
        <v/>
      </c>
      <c r="AC1431" s="23" t="str">
        <f>IF(AB1431="","",_xll.RiskUniform($AJ$4,$AK$4)+$AJ$11)</f>
        <v/>
      </c>
    </row>
    <row r="1432" spans="1:29" x14ac:dyDescent="0.2">
      <c r="A1432">
        <v>1430</v>
      </c>
      <c r="B1432" s="23">
        <f t="shared" ca="1" si="324"/>
        <v>66.026425754377811</v>
      </c>
      <c r="C1432" s="23">
        <f t="shared" ca="1" si="325"/>
        <v>-120.82286052535042</v>
      </c>
      <c r="D1432" s="23">
        <f ca="1">IF(A1432&gt;$AJ$15,"",_xll.RiskUniform($AJ$3,$AK$3))</f>
        <v>306.80541500036389</v>
      </c>
      <c r="E1432" s="23">
        <f ca="1">IF(D1432="","",_xll.RiskUniform($AJ$4,$AK$4))</f>
        <v>137.68679139055658</v>
      </c>
      <c r="F1432" s="23">
        <f t="shared" ca="1" si="326"/>
        <v>-229.46548962153562</v>
      </c>
      <c r="G1432" s="23">
        <f t="shared" ca="1" si="327"/>
        <v>291.52721429523365</v>
      </c>
      <c r="H1432" s="23">
        <f ca="1">IF(A1432&gt;$AJ$16,"",_xll.RiskUniform($AJ$3,$AK$3))</f>
        <v>347.81282302484135</v>
      </c>
      <c r="I1432" s="23">
        <f ca="1">IF(H1432="","",_xll.RiskUniform($AJ$4,$AK$4)+$AJ$6)</f>
        <v>371.00205875707775</v>
      </c>
      <c r="J1432" s="23">
        <f t="shared" ca="1" si="328"/>
        <v>185.0720930397278</v>
      </c>
      <c r="K1432" s="23">
        <f t="shared" ca="1" si="329"/>
        <v>-628.73878914029751</v>
      </c>
      <c r="L1432" s="23">
        <f ca="1">IF(A1432&gt;$AJ$17,"",_xll.RiskUniform($AJ$3,$AK$3))</f>
        <v>99.24643801269562</v>
      </c>
      <c r="M1432" s="23">
        <f ca="1">IF(L1432="","",_xll.RiskUniform($AJ$4,$AK$4)+$AJ$7)</f>
        <v>655.41143153878022</v>
      </c>
      <c r="N1432" s="23" t="str">
        <f t="shared" si="330"/>
        <v/>
      </c>
      <c r="O1432" s="23" t="str">
        <f t="shared" si="331"/>
        <v/>
      </c>
      <c r="P1432" s="23" t="str">
        <f>IF($A1432&gt;$AJ$18,"",_xll.RiskUniform($AJ$3,$AK$3))</f>
        <v/>
      </c>
      <c r="Q1432" s="23" t="str">
        <f>IF(P1432="","",_xll.RiskUniform($AJ$4,$AK$4)+$AJ$8)</f>
        <v/>
      </c>
      <c r="R1432" s="23" t="str">
        <f t="shared" si="318"/>
        <v/>
      </c>
      <c r="S1432" s="23" t="str">
        <f t="shared" si="319"/>
        <v/>
      </c>
      <c r="T1432" s="23" t="str">
        <f>IF($A1432&gt;$AJ$19,"",_xll.RiskUniform($AJ$3,$AK$3))</f>
        <v/>
      </c>
      <c r="U1432" s="23" t="str">
        <f>IF(T1432="","",_xll.RiskUniform($AJ$4,$AK$4)+$AJ$9)</f>
        <v/>
      </c>
      <c r="V1432" s="23" t="str">
        <f t="shared" si="320"/>
        <v/>
      </c>
      <c r="W1432" s="23" t="str">
        <f t="shared" si="321"/>
        <v/>
      </c>
      <c r="X1432" s="23" t="str">
        <f>IF($A1432&gt;$AJ$20,"",_xll.RiskUniform($AJ$3,$AK$3))</f>
        <v/>
      </c>
      <c r="Y1432" s="23" t="str">
        <f>IF(X1432="","",_xll.RiskUniform($AJ$4,$AK$4)+$AJ$10)</f>
        <v/>
      </c>
      <c r="Z1432" s="23" t="str">
        <f t="shared" si="322"/>
        <v/>
      </c>
      <c r="AA1432" s="23" t="str">
        <f t="shared" si="323"/>
        <v/>
      </c>
      <c r="AB1432" s="23" t="str">
        <f>IF($A1432&gt;$AJ$21,"",_xll.RiskUniform($AJ$3,$AK$3))</f>
        <v/>
      </c>
      <c r="AC1432" s="23" t="str">
        <f>IF(AB1432="","",_xll.RiskUniform($AJ$4,$AK$4)+$AJ$11)</f>
        <v/>
      </c>
    </row>
    <row r="1433" spans="1:29" x14ac:dyDescent="0.2">
      <c r="A1433">
        <v>1431</v>
      </c>
      <c r="B1433" s="23">
        <f t="shared" ca="1" si="324"/>
        <v>5.2504901875503904</v>
      </c>
      <c r="C1433" s="23">
        <f t="shared" ca="1" si="325"/>
        <v>-0.41763801189531508</v>
      </c>
      <c r="D1433" s="23">
        <f ca="1">IF(A1433&gt;$AJ$15,"",_xll.RiskUniform($AJ$3,$AK$3))</f>
        <v>207.26573958872905</v>
      </c>
      <c r="E1433" s="23">
        <f ca="1">IF(D1433="","",_xll.RiskUniform($AJ$4,$AK$4))</f>
        <v>5.2670740187074276</v>
      </c>
      <c r="F1433" s="23">
        <f t="shared" ca="1" si="326"/>
        <v>258.12512334075052</v>
      </c>
      <c r="G1433" s="23">
        <f t="shared" ca="1" si="327"/>
        <v>362.5367461756004</v>
      </c>
      <c r="H1433" s="23">
        <f ca="1">IF(A1433&gt;$AJ$16,"",_xll.RiskUniform($AJ$3,$AK$3))</f>
        <v>283.69540271777237</v>
      </c>
      <c r="I1433" s="23">
        <f ca="1">IF(H1433="","",_xll.RiskUniform($AJ$4,$AK$4)+$AJ$6)</f>
        <v>445.04097746979369</v>
      </c>
      <c r="J1433" s="23">
        <f t="shared" ca="1" si="328"/>
        <v>-70.32634988560801</v>
      </c>
      <c r="K1433" s="23">
        <f t="shared" ca="1" si="329"/>
        <v>-570.70152886202754</v>
      </c>
      <c r="L1433" s="23">
        <f ca="1">IF(A1433&gt;$AJ$17,"",_xll.RiskUniform($AJ$3,$AK$3))</f>
        <v>337.59860048394722</v>
      </c>
      <c r="M1433" s="23">
        <f ca="1">IF(L1433="","",_xll.RiskUniform($AJ$4,$AK$4)+$AJ$7)</f>
        <v>575.01828712979955</v>
      </c>
      <c r="N1433" s="23" t="str">
        <f t="shared" si="330"/>
        <v/>
      </c>
      <c r="O1433" s="23" t="str">
        <f t="shared" si="331"/>
        <v/>
      </c>
      <c r="P1433" s="23" t="str">
        <f>IF($A1433&gt;$AJ$18,"",_xll.RiskUniform($AJ$3,$AK$3))</f>
        <v/>
      </c>
      <c r="Q1433" s="23" t="str">
        <f>IF(P1433="","",_xll.RiskUniform($AJ$4,$AK$4)+$AJ$8)</f>
        <v/>
      </c>
      <c r="R1433" s="23" t="str">
        <f t="shared" si="318"/>
        <v/>
      </c>
      <c r="S1433" s="23" t="str">
        <f t="shared" si="319"/>
        <v/>
      </c>
      <c r="T1433" s="23" t="str">
        <f>IF($A1433&gt;$AJ$19,"",_xll.RiskUniform($AJ$3,$AK$3))</f>
        <v/>
      </c>
      <c r="U1433" s="23" t="str">
        <f>IF(T1433="","",_xll.RiskUniform($AJ$4,$AK$4)+$AJ$9)</f>
        <v/>
      </c>
      <c r="V1433" s="23" t="str">
        <f t="shared" si="320"/>
        <v/>
      </c>
      <c r="W1433" s="23" t="str">
        <f t="shared" si="321"/>
        <v/>
      </c>
      <c r="X1433" s="23" t="str">
        <f>IF($A1433&gt;$AJ$20,"",_xll.RiskUniform($AJ$3,$AK$3))</f>
        <v/>
      </c>
      <c r="Y1433" s="23" t="str">
        <f>IF(X1433="","",_xll.RiskUniform($AJ$4,$AK$4)+$AJ$10)</f>
        <v/>
      </c>
      <c r="Z1433" s="23" t="str">
        <f t="shared" si="322"/>
        <v/>
      </c>
      <c r="AA1433" s="23" t="str">
        <f t="shared" si="323"/>
        <v/>
      </c>
      <c r="AB1433" s="23" t="str">
        <f>IF($A1433&gt;$AJ$21,"",_xll.RiskUniform($AJ$3,$AK$3))</f>
        <v/>
      </c>
      <c r="AC1433" s="23" t="str">
        <f>IF(AB1433="","",_xll.RiskUniform($AJ$4,$AK$4)+$AJ$11)</f>
        <v/>
      </c>
    </row>
    <row r="1434" spans="1:29" x14ac:dyDescent="0.2">
      <c r="A1434">
        <v>1432</v>
      </c>
      <c r="B1434" s="23">
        <f t="shared" ca="1" si="324"/>
        <v>-35.709583346760496</v>
      </c>
      <c r="C1434" s="23">
        <f t="shared" ca="1" si="325"/>
        <v>34.227316277492996</v>
      </c>
      <c r="D1434" s="23">
        <f ca="1">IF(A1434&gt;$AJ$15,"",_xll.RiskUniform($AJ$3,$AK$3))</f>
        <v>8.6605709738756786</v>
      </c>
      <c r="E1434" s="23">
        <f ca="1">IF(D1434="","",_xll.RiskUniform($AJ$4,$AK$4))</f>
        <v>49.463961854655068</v>
      </c>
      <c r="F1434" s="23">
        <f t="shared" ca="1" si="326"/>
        <v>-303.95248254573744</v>
      </c>
      <c r="G1434" s="23">
        <f t="shared" ca="1" si="327"/>
        <v>318.30639898075867</v>
      </c>
      <c r="H1434" s="23">
        <f ca="1">IF(A1434&gt;$AJ$16,"",_xll.RiskUniform($AJ$3,$AK$3))</f>
        <v>209.67824628204502</v>
      </c>
      <c r="I1434" s="23">
        <f ca="1">IF(H1434="","",_xll.RiskUniform($AJ$4,$AK$4)+$AJ$6)</f>
        <v>440.12052358168302</v>
      </c>
      <c r="J1434" s="23">
        <f t="shared" ca="1" si="328"/>
        <v>505.27448270104503</v>
      </c>
      <c r="K1434" s="23">
        <f t="shared" ca="1" si="329"/>
        <v>549.45710563326395</v>
      </c>
      <c r="L1434" s="23">
        <f ca="1">IF(A1434&gt;$AJ$17,"",_xll.RiskUniform($AJ$3,$AK$3))</f>
        <v>107.64141382990609</v>
      </c>
      <c r="M1434" s="23">
        <f ca="1">IF(L1434="","",_xll.RiskUniform($AJ$4,$AK$4)+$AJ$7)</f>
        <v>746.46193057629705</v>
      </c>
      <c r="N1434" s="23" t="str">
        <f t="shared" si="330"/>
        <v/>
      </c>
      <c r="O1434" s="23" t="str">
        <f t="shared" si="331"/>
        <v/>
      </c>
      <c r="P1434" s="23" t="str">
        <f>IF($A1434&gt;$AJ$18,"",_xll.RiskUniform($AJ$3,$AK$3))</f>
        <v/>
      </c>
      <c r="Q1434" s="23" t="str">
        <f>IF(P1434="","",_xll.RiskUniform($AJ$4,$AK$4)+$AJ$8)</f>
        <v/>
      </c>
      <c r="R1434" s="23" t="str">
        <f t="shared" si="318"/>
        <v/>
      </c>
      <c r="S1434" s="23" t="str">
        <f t="shared" si="319"/>
        <v/>
      </c>
      <c r="T1434" s="23" t="str">
        <f>IF($A1434&gt;$AJ$19,"",_xll.RiskUniform($AJ$3,$AK$3))</f>
        <v/>
      </c>
      <c r="U1434" s="23" t="str">
        <f>IF(T1434="","",_xll.RiskUniform($AJ$4,$AK$4)+$AJ$9)</f>
        <v/>
      </c>
      <c r="V1434" s="23" t="str">
        <f t="shared" si="320"/>
        <v/>
      </c>
      <c r="W1434" s="23" t="str">
        <f t="shared" si="321"/>
        <v/>
      </c>
      <c r="X1434" s="23" t="str">
        <f>IF($A1434&gt;$AJ$20,"",_xll.RiskUniform($AJ$3,$AK$3))</f>
        <v/>
      </c>
      <c r="Y1434" s="23" t="str">
        <f>IF(X1434="","",_xll.RiskUniform($AJ$4,$AK$4)+$AJ$10)</f>
        <v/>
      </c>
      <c r="Z1434" s="23" t="str">
        <f t="shared" si="322"/>
        <v/>
      </c>
      <c r="AA1434" s="23" t="str">
        <f t="shared" si="323"/>
        <v/>
      </c>
      <c r="AB1434" s="23" t="str">
        <f>IF($A1434&gt;$AJ$21,"",_xll.RiskUniform($AJ$3,$AK$3))</f>
        <v/>
      </c>
      <c r="AC1434" s="23" t="str">
        <f>IF(AB1434="","",_xll.RiskUniform($AJ$4,$AK$4)+$AJ$11)</f>
        <v/>
      </c>
    </row>
    <row r="1435" spans="1:29" x14ac:dyDescent="0.2">
      <c r="A1435">
        <v>1433</v>
      </c>
      <c r="B1435" s="23">
        <f t="shared" ca="1" si="324"/>
        <v>-103.3944846380823</v>
      </c>
      <c r="C1435" s="23">
        <f t="shared" ca="1" si="325"/>
        <v>156.9453656196568</v>
      </c>
      <c r="D1435" s="23">
        <f ca="1">IF(A1435&gt;$AJ$15,"",_xll.RiskUniform($AJ$3,$AK$3))</f>
        <v>83.834736992150724</v>
      </c>
      <c r="E1435" s="23">
        <f ca="1">IF(D1435="","",_xll.RiskUniform($AJ$4,$AK$4))</f>
        <v>187.9421912266173</v>
      </c>
      <c r="F1435" s="23">
        <f t="shared" ca="1" si="326"/>
        <v>-254.60123811929455</v>
      </c>
      <c r="G1435" s="23">
        <f t="shared" ca="1" si="327"/>
        <v>283.57590859486311</v>
      </c>
      <c r="H1435" s="23">
        <f ca="1">IF(A1435&gt;$AJ$16,"",_xll.RiskUniform($AJ$3,$AK$3))</f>
        <v>58.851075645645004</v>
      </c>
      <c r="I1435" s="23">
        <f ca="1">IF(H1435="","",_xll.RiskUniform($AJ$4,$AK$4)+$AJ$6)</f>
        <v>381.09983782111465</v>
      </c>
      <c r="J1435" s="23">
        <f t="shared" ca="1" si="328"/>
        <v>-456.15482467063913</v>
      </c>
      <c r="K1435" s="23">
        <f t="shared" ca="1" si="329"/>
        <v>217.40273447772094</v>
      </c>
      <c r="L1435" s="23">
        <f ca="1">IF(A1435&gt;$AJ$17,"",_xll.RiskUniform($AJ$3,$AK$3))</f>
        <v>166.05965882723555</v>
      </c>
      <c r="M1435" s="23">
        <f ca="1">IF(L1435="","",_xll.RiskUniform($AJ$4,$AK$4)+$AJ$7)</f>
        <v>505.31294563734656</v>
      </c>
      <c r="N1435" s="23" t="str">
        <f t="shared" si="330"/>
        <v/>
      </c>
      <c r="O1435" s="23" t="str">
        <f t="shared" si="331"/>
        <v/>
      </c>
      <c r="P1435" s="23" t="str">
        <f>IF($A1435&gt;$AJ$18,"",_xll.RiskUniform($AJ$3,$AK$3))</f>
        <v/>
      </c>
      <c r="Q1435" s="23" t="str">
        <f>IF(P1435="","",_xll.RiskUniform($AJ$4,$AK$4)+$AJ$8)</f>
        <v/>
      </c>
      <c r="R1435" s="23" t="str">
        <f t="shared" si="318"/>
        <v/>
      </c>
      <c r="S1435" s="23" t="str">
        <f t="shared" si="319"/>
        <v/>
      </c>
      <c r="T1435" s="23" t="str">
        <f>IF($A1435&gt;$AJ$19,"",_xll.RiskUniform($AJ$3,$AK$3))</f>
        <v/>
      </c>
      <c r="U1435" s="23" t="str">
        <f>IF(T1435="","",_xll.RiskUniform($AJ$4,$AK$4)+$AJ$9)</f>
        <v/>
      </c>
      <c r="V1435" s="23" t="str">
        <f t="shared" si="320"/>
        <v/>
      </c>
      <c r="W1435" s="23" t="str">
        <f t="shared" si="321"/>
        <v/>
      </c>
      <c r="X1435" s="23" t="str">
        <f>IF($A1435&gt;$AJ$20,"",_xll.RiskUniform($AJ$3,$AK$3))</f>
        <v/>
      </c>
      <c r="Y1435" s="23" t="str">
        <f>IF(X1435="","",_xll.RiskUniform($AJ$4,$AK$4)+$AJ$10)</f>
        <v/>
      </c>
      <c r="Z1435" s="23" t="str">
        <f t="shared" si="322"/>
        <v/>
      </c>
      <c r="AA1435" s="23" t="str">
        <f t="shared" si="323"/>
        <v/>
      </c>
      <c r="AB1435" s="23" t="str">
        <f>IF($A1435&gt;$AJ$21,"",_xll.RiskUniform($AJ$3,$AK$3))</f>
        <v/>
      </c>
      <c r="AC1435" s="23" t="str">
        <f>IF(AB1435="","",_xll.RiskUniform($AJ$4,$AK$4)+$AJ$11)</f>
        <v/>
      </c>
    </row>
    <row r="1436" spans="1:29" x14ac:dyDescent="0.2">
      <c r="A1436">
        <v>1434</v>
      </c>
      <c r="B1436" s="23">
        <f t="shared" ca="1" si="324"/>
        <v>192.86950867488778</v>
      </c>
      <c r="C1436" s="23">
        <f t="shared" ca="1" si="325"/>
        <v>-32.461648520943882</v>
      </c>
      <c r="D1436" s="23">
        <f ca="1">IF(A1436&gt;$AJ$15,"",_xll.RiskUniform($AJ$3,$AK$3))</f>
        <v>226.02792499107159</v>
      </c>
      <c r="E1436" s="23">
        <f ca="1">IF(D1436="","",_xll.RiskUniform($AJ$4,$AK$4))</f>
        <v>195.58222312160663</v>
      </c>
      <c r="F1436" s="23">
        <f t="shared" ca="1" si="326"/>
        <v>333.54298403945091</v>
      </c>
      <c r="G1436" s="23">
        <f t="shared" ca="1" si="327"/>
        <v>250.7077961094013</v>
      </c>
      <c r="H1436" s="23">
        <f ca="1">IF(A1436&gt;$AJ$16,"",_xll.RiskUniform($AJ$3,$AK$3))</f>
        <v>333.65337795966877</v>
      </c>
      <c r="I1436" s="23">
        <f ca="1">IF(H1436="","",_xll.RiskUniform($AJ$4,$AK$4)+$AJ$6)</f>
        <v>417.25929735833876</v>
      </c>
      <c r="J1436" s="23">
        <f t="shared" ca="1" si="328"/>
        <v>8.8199469226641849</v>
      </c>
      <c r="K1436" s="23">
        <f t="shared" ca="1" si="329"/>
        <v>514.24503474456242</v>
      </c>
      <c r="L1436" s="23">
        <f ca="1">IF(A1436&gt;$AJ$17,"",_xll.RiskUniform($AJ$3,$AK$3))</f>
        <v>234.0315031204689</v>
      </c>
      <c r="M1436" s="23">
        <f ca="1">IF(L1436="","",_xll.RiskUniform($AJ$4,$AK$4)+$AJ$7)</f>
        <v>514.32066575547481</v>
      </c>
      <c r="N1436" s="23" t="str">
        <f t="shared" si="330"/>
        <v/>
      </c>
      <c r="O1436" s="23" t="str">
        <f t="shared" si="331"/>
        <v/>
      </c>
      <c r="P1436" s="23" t="str">
        <f>IF($A1436&gt;$AJ$18,"",_xll.RiskUniform($AJ$3,$AK$3))</f>
        <v/>
      </c>
      <c r="Q1436" s="23" t="str">
        <f>IF(P1436="","",_xll.RiskUniform($AJ$4,$AK$4)+$AJ$8)</f>
        <v/>
      </c>
      <c r="R1436" s="23" t="str">
        <f t="shared" si="318"/>
        <v/>
      </c>
      <c r="S1436" s="23" t="str">
        <f t="shared" si="319"/>
        <v/>
      </c>
      <c r="T1436" s="23" t="str">
        <f>IF($A1436&gt;$AJ$19,"",_xll.RiskUniform($AJ$3,$AK$3))</f>
        <v/>
      </c>
      <c r="U1436" s="23" t="str">
        <f>IF(T1436="","",_xll.RiskUniform($AJ$4,$AK$4)+$AJ$9)</f>
        <v/>
      </c>
      <c r="V1436" s="23" t="str">
        <f t="shared" si="320"/>
        <v/>
      </c>
      <c r="W1436" s="23" t="str">
        <f t="shared" si="321"/>
        <v/>
      </c>
      <c r="X1436" s="23" t="str">
        <f>IF($A1436&gt;$AJ$20,"",_xll.RiskUniform($AJ$3,$AK$3))</f>
        <v/>
      </c>
      <c r="Y1436" s="23" t="str">
        <f>IF(X1436="","",_xll.RiskUniform($AJ$4,$AK$4)+$AJ$10)</f>
        <v/>
      </c>
      <c r="Z1436" s="23" t="str">
        <f t="shared" si="322"/>
        <v/>
      </c>
      <c r="AA1436" s="23" t="str">
        <f t="shared" si="323"/>
        <v/>
      </c>
      <c r="AB1436" s="23" t="str">
        <f>IF($A1436&gt;$AJ$21,"",_xll.RiskUniform($AJ$3,$AK$3))</f>
        <v/>
      </c>
      <c r="AC1436" s="23" t="str">
        <f>IF(AB1436="","",_xll.RiskUniform($AJ$4,$AK$4)+$AJ$11)</f>
        <v/>
      </c>
    </row>
    <row r="1437" spans="1:29" x14ac:dyDescent="0.2">
      <c r="A1437">
        <v>1435</v>
      </c>
      <c r="B1437" s="23">
        <f t="shared" ca="1" si="324"/>
        <v>101.1760031958966</v>
      </c>
      <c r="C1437" s="23">
        <f t="shared" ca="1" si="325"/>
        <v>-108.84807864031747</v>
      </c>
      <c r="D1437" s="23">
        <f ca="1">IF(A1437&gt;$AJ$15,"",_xll.RiskUniform($AJ$3,$AK$3))</f>
        <v>87.142682868942899</v>
      </c>
      <c r="E1437" s="23">
        <f ca="1">IF(D1437="","",_xll.RiskUniform($AJ$4,$AK$4))</f>
        <v>148.60850529624747</v>
      </c>
      <c r="F1437" s="23">
        <f t="shared" ca="1" si="326"/>
        <v>393.63717199964799</v>
      </c>
      <c r="G1437" s="23">
        <f t="shared" ca="1" si="327"/>
        <v>69.728004592951905</v>
      </c>
      <c r="H1437" s="23">
        <f ca="1">IF(A1437&gt;$AJ$16,"",_xll.RiskUniform($AJ$3,$AK$3))</f>
        <v>150.97176651395671</v>
      </c>
      <c r="I1437" s="23">
        <f ca="1">IF(H1437="","",_xll.RiskUniform($AJ$4,$AK$4)+$AJ$6)</f>
        <v>399.76520334365671</v>
      </c>
      <c r="J1437" s="23">
        <f t="shared" ca="1" si="328"/>
        <v>386.94003531955622</v>
      </c>
      <c r="K1437" s="23">
        <f t="shared" ca="1" si="329"/>
        <v>-561.51226590255362</v>
      </c>
      <c r="L1437" s="23">
        <f ca="1">IF(A1437&gt;$AJ$17,"",_xll.RiskUniform($AJ$3,$AK$3))</f>
        <v>313.19184437308041</v>
      </c>
      <c r="M1437" s="23">
        <f ca="1">IF(L1437="","",_xll.RiskUniform($AJ$4,$AK$4)+$AJ$7)</f>
        <v>681.92273440040071</v>
      </c>
      <c r="N1437" s="23" t="str">
        <f t="shared" si="330"/>
        <v/>
      </c>
      <c r="O1437" s="23" t="str">
        <f t="shared" si="331"/>
        <v/>
      </c>
      <c r="P1437" s="23" t="str">
        <f>IF($A1437&gt;$AJ$18,"",_xll.RiskUniform($AJ$3,$AK$3))</f>
        <v/>
      </c>
      <c r="Q1437" s="23" t="str">
        <f>IF(P1437="","",_xll.RiskUniform($AJ$4,$AK$4)+$AJ$8)</f>
        <v/>
      </c>
      <c r="R1437" s="23" t="str">
        <f t="shared" si="318"/>
        <v/>
      </c>
      <c r="S1437" s="23" t="str">
        <f t="shared" si="319"/>
        <v/>
      </c>
      <c r="T1437" s="23" t="str">
        <f>IF($A1437&gt;$AJ$19,"",_xll.RiskUniform($AJ$3,$AK$3))</f>
        <v/>
      </c>
      <c r="U1437" s="23" t="str">
        <f>IF(T1437="","",_xll.RiskUniform($AJ$4,$AK$4)+$AJ$9)</f>
        <v/>
      </c>
      <c r="V1437" s="23" t="str">
        <f t="shared" si="320"/>
        <v/>
      </c>
      <c r="W1437" s="23" t="str">
        <f t="shared" si="321"/>
        <v/>
      </c>
      <c r="X1437" s="23" t="str">
        <f>IF($A1437&gt;$AJ$20,"",_xll.RiskUniform($AJ$3,$AK$3))</f>
        <v/>
      </c>
      <c r="Y1437" s="23" t="str">
        <f>IF(X1437="","",_xll.RiskUniform($AJ$4,$AK$4)+$AJ$10)</f>
        <v/>
      </c>
      <c r="Z1437" s="23" t="str">
        <f t="shared" si="322"/>
        <v/>
      </c>
      <c r="AA1437" s="23" t="str">
        <f t="shared" si="323"/>
        <v/>
      </c>
      <c r="AB1437" s="23" t="str">
        <f>IF($A1437&gt;$AJ$21,"",_xll.RiskUniform($AJ$3,$AK$3))</f>
        <v/>
      </c>
      <c r="AC1437" s="23" t="str">
        <f>IF(AB1437="","",_xll.RiskUniform($AJ$4,$AK$4)+$AJ$11)</f>
        <v/>
      </c>
    </row>
    <row r="1438" spans="1:29" x14ac:dyDescent="0.2">
      <c r="A1438">
        <v>1436</v>
      </c>
      <c r="B1438" s="23">
        <f t="shared" ca="1" si="324"/>
        <v>59.674482096926702</v>
      </c>
      <c r="C1438" s="23">
        <f t="shared" ca="1" si="325"/>
        <v>231.32485608098926</v>
      </c>
      <c r="D1438" s="23">
        <f ca="1">IF(A1438&gt;$AJ$15,"",_xll.RiskUniform($AJ$3,$AK$3))</f>
        <v>64.150185324378043</v>
      </c>
      <c r="E1438" s="23">
        <f ca="1">IF(D1438="","",_xll.RiskUniform($AJ$4,$AK$4))</f>
        <v>238.89795489795807</v>
      </c>
      <c r="F1438" s="23">
        <f t="shared" ca="1" si="326"/>
        <v>248.65082447555434</v>
      </c>
      <c r="G1438" s="23">
        <f t="shared" ca="1" si="327"/>
        <v>433.55388958008564</v>
      </c>
      <c r="H1438" s="23">
        <f ca="1">IF(A1438&gt;$AJ$16,"",_xll.RiskUniform($AJ$3,$AK$3))</f>
        <v>264.94385965871953</v>
      </c>
      <c r="I1438" s="23">
        <f ca="1">IF(H1438="","",_xll.RiskUniform($AJ$4,$AK$4)+$AJ$6)</f>
        <v>499.79616613414919</v>
      </c>
      <c r="J1438" s="23">
        <f t="shared" ca="1" si="328"/>
        <v>-208.80695615545702</v>
      </c>
      <c r="K1438" s="23">
        <f t="shared" ca="1" si="329"/>
        <v>595.48233632744927</v>
      </c>
      <c r="L1438" s="23">
        <f ca="1">IF(A1438&gt;$AJ$17,"",_xll.RiskUniform($AJ$3,$AK$3))</f>
        <v>228.10272275931263</v>
      </c>
      <c r="M1438" s="23">
        <f ca="1">IF(L1438="","",_xll.RiskUniform($AJ$4,$AK$4)+$AJ$7)</f>
        <v>631.03055220559997</v>
      </c>
      <c r="N1438" s="23" t="str">
        <f t="shared" si="330"/>
        <v/>
      </c>
      <c r="O1438" s="23" t="str">
        <f t="shared" si="331"/>
        <v/>
      </c>
      <c r="P1438" s="23" t="str">
        <f>IF($A1438&gt;$AJ$18,"",_xll.RiskUniform($AJ$3,$AK$3))</f>
        <v/>
      </c>
      <c r="Q1438" s="23" t="str">
        <f>IF(P1438="","",_xll.RiskUniform($AJ$4,$AK$4)+$AJ$8)</f>
        <v/>
      </c>
      <c r="R1438" s="23" t="str">
        <f t="shared" si="318"/>
        <v/>
      </c>
      <c r="S1438" s="23" t="str">
        <f t="shared" si="319"/>
        <v/>
      </c>
      <c r="T1438" s="23" t="str">
        <f>IF($A1438&gt;$AJ$19,"",_xll.RiskUniform($AJ$3,$AK$3))</f>
        <v/>
      </c>
      <c r="U1438" s="23" t="str">
        <f>IF(T1438="","",_xll.RiskUniform($AJ$4,$AK$4)+$AJ$9)</f>
        <v/>
      </c>
      <c r="V1438" s="23" t="str">
        <f t="shared" si="320"/>
        <v/>
      </c>
      <c r="W1438" s="23" t="str">
        <f t="shared" si="321"/>
        <v/>
      </c>
      <c r="X1438" s="23" t="str">
        <f>IF($A1438&gt;$AJ$20,"",_xll.RiskUniform($AJ$3,$AK$3))</f>
        <v/>
      </c>
      <c r="Y1438" s="23" t="str">
        <f>IF(X1438="","",_xll.RiskUniform($AJ$4,$AK$4)+$AJ$10)</f>
        <v/>
      </c>
      <c r="Z1438" s="23" t="str">
        <f t="shared" si="322"/>
        <v/>
      </c>
      <c r="AA1438" s="23" t="str">
        <f t="shared" si="323"/>
        <v/>
      </c>
      <c r="AB1438" s="23" t="str">
        <f>IF($A1438&gt;$AJ$21,"",_xll.RiskUniform($AJ$3,$AK$3))</f>
        <v/>
      </c>
      <c r="AC1438" s="23" t="str">
        <f>IF(AB1438="","",_xll.RiskUniform($AJ$4,$AK$4)+$AJ$11)</f>
        <v/>
      </c>
    </row>
    <row r="1439" spans="1:29" x14ac:dyDescent="0.2">
      <c r="A1439">
        <v>1437</v>
      </c>
      <c r="B1439" s="23">
        <f t="shared" ca="1" si="324"/>
        <v>-21.425310206221447</v>
      </c>
      <c r="C1439" s="23">
        <f t="shared" ca="1" si="325"/>
        <v>6.8439505174932762</v>
      </c>
      <c r="D1439" s="23">
        <f ca="1">IF(A1439&gt;$AJ$15,"",_xll.RiskUniform($AJ$3,$AK$3))</f>
        <v>40.531515994421412</v>
      </c>
      <c r="E1439" s="23">
        <f ca="1">IF(D1439="","",_xll.RiskUniform($AJ$4,$AK$4))</f>
        <v>22.491855773117376</v>
      </c>
      <c r="F1439" s="23">
        <f t="shared" ca="1" si="326"/>
        <v>226.33455611881647</v>
      </c>
      <c r="G1439" s="23">
        <f t="shared" ca="1" si="327"/>
        <v>160.54026748871215</v>
      </c>
      <c r="H1439" s="23">
        <f ca="1">IF(A1439&gt;$AJ$16,"",_xll.RiskUniform($AJ$3,$AK$3))</f>
        <v>189.11250298854137</v>
      </c>
      <c r="I1439" s="23">
        <f ca="1">IF(H1439="","",_xll.RiskUniform($AJ$4,$AK$4)+$AJ$6)</f>
        <v>277.48965526456823</v>
      </c>
      <c r="J1439" s="23">
        <f t="shared" ca="1" si="328"/>
        <v>-675.15896653359459</v>
      </c>
      <c r="K1439" s="23">
        <f t="shared" ca="1" si="329"/>
        <v>-44.627680646531857</v>
      </c>
      <c r="L1439" s="23">
        <f ca="1">IF(A1439&gt;$AJ$17,"",_xll.RiskUniform($AJ$3,$AK$3))</f>
        <v>210.55271129155619</v>
      </c>
      <c r="M1439" s="23">
        <f ca="1">IF(L1439="","",_xll.RiskUniform($AJ$4,$AK$4)+$AJ$7)</f>
        <v>676.63229302967829</v>
      </c>
      <c r="N1439" s="23" t="str">
        <f t="shared" si="330"/>
        <v/>
      </c>
      <c r="O1439" s="23" t="str">
        <f t="shared" si="331"/>
        <v/>
      </c>
      <c r="P1439" s="23" t="str">
        <f>IF($A1439&gt;$AJ$18,"",_xll.RiskUniform($AJ$3,$AK$3))</f>
        <v/>
      </c>
      <c r="Q1439" s="23" t="str">
        <f>IF(P1439="","",_xll.RiskUniform($AJ$4,$AK$4)+$AJ$8)</f>
        <v/>
      </c>
      <c r="R1439" s="23" t="str">
        <f t="shared" si="318"/>
        <v/>
      </c>
      <c r="S1439" s="23" t="str">
        <f t="shared" si="319"/>
        <v/>
      </c>
      <c r="T1439" s="23" t="str">
        <f>IF($A1439&gt;$AJ$19,"",_xll.RiskUniform($AJ$3,$AK$3))</f>
        <v/>
      </c>
      <c r="U1439" s="23" t="str">
        <f>IF(T1439="","",_xll.RiskUniform($AJ$4,$AK$4)+$AJ$9)</f>
        <v/>
      </c>
      <c r="V1439" s="23" t="str">
        <f t="shared" si="320"/>
        <v/>
      </c>
      <c r="W1439" s="23" t="str">
        <f t="shared" si="321"/>
        <v/>
      </c>
      <c r="X1439" s="23" t="str">
        <f>IF($A1439&gt;$AJ$20,"",_xll.RiskUniform($AJ$3,$AK$3))</f>
        <v/>
      </c>
      <c r="Y1439" s="23" t="str">
        <f>IF(X1439="","",_xll.RiskUniform($AJ$4,$AK$4)+$AJ$10)</f>
        <v/>
      </c>
      <c r="Z1439" s="23" t="str">
        <f t="shared" si="322"/>
        <v/>
      </c>
      <c r="AA1439" s="23" t="str">
        <f t="shared" si="323"/>
        <v/>
      </c>
      <c r="AB1439" s="23" t="str">
        <f>IF($A1439&gt;$AJ$21,"",_xll.RiskUniform($AJ$3,$AK$3))</f>
        <v/>
      </c>
      <c r="AC1439" s="23" t="str">
        <f>IF(AB1439="","",_xll.RiskUniform($AJ$4,$AK$4)+$AJ$11)</f>
        <v/>
      </c>
    </row>
    <row r="1440" spans="1:29" x14ac:dyDescent="0.2">
      <c r="A1440">
        <v>1438</v>
      </c>
      <c r="B1440" s="23">
        <f t="shared" ca="1" si="324"/>
        <v>207.16698460431795</v>
      </c>
      <c r="C1440" s="23">
        <f t="shared" ca="1" si="325"/>
        <v>-57.814221115278755</v>
      </c>
      <c r="D1440" s="23">
        <f ca="1">IF(A1440&gt;$AJ$15,"",_xll.RiskUniform($AJ$3,$AK$3))</f>
        <v>24.860594537026522</v>
      </c>
      <c r="E1440" s="23">
        <f ca="1">IF(D1440="","",_xll.RiskUniform($AJ$4,$AK$4))</f>
        <v>215.0828762900758</v>
      </c>
      <c r="F1440" s="23">
        <f t="shared" ca="1" si="326"/>
        <v>238.5903305421219</v>
      </c>
      <c r="G1440" s="23">
        <f t="shared" ca="1" si="327"/>
        <v>399.85837268751067</v>
      </c>
      <c r="H1440" s="23">
        <f ca="1">IF(A1440&gt;$AJ$16,"",_xll.RiskUniform($AJ$3,$AK$3))</f>
        <v>352.89119354934593</v>
      </c>
      <c r="I1440" s="23">
        <f ca="1">IF(H1440="","",_xll.RiskUniform($AJ$4,$AK$4)+$AJ$6)</f>
        <v>465.63082376116722</v>
      </c>
      <c r="J1440" s="23">
        <f t="shared" ca="1" si="328"/>
        <v>506.7705461130102</v>
      </c>
      <c r="K1440" s="23">
        <f t="shared" ca="1" si="329"/>
        <v>152.21038206661004</v>
      </c>
      <c r="L1440" s="23">
        <f ca="1">IF(A1440&gt;$AJ$17,"",_xll.RiskUniform($AJ$3,$AK$3))</f>
        <v>176.22096981133964</v>
      </c>
      <c r="M1440" s="23">
        <f ca="1">IF(L1440="","",_xll.RiskUniform($AJ$4,$AK$4)+$AJ$7)</f>
        <v>529.13550893560523</v>
      </c>
      <c r="N1440" s="23" t="str">
        <f t="shared" si="330"/>
        <v/>
      </c>
      <c r="O1440" s="23" t="str">
        <f t="shared" si="331"/>
        <v/>
      </c>
      <c r="P1440" s="23" t="str">
        <f>IF($A1440&gt;$AJ$18,"",_xll.RiskUniform($AJ$3,$AK$3))</f>
        <v/>
      </c>
      <c r="Q1440" s="23" t="str">
        <f>IF(P1440="","",_xll.RiskUniform($AJ$4,$AK$4)+$AJ$8)</f>
        <v/>
      </c>
      <c r="R1440" s="23" t="str">
        <f t="shared" si="318"/>
        <v/>
      </c>
      <c r="S1440" s="23" t="str">
        <f t="shared" si="319"/>
        <v/>
      </c>
      <c r="T1440" s="23" t="str">
        <f>IF($A1440&gt;$AJ$19,"",_xll.RiskUniform($AJ$3,$AK$3))</f>
        <v/>
      </c>
      <c r="U1440" s="23" t="str">
        <f>IF(T1440="","",_xll.RiskUniform($AJ$4,$AK$4)+$AJ$9)</f>
        <v/>
      </c>
      <c r="V1440" s="23" t="str">
        <f t="shared" si="320"/>
        <v/>
      </c>
      <c r="W1440" s="23" t="str">
        <f t="shared" si="321"/>
        <v/>
      </c>
      <c r="X1440" s="23" t="str">
        <f>IF($A1440&gt;$AJ$20,"",_xll.RiskUniform($AJ$3,$AK$3))</f>
        <v/>
      </c>
      <c r="Y1440" s="23" t="str">
        <f>IF(X1440="","",_xll.RiskUniform($AJ$4,$AK$4)+$AJ$10)</f>
        <v/>
      </c>
      <c r="Z1440" s="23" t="str">
        <f t="shared" si="322"/>
        <v/>
      </c>
      <c r="AA1440" s="23" t="str">
        <f t="shared" si="323"/>
        <v/>
      </c>
      <c r="AB1440" s="23" t="str">
        <f>IF($A1440&gt;$AJ$21,"",_xll.RiskUniform($AJ$3,$AK$3))</f>
        <v/>
      </c>
      <c r="AC1440" s="23" t="str">
        <f>IF(AB1440="","",_xll.RiskUniform($AJ$4,$AK$4)+$AJ$11)</f>
        <v/>
      </c>
    </row>
    <row r="1441" spans="1:29" x14ac:dyDescent="0.2">
      <c r="A1441">
        <v>1439</v>
      </c>
      <c r="B1441" s="23">
        <f t="shared" ca="1" si="324"/>
        <v>-146.29203848783257</v>
      </c>
      <c r="C1441" s="23">
        <f t="shared" ca="1" si="325"/>
        <v>175.50728550979852</v>
      </c>
      <c r="D1441" s="23">
        <f ca="1">IF(A1441&gt;$AJ$15,"",_xll.RiskUniform($AJ$3,$AK$3))</f>
        <v>285.00899435793326</v>
      </c>
      <c r="E1441" s="23">
        <f ca="1">IF(D1441="","",_xll.RiskUniform($AJ$4,$AK$4))</f>
        <v>228.48231395874697</v>
      </c>
      <c r="F1441" s="23">
        <f t="shared" ca="1" si="326"/>
        <v>35.047608782712899</v>
      </c>
      <c r="G1441" s="23">
        <f t="shared" ca="1" si="327"/>
        <v>-369.89340703923233</v>
      </c>
      <c r="H1441" s="23">
        <f ca="1">IF(A1441&gt;$AJ$16,"",_xll.RiskUniform($AJ$3,$AK$3))</f>
        <v>149.32011958031498</v>
      </c>
      <c r="I1441" s="23">
        <f ca="1">IF(H1441="","",_xll.RiskUniform($AJ$4,$AK$4)+$AJ$6)</f>
        <v>371.55008740744131</v>
      </c>
      <c r="J1441" s="23">
        <f t="shared" ca="1" si="328"/>
        <v>-442.52244487303619</v>
      </c>
      <c r="K1441" s="23">
        <f t="shared" ca="1" si="329"/>
        <v>-438.78202921326914</v>
      </c>
      <c r="L1441" s="23">
        <f ca="1">IF(A1441&gt;$AJ$17,"",_xll.RiskUniform($AJ$3,$AK$3))</f>
        <v>117.02008219075344</v>
      </c>
      <c r="M1441" s="23">
        <f ca="1">IF(L1441="","",_xll.RiskUniform($AJ$4,$AK$4)+$AJ$7)</f>
        <v>623.18198255158461</v>
      </c>
      <c r="N1441" s="23" t="str">
        <f t="shared" si="330"/>
        <v/>
      </c>
      <c r="O1441" s="23" t="str">
        <f t="shared" si="331"/>
        <v/>
      </c>
      <c r="P1441" s="23" t="str">
        <f>IF($A1441&gt;$AJ$18,"",_xll.RiskUniform($AJ$3,$AK$3))</f>
        <v/>
      </c>
      <c r="Q1441" s="23" t="str">
        <f>IF(P1441="","",_xll.RiskUniform($AJ$4,$AK$4)+$AJ$8)</f>
        <v/>
      </c>
      <c r="R1441" s="23" t="str">
        <f t="shared" si="318"/>
        <v/>
      </c>
      <c r="S1441" s="23" t="str">
        <f t="shared" si="319"/>
        <v/>
      </c>
      <c r="T1441" s="23" t="str">
        <f>IF($A1441&gt;$AJ$19,"",_xll.RiskUniform($AJ$3,$AK$3))</f>
        <v/>
      </c>
      <c r="U1441" s="23" t="str">
        <f>IF(T1441="","",_xll.RiskUniform($AJ$4,$AK$4)+$AJ$9)</f>
        <v/>
      </c>
      <c r="V1441" s="23" t="str">
        <f t="shared" si="320"/>
        <v/>
      </c>
      <c r="W1441" s="23" t="str">
        <f t="shared" si="321"/>
        <v/>
      </c>
      <c r="X1441" s="23" t="str">
        <f>IF($A1441&gt;$AJ$20,"",_xll.RiskUniform($AJ$3,$AK$3))</f>
        <v/>
      </c>
      <c r="Y1441" s="23" t="str">
        <f>IF(X1441="","",_xll.RiskUniform($AJ$4,$AK$4)+$AJ$10)</f>
        <v/>
      </c>
      <c r="Z1441" s="23" t="str">
        <f t="shared" si="322"/>
        <v/>
      </c>
      <c r="AA1441" s="23" t="str">
        <f t="shared" si="323"/>
        <v/>
      </c>
      <c r="AB1441" s="23" t="str">
        <f>IF($A1441&gt;$AJ$21,"",_xll.RiskUniform($AJ$3,$AK$3))</f>
        <v/>
      </c>
      <c r="AC1441" s="23" t="str">
        <f>IF(AB1441="","",_xll.RiskUniform($AJ$4,$AK$4)+$AJ$11)</f>
        <v/>
      </c>
    </row>
    <row r="1442" spans="1:29" x14ac:dyDescent="0.2">
      <c r="A1442">
        <v>1440</v>
      </c>
      <c r="B1442" s="23">
        <f t="shared" ca="1" si="324"/>
        <v>-8.9767374743117738</v>
      </c>
      <c r="C1442" s="23">
        <f t="shared" ca="1" si="325"/>
        <v>39.230866486082036</v>
      </c>
      <c r="D1442" s="23">
        <f ca="1">IF(A1442&gt;$AJ$15,"",_xll.RiskUniform($AJ$3,$AK$3))</f>
        <v>290.82226616146613</v>
      </c>
      <c r="E1442" s="23">
        <f ca="1">IF(D1442="","",_xll.RiskUniform($AJ$4,$AK$4))</f>
        <v>40.244784766867717</v>
      </c>
      <c r="F1442" s="23">
        <f t="shared" ca="1" si="326"/>
        <v>-247.93028742514372</v>
      </c>
      <c r="G1442" s="23">
        <f t="shared" ca="1" si="327"/>
        <v>232.30266058613714</v>
      </c>
      <c r="H1442" s="23">
        <f ca="1">IF(A1442&gt;$AJ$16,"",_xll.RiskUniform($AJ$3,$AK$3))</f>
        <v>253.71613706091648</v>
      </c>
      <c r="I1442" s="23">
        <f ca="1">IF(H1442="","",_xll.RiskUniform($AJ$4,$AK$4)+$AJ$6)</f>
        <v>339.75572627714814</v>
      </c>
      <c r="J1442" s="23">
        <f t="shared" ca="1" si="328"/>
        <v>204.21249727177957</v>
      </c>
      <c r="K1442" s="23">
        <f t="shared" ca="1" si="329"/>
        <v>691.50560434114414</v>
      </c>
      <c r="L1442" s="23">
        <f ca="1">IF(A1442&gt;$AJ$17,"",_xll.RiskUniform($AJ$3,$AK$3))</f>
        <v>45.265939679266779</v>
      </c>
      <c r="M1442" s="23">
        <f ca="1">IF(L1442="","",_xll.RiskUniform($AJ$4,$AK$4)+$AJ$7)</f>
        <v>721.02894870954208</v>
      </c>
      <c r="N1442" s="23" t="str">
        <f t="shared" si="330"/>
        <v/>
      </c>
      <c r="O1442" s="23" t="str">
        <f t="shared" si="331"/>
        <v/>
      </c>
      <c r="P1442" s="23" t="str">
        <f>IF($A1442&gt;$AJ$18,"",_xll.RiskUniform($AJ$3,$AK$3))</f>
        <v/>
      </c>
      <c r="Q1442" s="23" t="str">
        <f>IF(P1442="","",_xll.RiskUniform($AJ$4,$AK$4)+$AJ$8)</f>
        <v/>
      </c>
      <c r="R1442" s="23" t="str">
        <f t="shared" si="318"/>
        <v/>
      </c>
      <c r="S1442" s="23" t="str">
        <f t="shared" si="319"/>
        <v/>
      </c>
      <c r="T1442" s="23" t="str">
        <f>IF($A1442&gt;$AJ$19,"",_xll.RiskUniform($AJ$3,$AK$3))</f>
        <v/>
      </c>
      <c r="U1442" s="23" t="str">
        <f>IF(T1442="","",_xll.RiskUniform($AJ$4,$AK$4)+$AJ$9)</f>
        <v/>
      </c>
      <c r="V1442" s="23" t="str">
        <f t="shared" si="320"/>
        <v/>
      </c>
      <c r="W1442" s="23" t="str">
        <f t="shared" si="321"/>
        <v/>
      </c>
      <c r="X1442" s="23" t="str">
        <f>IF($A1442&gt;$AJ$20,"",_xll.RiskUniform($AJ$3,$AK$3))</f>
        <v/>
      </c>
      <c r="Y1442" s="23" t="str">
        <f>IF(X1442="","",_xll.RiskUniform($AJ$4,$AK$4)+$AJ$10)</f>
        <v/>
      </c>
      <c r="Z1442" s="23" t="str">
        <f t="shared" si="322"/>
        <v/>
      </c>
      <c r="AA1442" s="23" t="str">
        <f t="shared" si="323"/>
        <v/>
      </c>
      <c r="AB1442" s="23" t="str">
        <f>IF($A1442&gt;$AJ$21,"",_xll.RiskUniform($AJ$3,$AK$3))</f>
        <v/>
      </c>
      <c r="AC1442" s="23" t="str">
        <f>IF(AB1442="","",_xll.RiskUniform($AJ$4,$AK$4)+$AJ$11)</f>
        <v/>
      </c>
    </row>
    <row r="1443" spans="1:29" x14ac:dyDescent="0.2">
      <c r="A1443">
        <v>1441</v>
      </c>
      <c r="B1443" s="23">
        <f t="shared" ca="1" si="324"/>
        <v>114.5740841042396</v>
      </c>
      <c r="C1443" s="23">
        <f t="shared" ca="1" si="325"/>
        <v>130.98588065524012</v>
      </c>
      <c r="D1443" s="23">
        <f ca="1">IF(A1443&gt;$AJ$15,"",_xll.RiskUniform($AJ$3,$AK$3))</f>
        <v>101.38309800285015</v>
      </c>
      <c r="E1443" s="23">
        <f ca="1">IF(D1443="","",_xll.RiskUniform($AJ$4,$AK$4))</f>
        <v>174.02448586148498</v>
      </c>
      <c r="F1443" s="23">
        <f t="shared" ca="1" si="326"/>
        <v>218.05225249319588</v>
      </c>
      <c r="G1443" s="23">
        <f t="shared" ca="1" si="327"/>
        <v>291.34930340289168</v>
      </c>
      <c r="H1443" s="23">
        <f ca="1">IF(A1443&gt;$AJ$16,"",_xll.RiskUniform($AJ$3,$AK$3))</f>
        <v>233.40616221572375</v>
      </c>
      <c r="I1443" s="23">
        <f ca="1">IF(H1443="","",_xll.RiskUniform($AJ$4,$AK$4)+$AJ$6)</f>
        <v>363.91098006340326</v>
      </c>
      <c r="J1443" s="23">
        <f t="shared" ca="1" si="328"/>
        <v>618.2318616914007</v>
      </c>
      <c r="K1443" s="23">
        <f t="shared" ca="1" si="329"/>
        <v>-383.43407165685204</v>
      </c>
      <c r="L1443" s="23">
        <f ca="1">IF(A1443&gt;$AJ$17,"",_xll.RiskUniform($AJ$3,$AK$3))</f>
        <v>257.05544962012385</v>
      </c>
      <c r="M1443" s="23">
        <f ca="1">IF(L1443="","",_xll.RiskUniform($AJ$4,$AK$4)+$AJ$7)</f>
        <v>727.4835545342363</v>
      </c>
      <c r="N1443" s="23" t="str">
        <f t="shared" si="330"/>
        <v/>
      </c>
      <c r="O1443" s="23" t="str">
        <f t="shared" si="331"/>
        <v/>
      </c>
      <c r="P1443" s="23" t="str">
        <f>IF($A1443&gt;$AJ$18,"",_xll.RiskUniform($AJ$3,$AK$3))</f>
        <v/>
      </c>
      <c r="Q1443" s="23" t="str">
        <f>IF(P1443="","",_xll.RiskUniform($AJ$4,$AK$4)+$AJ$8)</f>
        <v/>
      </c>
      <c r="R1443" s="23" t="str">
        <f t="shared" si="318"/>
        <v/>
      </c>
      <c r="S1443" s="23" t="str">
        <f t="shared" si="319"/>
        <v/>
      </c>
      <c r="T1443" s="23" t="str">
        <f>IF($A1443&gt;$AJ$19,"",_xll.RiskUniform($AJ$3,$AK$3))</f>
        <v/>
      </c>
      <c r="U1443" s="23" t="str">
        <f>IF(T1443="","",_xll.RiskUniform($AJ$4,$AK$4)+$AJ$9)</f>
        <v/>
      </c>
      <c r="V1443" s="23" t="str">
        <f t="shared" si="320"/>
        <v/>
      </c>
      <c r="W1443" s="23" t="str">
        <f t="shared" si="321"/>
        <v/>
      </c>
      <c r="X1443" s="23" t="str">
        <f>IF($A1443&gt;$AJ$20,"",_xll.RiskUniform($AJ$3,$AK$3))</f>
        <v/>
      </c>
      <c r="Y1443" s="23" t="str">
        <f>IF(X1443="","",_xll.RiskUniform($AJ$4,$AK$4)+$AJ$10)</f>
        <v/>
      </c>
      <c r="Z1443" s="23" t="str">
        <f t="shared" si="322"/>
        <v/>
      </c>
      <c r="AA1443" s="23" t="str">
        <f t="shared" si="323"/>
        <v/>
      </c>
      <c r="AB1443" s="23" t="str">
        <f>IF($A1443&gt;$AJ$21,"",_xll.RiskUniform($AJ$3,$AK$3))</f>
        <v/>
      </c>
      <c r="AC1443" s="23" t="str">
        <f>IF(AB1443="","",_xll.RiskUniform($AJ$4,$AK$4)+$AJ$11)</f>
        <v/>
      </c>
    </row>
    <row r="1444" spans="1:29" x14ac:dyDescent="0.2">
      <c r="A1444">
        <v>1442</v>
      </c>
      <c r="B1444" s="23">
        <f t="shared" ca="1" si="324"/>
        <v>-68.206779196326821</v>
      </c>
      <c r="C1444" s="23">
        <f t="shared" ca="1" si="325"/>
        <v>-47.622308830407356</v>
      </c>
      <c r="D1444" s="23">
        <f ca="1">IF(A1444&gt;$AJ$15,"",_xll.RiskUniform($AJ$3,$AK$3))</f>
        <v>97.998892457902301</v>
      </c>
      <c r="E1444" s="23">
        <f ca="1">IF(D1444="","",_xll.RiskUniform($AJ$4,$AK$4))</f>
        <v>83.186832050963304</v>
      </c>
      <c r="F1444" s="23">
        <f t="shared" ca="1" si="326"/>
        <v>376.2759203606301</v>
      </c>
      <c r="G1444" s="23">
        <f t="shared" ca="1" si="327"/>
        <v>-322.28866521664634</v>
      </c>
      <c r="H1444" s="23">
        <f ca="1">IF(A1444&gt;$AJ$16,"",_xll.RiskUniform($AJ$3,$AK$3))</f>
        <v>99.822696564383577</v>
      </c>
      <c r="I1444" s="23">
        <f ca="1">IF(H1444="","",_xll.RiskUniform($AJ$4,$AK$4)+$AJ$6)</f>
        <v>495.43269166493928</v>
      </c>
      <c r="J1444" s="23">
        <f t="shared" ca="1" si="328"/>
        <v>578.03233334207368</v>
      </c>
      <c r="K1444" s="23">
        <f t="shared" ca="1" si="329"/>
        <v>285.00382308642378</v>
      </c>
      <c r="L1444" s="23">
        <f ca="1">IF(A1444&gt;$AJ$17,"",_xll.RiskUniform($AJ$3,$AK$3))</f>
        <v>214.08637954315594</v>
      </c>
      <c r="M1444" s="23">
        <f ca="1">IF(L1444="","",_xll.RiskUniform($AJ$4,$AK$4)+$AJ$7)</f>
        <v>644.47541269063152</v>
      </c>
      <c r="N1444" s="23" t="str">
        <f t="shared" si="330"/>
        <v/>
      </c>
      <c r="O1444" s="23" t="str">
        <f t="shared" si="331"/>
        <v/>
      </c>
      <c r="P1444" s="23" t="str">
        <f>IF($A1444&gt;$AJ$18,"",_xll.RiskUniform($AJ$3,$AK$3))</f>
        <v/>
      </c>
      <c r="Q1444" s="23" t="str">
        <f>IF(P1444="","",_xll.RiskUniform($AJ$4,$AK$4)+$AJ$8)</f>
        <v/>
      </c>
      <c r="R1444" s="23" t="str">
        <f t="shared" si="318"/>
        <v/>
      </c>
      <c r="S1444" s="23" t="str">
        <f t="shared" si="319"/>
        <v/>
      </c>
      <c r="T1444" s="23" t="str">
        <f>IF($A1444&gt;$AJ$19,"",_xll.RiskUniform($AJ$3,$AK$3))</f>
        <v/>
      </c>
      <c r="U1444" s="23" t="str">
        <f>IF(T1444="","",_xll.RiskUniform($AJ$4,$AK$4)+$AJ$9)</f>
        <v/>
      </c>
      <c r="V1444" s="23" t="str">
        <f t="shared" si="320"/>
        <v/>
      </c>
      <c r="W1444" s="23" t="str">
        <f t="shared" si="321"/>
        <v/>
      </c>
      <c r="X1444" s="23" t="str">
        <f>IF($A1444&gt;$AJ$20,"",_xll.RiskUniform($AJ$3,$AK$3))</f>
        <v/>
      </c>
      <c r="Y1444" s="23" t="str">
        <f>IF(X1444="","",_xll.RiskUniform($AJ$4,$AK$4)+$AJ$10)</f>
        <v/>
      </c>
      <c r="Z1444" s="23" t="str">
        <f t="shared" si="322"/>
        <v/>
      </c>
      <c r="AA1444" s="23" t="str">
        <f t="shared" si="323"/>
        <v/>
      </c>
      <c r="AB1444" s="23" t="str">
        <f>IF($A1444&gt;$AJ$21,"",_xll.RiskUniform($AJ$3,$AK$3))</f>
        <v/>
      </c>
      <c r="AC1444" s="23" t="str">
        <f>IF(AB1444="","",_xll.RiskUniform($AJ$4,$AK$4)+$AJ$11)</f>
        <v/>
      </c>
    </row>
    <row r="1445" spans="1:29" x14ac:dyDescent="0.2">
      <c r="A1445">
        <v>1443</v>
      </c>
      <c r="B1445" s="23">
        <f t="shared" ca="1" si="324"/>
        <v>-170.40096291846916</v>
      </c>
      <c r="C1445" s="23">
        <f t="shared" ca="1" si="325"/>
        <v>-109.77760227329766</v>
      </c>
      <c r="D1445" s="23">
        <f ca="1">IF(A1445&gt;$AJ$15,"",_xll.RiskUniform($AJ$3,$AK$3))</f>
        <v>330.43953769585528</v>
      </c>
      <c r="E1445" s="23">
        <f ca="1">IF(D1445="","",_xll.RiskUniform($AJ$4,$AK$4))</f>
        <v>202.70078964921629</v>
      </c>
      <c r="F1445" s="23">
        <f t="shared" ca="1" si="326"/>
        <v>378.15654856207414</v>
      </c>
      <c r="G1445" s="23">
        <f t="shared" ca="1" si="327"/>
        <v>-19.956577287314772</v>
      </c>
      <c r="H1445" s="23">
        <f ca="1">IF(A1445&gt;$AJ$16,"",_xll.RiskUniform($AJ$3,$AK$3))</f>
        <v>232.42513195363219</v>
      </c>
      <c r="I1445" s="23">
        <f ca="1">IF(H1445="","",_xll.RiskUniform($AJ$4,$AK$4)+$AJ$6)</f>
        <v>378.6827698713065</v>
      </c>
      <c r="J1445" s="23">
        <f t="shared" ca="1" si="328"/>
        <v>-84.500485117717005</v>
      </c>
      <c r="K1445" s="23">
        <f t="shared" ca="1" si="329"/>
        <v>662.42598046578178</v>
      </c>
      <c r="L1445" s="23">
        <f ca="1">IF(A1445&gt;$AJ$17,"",_xll.RiskUniform($AJ$3,$AK$3))</f>
        <v>177.62686185826882</v>
      </c>
      <c r="M1445" s="23">
        <f ca="1">IF(L1445="","",_xll.RiskUniform($AJ$4,$AK$4)+$AJ$7)</f>
        <v>667.79376425748524</v>
      </c>
      <c r="N1445" s="23" t="str">
        <f t="shared" si="330"/>
        <v/>
      </c>
      <c r="O1445" s="23" t="str">
        <f t="shared" si="331"/>
        <v/>
      </c>
      <c r="P1445" s="23" t="str">
        <f>IF($A1445&gt;$AJ$18,"",_xll.RiskUniform($AJ$3,$AK$3))</f>
        <v/>
      </c>
      <c r="Q1445" s="23" t="str">
        <f>IF(P1445="","",_xll.RiskUniform($AJ$4,$AK$4)+$AJ$8)</f>
        <v/>
      </c>
      <c r="R1445" s="23" t="str">
        <f t="shared" si="318"/>
        <v/>
      </c>
      <c r="S1445" s="23" t="str">
        <f t="shared" si="319"/>
        <v/>
      </c>
      <c r="T1445" s="23" t="str">
        <f>IF($A1445&gt;$AJ$19,"",_xll.RiskUniform($AJ$3,$AK$3))</f>
        <v/>
      </c>
      <c r="U1445" s="23" t="str">
        <f>IF(T1445="","",_xll.RiskUniform($AJ$4,$AK$4)+$AJ$9)</f>
        <v/>
      </c>
      <c r="V1445" s="23" t="str">
        <f t="shared" si="320"/>
        <v/>
      </c>
      <c r="W1445" s="23" t="str">
        <f t="shared" si="321"/>
        <v/>
      </c>
      <c r="X1445" s="23" t="str">
        <f>IF($A1445&gt;$AJ$20,"",_xll.RiskUniform($AJ$3,$AK$3))</f>
        <v/>
      </c>
      <c r="Y1445" s="23" t="str">
        <f>IF(X1445="","",_xll.RiskUniform($AJ$4,$AK$4)+$AJ$10)</f>
        <v/>
      </c>
      <c r="Z1445" s="23" t="str">
        <f t="shared" si="322"/>
        <v/>
      </c>
      <c r="AA1445" s="23" t="str">
        <f t="shared" si="323"/>
        <v/>
      </c>
      <c r="AB1445" s="23" t="str">
        <f>IF($A1445&gt;$AJ$21,"",_xll.RiskUniform($AJ$3,$AK$3))</f>
        <v/>
      </c>
      <c r="AC1445" s="23" t="str">
        <f>IF(AB1445="","",_xll.RiskUniform($AJ$4,$AK$4)+$AJ$11)</f>
        <v/>
      </c>
    </row>
    <row r="1446" spans="1:29" x14ac:dyDescent="0.2">
      <c r="A1446">
        <v>1444</v>
      </c>
      <c r="B1446" s="23">
        <f t="shared" ca="1" si="324"/>
        <v>-29.722431070682887</v>
      </c>
      <c r="C1446" s="23">
        <f t="shared" ca="1" si="325"/>
        <v>9.8032201779850521</v>
      </c>
      <c r="D1446" s="23">
        <f ca="1">IF(A1446&gt;$AJ$15,"",_xll.RiskUniform($AJ$3,$AK$3))</f>
        <v>216.45130277238951</v>
      </c>
      <c r="E1446" s="23">
        <f ca="1">IF(D1446="","",_xll.RiskUniform($AJ$4,$AK$4))</f>
        <v>31.297380634959673</v>
      </c>
      <c r="F1446" s="23">
        <f t="shared" ca="1" si="326"/>
        <v>-290.12626458676164</v>
      </c>
      <c r="G1446" s="23">
        <f t="shared" ca="1" si="327"/>
        <v>-320.75390443037719</v>
      </c>
      <c r="H1446" s="23">
        <f ca="1">IF(A1446&gt;$AJ$16,"",_xll.RiskUniform($AJ$3,$AK$3))</f>
        <v>192.4726449888656</v>
      </c>
      <c r="I1446" s="23">
        <f ca="1">IF(H1446="","",_xll.RiskUniform($AJ$4,$AK$4)+$AJ$6)</f>
        <v>432.50007700623496</v>
      </c>
      <c r="J1446" s="23">
        <f t="shared" ca="1" si="328"/>
        <v>433.54111623504758</v>
      </c>
      <c r="K1446" s="23">
        <f t="shared" ca="1" si="329"/>
        <v>302.49169667591167</v>
      </c>
      <c r="L1446" s="23">
        <f ca="1">IF(A1446&gt;$AJ$17,"",_xll.RiskUniform($AJ$3,$AK$3))</f>
        <v>182.82157018656108</v>
      </c>
      <c r="M1446" s="23">
        <f ca="1">IF(L1446="","",_xll.RiskUniform($AJ$4,$AK$4)+$AJ$7)</f>
        <v>528.63893729482584</v>
      </c>
      <c r="N1446" s="23" t="str">
        <f t="shared" si="330"/>
        <v/>
      </c>
      <c r="O1446" s="23" t="str">
        <f t="shared" si="331"/>
        <v/>
      </c>
      <c r="P1446" s="23" t="str">
        <f>IF($A1446&gt;$AJ$18,"",_xll.RiskUniform($AJ$3,$AK$3))</f>
        <v/>
      </c>
      <c r="Q1446" s="23" t="str">
        <f>IF(P1446="","",_xll.RiskUniform($AJ$4,$AK$4)+$AJ$8)</f>
        <v/>
      </c>
      <c r="R1446" s="23" t="str">
        <f t="shared" si="318"/>
        <v/>
      </c>
      <c r="S1446" s="23" t="str">
        <f t="shared" si="319"/>
        <v/>
      </c>
      <c r="T1446" s="23" t="str">
        <f>IF($A1446&gt;$AJ$19,"",_xll.RiskUniform($AJ$3,$AK$3))</f>
        <v/>
      </c>
      <c r="U1446" s="23" t="str">
        <f>IF(T1446="","",_xll.RiskUniform($AJ$4,$AK$4)+$AJ$9)</f>
        <v/>
      </c>
      <c r="V1446" s="23" t="str">
        <f t="shared" si="320"/>
        <v/>
      </c>
      <c r="W1446" s="23" t="str">
        <f t="shared" si="321"/>
        <v/>
      </c>
      <c r="X1446" s="23" t="str">
        <f>IF($A1446&gt;$AJ$20,"",_xll.RiskUniform($AJ$3,$AK$3))</f>
        <v/>
      </c>
      <c r="Y1446" s="23" t="str">
        <f>IF(X1446="","",_xll.RiskUniform($AJ$4,$AK$4)+$AJ$10)</f>
        <v/>
      </c>
      <c r="Z1446" s="23" t="str">
        <f t="shared" si="322"/>
        <v/>
      </c>
      <c r="AA1446" s="23" t="str">
        <f t="shared" si="323"/>
        <v/>
      </c>
      <c r="AB1446" s="23" t="str">
        <f>IF($A1446&gt;$AJ$21,"",_xll.RiskUniform($AJ$3,$AK$3))</f>
        <v/>
      </c>
      <c r="AC1446" s="23" t="str">
        <f>IF(AB1446="","",_xll.RiskUniform($AJ$4,$AK$4)+$AJ$11)</f>
        <v/>
      </c>
    </row>
    <row r="1447" spans="1:29" x14ac:dyDescent="0.2">
      <c r="A1447">
        <v>1445</v>
      </c>
      <c r="B1447" s="23">
        <f t="shared" ca="1" si="324"/>
        <v>20.823251151658823</v>
      </c>
      <c r="C1447" s="23">
        <f t="shared" ca="1" si="325"/>
        <v>98.897966834785052</v>
      </c>
      <c r="D1447" s="23">
        <f ca="1">IF(A1447&gt;$AJ$15,"",_xll.RiskUniform($AJ$3,$AK$3))</f>
        <v>120.74379550581858</v>
      </c>
      <c r="E1447" s="23">
        <f ca="1">IF(D1447="","",_xll.RiskUniform($AJ$4,$AK$4))</f>
        <v>101.06639220126196</v>
      </c>
      <c r="F1447" s="23">
        <f t="shared" ca="1" si="326"/>
        <v>263.57528021660784</v>
      </c>
      <c r="G1447" s="23">
        <f t="shared" ca="1" si="327"/>
        <v>-164.45326976406687</v>
      </c>
      <c r="H1447" s="23">
        <f ca="1">IF(A1447&gt;$AJ$16,"",_xll.RiskUniform($AJ$3,$AK$3))</f>
        <v>99.973133372788439</v>
      </c>
      <c r="I1447" s="23">
        <f ca="1">IF(H1447="","",_xll.RiskUniform($AJ$4,$AK$4)+$AJ$6)</f>
        <v>310.67154082303114</v>
      </c>
      <c r="J1447" s="23">
        <f t="shared" ca="1" si="328"/>
        <v>-548.10738112959939</v>
      </c>
      <c r="K1447" s="23">
        <f t="shared" ca="1" si="329"/>
        <v>-378.39597041325004</v>
      </c>
      <c r="L1447" s="23">
        <f ca="1">IF(A1447&gt;$AJ$17,"",_xll.RiskUniform($AJ$3,$AK$3))</f>
        <v>355.60420231150687</v>
      </c>
      <c r="M1447" s="23">
        <f ca="1">IF(L1447="","",_xll.RiskUniform($AJ$4,$AK$4)+$AJ$7)</f>
        <v>666.0369446762943</v>
      </c>
      <c r="N1447" s="23" t="str">
        <f t="shared" si="330"/>
        <v/>
      </c>
      <c r="O1447" s="23" t="str">
        <f t="shared" si="331"/>
        <v/>
      </c>
      <c r="P1447" s="23" t="str">
        <f>IF($A1447&gt;$AJ$18,"",_xll.RiskUniform($AJ$3,$AK$3))</f>
        <v/>
      </c>
      <c r="Q1447" s="23" t="str">
        <f>IF(P1447="","",_xll.RiskUniform($AJ$4,$AK$4)+$AJ$8)</f>
        <v/>
      </c>
      <c r="R1447" s="23" t="str">
        <f t="shared" si="318"/>
        <v/>
      </c>
      <c r="S1447" s="23" t="str">
        <f t="shared" si="319"/>
        <v/>
      </c>
      <c r="T1447" s="23" t="str">
        <f>IF($A1447&gt;$AJ$19,"",_xll.RiskUniform($AJ$3,$AK$3))</f>
        <v/>
      </c>
      <c r="U1447" s="23" t="str">
        <f>IF(T1447="","",_xll.RiskUniform($AJ$4,$AK$4)+$AJ$9)</f>
        <v/>
      </c>
      <c r="V1447" s="23" t="str">
        <f t="shared" si="320"/>
        <v/>
      </c>
      <c r="W1447" s="23" t="str">
        <f t="shared" si="321"/>
        <v/>
      </c>
      <c r="X1447" s="23" t="str">
        <f>IF($A1447&gt;$AJ$20,"",_xll.RiskUniform($AJ$3,$AK$3))</f>
        <v/>
      </c>
      <c r="Y1447" s="23" t="str">
        <f>IF(X1447="","",_xll.RiskUniform($AJ$4,$AK$4)+$AJ$10)</f>
        <v/>
      </c>
      <c r="Z1447" s="23" t="str">
        <f t="shared" si="322"/>
        <v/>
      </c>
      <c r="AA1447" s="23" t="str">
        <f t="shared" si="323"/>
        <v/>
      </c>
      <c r="AB1447" s="23" t="str">
        <f>IF($A1447&gt;$AJ$21,"",_xll.RiskUniform($AJ$3,$AK$3))</f>
        <v/>
      </c>
      <c r="AC1447" s="23" t="str">
        <f>IF(AB1447="","",_xll.RiskUniform($AJ$4,$AK$4)+$AJ$11)</f>
        <v/>
      </c>
    </row>
    <row r="1448" spans="1:29" x14ac:dyDescent="0.2">
      <c r="A1448">
        <v>1446</v>
      </c>
      <c r="B1448" s="23">
        <f t="shared" ca="1" si="324"/>
        <v>23.146876326933981</v>
      </c>
      <c r="C1448" s="23">
        <f t="shared" ca="1" si="325"/>
        <v>51.979455107299657</v>
      </c>
      <c r="D1448" s="23">
        <f ca="1">IF(A1448&gt;$AJ$15,"",_xll.RiskUniform($AJ$3,$AK$3))</f>
        <v>283.89518979144697</v>
      </c>
      <c r="E1448" s="23">
        <f ca="1">IF(D1448="","",_xll.RiskUniform($AJ$4,$AK$4))</f>
        <v>56.900278004120132</v>
      </c>
      <c r="F1448" s="23">
        <f t="shared" ca="1" si="326"/>
        <v>300.18263672433619</v>
      </c>
      <c r="G1448" s="23">
        <f t="shared" ca="1" si="327"/>
        <v>-130.78507986623839</v>
      </c>
      <c r="H1448" s="23">
        <f ca="1">IF(A1448&gt;$AJ$16,"",_xll.RiskUniform($AJ$3,$AK$3))</f>
        <v>169.23511725512728</v>
      </c>
      <c r="I1448" s="23">
        <f ca="1">IF(H1448="","",_xll.RiskUniform($AJ$4,$AK$4)+$AJ$6)</f>
        <v>327.43602811296307</v>
      </c>
      <c r="J1448" s="23">
        <f t="shared" ca="1" si="328"/>
        <v>-124.47557497004935</v>
      </c>
      <c r="K1448" s="23">
        <f t="shared" ca="1" si="329"/>
        <v>-543.95994423284128</v>
      </c>
      <c r="L1448" s="23">
        <f ca="1">IF(A1448&gt;$AJ$17,"",_xll.RiskUniform($AJ$3,$AK$3))</f>
        <v>180.41661856083763</v>
      </c>
      <c r="M1448" s="23">
        <f ca="1">IF(L1448="","",_xll.RiskUniform($AJ$4,$AK$4)+$AJ$7)</f>
        <v>558.02024129409517</v>
      </c>
      <c r="N1448" s="23" t="str">
        <f t="shared" si="330"/>
        <v/>
      </c>
      <c r="O1448" s="23" t="str">
        <f t="shared" si="331"/>
        <v/>
      </c>
      <c r="P1448" s="23" t="str">
        <f>IF($A1448&gt;$AJ$18,"",_xll.RiskUniform($AJ$3,$AK$3))</f>
        <v/>
      </c>
      <c r="Q1448" s="23" t="str">
        <f>IF(P1448="","",_xll.RiskUniform($AJ$4,$AK$4)+$AJ$8)</f>
        <v/>
      </c>
      <c r="R1448" s="23" t="str">
        <f t="shared" si="318"/>
        <v/>
      </c>
      <c r="S1448" s="23" t="str">
        <f t="shared" si="319"/>
        <v/>
      </c>
      <c r="T1448" s="23" t="str">
        <f>IF($A1448&gt;$AJ$19,"",_xll.RiskUniform($AJ$3,$AK$3))</f>
        <v/>
      </c>
      <c r="U1448" s="23" t="str">
        <f>IF(T1448="","",_xll.RiskUniform($AJ$4,$AK$4)+$AJ$9)</f>
        <v/>
      </c>
      <c r="V1448" s="23" t="str">
        <f t="shared" si="320"/>
        <v/>
      </c>
      <c r="W1448" s="23" t="str">
        <f t="shared" si="321"/>
        <v/>
      </c>
      <c r="X1448" s="23" t="str">
        <f>IF($A1448&gt;$AJ$20,"",_xll.RiskUniform($AJ$3,$AK$3))</f>
        <v/>
      </c>
      <c r="Y1448" s="23" t="str">
        <f>IF(X1448="","",_xll.RiskUniform($AJ$4,$AK$4)+$AJ$10)</f>
        <v/>
      </c>
      <c r="Z1448" s="23" t="str">
        <f t="shared" si="322"/>
        <v/>
      </c>
      <c r="AA1448" s="23" t="str">
        <f t="shared" si="323"/>
        <v/>
      </c>
      <c r="AB1448" s="23" t="str">
        <f>IF($A1448&gt;$AJ$21,"",_xll.RiskUniform($AJ$3,$AK$3))</f>
        <v/>
      </c>
      <c r="AC1448" s="23" t="str">
        <f>IF(AB1448="","",_xll.RiskUniform($AJ$4,$AK$4)+$AJ$11)</f>
        <v/>
      </c>
    </row>
    <row r="1449" spans="1:29" x14ac:dyDescent="0.2">
      <c r="A1449">
        <v>1447</v>
      </c>
      <c r="B1449" s="23">
        <f t="shared" ca="1" si="324"/>
        <v>109.09890884489086</v>
      </c>
      <c r="C1449" s="23">
        <f t="shared" ca="1" si="325"/>
        <v>177.03229785555303</v>
      </c>
      <c r="D1449" s="23">
        <f ca="1">IF(A1449&gt;$AJ$15,"",_xll.RiskUniform($AJ$3,$AK$3))</f>
        <v>302.611397368974</v>
      </c>
      <c r="E1449" s="23">
        <f ca="1">IF(D1449="","",_xll.RiskUniform($AJ$4,$AK$4))</f>
        <v>207.94952848026139</v>
      </c>
      <c r="F1449" s="23">
        <f t="shared" ca="1" si="326"/>
        <v>357.72315172941927</v>
      </c>
      <c r="G1449" s="23">
        <f t="shared" ca="1" si="327"/>
        <v>-94.792080838941899</v>
      </c>
      <c r="H1449" s="23">
        <f ca="1">IF(A1449&gt;$AJ$16,"",_xll.RiskUniform($AJ$3,$AK$3))</f>
        <v>175.67015476671793</v>
      </c>
      <c r="I1449" s="23">
        <f ca="1">IF(H1449="","",_xll.RiskUniform($AJ$4,$AK$4)+$AJ$6)</f>
        <v>370.06944196056719</v>
      </c>
      <c r="J1449" s="23">
        <f t="shared" ca="1" si="328"/>
        <v>594.24420745638508</v>
      </c>
      <c r="K1449" s="23">
        <f t="shared" ca="1" si="329"/>
        <v>209.17366828394336</v>
      </c>
      <c r="L1449" s="23">
        <f ca="1">IF(A1449&gt;$AJ$17,"",_xll.RiskUniform($AJ$3,$AK$3))</f>
        <v>270.51542321468997</v>
      </c>
      <c r="M1449" s="23">
        <f ca="1">IF(L1449="","",_xll.RiskUniform($AJ$4,$AK$4)+$AJ$7)</f>
        <v>629.98396931892512</v>
      </c>
      <c r="N1449" s="23" t="str">
        <f t="shared" si="330"/>
        <v/>
      </c>
      <c r="O1449" s="23" t="str">
        <f t="shared" si="331"/>
        <v/>
      </c>
      <c r="P1449" s="23" t="str">
        <f>IF($A1449&gt;$AJ$18,"",_xll.RiskUniform($AJ$3,$AK$3))</f>
        <v/>
      </c>
      <c r="Q1449" s="23" t="str">
        <f>IF(P1449="","",_xll.RiskUniform($AJ$4,$AK$4)+$AJ$8)</f>
        <v/>
      </c>
      <c r="R1449" s="23" t="str">
        <f t="shared" si="318"/>
        <v/>
      </c>
      <c r="S1449" s="23" t="str">
        <f t="shared" si="319"/>
        <v/>
      </c>
      <c r="T1449" s="23" t="str">
        <f>IF($A1449&gt;$AJ$19,"",_xll.RiskUniform($AJ$3,$AK$3))</f>
        <v/>
      </c>
      <c r="U1449" s="23" t="str">
        <f>IF(T1449="","",_xll.RiskUniform($AJ$4,$AK$4)+$AJ$9)</f>
        <v/>
      </c>
      <c r="V1449" s="23" t="str">
        <f t="shared" si="320"/>
        <v/>
      </c>
      <c r="W1449" s="23" t="str">
        <f t="shared" si="321"/>
        <v/>
      </c>
      <c r="X1449" s="23" t="str">
        <f>IF($A1449&gt;$AJ$20,"",_xll.RiskUniform($AJ$3,$AK$3))</f>
        <v/>
      </c>
      <c r="Y1449" s="23" t="str">
        <f>IF(X1449="","",_xll.RiskUniform($AJ$4,$AK$4)+$AJ$10)</f>
        <v/>
      </c>
      <c r="Z1449" s="23" t="str">
        <f t="shared" si="322"/>
        <v/>
      </c>
      <c r="AA1449" s="23" t="str">
        <f t="shared" si="323"/>
        <v/>
      </c>
      <c r="AB1449" s="23" t="str">
        <f>IF($A1449&gt;$AJ$21,"",_xll.RiskUniform($AJ$3,$AK$3))</f>
        <v/>
      </c>
      <c r="AC1449" s="23" t="str">
        <f>IF(AB1449="","",_xll.RiskUniform($AJ$4,$AK$4)+$AJ$11)</f>
        <v/>
      </c>
    </row>
    <row r="1450" spans="1:29" x14ac:dyDescent="0.2">
      <c r="A1450">
        <v>1448</v>
      </c>
      <c r="B1450" s="23">
        <f t="shared" ca="1" si="324"/>
        <v>27.323686797071193</v>
      </c>
      <c r="C1450" s="23">
        <f t="shared" ca="1" si="325"/>
        <v>67.025853293916967</v>
      </c>
      <c r="D1450" s="23">
        <f ca="1">IF(A1450&gt;$AJ$15,"",_xll.RiskUniform($AJ$3,$AK$3))</f>
        <v>151.98015229345677</v>
      </c>
      <c r="E1450" s="23">
        <f ca="1">IF(D1450="","",_xll.RiskUniform($AJ$4,$AK$4))</f>
        <v>72.38127430463021</v>
      </c>
      <c r="F1450" s="23">
        <f t="shared" ca="1" si="326"/>
        <v>-27.875374145153128</v>
      </c>
      <c r="G1450" s="23">
        <f t="shared" ca="1" si="327"/>
        <v>288.98782392866559</v>
      </c>
      <c r="H1450" s="23">
        <f ca="1">IF(A1450&gt;$AJ$16,"",_xll.RiskUniform($AJ$3,$AK$3))</f>
        <v>246.71118445253495</v>
      </c>
      <c r="I1450" s="23">
        <f ca="1">IF(H1450="","",_xll.RiskUniform($AJ$4,$AK$4)+$AJ$6)</f>
        <v>290.32912162364579</v>
      </c>
      <c r="J1450" s="23">
        <f t="shared" ca="1" si="328"/>
        <v>598.69120096367396</v>
      </c>
      <c r="K1450" s="23">
        <f t="shared" ca="1" si="329"/>
        <v>199.48789676311333</v>
      </c>
      <c r="L1450" s="23">
        <f ca="1">IF(A1450&gt;$AJ$17,"",_xll.RiskUniform($AJ$3,$AK$3))</f>
        <v>352.18001374810376</v>
      </c>
      <c r="M1450" s="23">
        <f ca="1">IF(L1450="","",_xll.RiskUniform($AJ$4,$AK$4)+$AJ$7)</f>
        <v>631.05195908601445</v>
      </c>
      <c r="N1450" s="23" t="str">
        <f t="shared" si="330"/>
        <v/>
      </c>
      <c r="O1450" s="23" t="str">
        <f t="shared" si="331"/>
        <v/>
      </c>
      <c r="P1450" s="23" t="str">
        <f>IF($A1450&gt;$AJ$18,"",_xll.RiskUniform($AJ$3,$AK$3))</f>
        <v/>
      </c>
      <c r="Q1450" s="23" t="str">
        <f>IF(P1450="","",_xll.RiskUniform($AJ$4,$AK$4)+$AJ$8)</f>
        <v/>
      </c>
      <c r="R1450" s="23" t="str">
        <f t="shared" si="318"/>
        <v/>
      </c>
      <c r="S1450" s="23" t="str">
        <f t="shared" si="319"/>
        <v/>
      </c>
      <c r="T1450" s="23" t="str">
        <f>IF($A1450&gt;$AJ$19,"",_xll.RiskUniform($AJ$3,$AK$3))</f>
        <v/>
      </c>
      <c r="U1450" s="23" t="str">
        <f>IF(T1450="","",_xll.RiskUniform($AJ$4,$AK$4)+$AJ$9)</f>
        <v/>
      </c>
      <c r="V1450" s="23" t="str">
        <f t="shared" si="320"/>
        <v/>
      </c>
      <c r="W1450" s="23" t="str">
        <f t="shared" si="321"/>
        <v/>
      </c>
      <c r="X1450" s="23" t="str">
        <f>IF($A1450&gt;$AJ$20,"",_xll.RiskUniform($AJ$3,$AK$3))</f>
        <v/>
      </c>
      <c r="Y1450" s="23" t="str">
        <f>IF(X1450="","",_xll.RiskUniform($AJ$4,$AK$4)+$AJ$10)</f>
        <v/>
      </c>
      <c r="Z1450" s="23" t="str">
        <f t="shared" si="322"/>
        <v/>
      </c>
      <c r="AA1450" s="23" t="str">
        <f t="shared" si="323"/>
        <v/>
      </c>
      <c r="AB1450" s="23" t="str">
        <f>IF($A1450&gt;$AJ$21,"",_xll.RiskUniform($AJ$3,$AK$3))</f>
        <v/>
      </c>
      <c r="AC1450" s="23" t="str">
        <f>IF(AB1450="","",_xll.RiskUniform($AJ$4,$AK$4)+$AJ$11)</f>
        <v/>
      </c>
    </row>
    <row r="1451" spans="1:29" x14ac:dyDescent="0.2">
      <c r="A1451">
        <v>1449</v>
      </c>
      <c r="B1451" s="23">
        <f t="shared" ca="1" si="324"/>
        <v>-4.752309767664423</v>
      </c>
      <c r="C1451" s="23">
        <f t="shared" ca="1" si="325"/>
        <v>-172.12756509785586</v>
      </c>
      <c r="D1451" s="23">
        <f ca="1">IF(A1451&gt;$AJ$15,"",_xll.RiskUniform($AJ$3,$AK$3))</f>
        <v>155.48123413335767</v>
      </c>
      <c r="E1451" s="23">
        <f ca="1">IF(D1451="","",_xll.RiskUniform($AJ$4,$AK$4))</f>
        <v>172.19315641059737</v>
      </c>
      <c r="F1451" s="23">
        <f t="shared" ca="1" si="326"/>
        <v>401.7030431422894</v>
      </c>
      <c r="G1451" s="23">
        <f t="shared" ca="1" si="327"/>
        <v>269.29977822245428</v>
      </c>
      <c r="H1451" s="23">
        <f ca="1">IF(A1451&gt;$AJ$16,"",_xll.RiskUniform($AJ$3,$AK$3))</f>
        <v>101.12154434703577</v>
      </c>
      <c r="I1451" s="23">
        <f ca="1">IF(H1451="","",_xll.RiskUniform($AJ$4,$AK$4)+$AJ$6)</f>
        <v>483.61938073286422</v>
      </c>
      <c r="J1451" s="23">
        <f t="shared" ca="1" si="328"/>
        <v>-410.32493122518883</v>
      </c>
      <c r="K1451" s="23">
        <f t="shared" ca="1" si="329"/>
        <v>573.0641373296454</v>
      </c>
      <c r="L1451" s="23">
        <f ca="1">IF(A1451&gt;$AJ$17,"",_xll.RiskUniform($AJ$3,$AK$3))</f>
        <v>146.70545479271047</v>
      </c>
      <c r="M1451" s="23">
        <f ca="1">IF(L1451="","",_xll.RiskUniform($AJ$4,$AK$4)+$AJ$7)</f>
        <v>704.81845512041366</v>
      </c>
      <c r="N1451" s="23" t="str">
        <f t="shared" si="330"/>
        <v/>
      </c>
      <c r="O1451" s="23" t="str">
        <f t="shared" si="331"/>
        <v/>
      </c>
      <c r="P1451" s="23" t="str">
        <f>IF($A1451&gt;$AJ$18,"",_xll.RiskUniform($AJ$3,$AK$3))</f>
        <v/>
      </c>
      <c r="Q1451" s="23" t="str">
        <f>IF(P1451="","",_xll.RiskUniform($AJ$4,$AK$4)+$AJ$8)</f>
        <v/>
      </c>
      <c r="R1451" s="23" t="str">
        <f t="shared" si="318"/>
        <v/>
      </c>
      <c r="S1451" s="23" t="str">
        <f t="shared" si="319"/>
        <v/>
      </c>
      <c r="T1451" s="23" t="str">
        <f>IF($A1451&gt;$AJ$19,"",_xll.RiskUniform($AJ$3,$AK$3))</f>
        <v/>
      </c>
      <c r="U1451" s="23" t="str">
        <f>IF(T1451="","",_xll.RiskUniform($AJ$4,$AK$4)+$AJ$9)</f>
        <v/>
      </c>
      <c r="V1451" s="23" t="str">
        <f t="shared" si="320"/>
        <v/>
      </c>
      <c r="W1451" s="23" t="str">
        <f t="shared" si="321"/>
        <v/>
      </c>
      <c r="X1451" s="23" t="str">
        <f>IF($A1451&gt;$AJ$20,"",_xll.RiskUniform($AJ$3,$AK$3))</f>
        <v/>
      </c>
      <c r="Y1451" s="23" t="str">
        <f>IF(X1451="","",_xll.RiskUniform($AJ$4,$AK$4)+$AJ$10)</f>
        <v/>
      </c>
      <c r="Z1451" s="23" t="str">
        <f t="shared" si="322"/>
        <v/>
      </c>
      <c r="AA1451" s="23" t="str">
        <f t="shared" si="323"/>
        <v/>
      </c>
      <c r="AB1451" s="23" t="str">
        <f>IF($A1451&gt;$AJ$21,"",_xll.RiskUniform($AJ$3,$AK$3))</f>
        <v/>
      </c>
      <c r="AC1451" s="23" t="str">
        <f>IF(AB1451="","",_xll.RiskUniform($AJ$4,$AK$4)+$AJ$11)</f>
        <v/>
      </c>
    </row>
    <row r="1452" spans="1:29" x14ac:dyDescent="0.2">
      <c r="A1452">
        <v>1450</v>
      </c>
      <c r="B1452" s="23">
        <f t="shared" ca="1" si="324"/>
        <v>88.561459685724117</v>
      </c>
      <c r="C1452" s="23">
        <f t="shared" ca="1" si="325"/>
        <v>-92.875965632277669</v>
      </c>
      <c r="D1452" s="23">
        <f ca="1">IF(A1452&gt;$AJ$15,"",_xll.RiskUniform($AJ$3,$AK$3))</f>
        <v>93.438606344006146</v>
      </c>
      <c r="E1452" s="23">
        <f ca="1">IF(D1452="","",_xll.RiskUniform($AJ$4,$AK$4))</f>
        <v>128.3319022448984</v>
      </c>
      <c r="F1452" s="23">
        <f t="shared" ca="1" si="326"/>
        <v>-13.972264104011668</v>
      </c>
      <c r="G1452" s="23">
        <f t="shared" ca="1" si="327"/>
        <v>-388.77269529121941</v>
      </c>
      <c r="H1452" s="23">
        <f ca="1">IF(A1452&gt;$AJ$16,"",_xll.RiskUniform($AJ$3,$AK$3))</f>
        <v>168.03928301145916</v>
      </c>
      <c r="I1452" s="23">
        <f ca="1">IF(H1452="","",_xll.RiskUniform($AJ$4,$AK$4)+$AJ$6)</f>
        <v>389.02369178263626</v>
      </c>
      <c r="J1452" s="23">
        <f t="shared" ca="1" si="328"/>
        <v>-413.15373282988247</v>
      </c>
      <c r="K1452" s="23">
        <f t="shared" ca="1" si="329"/>
        <v>465.82432292710388</v>
      </c>
      <c r="L1452" s="23">
        <f ca="1">IF(A1452&gt;$AJ$17,"",_xll.RiskUniform($AJ$3,$AK$3))</f>
        <v>335.30516480671531</v>
      </c>
      <c r="M1452" s="23">
        <f ca="1">IF(L1452="","",_xll.RiskUniform($AJ$4,$AK$4)+$AJ$7)</f>
        <v>622.6462131754763</v>
      </c>
      <c r="N1452" s="23" t="str">
        <f t="shared" si="330"/>
        <v/>
      </c>
      <c r="O1452" s="23" t="str">
        <f t="shared" si="331"/>
        <v/>
      </c>
      <c r="P1452" s="23" t="str">
        <f>IF($A1452&gt;$AJ$18,"",_xll.RiskUniform($AJ$3,$AK$3))</f>
        <v/>
      </c>
      <c r="Q1452" s="23" t="str">
        <f>IF(P1452="","",_xll.RiskUniform($AJ$4,$AK$4)+$AJ$8)</f>
        <v/>
      </c>
      <c r="R1452" s="23" t="str">
        <f t="shared" si="318"/>
        <v/>
      </c>
      <c r="S1452" s="23" t="str">
        <f t="shared" si="319"/>
        <v/>
      </c>
      <c r="T1452" s="23" t="str">
        <f>IF($A1452&gt;$AJ$19,"",_xll.RiskUniform($AJ$3,$AK$3))</f>
        <v/>
      </c>
      <c r="U1452" s="23" t="str">
        <f>IF(T1452="","",_xll.RiskUniform($AJ$4,$AK$4)+$AJ$9)</f>
        <v/>
      </c>
      <c r="V1452" s="23" t="str">
        <f t="shared" si="320"/>
        <v/>
      </c>
      <c r="W1452" s="23" t="str">
        <f t="shared" si="321"/>
        <v/>
      </c>
      <c r="X1452" s="23" t="str">
        <f>IF($A1452&gt;$AJ$20,"",_xll.RiskUniform($AJ$3,$AK$3))</f>
        <v/>
      </c>
      <c r="Y1452" s="23" t="str">
        <f>IF(X1452="","",_xll.RiskUniform($AJ$4,$AK$4)+$AJ$10)</f>
        <v/>
      </c>
      <c r="Z1452" s="23" t="str">
        <f t="shared" si="322"/>
        <v/>
      </c>
      <c r="AA1452" s="23" t="str">
        <f t="shared" si="323"/>
        <v/>
      </c>
      <c r="AB1452" s="23" t="str">
        <f>IF($A1452&gt;$AJ$21,"",_xll.RiskUniform($AJ$3,$AK$3))</f>
        <v/>
      </c>
      <c r="AC1452" s="23" t="str">
        <f>IF(AB1452="","",_xll.RiskUniform($AJ$4,$AK$4)+$AJ$11)</f>
        <v/>
      </c>
    </row>
    <row r="1453" spans="1:29" x14ac:dyDescent="0.2">
      <c r="A1453">
        <v>1451</v>
      </c>
      <c r="B1453" s="23">
        <f t="shared" ca="1" si="324"/>
        <v>-137.88597001563159</v>
      </c>
      <c r="C1453" s="23">
        <f t="shared" ca="1" si="325"/>
        <v>-46.628686002405388</v>
      </c>
      <c r="D1453" s="23">
        <f ca="1">IF(A1453&gt;$AJ$15,"",_xll.RiskUniform($AJ$3,$AK$3))</f>
        <v>217.09598893483692</v>
      </c>
      <c r="E1453" s="23">
        <f ca="1">IF(D1453="","",_xll.RiskUniform($AJ$4,$AK$4))</f>
        <v>145.55677615783668</v>
      </c>
      <c r="F1453" s="23">
        <f t="shared" ca="1" si="326"/>
        <v>-84.532900691839018</v>
      </c>
      <c r="G1453" s="23">
        <f t="shared" ca="1" si="327"/>
        <v>-390.05574221092246</v>
      </c>
      <c r="H1453" s="23">
        <f ca="1">IF(A1453&gt;$AJ$16,"",_xll.RiskUniform($AJ$3,$AK$3))</f>
        <v>211.84408448426521</v>
      </c>
      <c r="I1453" s="23">
        <f ca="1">IF(H1453="","",_xll.RiskUniform($AJ$4,$AK$4)+$AJ$6)</f>
        <v>399.11062793552605</v>
      </c>
      <c r="J1453" s="23">
        <f t="shared" ca="1" si="328"/>
        <v>-130.90852213344243</v>
      </c>
      <c r="K1453" s="23">
        <f t="shared" ca="1" si="329"/>
        <v>-651.53767924884119</v>
      </c>
      <c r="L1453" s="23">
        <f ca="1">IF(A1453&gt;$AJ$17,"",_xll.RiskUniform($AJ$3,$AK$3))</f>
        <v>249.55833362329633</v>
      </c>
      <c r="M1453" s="23">
        <f ca="1">IF(L1453="","",_xll.RiskUniform($AJ$4,$AK$4)+$AJ$7)</f>
        <v>664.55879246920495</v>
      </c>
      <c r="N1453" s="23" t="str">
        <f t="shared" si="330"/>
        <v/>
      </c>
      <c r="O1453" s="23" t="str">
        <f t="shared" si="331"/>
        <v/>
      </c>
      <c r="P1453" s="23" t="str">
        <f>IF($A1453&gt;$AJ$18,"",_xll.RiskUniform($AJ$3,$AK$3))</f>
        <v/>
      </c>
      <c r="Q1453" s="23" t="str">
        <f>IF(P1453="","",_xll.RiskUniform($AJ$4,$AK$4)+$AJ$8)</f>
        <v/>
      </c>
      <c r="R1453" s="23" t="str">
        <f t="shared" si="318"/>
        <v/>
      </c>
      <c r="S1453" s="23" t="str">
        <f t="shared" si="319"/>
        <v/>
      </c>
      <c r="T1453" s="23" t="str">
        <f>IF($A1453&gt;$AJ$19,"",_xll.RiskUniform($AJ$3,$AK$3))</f>
        <v/>
      </c>
      <c r="U1453" s="23" t="str">
        <f>IF(T1453="","",_xll.RiskUniform($AJ$4,$AK$4)+$AJ$9)</f>
        <v/>
      </c>
      <c r="V1453" s="23" t="str">
        <f t="shared" si="320"/>
        <v/>
      </c>
      <c r="W1453" s="23" t="str">
        <f t="shared" si="321"/>
        <v/>
      </c>
      <c r="X1453" s="23" t="str">
        <f>IF($A1453&gt;$AJ$20,"",_xll.RiskUniform($AJ$3,$AK$3))</f>
        <v/>
      </c>
      <c r="Y1453" s="23" t="str">
        <f>IF(X1453="","",_xll.RiskUniform($AJ$4,$AK$4)+$AJ$10)</f>
        <v/>
      </c>
      <c r="Z1453" s="23" t="str">
        <f t="shared" si="322"/>
        <v/>
      </c>
      <c r="AA1453" s="23" t="str">
        <f t="shared" si="323"/>
        <v/>
      </c>
      <c r="AB1453" s="23" t="str">
        <f>IF($A1453&gt;$AJ$21,"",_xll.RiskUniform($AJ$3,$AK$3))</f>
        <v/>
      </c>
      <c r="AC1453" s="23" t="str">
        <f>IF(AB1453="","",_xll.RiskUniform($AJ$4,$AK$4)+$AJ$11)</f>
        <v/>
      </c>
    </row>
    <row r="1454" spans="1:29" x14ac:dyDescent="0.2">
      <c r="A1454">
        <v>1452</v>
      </c>
      <c r="B1454" s="23">
        <f t="shared" ca="1" si="324"/>
        <v>41.885837158386856</v>
      </c>
      <c r="C1454" s="23">
        <f t="shared" ca="1" si="325"/>
        <v>154.41938497777173</v>
      </c>
      <c r="D1454" s="23">
        <f ca="1">IF(A1454&gt;$AJ$15,"",_xll.RiskUniform($AJ$3,$AK$3))</f>
        <v>296.61563176963313</v>
      </c>
      <c r="E1454" s="23">
        <f ca="1">IF(D1454="","",_xll.RiskUniform($AJ$4,$AK$4))</f>
        <v>159.99928065892101</v>
      </c>
      <c r="F1454" s="23">
        <f t="shared" ca="1" si="326"/>
        <v>-226.31196947630059</v>
      </c>
      <c r="G1454" s="23">
        <f t="shared" ca="1" si="327"/>
        <v>419.56074148338445</v>
      </c>
      <c r="H1454" s="23">
        <f ca="1">IF(A1454&gt;$AJ$16,"",_xll.RiskUniform($AJ$3,$AK$3))</f>
        <v>14.631837219822877</v>
      </c>
      <c r="I1454" s="23">
        <f ca="1">IF(H1454="","",_xll.RiskUniform($AJ$4,$AK$4)+$AJ$6)</f>
        <v>476.70569885656846</v>
      </c>
      <c r="J1454" s="23">
        <f t="shared" ca="1" si="328"/>
        <v>-229.89336820152579</v>
      </c>
      <c r="K1454" s="23">
        <f t="shared" ca="1" si="329"/>
        <v>535.24208167924542</v>
      </c>
      <c r="L1454" s="23">
        <f ca="1">IF(A1454&gt;$AJ$17,"",_xll.RiskUniform($AJ$3,$AK$3))</f>
        <v>52.241965663782452</v>
      </c>
      <c r="M1454" s="23">
        <f ca="1">IF(L1454="","",_xll.RiskUniform($AJ$4,$AK$4)+$AJ$7)</f>
        <v>582.52471771022238</v>
      </c>
      <c r="N1454" s="23" t="str">
        <f t="shared" si="330"/>
        <v/>
      </c>
      <c r="O1454" s="23" t="str">
        <f t="shared" si="331"/>
        <v/>
      </c>
      <c r="P1454" s="23" t="str">
        <f>IF($A1454&gt;$AJ$18,"",_xll.RiskUniform($AJ$3,$AK$3))</f>
        <v/>
      </c>
      <c r="Q1454" s="23" t="str">
        <f>IF(P1454="","",_xll.RiskUniform($AJ$4,$AK$4)+$AJ$8)</f>
        <v/>
      </c>
      <c r="R1454" s="23" t="str">
        <f t="shared" si="318"/>
        <v/>
      </c>
      <c r="S1454" s="23" t="str">
        <f t="shared" si="319"/>
        <v/>
      </c>
      <c r="T1454" s="23" t="str">
        <f>IF($A1454&gt;$AJ$19,"",_xll.RiskUniform($AJ$3,$AK$3))</f>
        <v/>
      </c>
      <c r="U1454" s="23" t="str">
        <f>IF(T1454="","",_xll.RiskUniform($AJ$4,$AK$4)+$AJ$9)</f>
        <v/>
      </c>
      <c r="V1454" s="23" t="str">
        <f t="shared" si="320"/>
        <v/>
      </c>
      <c r="W1454" s="23" t="str">
        <f t="shared" si="321"/>
        <v/>
      </c>
      <c r="X1454" s="23" t="str">
        <f>IF($A1454&gt;$AJ$20,"",_xll.RiskUniform($AJ$3,$AK$3))</f>
        <v/>
      </c>
      <c r="Y1454" s="23" t="str">
        <f>IF(X1454="","",_xll.RiskUniform($AJ$4,$AK$4)+$AJ$10)</f>
        <v/>
      </c>
      <c r="Z1454" s="23" t="str">
        <f t="shared" si="322"/>
        <v/>
      </c>
      <c r="AA1454" s="23" t="str">
        <f t="shared" si="323"/>
        <v/>
      </c>
      <c r="AB1454" s="23" t="str">
        <f>IF($A1454&gt;$AJ$21,"",_xll.RiskUniform($AJ$3,$AK$3))</f>
        <v/>
      </c>
      <c r="AC1454" s="23" t="str">
        <f>IF(AB1454="","",_xll.RiskUniform($AJ$4,$AK$4)+$AJ$11)</f>
        <v/>
      </c>
    </row>
    <row r="1455" spans="1:29" x14ac:dyDescent="0.2">
      <c r="A1455">
        <v>1453</v>
      </c>
      <c r="B1455" s="23">
        <f t="shared" ca="1" si="324"/>
        <v>-77.281238033781023</v>
      </c>
      <c r="C1455" s="23">
        <f t="shared" ca="1" si="325"/>
        <v>-116.05658592271622</v>
      </c>
      <c r="D1455" s="23">
        <f ca="1">IF(A1455&gt;$AJ$15,"",_xll.RiskUniform($AJ$3,$AK$3))</f>
        <v>255.45233465057595</v>
      </c>
      <c r="E1455" s="23">
        <f ca="1">IF(D1455="","",_xll.RiskUniform($AJ$4,$AK$4))</f>
        <v>139.43285440695365</v>
      </c>
      <c r="F1455" s="23">
        <f t="shared" ca="1" si="326"/>
        <v>-87.535348533510302</v>
      </c>
      <c r="G1455" s="23">
        <f t="shared" ca="1" si="327"/>
        <v>379.25687002016281</v>
      </c>
      <c r="H1455" s="23">
        <f ca="1">IF(A1455&gt;$AJ$16,"",_xll.RiskUniform($AJ$3,$AK$3))</f>
        <v>190.29319077052966</v>
      </c>
      <c r="I1455" s="23">
        <f ca="1">IF(H1455="","",_xll.RiskUniform($AJ$4,$AK$4)+$AJ$6)</f>
        <v>389.22771060187097</v>
      </c>
      <c r="J1455" s="23">
        <f t="shared" ca="1" si="328"/>
        <v>-433.72935156975291</v>
      </c>
      <c r="K1455" s="23">
        <f t="shared" ca="1" si="329"/>
        <v>-322.09800992121296</v>
      </c>
      <c r="L1455" s="23">
        <f ca="1">IF(A1455&gt;$AJ$17,"",_xll.RiskUniform($AJ$3,$AK$3))</f>
        <v>211.12547179537944</v>
      </c>
      <c r="M1455" s="23">
        <f ca="1">IF(L1455="","",_xll.RiskUniform($AJ$4,$AK$4)+$AJ$7)</f>
        <v>540.24834882517143</v>
      </c>
      <c r="N1455" s="23" t="str">
        <f t="shared" si="330"/>
        <v/>
      </c>
      <c r="O1455" s="23" t="str">
        <f t="shared" si="331"/>
        <v/>
      </c>
      <c r="P1455" s="23" t="str">
        <f>IF($A1455&gt;$AJ$18,"",_xll.RiskUniform($AJ$3,$AK$3))</f>
        <v/>
      </c>
      <c r="Q1455" s="23" t="str">
        <f>IF(P1455="","",_xll.RiskUniform($AJ$4,$AK$4)+$AJ$8)</f>
        <v/>
      </c>
      <c r="R1455" s="23" t="str">
        <f t="shared" si="318"/>
        <v/>
      </c>
      <c r="S1455" s="23" t="str">
        <f t="shared" si="319"/>
        <v/>
      </c>
      <c r="T1455" s="23" t="str">
        <f>IF($A1455&gt;$AJ$19,"",_xll.RiskUniform($AJ$3,$AK$3))</f>
        <v/>
      </c>
      <c r="U1455" s="23" t="str">
        <f>IF(T1455="","",_xll.RiskUniform($AJ$4,$AK$4)+$AJ$9)</f>
        <v/>
      </c>
      <c r="V1455" s="23" t="str">
        <f t="shared" si="320"/>
        <v/>
      </c>
      <c r="W1455" s="23" t="str">
        <f t="shared" si="321"/>
        <v/>
      </c>
      <c r="X1455" s="23" t="str">
        <f>IF($A1455&gt;$AJ$20,"",_xll.RiskUniform($AJ$3,$AK$3))</f>
        <v/>
      </c>
      <c r="Y1455" s="23" t="str">
        <f>IF(X1455="","",_xll.RiskUniform($AJ$4,$AK$4)+$AJ$10)</f>
        <v/>
      </c>
      <c r="Z1455" s="23" t="str">
        <f t="shared" si="322"/>
        <v/>
      </c>
      <c r="AA1455" s="23" t="str">
        <f t="shared" si="323"/>
        <v/>
      </c>
      <c r="AB1455" s="23" t="str">
        <f>IF($A1455&gt;$AJ$21,"",_xll.RiskUniform($AJ$3,$AK$3))</f>
        <v/>
      </c>
      <c r="AC1455" s="23" t="str">
        <f>IF(AB1455="","",_xll.RiskUniform($AJ$4,$AK$4)+$AJ$11)</f>
        <v/>
      </c>
    </row>
    <row r="1456" spans="1:29" x14ac:dyDescent="0.2">
      <c r="A1456">
        <v>1454</v>
      </c>
      <c r="B1456" s="23">
        <f t="shared" ca="1" si="324"/>
        <v>-13.161429089975735</v>
      </c>
      <c r="C1456" s="23">
        <f t="shared" ca="1" si="325"/>
        <v>-154.7906353608133</v>
      </c>
      <c r="D1456" s="23">
        <f ca="1">IF(A1456&gt;$AJ$15,"",_xll.RiskUniform($AJ$3,$AK$3))</f>
        <v>249.67179268624548</v>
      </c>
      <c r="E1456" s="23">
        <f ca="1">IF(D1456="","",_xll.RiskUniform($AJ$4,$AK$4))</f>
        <v>155.34916804120556</v>
      </c>
      <c r="F1456" s="23">
        <f t="shared" ca="1" si="326"/>
        <v>-17.862741845577581</v>
      </c>
      <c r="G1456" s="23">
        <f t="shared" ca="1" si="327"/>
        <v>366.36339149329785</v>
      </c>
      <c r="H1456" s="23">
        <f ca="1">IF(A1456&gt;$AJ$16,"",_xll.RiskUniform($AJ$3,$AK$3))</f>
        <v>133.5664060932346</v>
      </c>
      <c r="I1456" s="23">
        <f ca="1">IF(H1456="","",_xll.RiskUniform($AJ$4,$AK$4)+$AJ$6)</f>
        <v>366.79859892414146</v>
      </c>
      <c r="J1456" s="23">
        <f t="shared" ca="1" si="328"/>
        <v>-141.45010704759994</v>
      </c>
      <c r="K1456" s="23">
        <f t="shared" ca="1" si="329"/>
        <v>-682.18502779246558</v>
      </c>
      <c r="L1456" s="23">
        <f ca="1">IF(A1456&gt;$AJ$17,"",_xll.RiskUniform($AJ$3,$AK$3))</f>
        <v>337.51675883286782</v>
      </c>
      <c r="M1456" s="23">
        <f ca="1">IF(L1456="","",_xll.RiskUniform($AJ$4,$AK$4)+$AJ$7)</f>
        <v>696.69544632356008</v>
      </c>
      <c r="N1456" s="23" t="str">
        <f t="shared" si="330"/>
        <v/>
      </c>
      <c r="O1456" s="23" t="str">
        <f t="shared" si="331"/>
        <v/>
      </c>
      <c r="P1456" s="23" t="str">
        <f>IF($A1456&gt;$AJ$18,"",_xll.RiskUniform($AJ$3,$AK$3))</f>
        <v/>
      </c>
      <c r="Q1456" s="23" t="str">
        <f>IF(P1456="","",_xll.RiskUniform($AJ$4,$AK$4)+$AJ$8)</f>
        <v/>
      </c>
      <c r="R1456" s="23" t="str">
        <f t="shared" si="318"/>
        <v/>
      </c>
      <c r="S1456" s="23" t="str">
        <f t="shared" si="319"/>
        <v/>
      </c>
      <c r="T1456" s="23" t="str">
        <f>IF($A1456&gt;$AJ$19,"",_xll.RiskUniform($AJ$3,$AK$3))</f>
        <v/>
      </c>
      <c r="U1456" s="23" t="str">
        <f>IF(T1456="","",_xll.RiskUniform($AJ$4,$AK$4)+$AJ$9)</f>
        <v/>
      </c>
      <c r="V1456" s="23" t="str">
        <f t="shared" si="320"/>
        <v/>
      </c>
      <c r="W1456" s="23" t="str">
        <f t="shared" si="321"/>
        <v/>
      </c>
      <c r="X1456" s="23" t="str">
        <f>IF($A1456&gt;$AJ$20,"",_xll.RiskUniform($AJ$3,$AK$3))</f>
        <v/>
      </c>
      <c r="Y1456" s="23" t="str">
        <f>IF(X1456="","",_xll.RiskUniform($AJ$4,$AK$4)+$AJ$10)</f>
        <v/>
      </c>
      <c r="Z1456" s="23" t="str">
        <f t="shared" si="322"/>
        <v/>
      </c>
      <c r="AA1456" s="23" t="str">
        <f t="shared" si="323"/>
        <v/>
      </c>
      <c r="AB1456" s="23" t="str">
        <f>IF($A1456&gt;$AJ$21,"",_xll.RiskUniform($AJ$3,$AK$3))</f>
        <v/>
      </c>
      <c r="AC1456" s="23" t="str">
        <f>IF(AB1456="","",_xll.RiskUniform($AJ$4,$AK$4)+$AJ$11)</f>
        <v/>
      </c>
    </row>
    <row r="1457" spans="1:29" x14ac:dyDescent="0.2">
      <c r="A1457">
        <v>1455</v>
      </c>
      <c r="B1457" s="23">
        <f t="shared" ca="1" si="324"/>
        <v>-134.80906353074826</v>
      </c>
      <c r="C1457" s="23">
        <f t="shared" ca="1" si="325"/>
        <v>-49.562956238104874</v>
      </c>
      <c r="D1457" s="23">
        <f ca="1">IF(A1457&gt;$AJ$15,"",_xll.RiskUniform($AJ$3,$AK$3))</f>
        <v>273.6708748181461</v>
      </c>
      <c r="E1457" s="23">
        <f ca="1">IF(D1457="","",_xll.RiskUniform($AJ$4,$AK$4))</f>
        <v>143.63136927947744</v>
      </c>
      <c r="F1457" s="23">
        <f t="shared" ca="1" si="326"/>
        <v>3.5715753810763746</v>
      </c>
      <c r="G1457" s="23">
        <f t="shared" ca="1" si="327"/>
        <v>285.78278321598134</v>
      </c>
      <c r="H1457" s="23">
        <f ca="1">IF(A1457&gt;$AJ$16,"",_xll.RiskUniform($AJ$3,$AK$3))</f>
        <v>51.823781917161313</v>
      </c>
      <c r="I1457" s="23">
        <f ca="1">IF(H1457="","",_xll.RiskUniform($AJ$4,$AK$4)+$AJ$6)</f>
        <v>285.80510025780734</v>
      </c>
      <c r="J1457" s="23">
        <f t="shared" ca="1" si="328"/>
        <v>624.66986267849506</v>
      </c>
      <c r="K1457" s="23">
        <f t="shared" ca="1" si="329"/>
        <v>-168.74412229800316</v>
      </c>
      <c r="L1457" s="23">
        <f ca="1">IF(A1457&gt;$AJ$17,"",_xll.RiskUniform($AJ$3,$AK$3))</f>
        <v>313.8954292995823</v>
      </c>
      <c r="M1457" s="23">
        <f ca="1">IF(L1457="","",_xll.RiskUniform($AJ$4,$AK$4)+$AJ$7)</f>
        <v>647.06028787810283</v>
      </c>
      <c r="N1457" s="23" t="str">
        <f t="shared" si="330"/>
        <v/>
      </c>
      <c r="O1457" s="23" t="str">
        <f t="shared" si="331"/>
        <v/>
      </c>
      <c r="P1457" s="23" t="str">
        <f>IF($A1457&gt;$AJ$18,"",_xll.RiskUniform($AJ$3,$AK$3))</f>
        <v/>
      </c>
      <c r="Q1457" s="23" t="str">
        <f>IF(P1457="","",_xll.RiskUniform($AJ$4,$AK$4)+$AJ$8)</f>
        <v/>
      </c>
      <c r="R1457" s="23" t="str">
        <f t="shared" si="318"/>
        <v/>
      </c>
      <c r="S1457" s="23" t="str">
        <f t="shared" si="319"/>
        <v/>
      </c>
      <c r="T1457" s="23" t="str">
        <f>IF($A1457&gt;$AJ$19,"",_xll.RiskUniform($AJ$3,$AK$3))</f>
        <v/>
      </c>
      <c r="U1457" s="23" t="str">
        <f>IF(T1457="","",_xll.RiskUniform($AJ$4,$AK$4)+$AJ$9)</f>
        <v/>
      </c>
      <c r="V1457" s="23" t="str">
        <f t="shared" si="320"/>
        <v/>
      </c>
      <c r="W1457" s="23" t="str">
        <f t="shared" si="321"/>
        <v/>
      </c>
      <c r="X1457" s="23" t="str">
        <f>IF($A1457&gt;$AJ$20,"",_xll.RiskUniform($AJ$3,$AK$3))</f>
        <v/>
      </c>
      <c r="Y1457" s="23" t="str">
        <f>IF(X1457="","",_xll.RiskUniform($AJ$4,$AK$4)+$AJ$10)</f>
        <v/>
      </c>
      <c r="Z1457" s="23" t="str">
        <f t="shared" si="322"/>
        <v/>
      </c>
      <c r="AA1457" s="23" t="str">
        <f t="shared" si="323"/>
        <v/>
      </c>
      <c r="AB1457" s="23" t="str">
        <f>IF($A1457&gt;$AJ$21,"",_xll.RiskUniform($AJ$3,$AK$3))</f>
        <v/>
      </c>
      <c r="AC1457" s="23" t="str">
        <f>IF(AB1457="","",_xll.RiskUniform($AJ$4,$AK$4)+$AJ$11)</f>
        <v/>
      </c>
    </row>
    <row r="1458" spans="1:29" x14ac:dyDescent="0.2">
      <c r="A1458">
        <v>1456</v>
      </c>
      <c r="B1458" s="23">
        <f t="shared" ca="1" si="324"/>
        <v>-43.711609743589342</v>
      </c>
      <c r="C1458" s="23">
        <f t="shared" ca="1" si="325"/>
        <v>16.494208866796765</v>
      </c>
      <c r="D1458" s="23">
        <f ca="1">IF(A1458&gt;$AJ$15,"",_xll.RiskUniform($AJ$3,$AK$3))</f>
        <v>304.37366539827178</v>
      </c>
      <c r="E1458" s="23">
        <f ca="1">IF(D1458="","",_xll.RiskUniform($AJ$4,$AK$4))</f>
        <v>46.720057282899084</v>
      </c>
      <c r="F1458" s="23">
        <f t="shared" ca="1" si="326"/>
        <v>344.81081315098879</v>
      </c>
      <c r="G1458" s="23">
        <f t="shared" ca="1" si="327"/>
        <v>-123.50024302480551</v>
      </c>
      <c r="H1458" s="23">
        <f ca="1">IF(A1458&gt;$AJ$16,"",_xll.RiskUniform($AJ$3,$AK$3))</f>
        <v>112.75340259538385</v>
      </c>
      <c r="I1458" s="23">
        <f ca="1">IF(H1458="","",_xll.RiskUniform($AJ$4,$AK$4)+$AJ$6)</f>
        <v>366.26057239761985</v>
      </c>
      <c r="J1458" s="23">
        <f t="shared" ca="1" si="328"/>
        <v>330.97598272083502</v>
      </c>
      <c r="K1458" s="23">
        <f t="shared" ca="1" si="329"/>
        <v>384.56064145935676</v>
      </c>
      <c r="L1458" s="23">
        <f ca="1">IF(A1458&gt;$AJ$17,"",_xll.RiskUniform($AJ$3,$AK$3))</f>
        <v>170.50614930792887</v>
      </c>
      <c r="M1458" s="23">
        <f ca="1">IF(L1458="","",_xll.RiskUniform($AJ$4,$AK$4)+$AJ$7)</f>
        <v>507.37755971037427</v>
      </c>
      <c r="N1458" s="23" t="str">
        <f t="shared" si="330"/>
        <v/>
      </c>
      <c r="O1458" s="23" t="str">
        <f t="shared" si="331"/>
        <v/>
      </c>
      <c r="P1458" s="23" t="str">
        <f>IF($A1458&gt;$AJ$18,"",_xll.RiskUniform($AJ$3,$AK$3))</f>
        <v/>
      </c>
      <c r="Q1458" s="23" t="str">
        <f>IF(P1458="","",_xll.RiskUniform($AJ$4,$AK$4)+$AJ$8)</f>
        <v/>
      </c>
      <c r="R1458" s="23" t="str">
        <f t="shared" si="318"/>
        <v/>
      </c>
      <c r="S1458" s="23" t="str">
        <f t="shared" si="319"/>
        <v/>
      </c>
      <c r="T1458" s="23" t="str">
        <f>IF($A1458&gt;$AJ$19,"",_xll.RiskUniform($AJ$3,$AK$3))</f>
        <v/>
      </c>
      <c r="U1458" s="23" t="str">
        <f>IF(T1458="","",_xll.RiskUniform($AJ$4,$AK$4)+$AJ$9)</f>
        <v/>
      </c>
      <c r="V1458" s="23" t="str">
        <f t="shared" si="320"/>
        <v/>
      </c>
      <c r="W1458" s="23" t="str">
        <f t="shared" si="321"/>
        <v/>
      </c>
      <c r="X1458" s="23" t="str">
        <f>IF($A1458&gt;$AJ$20,"",_xll.RiskUniform($AJ$3,$AK$3))</f>
        <v/>
      </c>
      <c r="Y1458" s="23" t="str">
        <f>IF(X1458="","",_xll.RiskUniform($AJ$4,$AK$4)+$AJ$10)</f>
        <v/>
      </c>
      <c r="Z1458" s="23" t="str">
        <f t="shared" si="322"/>
        <v/>
      </c>
      <c r="AA1458" s="23" t="str">
        <f t="shared" si="323"/>
        <v/>
      </c>
      <c r="AB1458" s="23" t="str">
        <f>IF($A1458&gt;$AJ$21,"",_xll.RiskUniform($AJ$3,$AK$3))</f>
        <v/>
      </c>
      <c r="AC1458" s="23" t="str">
        <f>IF(AB1458="","",_xll.RiskUniform($AJ$4,$AK$4)+$AJ$11)</f>
        <v/>
      </c>
    </row>
    <row r="1459" spans="1:29" x14ac:dyDescent="0.2">
      <c r="A1459">
        <v>1457</v>
      </c>
      <c r="B1459" s="23">
        <f t="shared" ca="1" si="324"/>
        <v>-79.077688654408163</v>
      </c>
      <c r="C1459" s="23">
        <f t="shared" ca="1" si="325"/>
        <v>122.60600200652078</v>
      </c>
      <c r="D1459" s="23">
        <f ca="1">IF(A1459&gt;$AJ$15,"",_xll.RiskUniform($AJ$3,$AK$3))</f>
        <v>228.33830130092758</v>
      </c>
      <c r="E1459" s="23">
        <f ca="1">IF(D1459="","",_xll.RiskUniform($AJ$4,$AK$4))</f>
        <v>145.89555363665642</v>
      </c>
      <c r="F1459" s="23">
        <f t="shared" ca="1" si="326"/>
        <v>278.10163653337167</v>
      </c>
      <c r="G1459" s="23">
        <f t="shared" ca="1" si="327"/>
        <v>181.676255978341</v>
      </c>
      <c r="H1459" s="23">
        <f ca="1">IF(A1459&gt;$AJ$16,"",_xll.RiskUniform($AJ$3,$AK$3))</f>
        <v>69.693710951511008</v>
      </c>
      <c r="I1459" s="23">
        <f ca="1">IF(H1459="","",_xll.RiskUniform($AJ$4,$AK$4)+$AJ$6)</f>
        <v>332.1848615287085</v>
      </c>
      <c r="J1459" s="23">
        <f t="shared" ca="1" si="328"/>
        <v>550.2996834600234</v>
      </c>
      <c r="K1459" s="23">
        <f t="shared" ca="1" si="329"/>
        <v>204.02259033440791</v>
      </c>
      <c r="L1459" s="23">
        <f ca="1">IF(A1459&gt;$AJ$17,"",_xll.RiskUniform($AJ$3,$AK$3))</f>
        <v>314.51430318040713</v>
      </c>
      <c r="M1459" s="23">
        <f ca="1">IF(L1459="","",_xll.RiskUniform($AJ$4,$AK$4)+$AJ$7)</f>
        <v>586.90285310514855</v>
      </c>
      <c r="N1459" s="23" t="str">
        <f t="shared" si="330"/>
        <v/>
      </c>
      <c r="O1459" s="23" t="str">
        <f t="shared" si="331"/>
        <v/>
      </c>
      <c r="P1459" s="23" t="str">
        <f>IF($A1459&gt;$AJ$18,"",_xll.RiskUniform($AJ$3,$AK$3))</f>
        <v/>
      </c>
      <c r="Q1459" s="23" t="str">
        <f>IF(P1459="","",_xll.RiskUniform($AJ$4,$AK$4)+$AJ$8)</f>
        <v/>
      </c>
      <c r="R1459" s="23" t="str">
        <f t="shared" si="318"/>
        <v/>
      </c>
      <c r="S1459" s="23" t="str">
        <f t="shared" si="319"/>
        <v/>
      </c>
      <c r="T1459" s="23" t="str">
        <f>IF($A1459&gt;$AJ$19,"",_xll.RiskUniform($AJ$3,$AK$3))</f>
        <v/>
      </c>
      <c r="U1459" s="23" t="str">
        <f>IF(T1459="","",_xll.RiskUniform($AJ$4,$AK$4)+$AJ$9)</f>
        <v/>
      </c>
      <c r="V1459" s="23" t="str">
        <f t="shared" si="320"/>
        <v/>
      </c>
      <c r="W1459" s="23" t="str">
        <f t="shared" si="321"/>
        <v/>
      </c>
      <c r="X1459" s="23" t="str">
        <f>IF($A1459&gt;$AJ$20,"",_xll.RiskUniform($AJ$3,$AK$3))</f>
        <v/>
      </c>
      <c r="Y1459" s="23" t="str">
        <f>IF(X1459="","",_xll.RiskUniform($AJ$4,$AK$4)+$AJ$10)</f>
        <v/>
      </c>
      <c r="Z1459" s="23" t="str">
        <f t="shared" si="322"/>
        <v/>
      </c>
      <c r="AA1459" s="23" t="str">
        <f t="shared" si="323"/>
        <v/>
      </c>
      <c r="AB1459" s="23" t="str">
        <f>IF($A1459&gt;$AJ$21,"",_xll.RiskUniform($AJ$3,$AK$3))</f>
        <v/>
      </c>
      <c r="AC1459" s="23" t="str">
        <f>IF(AB1459="","",_xll.RiskUniform($AJ$4,$AK$4)+$AJ$11)</f>
        <v/>
      </c>
    </row>
    <row r="1460" spans="1:29" x14ac:dyDescent="0.2">
      <c r="A1460">
        <v>1458</v>
      </c>
      <c r="B1460" s="23">
        <f t="shared" ca="1" si="324"/>
        <v>3.4894751733784455</v>
      </c>
      <c r="C1460" s="23">
        <f t="shared" ca="1" si="325"/>
        <v>54.946717268218684</v>
      </c>
      <c r="D1460" s="23">
        <f ca="1">IF(A1460&gt;$AJ$15,"",_xll.RiskUniform($AJ$3,$AK$3))</f>
        <v>108.32152519164617</v>
      </c>
      <c r="E1460" s="23">
        <f ca="1">IF(D1460="","",_xll.RiskUniform($AJ$4,$AK$4))</f>
        <v>55.057407998735158</v>
      </c>
      <c r="F1460" s="23">
        <f t="shared" ca="1" si="326"/>
        <v>183.78868903140116</v>
      </c>
      <c r="G1460" s="23">
        <f t="shared" ca="1" si="327"/>
        <v>-354.35957695694475</v>
      </c>
      <c r="H1460" s="23">
        <f ca="1">IF(A1460&gt;$AJ$16,"",_xll.RiskUniform($AJ$3,$AK$3))</f>
        <v>24.040401159377332</v>
      </c>
      <c r="I1460" s="23">
        <f ca="1">IF(H1460="","",_xll.RiskUniform($AJ$4,$AK$4)+$AJ$6)</f>
        <v>399.18541055126997</v>
      </c>
      <c r="J1460" s="23">
        <f t="shared" ca="1" si="328"/>
        <v>560.13591511704362</v>
      </c>
      <c r="K1460" s="23">
        <f t="shared" ca="1" si="329"/>
        <v>350.02028568946071</v>
      </c>
      <c r="L1460" s="23">
        <f ca="1">IF(A1460&gt;$AJ$17,"",_xll.RiskUniform($AJ$3,$AK$3))</f>
        <v>226.75318735753535</v>
      </c>
      <c r="M1460" s="23">
        <f ca="1">IF(L1460="","",_xll.RiskUniform($AJ$4,$AK$4)+$AJ$7)</f>
        <v>660.50468870261591</v>
      </c>
      <c r="N1460" s="23" t="str">
        <f t="shared" si="330"/>
        <v/>
      </c>
      <c r="O1460" s="23" t="str">
        <f t="shared" si="331"/>
        <v/>
      </c>
      <c r="P1460" s="23" t="str">
        <f>IF($A1460&gt;$AJ$18,"",_xll.RiskUniform($AJ$3,$AK$3))</f>
        <v/>
      </c>
      <c r="Q1460" s="23" t="str">
        <f>IF(P1460="","",_xll.RiskUniform($AJ$4,$AK$4)+$AJ$8)</f>
        <v/>
      </c>
      <c r="R1460" s="23" t="str">
        <f t="shared" si="318"/>
        <v/>
      </c>
      <c r="S1460" s="23" t="str">
        <f t="shared" si="319"/>
        <v/>
      </c>
      <c r="T1460" s="23" t="str">
        <f>IF($A1460&gt;$AJ$19,"",_xll.RiskUniform($AJ$3,$AK$3))</f>
        <v/>
      </c>
      <c r="U1460" s="23" t="str">
        <f>IF(T1460="","",_xll.RiskUniform($AJ$4,$AK$4)+$AJ$9)</f>
        <v/>
      </c>
      <c r="V1460" s="23" t="str">
        <f t="shared" si="320"/>
        <v/>
      </c>
      <c r="W1460" s="23" t="str">
        <f t="shared" si="321"/>
        <v/>
      </c>
      <c r="X1460" s="23" t="str">
        <f>IF($A1460&gt;$AJ$20,"",_xll.RiskUniform($AJ$3,$AK$3))</f>
        <v/>
      </c>
      <c r="Y1460" s="23" t="str">
        <f>IF(X1460="","",_xll.RiskUniform($AJ$4,$AK$4)+$AJ$10)</f>
        <v/>
      </c>
      <c r="Z1460" s="23" t="str">
        <f t="shared" si="322"/>
        <v/>
      </c>
      <c r="AA1460" s="23" t="str">
        <f t="shared" si="323"/>
        <v/>
      </c>
      <c r="AB1460" s="23" t="str">
        <f>IF($A1460&gt;$AJ$21,"",_xll.RiskUniform($AJ$3,$AK$3))</f>
        <v/>
      </c>
      <c r="AC1460" s="23" t="str">
        <f>IF(AB1460="","",_xll.RiskUniform($AJ$4,$AK$4)+$AJ$11)</f>
        <v/>
      </c>
    </row>
    <row r="1461" spans="1:29" x14ac:dyDescent="0.2">
      <c r="A1461">
        <v>1459</v>
      </c>
      <c r="B1461" s="23">
        <f t="shared" ca="1" si="324"/>
        <v>-17.021500327437892</v>
      </c>
      <c r="C1461" s="23">
        <f t="shared" ca="1" si="325"/>
        <v>169.22971170836666</v>
      </c>
      <c r="D1461" s="23">
        <f ca="1">IF(A1461&gt;$AJ$15,"",_xll.RiskUniform($AJ$3,$AK$3))</f>
        <v>45.653338553064707</v>
      </c>
      <c r="E1461" s="23">
        <f ca="1">IF(D1461="","",_xll.RiskUniform($AJ$4,$AK$4))</f>
        <v>170.08358768056917</v>
      </c>
      <c r="F1461" s="23">
        <f t="shared" ca="1" si="326"/>
        <v>365.88543009684878</v>
      </c>
      <c r="G1461" s="23">
        <f t="shared" ca="1" si="327"/>
        <v>-208.57510501424292</v>
      </c>
      <c r="H1461" s="23">
        <f ca="1">IF(A1461&gt;$AJ$16,"",_xll.RiskUniform($AJ$3,$AK$3))</f>
        <v>357.62345187891157</v>
      </c>
      <c r="I1461" s="23">
        <f ca="1">IF(H1461="","",_xll.RiskUniform($AJ$4,$AK$4)+$AJ$6)</f>
        <v>421.15997244379537</v>
      </c>
      <c r="J1461" s="23">
        <f t="shared" ca="1" si="328"/>
        <v>667.0463677118488</v>
      </c>
      <c r="K1461" s="23">
        <f t="shared" ca="1" si="329"/>
        <v>-72.010604010614614</v>
      </c>
      <c r="L1461" s="23">
        <f ca="1">IF(A1461&gt;$AJ$17,"",_xll.RiskUniform($AJ$3,$AK$3))</f>
        <v>69.007500422884334</v>
      </c>
      <c r="M1461" s="23">
        <f ca="1">IF(L1461="","",_xll.RiskUniform($AJ$4,$AK$4)+$AJ$7)</f>
        <v>670.92204000729066</v>
      </c>
      <c r="N1461" s="23" t="str">
        <f t="shared" si="330"/>
        <v/>
      </c>
      <c r="O1461" s="23" t="str">
        <f t="shared" si="331"/>
        <v/>
      </c>
      <c r="P1461" s="23" t="str">
        <f>IF($A1461&gt;$AJ$18,"",_xll.RiskUniform($AJ$3,$AK$3))</f>
        <v/>
      </c>
      <c r="Q1461" s="23" t="str">
        <f>IF(P1461="","",_xll.RiskUniform($AJ$4,$AK$4)+$AJ$8)</f>
        <v/>
      </c>
      <c r="R1461" s="23" t="str">
        <f t="shared" si="318"/>
        <v/>
      </c>
      <c r="S1461" s="23" t="str">
        <f t="shared" si="319"/>
        <v/>
      </c>
      <c r="T1461" s="23" t="str">
        <f>IF($A1461&gt;$AJ$19,"",_xll.RiskUniform($AJ$3,$AK$3))</f>
        <v/>
      </c>
      <c r="U1461" s="23" t="str">
        <f>IF(T1461="","",_xll.RiskUniform($AJ$4,$AK$4)+$AJ$9)</f>
        <v/>
      </c>
      <c r="V1461" s="23" t="str">
        <f t="shared" si="320"/>
        <v/>
      </c>
      <c r="W1461" s="23" t="str">
        <f t="shared" si="321"/>
        <v/>
      </c>
      <c r="X1461" s="23" t="str">
        <f>IF($A1461&gt;$AJ$20,"",_xll.RiskUniform($AJ$3,$AK$3))</f>
        <v/>
      </c>
      <c r="Y1461" s="23" t="str">
        <f>IF(X1461="","",_xll.RiskUniform($AJ$4,$AK$4)+$AJ$10)</f>
        <v/>
      </c>
      <c r="Z1461" s="23" t="str">
        <f t="shared" si="322"/>
        <v/>
      </c>
      <c r="AA1461" s="23" t="str">
        <f t="shared" si="323"/>
        <v/>
      </c>
      <c r="AB1461" s="23" t="str">
        <f>IF($A1461&gt;$AJ$21,"",_xll.RiskUniform($AJ$3,$AK$3))</f>
        <v/>
      </c>
      <c r="AC1461" s="23" t="str">
        <f>IF(AB1461="","",_xll.RiskUniform($AJ$4,$AK$4)+$AJ$11)</f>
        <v/>
      </c>
    </row>
    <row r="1462" spans="1:29" x14ac:dyDescent="0.2">
      <c r="A1462">
        <v>1460</v>
      </c>
      <c r="B1462" s="23">
        <f t="shared" ca="1" si="324"/>
        <v>-41.460547015596354</v>
      </c>
      <c r="C1462" s="23">
        <f t="shared" ca="1" si="325"/>
        <v>208.45745459455134</v>
      </c>
      <c r="D1462" s="23">
        <f ca="1">IF(A1462&gt;$AJ$15,"",_xll.RiskUniform($AJ$3,$AK$3))</f>
        <v>190.2626856151559</v>
      </c>
      <c r="E1462" s="23">
        <f ca="1">IF(D1462="","",_xll.RiskUniform($AJ$4,$AK$4))</f>
        <v>212.54055456517446</v>
      </c>
      <c r="F1462" s="23">
        <f t="shared" ca="1" si="326"/>
        <v>190.34744333434281</v>
      </c>
      <c r="G1462" s="23">
        <f t="shared" ca="1" si="327"/>
        <v>270.7661609864611</v>
      </c>
      <c r="H1462" s="23">
        <f ca="1">IF(A1462&gt;$AJ$16,"",_xll.RiskUniform($AJ$3,$AK$3))</f>
        <v>220.86954841384178</v>
      </c>
      <c r="I1462" s="23">
        <f ca="1">IF(H1462="","",_xll.RiskUniform($AJ$4,$AK$4)+$AJ$6)</f>
        <v>330.97804023721426</v>
      </c>
      <c r="J1462" s="23">
        <f t="shared" ca="1" si="328"/>
        <v>600.57541719430822</v>
      </c>
      <c r="K1462" s="23">
        <f t="shared" ca="1" si="329"/>
        <v>265.67324177734287</v>
      </c>
      <c r="L1462" s="23">
        <f ca="1">IF(A1462&gt;$AJ$17,"",_xll.RiskUniform($AJ$3,$AK$3))</f>
        <v>38.11559796850829</v>
      </c>
      <c r="M1462" s="23">
        <f ca="1">IF(L1462="","",_xll.RiskUniform($AJ$4,$AK$4)+$AJ$7)</f>
        <v>656.71386701865822</v>
      </c>
      <c r="N1462" s="23" t="str">
        <f t="shared" si="330"/>
        <v/>
      </c>
      <c r="O1462" s="23" t="str">
        <f t="shared" si="331"/>
        <v/>
      </c>
      <c r="P1462" s="23" t="str">
        <f>IF($A1462&gt;$AJ$18,"",_xll.RiskUniform($AJ$3,$AK$3))</f>
        <v/>
      </c>
      <c r="Q1462" s="23" t="str">
        <f>IF(P1462="","",_xll.RiskUniform($AJ$4,$AK$4)+$AJ$8)</f>
        <v/>
      </c>
      <c r="R1462" s="23" t="str">
        <f t="shared" si="318"/>
        <v/>
      </c>
      <c r="S1462" s="23" t="str">
        <f t="shared" si="319"/>
        <v/>
      </c>
      <c r="T1462" s="23" t="str">
        <f>IF($A1462&gt;$AJ$19,"",_xll.RiskUniform($AJ$3,$AK$3))</f>
        <v/>
      </c>
      <c r="U1462" s="23" t="str">
        <f>IF(T1462="","",_xll.RiskUniform($AJ$4,$AK$4)+$AJ$9)</f>
        <v/>
      </c>
      <c r="V1462" s="23" t="str">
        <f t="shared" si="320"/>
        <v/>
      </c>
      <c r="W1462" s="23" t="str">
        <f t="shared" si="321"/>
        <v/>
      </c>
      <c r="X1462" s="23" t="str">
        <f>IF($A1462&gt;$AJ$20,"",_xll.RiskUniform($AJ$3,$AK$3))</f>
        <v/>
      </c>
      <c r="Y1462" s="23" t="str">
        <f>IF(X1462="","",_xll.RiskUniform($AJ$4,$AK$4)+$AJ$10)</f>
        <v/>
      </c>
      <c r="Z1462" s="23" t="str">
        <f t="shared" si="322"/>
        <v/>
      </c>
      <c r="AA1462" s="23" t="str">
        <f t="shared" si="323"/>
        <v/>
      </c>
      <c r="AB1462" s="23" t="str">
        <f>IF($A1462&gt;$AJ$21,"",_xll.RiskUniform($AJ$3,$AK$3))</f>
        <v/>
      </c>
      <c r="AC1462" s="23" t="str">
        <f>IF(AB1462="","",_xll.RiskUniform($AJ$4,$AK$4)+$AJ$11)</f>
        <v/>
      </c>
    </row>
    <row r="1463" spans="1:29" x14ac:dyDescent="0.2">
      <c r="A1463">
        <v>1461</v>
      </c>
      <c r="B1463" s="23">
        <f t="shared" ca="1" si="324"/>
        <v>2.7822755648443063</v>
      </c>
      <c r="C1463" s="23">
        <f t="shared" ca="1" si="325"/>
        <v>-3.8778700951080678</v>
      </c>
      <c r="D1463" s="23">
        <f ca="1">IF(A1463&gt;$AJ$15,"",_xll.RiskUniform($AJ$3,$AK$3))</f>
        <v>130.99845337267604</v>
      </c>
      <c r="E1463" s="23">
        <f ca="1">IF(D1463="","",_xll.RiskUniform($AJ$4,$AK$4))</f>
        <v>4.7727281289911287</v>
      </c>
      <c r="F1463" s="23">
        <f t="shared" ca="1" si="326"/>
        <v>355.63836847455798</v>
      </c>
      <c r="G1463" s="23">
        <f t="shared" ca="1" si="327"/>
        <v>8.9919769171529289</v>
      </c>
      <c r="H1463" s="23">
        <f ca="1">IF(A1463&gt;$AJ$16,"",_xll.RiskUniform($AJ$3,$AK$3))</f>
        <v>182.23765256852539</v>
      </c>
      <c r="I1463" s="23">
        <f ca="1">IF(H1463="","",_xll.RiskUniform($AJ$4,$AK$4)+$AJ$6)</f>
        <v>355.75202709208008</v>
      </c>
      <c r="J1463" s="23">
        <f t="shared" ca="1" si="328"/>
        <v>-483.89106188458646</v>
      </c>
      <c r="K1463" s="23">
        <f t="shared" ca="1" si="329"/>
        <v>442.53197786596479</v>
      </c>
      <c r="L1463" s="23">
        <f ca="1">IF(A1463&gt;$AJ$17,"",_xll.RiskUniform($AJ$3,$AK$3))</f>
        <v>40.099920551437187</v>
      </c>
      <c r="M1463" s="23">
        <f ca="1">IF(L1463="","",_xll.RiskUniform($AJ$4,$AK$4)+$AJ$7)</f>
        <v>655.73249973274574</v>
      </c>
      <c r="N1463" s="23" t="str">
        <f t="shared" si="330"/>
        <v/>
      </c>
      <c r="O1463" s="23" t="str">
        <f t="shared" si="331"/>
        <v/>
      </c>
      <c r="P1463" s="23" t="str">
        <f>IF($A1463&gt;$AJ$18,"",_xll.RiskUniform($AJ$3,$AK$3))</f>
        <v/>
      </c>
      <c r="Q1463" s="23" t="str">
        <f>IF(P1463="","",_xll.RiskUniform($AJ$4,$AK$4)+$AJ$8)</f>
        <v/>
      </c>
      <c r="R1463" s="23" t="str">
        <f t="shared" si="318"/>
        <v/>
      </c>
      <c r="S1463" s="23" t="str">
        <f t="shared" si="319"/>
        <v/>
      </c>
      <c r="T1463" s="23" t="str">
        <f>IF($A1463&gt;$AJ$19,"",_xll.RiskUniform($AJ$3,$AK$3))</f>
        <v/>
      </c>
      <c r="U1463" s="23" t="str">
        <f>IF(T1463="","",_xll.RiskUniform($AJ$4,$AK$4)+$AJ$9)</f>
        <v/>
      </c>
      <c r="V1463" s="23" t="str">
        <f t="shared" si="320"/>
        <v/>
      </c>
      <c r="W1463" s="23" t="str">
        <f t="shared" si="321"/>
        <v/>
      </c>
      <c r="X1463" s="23" t="str">
        <f>IF($A1463&gt;$AJ$20,"",_xll.RiskUniform($AJ$3,$AK$3))</f>
        <v/>
      </c>
      <c r="Y1463" s="23" t="str">
        <f>IF(X1463="","",_xll.RiskUniform($AJ$4,$AK$4)+$AJ$10)</f>
        <v/>
      </c>
      <c r="Z1463" s="23" t="str">
        <f t="shared" si="322"/>
        <v/>
      </c>
      <c r="AA1463" s="23" t="str">
        <f t="shared" si="323"/>
        <v/>
      </c>
      <c r="AB1463" s="23" t="str">
        <f>IF($A1463&gt;$AJ$21,"",_xll.RiskUniform($AJ$3,$AK$3))</f>
        <v/>
      </c>
      <c r="AC1463" s="23" t="str">
        <f>IF(AB1463="","",_xll.RiskUniform($AJ$4,$AK$4)+$AJ$11)</f>
        <v/>
      </c>
    </row>
    <row r="1464" spans="1:29" x14ac:dyDescent="0.2">
      <c r="A1464">
        <v>1462</v>
      </c>
      <c r="B1464" s="23">
        <f t="shared" ca="1" si="324"/>
        <v>-31.568449797791462</v>
      </c>
      <c r="C1464" s="23">
        <f t="shared" ca="1" si="325"/>
        <v>18.420977614781059</v>
      </c>
      <c r="D1464" s="23">
        <f ca="1">IF(A1464&gt;$AJ$15,"",_xll.RiskUniform($AJ$3,$AK$3))</f>
        <v>90.577969560951104</v>
      </c>
      <c r="E1464" s="23">
        <f ca="1">IF(D1464="","",_xll.RiskUniform($AJ$4,$AK$4))</f>
        <v>36.549958124735859</v>
      </c>
      <c r="F1464" s="23">
        <f t="shared" ca="1" si="326"/>
        <v>219.94705847916603</v>
      </c>
      <c r="G1464" s="23">
        <f t="shared" ca="1" si="327"/>
        <v>-385.71604106450252</v>
      </c>
      <c r="H1464" s="23">
        <f ca="1">IF(A1464&gt;$AJ$16,"",_xll.RiskUniform($AJ$3,$AK$3))</f>
        <v>149.74389354683575</v>
      </c>
      <c r="I1464" s="23">
        <f ca="1">IF(H1464="","",_xll.RiskUniform($AJ$4,$AK$4)+$AJ$6)</f>
        <v>444.01978882490209</v>
      </c>
      <c r="J1464" s="23">
        <f t="shared" ca="1" si="328"/>
        <v>35.257154564413291</v>
      </c>
      <c r="K1464" s="23">
        <f t="shared" ca="1" si="329"/>
        <v>-555.78960844777146</v>
      </c>
      <c r="L1464" s="23">
        <f ca="1">IF(A1464&gt;$AJ$17,"",_xll.RiskUniform($AJ$3,$AK$3))</f>
        <v>205.83767007576256</v>
      </c>
      <c r="M1464" s="23">
        <f ca="1">IF(L1464="","",_xll.RiskUniform($AJ$4,$AK$4)+$AJ$7)</f>
        <v>556.90677478955672</v>
      </c>
      <c r="N1464" s="23" t="str">
        <f t="shared" si="330"/>
        <v/>
      </c>
      <c r="O1464" s="23" t="str">
        <f t="shared" si="331"/>
        <v/>
      </c>
      <c r="P1464" s="23" t="str">
        <f>IF($A1464&gt;$AJ$18,"",_xll.RiskUniform($AJ$3,$AK$3))</f>
        <v/>
      </c>
      <c r="Q1464" s="23" t="str">
        <f>IF(P1464="","",_xll.RiskUniform($AJ$4,$AK$4)+$AJ$8)</f>
        <v/>
      </c>
      <c r="R1464" s="23" t="str">
        <f t="shared" si="318"/>
        <v/>
      </c>
      <c r="S1464" s="23" t="str">
        <f t="shared" si="319"/>
        <v/>
      </c>
      <c r="T1464" s="23" t="str">
        <f>IF($A1464&gt;$AJ$19,"",_xll.RiskUniform($AJ$3,$AK$3))</f>
        <v/>
      </c>
      <c r="U1464" s="23" t="str">
        <f>IF(T1464="","",_xll.RiskUniform($AJ$4,$AK$4)+$AJ$9)</f>
        <v/>
      </c>
      <c r="V1464" s="23" t="str">
        <f t="shared" si="320"/>
        <v/>
      </c>
      <c r="W1464" s="23" t="str">
        <f t="shared" si="321"/>
        <v/>
      </c>
      <c r="X1464" s="23" t="str">
        <f>IF($A1464&gt;$AJ$20,"",_xll.RiskUniform($AJ$3,$AK$3))</f>
        <v/>
      </c>
      <c r="Y1464" s="23" t="str">
        <f>IF(X1464="","",_xll.RiskUniform($AJ$4,$AK$4)+$AJ$10)</f>
        <v/>
      </c>
      <c r="Z1464" s="23" t="str">
        <f t="shared" si="322"/>
        <v/>
      </c>
      <c r="AA1464" s="23" t="str">
        <f t="shared" si="323"/>
        <v/>
      </c>
      <c r="AB1464" s="23" t="str">
        <f>IF($A1464&gt;$AJ$21,"",_xll.RiskUniform($AJ$3,$AK$3))</f>
        <v/>
      </c>
      <c r="AC1464" s="23" t="str">
        <f>IF(AB1464="","",_xll.RiskUniform($AJ$4,$AK$4)+$AJ$11)</f>
        <v/>
      </c>
    </row>
    <row r="1465" spans="1:29" x14ac:dyDescent="0.2">
      <c r="A1465">
        <v>1463</v>
      </c>
      <c r="B1465" s="23">
        <f t="shared" ca="1" si="324"/>
        <v>32.537209842491563</v>
      </c>
      <c r="C1465" s="23">
        <f t="shared" ca="1" si="325"/>
        <v>26.083730282918687</v>
      </c>
      <c r="D1465" s="23">
        <f ca="1">IF(A1465&gt;$AJ$15,"",_xll.RiskUniform($AJ$3,$AK$3))</f>
        <v>120.05627223093258</v>
      </c>
      <c r="E1465" s="23">
        <f ca="1">IF(D1465="","",_xll.RiskUniform($AJ$4,$AK$4))</f>
        <v>41.701690730789075</v>
      </c>
      <c r="F1465" s="23">
        <f t="shared" ca="1" si="326"/>
        <v>362.9567033968948</v>
      </c>
      <c r="G1465" s="23">
        <f t="shared" ca="1" si="327"/>
        <v>113.50591928037416</v>
      </c>
      <c r="H1465" s="23">
        <f ca="1">IF(A1465&gt;$AJ$16,"",_xll.RiskUniform($AJ$3,$AK$3))</f>
        <v>113.40042607996673</v>
      </c>
      <c r="I1465" s="23">
        <f ca="1">IF(H1465="","",_xll.RiskUniform($AJ$4,$AK$4)+$AJ$6)</f>
        <v>380.29089162432524</v>
      </c>
      <c r="J1465" s="23">
        <f t="shared" ca="1" si="328"/>
        <v>364.36197706838044</v>
      </c>
      <c r="K1465" s="23">
        <f t="shared" ca="1" si="329"/>
        <v>-489.64579872149227</v>
      </c>
      <c r="L1465" s="23">
        <f ca="1">IF(A1465&gt;$AJ$17,"",_xll.RiskUniform($AJ$3,$AK$3))</f>
        <v>30.484866350880424</v>
      </c>
      <c r="M1465" s="23">
        <f ca="1">IF(L1465="","",_xll.RiskUniform($AJ$4,$AK$4)+$AJ$7)</f>
        <v>610.33815097762579</v>
      </c>
      <c r="N1465" s="23" t="str">
        <f t="shared" si="330"/>
        <v/>
      </c>
      <c r="O1465" s="23" t="str">
        <f t="shared" si="331"/>
        <v/>
      </c>
      <c r="P1465" s="23" t="str">
        <f>IF($A1465&gt;$AJ$18,"",_xll.RiskUniform($AJ$3,$AK$3))</f>
        <v/>
      </c>
      <c r="Q1465" s="23" t="str">
        <f>IF(P1465="","",_xll.RiskUniform($AJ$4,$AK$4)+$AJ$8)</f>
        <v/>
      </c>
      <c r="R1465" s="23" t="str">
        <f t="shared" si="318"/>
        <v/>
      </c>
      <c r="S1465" s="23" t="str">
        <f t="shared" si="319"/>
        <v/>
      </c>
      <c r="T1465" s="23" t="str">
        <f>IF($A1465&gt;$AJ$19,"",_xll.RiskUniform($AJ$3,$AK$3))</f>
        <v/>
      </c>
      <c r="U1465" s="23" t="str">
        <f>IF(T1465="","",_xll.RiskUniform($AJ$4,$AK$4)+$AJ$9)</f>
        <v/>
      </c>
      <c r="V1465" s="23" t="str">
        <f t="shared" si="320"/>
        <v/>
      </c>
      <c r="W1465" s="23" t="str">
        <f t="shared" si="321"/>
        <v/>
      </c>
      <c r="X1465" s="23" t="str">
        <f>IF($A1465&gt;$AJ$20,"",_xll.RiskUniform($AJ$3,$AK$3))</f>
        <v/>
      </c>
      <c r="Y1465" s="23" t="str">
        <f>IF(X1465="","",_xll.RiskUniform($AJ$4,$AK$4)+$AJ$10)</f>
        <v/>
      </c>
      <c r="Z1465" s="23" t="str">
        <f t="shared" si="322"/>
        <v/>
      </c>
      <c r="AA1465" s="23" t="str">
        <f t="shared" si="323"/>
        <v/>
      </c>
      <c r="AB1465" s="23" t="str">
        <f>IF($A1465&gt;$AJ$21,"",_xll.RiskUniform($AJ$3,$AK$3))</f>
        <v/>
      </c>
      <c r="AC1465" s="23" t="str">
        <f>IF(AB1465="","",_xll.RiskUniform($AJ$4,$AK$4)+$AJ$11)</f>
        <v/>
      </c>
    </row>
    <row r="1466" spans="1:29" x14ac:dyDescent="0.2">
      <c r="A1466">
        <v>1464</v>
      </c>
      <c r="B1466" s="23">
        <f t="shared" ca="1" si="324"/>
        <v>213.79912425821209</v>
      </c>
      <c r="C1466" s="23">
        <f t="shared" ca="1" si="325"/>
        <v>-40.763058913163292</v>
      </c>
      <c r="D1466" s="23">
        <f ca="1">IF(A1466&gt;$AJ$15,"",_xll.RiskUniform($AJ$3,$AK$3))</f>
        <v>62.643453666277502</v>
      </c>
      <c r="E1466" s="23">
        <f ca="1">IF(D1466="","",_xll.RiskUniform($AJ$4,$AK$4))</f>
        <v>217.6503905476313</v>
      </c>
      <c r="F1466" s="23">
        <f t="shared" ca="1" si="326"/>
        <v>80.894678675609327</v>
      </c>
      <c r="G1466" s="23">
        <f t="shared" ca="1" si="327"/>
        <v>-488.54280244417396</v>
      </c>
      <c r="H1466" s="23">
        <f ca="1">IF(A1466&gt;$AJ$16,"",_xll.RiskUniform($AJ$3,$AK$3))</f>
        <v>231.07115474231193</v>
      </c>
      <c r="I1466" s="23">
        <f ca="1">IF(H1466="","",_xll.RiskUniform($AJ$4,$AK$4)+$AJ$6)</f>
        <v>495.19493016188812</v>
      </c>
      <c r="J1466" s="23">
        <f t="shared" ca="1" si="328"/>
        <v>-170.25865627441871</v>
      </c>
      <c r="K1466" s="23">
        <f t="shared" ca="1" si="329"/>
        <v>681.22702108084775</v>
      </c>
      <c r="L1466" s="23">
        <f ca="1">IF(A1466&gt;$AJ$17,"",_xll.RiskUniform($AJ$3,$AK$3))</f>
        <v>221.72719428700961</v>
      </c>
      <c r="M1466" s="23">
        <f ca="1">IF(L1466="","",_xll.RiskUniform($AJ$4,$AK$4)+$AJ$7)</f>
        <v>702.18107656576478</v>
      </c>
      <c r="N1466" s="23" t="str">
        <f t="shared" si="330"/>
        <v/>
      </c>
      <c r="O1466" s="23" t="str">
        <f t="shared" si="331"/>
        <v/>
      </c>
      <c r="P1466" s="23" t="str">
        <f>IF($A1466&gt;$AJ$18,"",_xll.RiskUniform($AJ$3,$AK$3))</f>
        <v/>
      </c>
      <c r="Q1466" s="23" t="str">
        <f>IF(P1466="","",_xll.RiskUniform($AJ$4,$AK$4)+$AJ$8)</f>
        <v/>
      </c>
      <c r="R1466" s="23" t="str">
        <f t="shared" si="318"/>
        <v/>
      </c>
      <c r="S1466" s="23" t="str">
        <f t="shared" si="319"/>
        <v/>
      </c>
      <c r="T1466" s="23" t="str">
        <f>IF($A1466&gt;$AJ$19,"",_xll.RiskUniform($AJ$3,$AK$3))</f>
        <v/>
      </c>
      <c r="U1466" s="23" t="str">
        <f>IF(T1466="","",_xll.RiskUniform($AJ$4,$AK$4)+$AJ$9)</f>
        <v/>
      </c>
      <c r="V1466" s="23" t="str">
        <f t="shared" si="320"/>
        <v/>
      </c>
      <c r="W1466" s="23" t="str">
        <f t="shared" si="321"/>
        <v/>
      </c>
      <c r="X1466" s="23" t="str">
        <f>IF($A1466&gt;$AJ$20,"",_xll.RiskUniform($AJ$3,$AK$3))</f>
        <v/>
      </c>
      <c r="Y1466" s="23" t="str">
        <f>IF(X1466="","",_xll.RiskUniform($AJ$4,$AK$4)+$AJ$10)</f>
        <v/>
      </c>
      <c r="Z1466" s="23" t="str">
        <f t="shared" si="322"/>
        <v/>
      </c>
      <c r="AA1466" s="23" t="str">
        <f t="shared" si="323"/>
        <v/>
      </c>
      <c r="AB1466" s="23" t="str">
        <f>IF($A1466&gt;$AJ$21,"",_xll.RiskUniform($AJ$3,$AK$3))</f>
        <v/>
      </c>
      <c r="AC1466" s="23" t="str">
        <f>IF(AB1466="","",_xll.RiskUniform($AJ$4,$AK$4)+$AJ$11)</f>
        <v/>
      </c>
    </row>
    <row r="1467" spans="1:29" x14ac:dyDescent="0.2">
      <c r="A1467">
        <v>1465</v>
      </c>
      <c r="B1467" s="23">
        <f t="shared" ca="1" si="324"/>
        <v>56.423355318134838</v>
      </c>
      <c r="C1467" s="23">
        <f t="shared" ca="1" si="325"/>
        <v>230.81859102586591</v>
      </c>
      <c r="D1467" s="23">
        <f ca="1">IF(A1467&gt;$AJ$15,"",_xll.RiskUniform($AJ$3,$AK$3))</f>
        <v>309.20712904641653</v>
      </c>
      <c r="E1467" s="23">
        <f ca="1">IF(D1467="","",_xll.RiskUniform($AJ$4,$AK$4))</f>
        <v>237.61485010100367</v>
      </c>
      <c r="F1467" s="23">
        <f t="shared" ca="1" si="326"/>
        <v>-88.165600283831921</v>
      </c>
      <c r="G1467" s="23">
        <f t="shared" ca="1" si="327"/>
        <v>-373.26717839107687</v>
      </c>
      <c r="H1467" s="23">
        <f ca="1">IF(A1467&gt;$AJ$16,"",_xll.RiskUniform($AJ$3,$AK$3))</f>
        <v>42.179552241297039</v>
      </c>
      <c r="I1467" s="23">
        <f ca="1">IF(H1467="","",_xll.RiskUniform($AJ$4,$AK$4)+$AJ$6)</f>
        <v>383.53821131335064</v>
      </c>
      <c r="J1467" s="23">
        <f t="shared" ca="1" si="328"/>
        <v>507.06056510269707</v>
      </c>
      <c r="K1467" s="23">
        <f t="shared" ca="1" si="329"/>
        <v>181.60503545889105</v>
      </c>
      <c r="L1467" s="23">
        <f ca="1">IF(A1467&gt;$AJ$17,"",_xll.RiskUniform($AJ$3,$AK$3))</f>
        <v>352.20229633201245</v>
      </c>
      <c r="M1467" s="23">
        <f ca="1">IF(L1467="","",_xll.RiskUniform($AJ$4,$AK$4)+$AJ$7)</f>
        <v>538.60078498484529</v>
      </c>
      <c r="N1467" s="23" t="str">
        <f t="shared" si="330"/>
        <v/>
      </c>
      <c r="O1467" s="23" t="str">
        <f t="shared" si="331"/>
        <v/>
      </c>
      <c r="P1467" s="23" t="str">
        <f>IF($A1467&gt;$AJ$18,"",_xll.RiskUniform($AJ$3,$AK$3))</f>
        <v/>
      </c>
      <c r="Q1467" s="23" t="str">
        <f>IF(P1467="","",_xll.RiskUniform($AJ$4,$AK$4)+$AJ$8)</f>
        <v/>
      </c>
      <c r="R1467" s="23" t="str">
        <f t="shared" si="318"/>
        <v/>
      </c>
      <c r="S1467" s="23" t="str">
        <f t="shared" si="319"/>
        <v/>
      </c>
      <c r="T1467" s="23" t="str">
        <f>IF($A1467&gt;$AJ$19,"",_xll.RiskUniform($AJ$3,$AK$3))</f>
        <v/>
      </c>
      <c r="U1467" s="23" t="str">
        <f>IF(T1467="","",_xll.RiskUniform($AJ$4,$AK$4)+$AJ$9)</f>
        <v/>
      </c>
      <c r="V1467" s="23" t="str">
        <f t="shared" si="320"/>
        <v/>
      </c>
      <c r="W1467" s="23" t="str">
        <f t="shared" si="321"/>
        <v/>
      </c>
      <c r="X1467" s="23" t="str">
        <f>IF($A1467&gt;$AJ$20,"",_xll.RiskUniform($AJ$3,$AK$3))</f>
        <v/>
      </c>
      <c r="Y1467" s="23" t="str">
        <f>IF(X1467="","",_xll.RiskUniform($AJ$4,$AK$4)+$AJ$10)</f>
        <v/>
      </c>
      <c r="Z1467" s="23" t="str">
        <f t="shared" si="322"/>
        <v/>
      </c>
      <c r="AA1467" s="23" t="str">
        <f t="shared" si="323"/>
        <v/>
      </c>
      <c r="AB1467" s="23" t="str">
        <f>IF($A1467&gt;$AJ$21,"",_xll.RiskUniform($AJ$3,$AK$3))</f>
        <v/>
      </c>
      <c r="AC1467" s="23" t="str">
        <f>IF(AB1467="","",_xll.RiskUniform($AJ$4,$AK$4)+$AJ$11)</f>
        <v/>
      </c>
    </row>
    <row r="1468" spans="1:29" x14ac:dyDescent="0.2">
      <c r="A1468">
        <v>1466</v>
      </c>
      <c r="B1468" s="23">
        <f t="shared" ca="1" si="324"/>
        <v>109.09224307418442</v>
      </c>
      <c r="C1468" s="23">
        <f t="shared" ca="1" si="325"/>
        <v>-40.44005732485973</v>
      </c>
      <c r="D1468" s="23">
        <f ca="1">IF(A1468&gt;$AJ$15,"",_xll.RiskUniform($AJ$3,$AK$3))</f>
        <v>307.52108808690156</v>
      </c>
      <c r="E1468" s="23">
        <f ca="1">IF(D1468="","",_xll.RiskUniform($AJ$4,$AK$4))</f>
        <v>116.34653297539587</v>
      </c>
      <c r="F1468" s="23">
        <f t="shared" ca="1" si="326"/>
        <v>36.38762113149383</v>
      </c>
      <c r="G1468" s="23">
        <f t="shared" ca="1" si="327"/>
        <v>-313.67641265943513</v>
      </c>
      <c r="H1468" s="23">
        <f ca="1">IF(A1468&gt;$AJ$16,"",_xll.RiskUniform($AJ$3,$AK$3))</f>
        <v>287.57121530589274</v>
      </c>
      <c r="I1468" s="23">
        <f ca="1">IF(H1468="","",_xll.RiskUniform($AJ$4,$AK$4)+$AJ$6)</f>
        <v>315.77990884554606</v>
      </c>
      <c r="J1468" s="23">
        <f t="shared" ca="1" si="328"/>
        <v>-396.76212951963259</v>
      </c>
      <c r="K1468" s="23">
        <f t="shared" ca="1" si="329"/>
        <v>448.98407242223504</v>
      </c>
      <c r="L1468" s="23">
        <f ca="1">IF(A1468&gt;$AJ$17,"",_xll.RiskUniform($AJ$3,$AK$3))</f>
        <v>140.52460295291633</v>
      </c>
      <c r="M1468" s="23">
        <f ca="1">IF(L1468="","",_xll.RiskUniform($AJ$4,$AK$4)+$AJ$7)</f>
        <v>599.17183237349241</v>
      </c>
      <c r="N1468" s="23" t="str">
        <f t="shared" si="330"/>
        <v/>
      </c>
      <c r="O1468" s="23" t="str">
        <f t="shared" si="331"/>
        <v/>
      </c>
      <c r="P1468" s="23" t="str">
        <f>IF($A1468&gt;$AJ$18,"",_xll.RiskUniform($AJ$3,$AK$3))</f>
        <v/>
      </c>
      <c r="Q1468" s="23" t="str">
        <f>IF(P1468="","",_xll.RiskUniform($AJ$4,$AK$4)+$AJ$8)</f>
        <v/>
      </c>
      <c r="R1468" s="23" t="str">
        <f t="shared" si="318"/>
        <v/>
      </c>
      <c r="S1468" s="23" t="str">
        <f t="shared" si="319"/>
        <v/>
      </c>
      <c r="T1468" s="23" t="str">
        <f>IF($A1468&gt;$AJ$19,"",_xll.RiskUniform($AJ$3,$AK$3))</f>
        <v/>
      </c>
      <c r="U1468" s="23" t="str">
        <f>IF(T1468="","",_xll.RiskUniform($AJ$4,$AK$4)+$AJ$9)</f>
        <v/>
      </c>
      <c r="V1468" s="23" t="str">
        <f t="shared" si="320"/>
        <v/>
      </c>
      <c r="W1468" s="23" t="str">
        <f t="shared" si="321"/>
        <v/>
      </c>
      <c r="X1468" s="23" t="str">
        <f>IF($A1468&gt;$AJ$20,"",_xll.RiskUniform($AJ$3,$AK$3))</f>
        <v/>
      </c>
      <c r="Y1468" s="23" t="str">
        <f>IF(X1468="","",_xll.RiskUniform($AJ$4,$AK$4)+$AJ$10)</f>
        <v/>
      </c>
      <c r="Z1468" s="23" t="str">
        <f t="shared" si="322"/>
        <v/>
      </c>
      <c r="AA1468" s="23" t="str">
        <f t="shared" si="323"/>
        <v/>
      </c>
      <c r="AB1468" s="23" t="str">
        <f>IF($A1468&gt;$AJ$21,"",_xll.RiskUniform($AJ$3,$AK$3))</f>
        <v/>
      </c>
      <c r="AC1468" s="23" t="str">
        <f>IF(AB1468="","",_xll.RiskUniform($AJ$4,$AK$4)+$AJ$11)</f>
        <v/>
      </c>
    </row>
    <row r="1469" spans="1:29" x14ac:dyDescent="0.2">
      <c r="A1469">
        <v>1467</v>
      </c>
      <c r="B1469" s="23">
        <f t="shared" ca="1" si="324"/>
        <v>-193.47396585046661</v>
      </c>
      <c r="C1469" s="23">
        <f t="shared" ca="1" si="325"/>
        <v>58.946440452010492</v>
      </c>
      <c r="D1469" s="23">
        <f ca="1">IF(A1469&gt;$AJ$15,"",_xll.RiskUniform($AJ$3,$AK$3))</f>
        <v>348.4210454364532</v>
      </c>
      <c r="E1469" s="23">
        <f ca="1">IF(D1469="","",_xll.RiskUniform($AJ$4,$AK$4))</f>
        <v>202.2544395158483</v>
      </c>
      <c r="F1469" s="23">
        <f t="shared" ca="1" si="326"/>
        <v>206.01208622840034</v>
      </c>
      <c r="G1469" s="23">
        <f t="shared" ca="1" si="327"/>
        <v>375.54920115124418</v>
      </c>
      <c r="H1469" s="23">
        <f ca="1">IF(A1469&gt;$AJ$16,"",_xll.RiskUniform($AJ$3,$AK$3))</f>
        <v>277.52921119906972</v>
      </c>
      <c r="I1469" s="23">
        <f ca="1">IF(H1469="","",_xll.RiskUniform($AJ$4,$AK$4)+$AJ$6)</f>
        <v>428.34353287696024</v>
      </c>
      <c r="J1469" s="23">
        <f t="shared" ca="1" si="328"/>
        <v>689.06104742988919</v>
      </c>
      <c r="K1469" s="23">
        <f t="shared" ca="1" si="329"/>
        <v>-93.031050120189619</v>
      </c>
      <c r="L1469" s="23">
        <f ca="1">IF(A1469&gt;$AJ$17,"",_xll.RiskUniform($AJ$3,$AK$3))</f>
        <v>106.67995036455109</v>
      </c>
      <c r="M1469" s="23">
        <f ca="1">IF(L1469="","",_xll.RiskUniform($AJ$4,$AK$4)+$AJ$7)</f>
        <v>695.31280972785282</v>
      </c>
      <c r="N1469" s="23" t="str">
        <f t="shared" si="330"/>
        <v/>
      </c>
      <c r="O1469" s="23" t="str">
        <f t="shared" si="331"/>
        <v/>
      </c>
      <c r="P1469" s="23" t="str">
        <f>IF($A1469&gt;$AJ$18,"",_xll.RiskUniform($AJ$3,$AK$3))</f>
        <v/>
      </c>
      <c r="Q1469" s="23" t="str">
        <f>IF(P1469="","",_xll.RiskUniform($AJ$4,$AK$4)+$AJ$8)</f>
        <v/>
      </c>
      <c r="R1469" s="23" t="str">
        <f t="shared" si="318"/>
        <v/>
      </c>
      <c r="S1469" s="23" t="str">
        <f t="shared" si="319"/>
        <v/>
      </c>
      <c r="T1469" s="23" t="str">
        <f>IF($A1469&gt;$AJ$19,"",_xll.RiskUniform($AJ$3,$AK$3))</f>
        <v/>
      </c>
      <c r="U1469" s="23" t="str">
        <f>IF(T1469="","",_xll.RiskUniform($AJ$4,$AK$4)+$AJ$9)</f>
        <v/>
      </c>
      <c r="V1469" s="23" t="str">
        <f t="shared" si="320"/>
        <v/>
      </c>
      <c r="W1469" s="23" t="str">
        <f t="shared" si="321"/>
        <v/>
      </c>
      <c r="X1469" s="23" t="str">
        <f>IF($A1469&gt;$AJ$20,"",_xll.RiskUniform($AJ$3,$AK$3))</f>
        <v/>
      </c>
      <c r="Y1469" s="23" t="str">
        <f>IF(X1469="","",_xll.RiskUniform($AJ$4,$AK$4)+$AJ$10)</f>
        <v/>
      </c>
      <c r="Z1469" s="23" t="str">
        <f t="shared" si="322"/>
        <v/>
      </c>
      <c r="AA1469" s="23" t="str">
        <f t="shared" si="323"/>
        <v/>
      </c>
      <c r="AB1469" s="23" t="str">
        <f>IF($A1469&gt;$AJ$21,"",_xll.RiskUniform($AJ$3,$AK$3))</f>
        <v/>
      </c>
      <c r="AC1469" s="23" t="str">
        <f>IF(AB1469="","",_xll.RiskUniform($AJ$4,$AK$4)+$AJ$11)</f>
        <v/>
      </c>
    </row>
    <row r="1470" spans="1:29" x14ac:dyDescent="0.2">
      <c r="A1470">
        <v>1468</v>
      </c>
      <c r="B1470" s="23">
        <f t="shared" ca="1" si="324"/>
        <v>103.31514970449824</v>
      </c>
      <c r="C1470" s="23">
        <f t="shared" ca="1" si="325"/>
        <v>-19.878967567740744</v>
      </c>
      <c r="D1470" s="23">
        <f ca="1">IF(A1470&gt;$AJ$15,"",_xll.RiskUniform($AJ$3,$AK$3))</f>
        <v>357.95147463438485</v>
      </c>
      <c r="E1470" s="23">
        <f ca="1">IF(D1470="","",_xll.RiskUniform($AJ$4,$AK$4))</f>
        <v>105.21023481592545</v>
      </c>
      <c r="F1470" s="23">
        <f t="shared" ca="1" si="326"/>
        <v>493.42516339489453</v>
      </c>
      <c r="G1470" s="23">
        <f t="shared" ca="1" si="327"/>
        <v>38.271491127428341</v>
      </c>
      <c r="H1470" s="23">
        <f ca="1">IF(A1470&gt;$AJ$16,"",_xll.RiskUniform($AJ$3,$AK$3))</f>
        <v>351.93578513064205</v>
      </c>
      <c r="I1470" s="23">
        <f ca="1">IF(H1470="","",_xll.RiskUniform($AJ$4,$AK$4)+$AJ$6)</f>
        <v>494.90716190452849</v>
      </c>
      <c r="J1470" s="23">
        <f t="shared" ca="1" si="328"/>
        <v>-442.56120031386348</v>
      </c>
      <c r="K1470" s="23">
        <f t="shared" ca="1" si="329"/>
        <v>526.16297731507848</v>
      </c>
      <c r="L1470" s="23">
        <f ca="1">IF(A1470&gt;$AJ$17,"",_xll.RiskUniform($AJ$3,$AK$3))</f>
        <v>2.2701068809134028</v>
      </c>
      <c r="M1470" s="23">
        <f ca="1">IF(L1470="","",_xll.RiskUniform($AJ$4,$AK$4)+$AJ$7)</f>
        <v>687.5375587706576</v>
      </c>
      <c r="N1470" s="23" t="str">
        <f t="shared" si="330"/>
        <v/>
      </c>
      <c r="O1470" s="23" t="str">
        <f t="shared" si="331"/>
        <v/>
      </c>
      <c r="P1470" s="23" t="str">
        <f>IF($A1470&gt;$AJ$18,"",_xll.RiskUniform($AJ$3,$AK$3))</f>
        <v/>
      </c>
      <c r="Q1470" s="23" t="str">
        <f>IF(P1470="","",_xll.RiskUniform($AJ$4,$AK$4)+$AJ$8)</f>
        <v/>
      </c>
      <c r="R1470" s="23" t="str">
        <f t="shared" si="318"/>
        <v/>
      </c>
      <c r="S1470" s="23" t="str">
        <f t="shared" si="319"/>
        <v/>
      </c>
      <c r="T1470" s="23" t="str">
        <f>IF($A1470&gt;$AJ$19,"",_xll.RiskUniform($AJ$3,$AK$3))</f>
        <v/>
      </c>
      <c r="U1470" s="23" t="str">
        <f>IF(T1470="","",_xll.RiskUniform($AJ$4,$AK$4)+$AJ$9)</f>
        <v/>
      </c>
      <c r="V1470" s="23" t="str">
        <f t="shared" si="320"/>
        <v/>
      </c>
      <c r="W1470" s="23" t="str">
        <f t="shared" si="321"/>
        <v/>
      </c>
      <c r="X1470" s="23" t="str">
        <f>IF($A1470&gt;$AJ$20,"",_xll.RiskUniform($AJ$3,$AK$3))</f>
        <v/>
      </c>
      <c r="Y1470" s="23" t="str">
        <f>IF(X1470="","",_xll.RiskUniform($AJ$4,$AK$4)+$AJ$10)</f>
        <v/>
      </c>
      <c r="Z1470" s="23" t="str">
        <f t="shared" si="322"/>
        <v/>
      </c>
      <c r="AA1470" s="23" t="str">
        <f t="shared" si="323"/>
        <v/>
      </c>
      <c r="AB1470" s="23" t="str">
        <f>IF($A1470&gt;$AJ$21,"",_xll.RiskUniform($AJ$3,$AK$3))</f>
        <v/>
      </c>
      <c r="AC1470" s="23" t="str">
        <f>IF(AB1470="","",_xll.RiskUniform($AJ$4,$AK$4)+$AJ$11)</f>
        <v/>
      </c>
    </row>
    <row r="1471" spans="1:29" x14ac:dyDescent="0.2">
      <c r="A1471">
        <v>1469</v>
      </c>
      <c r="B1471" s="23">
        <f t="shared" ca="1" si="324"/>
        <v>53.141048256343936</v>
      </c>
      <c r="C1471" s="23">
        <f t="shared" ca="1" si="325"/>
        <v>152.27485000523004</v>
      </c>
      <c r="D1471" s="23">
        <f ca="1">IF(A1471&gt;$AJ$15,"",_xll.RiskUniform($AJ$3,$AK$3))</f>
        <v>189.73058869595678</v>
      </c>
      <c r="E1471" s="23">
        <f ca="1">IF(D1471="","",_xll.RiskUniform($AJ$4,$AK$4))</f>
        <v>161.28112398510368</v>
      </c>
      <c r="F1471" s="23">
        <f t="shared" ca="1" si="326"/>
        <v>-369.03024324919818</v>
      </c>
      <c r="G1471" s="23">
        <f t="shared" ca="1" si="327"/>
        <v>-41.527524210942943</v>
      </c>
      <c r="H1471" s="23">
        <f ca="1">IF(A1471&gt;$AJ$16,"",_xll.RiskUniform($AJ$3,$AK$3))</f>
        <v>323.69610338139978</v>
      </c>
      <c r="I1471" s="23">
        <f ca="1">IF(H1471="","",_xll.RiskUniform($AJ$4,$AK$4)+$AJ$6)</f>
        <v>371.35946965124344</v>
      </c>
      <c r="J1471" s="23">
        <f t="shared" ca="1" si="328"/>
        <v>334.30392104501396</v>
      </c>
      <c r="K1471" s="23">
        <f t="shared" ca="1" si="329"/>
        <v>628.77645639839864</v>
      </c>
      <c r="L1471" s="23">
        <f ca="1">IF(A1471&gt;$AJ$17,"",_xll.RiskUniform($AJ$3,$AK$3))</f>
        <v>246.12635895309256</v>
      </c>
      <c r="M1471" s="23">
        <f ca="1">IF(L1471="","",_xll.RiskUniform($AJ$4,$AK$4)+$AJ$7)</f>
        <v>712.12284315769443</v>
      </c>
      <c r="N1471" s="23" t="str">
        <f t="shared" si="330"/>
        <v/>
      </c>
      <c r="O1471" s="23" t="str">
        <f t="shared" si="331"/>
        <v/>
      </c>
      <c r="P1471" s="23" t="str">
        <f>IF($A1471&gt;$AJ$18,"",_xll.RiskUniform($AJ$3,$AK$3))</f>
        <v/>
      </c>
      <c r="Q1471" s="23" t="str">
        <f>IF(P1471="","",_xll.RiskUniform($AJ$4,$AK$4)+$AJ$8)</f>
        <v/>
      </c>
      <c r="R1471" s="23" t="str">
        <f t="shared" si="318"/>
        <v/>
      </c>
      <c r="S1471" s="23" t="str">
        <f t="shared" si="319"/>
        <v/>
      </c>
      <c r="T1471" s="23" t="str">
        <f>IF($A1471&gt;$AJ$19,"",_xll.RiskUniform($AJ$3,$AK$3))</f>
        <v/>
      </c>
      <c r="U1471" s="23" t="str">
        <f>IF(T1471="","",_xll.RiskUniform($AJ$4,$AK$4)+$AJ$9)</f>
        <v/>
      </c>
      <c r="V1471" s="23" t="str">
        <f t="shared" si="320"/>
        <v/>
      </c>
      <c r="W1471" s="23" t="str">
        <f t="shared" si="321"/>
        <v/>
      </c>
      <c r="X1471" s="23" t="str">
        <f>IF($A1471&gt;$AJ$20,"",_xll.RiskUniform($AJ$3,$AK$3))</f>
        <v/>
      </c>
      <c r="Y1471" s="23" t="str">
        <f>IF(X1471="","",_xll.RiskUniform($AJ$4,$AK$4)+$AJ$10)</f>
        <v/>
      </c>
      <c r="Z1471" s="23" t="str">
        <f t="shared" si="322"/>
        <v/>
      </c>
      <c r="AA1471" s="23" t="str">
        <f t="shared" si="323"/>
        <v/>
      </c>
      <c r="AB1471" s="23" t="str">
        <f>IF($A1471&gt;$AJ$21,"",_xll.RiskUniform($AJ$3,$AK$3))</f>
        <v/>
      </c>
      <c r="AC1471" s="23" t="str">
        <f>IF(AB1471="","",_xll.RiskUniform($AJ$4,$AK$4)+$AJ$11)</f>
        <v/>
      </c>
    </row>
    <row r="1472" spans="1:29" x14ac:dyDescent="0.2">
      <c r="A1472">
        <v>1470</v>
      </c>
      <c r="B1472" s="23">
        <f t="shared" ca="1" si="324"/>
        <v>28.414657635302</v>
      </c>
      <c r="C1472" s="23">
        <f t="shared" ca="1" si="325"/>
        <v>-20.409886077182144</v>
      </c>
      <c r="D1472" s="23">
        <f ca="1">IF(A1472&gt;$AJ$15,"",_xll.RiskUniform($AJ$3,$AK$3))</f>
        <v>118.75762670138661</v>
      </c>
      <c r="E1472" s="23">
        <f ca="1">IF(D1472="","",_xll.RiskUniform($AJ$4,$AK$4))</f>
        <v>34.985085653960887</v>
      </c>
      <c r="F1472" s="23">
        <f t="shared" ca="1" si="326"/>
        <v>231.05456298946902</v>
      </c>
      <c r="G1472" s="23">
        <f t="shared" ca="1" si="327"/>
        <v>-294.36786511418632</v>
      </c>
      <c r="H1472" s="23">
        <f ca="1">IF(A1472&gt;$AJ$16,"",_xll.RiskUniform($AJ$3,$AK$3))</f>
        <v>313.25394558501318</v>
      </c>
      <c r="I1472" s="23">
        <f ca="1">IF(H1472="","",_xll.RiskUniform($AJ$4,$AK$4)+$AJ$6)</f>
        <v>374.21738480479269</v>
      </c>
      <c r="J1472" s="23">
        <f t="shared" ca="1" si="328"/>
        <v>-339.33655117714272</v>
      </c>
      <c r="K1472" s="23">
        <f t="shared" ca="1" si="329"/>
        <v>-388.68027231874885</v>
      </c>
      <c r="L1472" s="23">
        <f ca="1">IF(A1472&gt;$AJ$17,"",_xll.RiskUniform($AJ$3,$AK$3))</f>
        <v>330.72030155716988</v>
      </c>
      <c r="M1472" s="23">
        <f ca="1">IF(L1472="","",_xll.RiskUniform($AJ$4,$AK$4)+$AJ$7)</f>
        <v>515.96671312651006</v>
      </c>
      <c r="N1472" s="23" t="str">
        <f t="shared" si="330"/>
        <v/>
      </c>
      <c r="O1472" s="23" t="str">
        <f t="shared" si="331"/>
        <v/>
      </c>
      <c r="P1472" s="23" t="str">
        <f>IF($A1472&gt;$AJ$18,"",_xll.RiskUniform($AJ$3,$AK$3))</f>
        <v/>
      </c>
      <c r="Q1472" s="23" t="str">
        <f>IF(P1472="","",_xll.RiskUniform($AJ$4,$AK$4)+$AJ$8)</f>
        <v/>
      </c>
      <c r="R1472" s="23" t="str">
        <f t="shared" si="318"/>
        <v/>
      </c>
      <c r="S1472" s="23" t="str">
        <f t="shared" si="319"/>
        <v/>
      </c>
      <c r="T1472" s="23" t="str">
        <f>IF($A1472&gt;$AJ$19,"",_xll.RiskUniform($AJ$3,$AK$3))</f>
        <v/>
      </c>
      <c r="U1472" s="23" t="str">
        <f>IF(T1472="","",_xll.RiskUniform($AJ$4,$AK$4)+$AJ$9)</f>
        <v/>
      </c>
      <c r="V1472" s="23" t="str">
        <f t="shared" si="320"/>
        <v/>
      </c>
      <c r="W1472" s="23" t="str">
        <f t="shared" si="321"/>
        <v/>
      </c>
      <c r="X1472" s="23" t="str">
        <f>IF($A1472&gt;$AJ$20,"",_xll.RiskUniform($AJ$3,$AK$3))</f>
        <v/>
      </c>
      <c r="Y1472" s="23" t="str">
        <f>IF(X1472="","",_xll.RiskUniform($AJ$4,$AK$4)+$AJ$10)</f>
        <v/>
      </c>
      <c r="Z1472" s="23" t="str">
        <f t="shared" si="322"/>
        <v/>
      </c>
      <c r="AA1472" s="23" t="str">
        <f t="shared" si="323"/>
        <v/>
      </c>
      <c r="AB1472" s="23" t="str">
        <f>IF($A1472&gt;$AJ$21,"",_xll.RiskUniform($AJ$3,$AK$3))</f>
        <v/>
      </c>
      <c r="AC1472" s="23" t="str">
        <f>IF(AB1472="","",_xll.RiskUniform($AJ$4,$AK$4)+$AJ$11)</f>
        <v/>
      </c>
    </row>
    <row r="1473" spans="1:29" x14ac:dyDescent="0.2">
      <c r="A1473">
        <v>1471</v>
      </c>
      <c r="B1473" s="23">
        <f t="shared" ca="1" si="324"/>
        <v>12.410501156292414</v>
      </c>
      <c r="C1473" s="23">
        <f t="shared" ca="1" si="325"/>
        <v>27.897948020481593</v>
      </c>
      <c r="D1473" s="23">
        <f ca="1">IF(A1473&gt;$AJ$15,"",_xll.RiskUniform($AJ$3,$AK$3))</f>
        <v>227.34690148507477</v>
      </c>
      <c r="E1473" s="23">
        <f ca="1">IF(D1473="","",_xll.RiskUniform($AJ$4,$AK$4))</f>
        <v>30.533850767694339</v>
      </c>
      <c r="F1473" s="23">
        <f t="shared" ca="1" si="326"/>
        <v>-273.63452543279641</v>
      </c>
      <c r="G1473" s="23">
        <f t="shared" ca="1" si="327"/>
        <v>290.9669909793098</v>
      </c>
      <c r="H1473" s="23">
        <f ca="1">IF(A1473&gt;$AJ$16,"",_xll.RiskUniform($AJ$3,$AK$3))</f>
        <v>90.290099847447365</v>
      </c>
      <c r="I1473" s="23">
        <f ca="1">IF(H1473="","",_xll.RiskUniform($AJ$4,$AK$4)+$AJ$6)</f>
        <v>399.42163605441488</v>
      </c>
      <c r="J1473" s="23">
        <f t="shared" ca="1" si="328"/>
        <v>-674.0066478858073</v>
      </c>
      <c r="K1473" s="23">
        <f t="shared" ca="1" si="329"/>
        <v>-260.60203888516867</v>
      </c>
      <c r="L1473" s="23">
        <f ca="1">IF(A1473&gt;$AJ$17,"",_xll.RiskUniform($AJ$3,$AK$3))</f>
        <v>179.43972290530095</v>
      </c>
      <c r="M1473" s="23">
        <f ca="1">IF(L1473="","",_xll.RiskUniform($AJ$4,$AK$4)+$AJ$7)</f>
        <v>722.63295251833733</v>
      </c>
      <c r="N1473" s="23" t="str">
        <f t="shared" si="330"/>
        <v/>
      </c>
      <c r="O1473" s="23" t="str">
        <f t="shared" si="331"/>
        <v/>
      </c>
      <c r="P1473" s="23" t="str">
        <f>IF($A1473&gt;$AJ$18,"",_xll.RiskUniform($AJ$3,$AK$3))</f>
        <v/>
      </c>
      <c r="Q1473" s="23" t="str">
        <f>IF(P1473="","",_xll.RiskUniform($AJ$4,$AK$4)+$AJ$8)</f>
        <v/>
      </c>
      <c r="R1473" s="23" t="str">
        <f t="shared" si="318"/>
        <v/>
      </c>
      <c r="S1473" s="23" t="str">
        <f t="shared" si="319"/>
        <v/>
      </c>
      <c r="T1473" s="23" t="str">
        <f>IF($A1473&gt;$AJ$19,"",_xll.RiskUniform($AJ$3,$AK$3))</f>
        <v/>
      </c>
      <c r="U1473" s="23" t="str">
        <f>IF(T1473="","",_xll.RiskUniform($AJ$4,$AK$4)+$AJ$9)</f>
        <v/>
      </c>
      <c r="V1473" s="23" t="str">
        <f t="shared" si="320"/>
        <v/>
      </c>
      <c r="W1473" s="23" t="str">
        <f t="shared" si="321"/>
        <v/>
      </c>
      <c r="X1473" s="23" t="str">
        <f>IF($A1473&gt;$AJ$20,"",_xll.RiskUniform($AJ$3,$AK$3))</f>
        <v/>
      </c>
      <c r="Y1473" s="23" t="str">
        <f>IF(X1473="","",_xll.RiskUniform($AJ$4,$AK$4)+$AJ$10)</f>
        <v/>
      </c>
      <c r="Z1473" s="23" t="str">
        <f t="shared" si="322"/>
        <v/>
      </c>
      <c r="AA1473" s="23" t="str">
        <f t="shared" si="323"/>
        <v/>
      </c>
      <c r="AB1473" s="23" t="str">
        <f>IF($A1473&gt;$AJ$21,"",_xll.RiskUniform($AJ$3,$AK$3))</f>
        <v/>
      </c>
      <c r="AC1473" s="23" t="str">
        <f>IF(AB1473="","",_xll.RiskUniform($AJ$4,$AK$4)+$AJ$11)</f>
        <v/>
      </c>
    </row>
    <row r="1474" spans="1:29" x14ac:dyDescent="0.2">
      <c r="A1474">
        <v>1472</v>
      </c>
      <c r="B1474" s="23">
        <f t="shared" ca="1" si="324"/>
        <v>95.074769559262975</v>
      </c>
      <c r="C1474" s="23">
        <f t="shared" ca="1" si="325"/>
        <v>-23.040759552141598</v>
      </c>
      <c r="D1474" s="23">
        <f ca="1">IF(A1474&gt;$AJ$15,"",_xll.RiskUniform($AJ$3,$AK$3))</f>
        <v>225.95691132215413</v>
      </c>
      <c r="E1474" s="23">
        <f ca="1">IF(D1474="","",_xll.RiskUniform($AJ$4,$AK$4))</f>
        <v>97.826828669269261</v>
      </c>
      <c r="F1474" s="23">
        <f t="shared" ca="1" si="326"/>
        <v>-113.15157476963709</v>
      </c>
      <c r="G1474" s="23">
        <f t="shared" ca="1" si="327"/>
        <v>267.60847465910859</v>
      </c>
      <c r="H1474" s="23">
        <f ca="1">IF(A1474&gt;$AJ$16,"",_xll.RiskUniform($AJ$3,$AK$3))</f>
        <v>140.20090011424568</v>
      </c>
      <c r="I1474" s="23">
        <f ca="1">IF(H1474="","",_xll.RiskUniform($AJ$4,$AK$4)+$AJ$6)</f>
        <v>290.54702645565578</v>
      </c>
      <c r="J1474" s="23">
        <f t="shared" ca="1" si="328"/>
        <v>205.69240618126915</v>
      </c>
      <c r="K1474" s="23">
        <f t="shared" ca="1" si="329"/>
        <v>595.02106277021926</v>
      </c>
      <c r="L1474" s="23">
        <f ca="1">IF(A1474&gt;$AJ$17,"",_xll.RiskUniform($AJ$3,$AK$3))</f>
        <v>208.58308207401603</v>
      </c>
      <c r="M1474" s="23">
        <f ca="1">IF(L1474="","",_xll.RiskUniform($AJ$4,$AK$4)+$AJ$7)</f>
        <v>629.57083088469199</v>
      </c>
      <c r="N1474" s="23" t="str">
        <f t="shared" si="330"/>
        <v/>
      </c>
      <c r="O1474" s="23" t="str">
        <f t="shared" si="331"/>
        <v/>
      </c>
      <c r="P1474" s="23" t="str">
        <f>IF($A1474&gt;$AJ$18,"",_xll.RiskUniform($AJ$3,$AK$3))</f>
        <v/>
      </c>
      <c r="Q1474" s="23" t="str">
        <f>IF(P1474="","",_xll.RiskUniform($AJ$4,$AK$4)+$AJ$8)</f>
        <v/>
      </c>
      <c r="R1474" s="23" t="str">
        <f t="shared" si="318"/>
        <v/>
      </c>
      <c r="S1474" s="23" t="str">
        <f t="shared" si="319"/>
        <v/>
      </c>
      <c r="T1474" s="23" t="str">
        <f>IF($A1474&gt;$AJ$19,"",_xll.RiskUniform($AJ$3,$AK$3))</f>
        <v/>
      </c>
      <c r="U1474" s="23" t="str">
        <f>IF(T1474="","",_xll.RiskUniform($AJ$4,$AK$4)+$AJ$9)</f>
        <v/>
      </c>
      <c r="V1474" s="23" t="str">
        <f t="shared" si="320"/>
        <v/>
      </c>
      <c r="W1474" s="23" t="str">
        <f t="shared" si="321"/>
        <v/>
      </c>
      <c r="X1474" s="23" t="str">
        <f>IF($A1474&gt;$AJ$20,"",_xll.RiskUniform($AJ$3,$AK$3))</f>
        <v/>
      </c>
      <c r="Y1474" s="23" t="str">
        <f>IF(X1474="","",_xll.RiskUniform($AJ$4,$AK$4)+$AJ$10)</f>
        <v/>
      </c>
      <c r="Z1474" s="23" t="str">
        <f t="shared" si="322"/>
        <v/>
      </c>
      <c r="AA1474" s="23" t="str">
        <f t="shared" si="323"/>
        <v/>
      </c>
      <c r="AB1474" s="23" t="str">
        <f>IF($A1474&gt;$AJ$21,"",_xll.RiskUniform($AJ$3,$AK$3))</f>
        <v/>
      </c>
      <c r="AC1474" s="23" t="str">
        <f>IF(AB1474="","",_xll.RiskUniform($AJ$4,$AK$4)+$AJ$11)</f>
        <v/>
      </c>
    </row>
    <row r="1475" spans="1:29" x14ac:dyDescent="0.2">
      <c r="A1475">
        <v>1473</v>
      </c>
      <c r="B1475" s="23">
        <f t="shared" ca="1" si="324"/>
        <v>84.357123473026391</v>
      </c>
      <c r="C1475" s="23">
        <f t="shared" ca="1" si="325"/>
        <v>126.62283001070925</v>
      </c>
      <c r="D1475" s="23">
        <f ca="1">IF(A1475&gt;$AJ$15,"",_xll.RiskUniform($AJ$3,$AK$3))</f>
        <v>32.399037968006162</v>
      </c>
      <c r="E1475" s="23">
        <f ca="1">IF(D1475="","",_xll.RiskUniform($AJ$4,$AK$4))</f>
        <v>152.14948360268724</v>
      </c>
      <c r="F1475" s="23">
        <f t="shared" ca="1" si="326"/>
        <v>-204.20253496534895</v>
      </c>
      <c r="G1475" s="23">
        <f t="shared" ca="1" si="327"/>
        <v>-199.22494913565993</v>
      </c>
      <c r="H1475" s="23">
        <f ca="1">IF(A1475&gt;$AJ$16,"",_xll.RiskUniform($AJ$3,$AK$3))</f>
        <v>66.746506273062934</v>
      </c>
      <c r="I1475" s="23">
        <f ca="1">IF(H1475="","",_xll.RiskUniform($AJ$4,$AK$4)+$AJ$6)</f>
        <v>285.28802225887586</v>
      </c>
      <c r="J1475" s="23">
        <f t="shared" ca="1" si="328"/>
        <v>-732.81869869563332</v>
      </c>
      <c r="K1475" s="23">
        <f t="shared" ca="1" si="329"/>
        <v>-19.41516729192988</v>
      </c>
      <c r="L1475" s="23">
        <f ca="1">IF(A1475&gt;$AJ$17,"",_xll.RiskUniform($AJ$3,$AK$3))</f>
        <v>128.83178642173425</v>
      </c>
      <c r="M1475" s="23">
        <f ca="1">IF(L1475="","",_xll.RiskUniform($AJ$4,$AK$4)+$AJ$7)</f>
        <v>733.07584456107611</v>
      </c>
      <c r="N1475" s="23" t="str">
        <f t="shared" si="330"/>
        <v/>
      </c>
      <c r="O1475" s="23" t="str">
        <f t="shared" si="331"/>
        <v/>
      </c>
      <c r="P1475" s="23" t="str">
        <f>IF($A1475&gt;$AJ$18,"",_xll.RiskUniform($AJ$3,$AK$3))</f>
        <v/>
      </c>
      <c r="Q1475" s="23" t="str">
        <f>IF(P1475="","",_xll.RiskUniform($AJ$4,$AK$4)+$AJ$8)</f>
        <v/>
      </c>
      <c r="R1475" s="23" t="str">
        <f t="shared" ref="R1475:R1538" si="332">IF(T1475="","",U1475*COS(T1475))</f>
        <v/>
      </c>
      <c r="S1475" s="23" t="str">
        <f t="shared" ref="S1475:S1538" si="333">IF(T1475="","",U1475*SIN(T1475))</f>
        <v/>
      </c>
      <c r="T1475" s="23" t="str">
        <f>IF($A1475&gt;$AJ$19,"",_xll.RiskUniform($AJ$3,$AK$3))</f>
        <v/>
      </c>
      <c r="U1475" s="23" t="str">
        <f>IF(T1475="","",_xll.RiskUniform($AJ$4,$AK$4)+$AJ$9)</f>
        <v/>
      </c>
      <c r="V1475" s="23" t="str">
        <f t="shared" ref="V1475:V1538" si="334">IF(X1475="","",Y1475*COS(X1475))</f>
        <v/>
      </c>
      <c r="W1475" s="23" t="str">
        <f t="shared" ref="W1475:W1538" si="335">IF(X1475="","",Y1475*SIN(X1475))</f>
        <v/>
      </c>
      <c r="X1475" s="23" t="str">
        <f>IF($A1475&gt;$AJ$20,"",_xll.RiskUniform($AJ$3,$AK$3))</f>
        <v/>
      </c>
      <c r="Y1475" s="23" t="str">
        <f>IF(X1475="","",_xll.RiskUniform($AJ$4,$AK$4)+$AJ$10)</f>
        <v/>
      </c>
      <c r="Z1475" s="23" t="str">
        <f t="shared" ref="Z1475:Z1538" si="336">IF(AB1475="","",AC1475*COS(AB1475))</f>
        <v/>
      </c>
      <c r="AA1475" s="23" t="str">
        <f t="shared" ref="AA1475:AA1538" si="337">IF(AB1475="","",AC1475*SIN(AB1475))</f>
        <v/>
      </c>
      <c r="AB1475" s="23" t="str">
        <f>IF($A1475&gt;$AJ$21,"",_xll.RiskUniform($AJ$3,$AK$3))</f>
        <v/>
      </c>
      <c r="AC1475" s="23" t="str">
        <f>IF(AB1475="","",_xll.RiskUniform($AJ$4,$AK$4)+$AJ$11)</f>
        <v/>
      </c>
    </row>
    <row r="1476" spans="1:29" x14ac:dyDescent="0.2">
      <c r="A1476">
        <v>1474</v>
      </c>
      <c r="B1476" s="23">
        <f t="shared" ref="B1476:B1539" ca="1" si="338">IF(D1476="","",E1476*COS(D1476))</f>
        <v>-50.544517373837351</v>
      </c>
      <c r="C1476" s="23">
        <f t="shared" ref="C1476:C1539" ca="1" si="339">IF(D1476="","",E1476*SIN(D1476))</f>
        <v>-150.54199589121927</v>
      </c>
      <c r="D1476" s="23">
        <f ca="1">IF(A1476&gt;$AJ$15,"",_xll.RiskUniform($AJ$3,$AK$3))</f>
        <v>29.521205981620913</v>
      </c>
      <c r="E1476" s="23">
        <f ca="1">IF(D1476="","",_xll.RiskUniform($AJ$4,$AK$4))</f>
        <v>158.80063212552406</v>
      </c>
      <c r="F1476" s="23">
        <f t="shared" ref="F1476:F1539" ca="1" si="340">IF(H1476="","",I1476*COS(H1476))</f>
        <v>-484.34140567231668</v>
      </c>
      <c r="G1476" s="23">
        <f t="shared" ref="G1476:G1539" ca="1" si="341">IF(H1476="","",I1476*SIN(H1476))</f>
        <v>-34.28728531643673</v>
      </c>
      <c r="H1476" s="23">
        <f ca="1">IF(A1476&gt;$AJ$16,"",_xll.RiskUniform($AJ$3,$AK$3))</f>
        <v>317.37153167424049</v>
      </c>
      <c r="I1476" s="23">
        <f ca="1">IF(H1476="","",_xll.RiskUniform($AJ$4,$AK$4)+$AJ$6)</f>
        <v>485.55351423196015</v>
      </c>
      <c r="J1476" s="23">
        <f t="shared" ref="J1476:J1539" ca="1" si="342">IF(L1476="","",M1476*COS(L1476))</f>
        <v>531.31273170300187</v>
      </c>
      <c r="K1476" s="23">
        <f t="shared" ref="K1476:K1539" ca="1" si="343">IF(L1476="","",M1476*SIN(L1476))</f>
        <v>455.47625610172656</v>
      </c>
      <c r="L1476" s="23">
        <f ca="1">IF(A1476&gt;$AJ$17,"",_xll.RiskUniform($AJ$3,$AK$3))</f>
        <v>170.35470045859671</v>
      </c>
      <c r="M1476" s="23">
        <f ca="1">IF(L1476="","",_xll.RiskUniform($AJ$4,$AK$4)+$AJ$7)</f>
        <v>699.8227195098425</v>
      </c>
      <c r="N1476" s="23" t="str">
        <f t="shared" ref="N1476:N1539" si="344">IF(P1476="","",Q1476*COS(P1476))</f>
        <v/>
      </c>
      <c r="O1476" s="23" t="str">
        <f t="shared" ref="O1476:O1539" si="345">IF(P1476="","",Q1476*SIN(P1476))</f>
        <v/>
      </c>
      <c r="P1476" s="23" t="str">
        <f>IF($A1476&gt;$AJ$18,"",_xll.RiskUniform($AJ$3,$AK$3))</f>
        <v/>
      </c>
      <c r="Q1476" s="23" t="str">
        <f>IF(P1476="","",_xll.RiskUniform($AJ$4,$AK$4)+$AJ$8)</f>
        <v/>
      </c>
      <c r="R1476" s="23" t="str">
        <f t="shared" si="332"/>
        <v/>
      </c>
      <c r="S1476" s="23" t="str">
        <f t="shared" si="333"/>
        <v/>
      </c>
      <c r="T1476" s="23" t="str">
        <f>IF($A1476&gt;$AJ$19,"",_xll.RiskUniform($AJ$3,$AK$3))</f>
        <v/>
      </c>
      <c r="U1476" s="23" t="str">
        <f>IF(T1476="","",_xll.RiskUniform($AJ$4,$AK$4)+$AJ$9)</f>
        <v/>
      </c>
      <c r="V1476" s="23" t="str">
        <f t="shared" si="334"/>
        <v/>
      </c>
      <c r="W1476" s="23" t="str">
        <f t="shared" si="335"/>
        <v/>
      </c>
      <c r="X1476" s="23" t="str">
        <f>IF($A1476&gt;$AJ$20,"",_xll.RiskUniform($AJ$3,$AK$3))</f>
        <v/>
      </c>
      <c r="Y1476" s="23" t="str">
        <f>IF(X1476="","",_xll.RiskUniform($AJ$4,$AK$4)+$AJ$10)</f>
        <v/>
      </c>
      <c r="Z1476" s="23" t="str">
        <f t="shared" si="336"/>
        <v/>
      </c>
      <c r="AA1476" s="23" t="str">
        <f t="shared" si="337"/>
        <v/>
      </c>
      <c r="AB1476" s="23" t="str">
        <f>IF($A1476&gt;$AJ$21,"",_xll.RiskUniform($AJ$3,$AK$3))</f>
        <v/>
      </c>
      <c r="AC1476" s="23" t="str">
        <f>IF(AB1476="","",_xll.RiskUniform($AJ$4,$AK$4)+$AJ$11)</f>
        <v/>
      </c>
    </row>
    <row r="1477" spans="1:29" x14ac:dyDescent="0.2">
      <c r="A1477">
        <v>1475</v>
      </c>
      <c r="B1477" s="23">
        <f t="shared" ca="1" si="338"/>
        <v>-0.34114214414573041</v>
      </c>
      <c r="C1477" s="23">
        <f t="shared" ca="1" si="339"/>
        <v>10.548467257229976</v>
      </c>
      <c r="D1477" s="23">
        <f ca="1">IF(A1477&gt;$AJ$15,"",_xll.RiskUniform($AJ$3,$AK$3))</f>
        <v>284.3464643287395</v>
      </c>
      <c r="E1477" s="23">
        <f ca="1">IF(D1477="","",_xll.RiskUniform($AJ$4,$AK$4))</f>
        <v>10.553982160273213</v>
      </c>
      <c r="F1477" s="23">
        <f t="shared" ca="1" si="340"/>
        <v>-391.42053086029784</v>
      </c>
      <c r="G1477" s="23">
        <f t="shared" ca="1" si="341"/>
        <v>-102.54547468052215</v>
      </c>
      <c r="H1477" s="23">
        <f ca="1">IF(A1477&gt;$AJ$16,"",_xll.RiskUniform($AJ$3,$AK$3))</f>
        <v>191.89337634590686</v>
      </c>
      <c r="I1477" s="23">
        <f ca="1">IF(H1477="","",_xll.RiskUniform($AJ$4,$AK$4)+$AJ$6)</f>
        <v>404.63020939669218</v>
      </c>
      <c r="J1477" s="23">
        <f t="shared" ca="1" si="342"/>
        <v>-498.39277452666147</v>
      </c>
      <c r="K1477" s="23">
        <f t="shared" ca="1" si="343"/>
        <v>-486.11385013063972</v>
      </c>
      <c r="L1477" s="23">
        <f ca="1">IF(A1477&gt;$AJ$17,"",_xll.RiskUniform($AJ$3,$AK$3))</f>
        <v>248.95874628337594</v>
      </c>
      <c r="M1477" s="23">
        <f ca="1">IF(L1477="","",_xll.RiskUniform($AJ$4,$AK$4)+$AJ$7)</f>
        <v>696.20545314527499</v>
      </c>
      <c r="N1477" s="23" t="str">
        <f t="shared" si="344"/>
        <v/>
      </c>
      <c r="O1477" s="23" t="str">
        <f t="shared" si="345"/>
        <v/>
      </c>
      <c r="P1477" s="23" t="str">
        <f>IF($A1477&gt;$AJ$18,"",_xll.RiskUniform($AJ$3,$AK$3))</f>
        <v/>
      </c>
      <c r="Q1477" s="23" t="str">
        <f>IF(P1477="","",_xll.RiskUniform($AJ$4,$AK$4)+$AJ$8)</f>
        <v/>
      </c>
      <c r="R1477" s="23" t="str">
        <f t="shared" si="332"/>
        <v/>
      </c>
      <c r="S1477" s="23" t="str">
        <f t="shared" si="333"/>
        <v/>
      </c>
      <c r="T1477" s="23" t="str">
        <f>IF($A1477&gt;$AJ$19,"",_xll.RiskUniform($AJ$3,$AK$3))</f>
        <v/>
      </c>
      <c r="U1477" s="23" t="str">
        <f>IF(T1477="","",_xll.RiskUniform($AJ$4,$AK$4)+$AJ$9)</f>
        <v/>
      </c>
      <c r="V1477" s="23" t="str">
        <f t="shared" si="334"/>
        <v/>
      </c>
      <c r="W1477" s="23" t="str">
        <f t="shared" si="335"/>
        <v/>
      </c>
      <c r="X1477" s="23" t="str">
        <f>IF($A1477&gt;$AJ$20,"",_xll.RiskUniform($AJ$3,$AK$3))</f>
        <v/>
      </c>
      <c r="Y1477" s="23" t="str">
        <f>IF(X1477="","",_xll.RiskUniform($AJ$4,$AK$4)+$AJ$10)</f>
        <v/>
      </c>
      <c r="Z1477" s="23" t="str">
        <f t="shared" si="336"/>
        <v/>
      </c>
      <c r="AA1477" s="23" t="str">
        <f t="shared" si="337"/>
        <v/>
      </c>
      <c r="AB1477" s="23" t="str">
        <f>IF($A1477&gt;$AJ$21,"",_xll.RiskUniform($AJ$3,$AK$3))</f>
        <v/>
      </c>
      <c r="AC1477" s="23" t="str">
        <f>IF(AB1477="","",_xll.RiskUniform($AJ$4,$AK$4)+$AJ$11)</f>
        <v/>
      </c>
    </row>
    <row r="1478" spans="1:29" x14ac:dyDescent="0.2">
      <c r="A1478">
        <v>1476</v>
      </c>
      <c r="B1478" s="23">
        <f t="shared" ca="1" si="338"/>
        <v>-42.418414781529606</v>
      </c>
      <c r="C1478" s="23">
        <f t="shared" ca="1" si="339"/>
        <v>15.639040567615313</v>
      </c>
      <c r="D1478" s="23">
        <f ca="1">IF(A1478&gt;$AJ$15,"",_xll.RiskUniform($AJ$3,$AK$3))</f>
        <v>153.58481710374531</v>
      </c>
      <c r="E1478" s="23">
        <f ca="1">IF(D1478="","",_xll.RiskUniform($AJ$4,$AK$4))</f>
        <v>45.209528889974145</v>
      </c>
      <c r="F1478" s="23">
        <f t="shared" ca="1" si="340"/>
        <v>193.84873984909206</v>
      </c>
      <c r="G1478" s="23">
        <f t="shared" ca="1" si="341"/>
        <v>362.93431642481755</v>
      </c>
      <c r="H1478" s="23">
        <f ca="1">IF(A1478&gt;$AJ$16,"",_xll.RiskUniform($AJ$3,$AK$3))</f>
        <v>177.0094190690921</v>
      </c>
      <c r="I1478" s="23">
        <f ca="1">IF(H1478="","",_xll.RiskUniform($AJ$4,$AK$4)+$AJ$6)</f>
        <v>411.45917413496875</v>
      </c>
      <c r="J1478" s="23">
        <f t="shared" ca="1" si="342"/>
        <v>-552.56312878134872</v>
      </c>
      <c r="K1478" s="23">
        <f t="shared" ca="1" si="343"/>
        <v>-359.56888056853319</v>
      </c>
      <c r="L1478" s="23">
        <f ca="1">IF(A1478&gt;$AJ$17,"",_xll.RiskUniform($AJ$3,$AK$3))</f>
        <v>229.91315127600853</v>
      </c>
      <c r="M1478" s="23">
        <f ca="1">IF(L1478="","",_xll.RiskUniform($AJ$4,$AK$4)+$AJ$7)</f>
        <v>659.25396560198362</v>
      </c>
      <c r="N1478" s="23" t="str">
        <f t="shared" si="344"/>
        <v/>
      </c>
      <c r="O1478" s="23" t="str">
        <f t="shared" si="345"/>
        <v/>
      </c>
      <c r="P1478" s="23" t="str">
        <f>IF($A1478&gt;$AJ$18,"",_xll.RiskUniform($AJ$3,$AK$3))</f>
        <v/>
      </c>
      <c r="Q1478" s="23" t="str">
        <f>IF(P1478="","",_xll.RiskUniform($AJ$4,$AK$4)+$AJ$8)</f>
        <v/>
      </c>
      <c r="R1478" s="23" t="str">
        <f t="shared" si="332"/>
        <v/>
      </c>
      <c r="S1478" s="23" t="str">
        <f t="shared" si="333"/>
        <v/>
      </c>
      <c r="T1478" s="23" t="str">
        <f>IF($A1478&gt;$AJ$19,"",_xll.RiskUniform($AJ$3,$AK$3))</f>
        <v/>
      </c>
      <c r="U1478" s="23" t="str">
        <f>IF(T1478="","",_xll.RiskUniform($AJ$4,$AK$4)+$AJ$9)</f>
        <v/>
      </c>
      <c r="V1478" s="23" t="str">
        <f t="shared" si="334"/>
        <v/>
      </c>
      <c r="W1478" s="23" t="str">
        <f t="shared" si="335"/>
        <v/>
      </c>
      <c r="X1478" s="23" t="str">
        <f>IF($A1478&gt;$AJ$20,"",_xll.RiskUniform($AJ$3,$AK$3))</f>
        <v/>
      </c>
      <c r="Y1478" s="23" t="str">
        <f>IF(X1478="","",_xll.RiskUniform($AJ$4,$AK$4)+$AJ$10)</f>
        <v/>
      </c>
      <c r="Z1478" s="23" t="str">
        <f t="shared" si="336"/>
        <v/>
      </c>
      <c r="AA1478" s="23" t="str">
        <f t="shared" si="337"/>
        <v/>
      </c>
      <c r="AB1478" s="23" t="str">
        <f>IF($A1478&gt;$AJ$21,"",_xll.RiskUniform($AJ$3,$AK$3))</f>
        <v/>
      </c>
      <c r="AC1478" s="23" t="str">
        <f>IF(AB1478="","",_xll.RiskUniform($AJ$4,$AK$4)+$AJ$11)</f>
        <v/>
      </c>
    </row>
    <row r="1479" spans="1:29" x14ac:dyDescent="0.2">
      <c r="A1479">
        <v>1477</v>
      </c>
      <c r="B1479" s="23">
        <f t="shared" ca="1" si="338"/>
        <v>-111.38312146439306</v>
      </c>
      <c r="C1479" s="23">
        <f t="shared" ca="1" si="339"/>
        <v>-79.508538494539877</v>
      </c>
      <c r="D1479" s="23">
        <f ca="1">IF(A1479&gt;$AJ$15,"",_xll.RiskUniform($AJ$3,$AK$3))</f>
        <v>185.97391377932084</v>
      </c>
      <c r="E1479" s="23">
        <f ca="1">IF(D1479="","",_xll.RiskUniform($AJ$4,$AK$4))</f>
        <v>136.84957961458804</v>
      </c>
      <c r="F1479" s="23">
        <f t="shared" ca="1" si="340"/>
        <v>9.8716124818454496</v>
      </c>
      <c r="G1479" s="23">
        <f t="shared" ca="1" si="341"/>
        <v>-381.29744325857024</v>
      </c>
      <c r="H1479" s="23">
        <f ca="1">IF(A1479&gt;$AJ$16,"",_xll.RiskUniform($AJ$3,$AK$3))</f>
        <v>249.78249971072913</v>
      </c>
      <c r="I1479" s="23">
        <f ca="1">IF(H1479="","",_xll.RiskUniform($AJ$4,$AK$4)+$AJ$6)</f>
        <v>381.42520756829157</v>
      </c>
      <c r="J1479" s="23">
        <f t="shared" ca="1" si="342"/>
        <v>150.95426370507161</v>
      </c>
      <c r="K1479" s="23">
        <f t="shared" ca="1" si="343"/>
        <v>-611.99965135260538</v>
      </c>
      <c r="L1479" s="23">
        <f ca="1">IF(A1479&gt;$AJ$17,"",_xll.RiskUniform($AJ$3,$AK$3))</f>
        <v>256.28163152058227</v>
      </c>
      <c r="M1479" s="23">
        <f ca="1">IF(L1479="","",_xll.RiskUniform($AJ$4,$AK$4)+$AJ$7)</f>
        <v>630.34178267543939</v>
      </c>
      <c r="N1479" s="23" t="str">
        <f t="shared" si="344"/>
        <v/>
      </c>
      <c r="O1479" s="23" t="str">
        <f t="shared" si="345"/>
        <v/>
      </c>
      <c r="P1479" s="23" t="str">
        <f>IF($A1479&gt;$AJ$18,"",_xll.RiskUniform($AJ$3,$AK$3))</f>
        <v/>
      </c>
      <c r="Q1479" s="23" t="str">
        <f>IF(P1479="","",_xll.RiskUniform($AJ$4,$AK$4)+$AJ$8)</f>
        <v/>
      </c>
      <c r="R1479" s="23" t="str">
        <f t="shared" si="332"/>
        <v/>
      </c>
      <c r="S1479" s="23" t="str">
        <f t="shared" si="333"/>
        <v/>
      </c>
      <c r="T1479" s="23" t="str">
        <f>IF($A1479&gt;$AJ$19,"",_xll.RiskUniform($AJ$3,$AK$3))</f>
        <v/>
      </c>
      <c r="U1479" s="23" t="str">
        <f>IF(T1479="","",_xll.RiskUniform($AJ$4,$AK$4)+$AJ$9)</f>
        <v/>
      </c>
      <c r="V1479" s="23" t="str">
        <f t="shared" si="334"/>
        <v/>
      </c>
      <c r="W1479" s="23" t="str">
        <f t="shared" si="335"/>
        <v/>
      </c>
      <c r="X1479" s="23" t="str">
        <f>IF($A1479&gt;$AJ$20,"",_xll.RiskUniform($AJ$3,$AK$3))</f>
        <v/>
      </c>
      <c r="Y1479" s="23" t="str">
        <f>IF(X1479="","",_xll.RiskUniform($AJ$4,$AK$4)+$AJ$10)</f>
        <v/>
      </c>
      <c r="Z1479" s="23" t="str">
        <f t="shared" si="336"/>
        <v/>
      </c>
      <c r="AA1479" s="23" t="str">
        <f t="shared" si="337"/>
        <v/>
      </c>
      <c r="AB1479" s="23" t="str">
        <f>IF($A1479&gt;$AJ$21,"",_xll.RiskUniform($AJ$3,$AK$3))</f>
        <v/>
      </c>
      <c r="AC1479" s="23" t="str">
        <f>IF(AB1479="","",_xll.RiskUniform($AJ$4,$AK$4)+$AJ$11)</f>
        <v/>
      </c>
    </row>
    <row r="1480" spans="1:29" x14ac:dyDescent="0.2">
      <c r="A1480">
        <v>1478</v>
      </c>
      <c r="B1480" s="23">
        <f t="shared" ca="1" si="338"/>
        <v>104.2061165204224</v>
      </c>
      <c r="C1480" s="23">
        <f t="shared" ca="1" si="339"/>
        <v>-27.452995469502234</v>
      </c>
      <c r="D1480" s="23">
        <f ca="1">IF(A1480&gt;$AJ$15,"",_xll.RiskUniform($AJ$3,$AK$3))</f>
        <v>232.22026043433871</v>
      </c>
      <c r="E1480" s="23">
        <f ca="1">IF(D1480="","",_xll.RiskUniform($AJ$4,$AK$4))</f>
        <v>107.76168929873158</v>
      </c>
      <c r="F1480" s="23">
        <f t="shared" ca="1" si="340"/>
        <v>-291.51328526525168</v>
      </c>
      <c r="G1480" s="23">
        <f t="shared" ca="1" si="341"/>
        <v>-22.196863205739447</v>
      </c>
      <c r="H1480" s="23">
        <f ca="1">IF(A1480&gt;$AJ$16,"",_xll.RiskUniform($AJ$3,$AK$3))</f>
        <v>135.16448103128761</v>
      </c>
      <c r="I1480" s="23">
        <f ca="1">IF(H1480="","",_xll.RiskUniform($AJ$4,$AK$4)+$AJ$6)</f>
        <v>292.35713814154479</v>
      </c>
      <c r="J1480" s="23">
        <f t="shared" ca="1" si="342"/>
        <v>680.05475066733004</v>
      </c>
      <c r="K1480" s="23">
        <f t="shared" ca="1" si="343"/>
        <v>146.01405519167994</v>
      </c>
      <c r="L1480" s="23">
        <f ca="1">IF(A1480&gt;$AJ$17,"",_xll.RiskUniform($AJ$3,$AK$3))</f>
        <v>88.176092553702063</v>
      </c>
      <c r="M1480" s="23">
        <f ca="1">IF(L1480="","",_xll.RiskUniform($AJ$4,$AK$4)+$AJ$7)</f>
        <v>695.55342585506924</v>
      </c>
      <c r="N1480" s="23" t="str">
        <f t="shared" si="344"/>
        <v/>
      </c>
      <c r="O1480" s="23" t="str">
        <f t="shared" si="345"/>
        <v/>
      </c>
      <c r="P1480" s="23" t="str">
        <f>IF($A1480&gt;$AJ$18,"",_xll.RiskUniform($AJ$3,$AK$3))</f>
        <v/>
      </c>
      <c r="Q1480" s="23" t="str">
        <f>IF(P1480="","",_xll.RiskUniform($AJ$4,$AK$4)+$AJ$8)</f>
        <v/>
      </c>
      <c r="R1480" s="23" t="str">
        <f t="shared" si="332"/>
        <v/>
      </c>
      <c r="S1480" s="23" t="str">
        <f t="shared" si="333"/>
        <v/>
      </c>
      <c r="T1480" s="23" t="str">
        <f>IF($A1480&gt;$AJ$19,"",_xll.RiskUniform($AJ$3,$AK$3))</f>
        <v/>
      </c>
      <c r="U1480" s="23" t="str">
        <f>IF(T1480="","",_xll.RiskUniform($AJ$4,$AK$4)+$AJ$9)</f>
        <v/>
      </c>
      <c r="V1480" s="23" t="str">
        <f t="shared" si="334"/>
        <v/>
      </c>
      <c r="W1480" s="23" t="str">
        <f t="shared" si="335"/>
        <v/>
      </c>
      <c r="X1480" s="23" t="str">
        <f>IF($A1480&gt;$AJ$20,"",_xll.RiskUniform($AJ$3,$AK$3))</f>
        <v/>
      </c>
      <c r="Y1480" s="23" t="str">
        <f>IF(X1480="","",_xll.RiskUniform($AJ$4,$AK$4)+$AJ$10)</f>
        <v/>
      </c>
      <c r="Z1480" s="23" t="str">
        <f t="shared" si="336"/>
        <v/>
      </c>
      <c r="AA1480" s="23" t="str">
        <f t="shared" si="337"/>
        <v/>
      </c>
      <c r="AB1480" s="23" t="str">
        <f>IF($A1480&gt;$AJ$21,"",_xll.RiskUniform($AJ$3,$AK$3))</f>
        <v/>
      </c>
      <c r="AC1480" s="23" t="str">
        <f>IF(AB1480="","",_xll.RiskUniform($AJ$4,$AK$4)+$AJ$11)</f>
        <v/>
      </c>
    </row>
    <row r="1481" spans="1:29" x14ac:dyDescent="0.2">
      <c r="A1481">
        <v>1479</v>
      </c>
      <c r="B1481" s="23">
        <f t="shared" ca="1" si="338"/>
        <v>-21.437016030942228</v>
      </c>
      <c r="C1481" s="23">
        <f t="shared" ca="1" si="339"/>
        <v>-22.748725805608665</v>
      </c>
      <c r="D1481" s="23">
        <f ca="1">IF(A1481&gt;$AJ$15,"",_xll.RiskUniform($AJ$3,$AK$3))</f>
        <v>161.03630104851786</v>
      </c>
      <c r="E1481" s="23">
        <f ca="1">IF(D1481="","",_xll.RiskUniform($AJ$4,$AK$4))</f>
        <v>31.25780193951007</v>
      </c>
      <c r="F1481" s="23">
        <f t="shared" ca="1" si="340"/>
        <v>-287.22162639264155</v>
      </c>
      <c r="G1481" s="23">
        <f t="shared" ca="1" si="341"/>
        <v>-112.16341487754543</v>
      </c>
      <c r="H1481" s="23">
        <f ca="1">IF(A1481&gt;$AJ$16,"",_xll.RiskUniform($AJ$3,$AK$3))</f>
        <v>104.04485773886481</v>
      </c>
      <c r="I1481" s="23">
        <f ca="1">IF(H1481="","",_xll.RiskUniform($AJ$4,$AK$4)+$AJ$6)</f>
        <v>308.34541395102104</v>
      </c>
      <c r="J1481" s="23">
        <f t="shared" ca="1" si="342"/>
        <v>711.85575758363007</v>
      </c>
      <c r="K1481" s="23">
        <f t="shared" ca="1" si="343"/>
        <v>-169.9053099134974</v>
      </c>
      <c r="L1481" s="23">
        <f ca="1">IF(A1481&gt;$AJ$17,"",_xll.RiskUniform($AJ$3,$AK$3))</f>
        <v>94.013483670501159</v>
      </c>
      <c r="M1481" s="23">
        <f ca="1">IF(L1481="","",_xll.RiskUniform($AJ$4,$AK$4)+$AJ$7)</f>
        <v>731.85137421594391</v>
      </c>
      <c r="N1481" s="23" t="str">
        <f t="shared" si="344"/>
        <v/>
      </c>
      <c r="O1481" s="23" t="str">
        <f t="shared" si="345"/>
        <v/>
      </c>
      <c r="P1481" s="23" t="str">
        <f>IF($A1481&gt;$AJ$18,"",_xll.RiskUniform($AJ$3,$AK$3))</f>
        <v/>
      </c>
      <c r="Q1481" s="23" t="str">
        <f>IF(P1481="","",_xll.RiskUniform($AJ$4,$AK$4)+$AJ$8)</f>
        <v/>
      </c>
      <c r="R1481" s="23" t="str">
        <f t="shared" si="332"/>
        <v/>
      </c>
      <c r="S1481" s="23" t="str">
        <f t="shared" si="333"/>
        <v/>
      </c>
      <c r="T1481" s="23" t="str">
        <f>IF($A1481&gt;$AJ$19,"",_xll.RiskUniform($AJ$3,$AK$3))</f>
        <v/>
      </c>
      <c r="U1481" s="23" t="str">
        <f>IF(T1481="","",_xll.RiskUniform($AJ$4,$AK$4)+$AJ$9)</f>
        <v/>
      </c>
      <c r="V1481" s="23" t="str">
        <f t="shared" si="334"/>
        <v/>
      </c>
      <c r="W1481" s="23" t="str">
        <f t="shared" si="335"/>
        <v/>
      </c>
      <c r="X1481" s="23" t="str">
        <f>IF($A1481&gt;$AJ$20,"",_xll.RiskUniform($AJ$3,$AK$3))</f>
        <v/>
      </c>
      <c r="Y1481" s="23" t="str">
        <f>IF(X1481="","",_xll.RiskUniform($AJ$4,$AK$4)+$AJ$10)</f>
        <v/>
      </c>
      <c r="Z1481" s="23" t="str">
        <f t="shared" si="336"/>
        <v/>
      </c>
      <c r="AA1481" s="23" t="str">
        <f t="shared" si="337"/>
        <v/>
      </c>
      <c r="AB1481" s="23" t="str">
        <f>IF($A1481&gt;$AJ$21,"",_xll.RiskUniform($AJ$3,$AK$3))</f>
        <v/>
      </c>
      <c r="AC1481" s="23" t="str">
        <f>IF(AB1481="","",_xll.RiskUniform($AJ$4,$AK$4)+$AJ$11)</f>
        <v/>
      </c>
    </row>
    <row r="1482" spans="1:29" x14ac:dyDescent="0.2">
      <c r="A1482">
        <v>1480</v>
      </c>
      <c r="B1482" s="23">
        <f t="shared" ca="1" si="338"/>
        <v>-74.47842888121238</v>
      </c>
      <c r="C1482" s="23">
        <f t="shared" ca="1" si="339"/>
        <v>-78.436993551806751</v>
      </c>
      <c r="D1482" s="23">
        <f ca="1">IF(A1482&gt;$AJ$15,"",_xll.RiskUniform($AJ$3,$AK$3))</f>
        <v>161.03250499805361</v>
      </c>
      <c r="E1482" s="23">
        <f ca="1">IF(D1482="","",_xll.RiskUniform($AJ$4,$AK$4))</f>
        <v>108.16375698939079</v>
      </c>
      <c r="F1482" s="23">
        <f t="shared" ca="1" si="340"/>
        <v>315.21642588575673</v>
      </c>
      <c r="G1482" s="23">
        <f t="shared" ca="1" si="341"/>
        <v>-365.98941950112601</v>
      </c>
      <c r="H1482" s="23">
        <f ca="1">IF(A1482&gt;$AJ$16,"",_xll.RiskUniform($AJ$3,$AK$3))</f>
        <v>338.43221199025601</v>
      </c>
      <c r="I1482" s="23">
        <f ca="1">IF(H1482="","",_xll.RiskUniform($AJ$4,$AK$4)+$AJ$6)</f>
        <v>483.02137668529946</v>
      </c>
      <c r="J1482" s="23">
        <f t="shared" ca="1" si="342"/>
        <v>517.13242459169555</v>
      </c>
      <c r="K1482" s="23">
        <f t="shared" ca="1" si="343"/>
        <v>514.03805810167694</v>
      </c>
      <c r="L1482" s="23">
        <f ca="1">IF(A1482&gt;$AJ$17,"",_xll.RiskUniform($AJ$3,$AK$3))</f>
        <v>88.746991643723561</v>
      </c>
      <c r="M1482" s="23">
        <f ca="1">IF(L1482="","",_xll.RiskUniform($AJ$4,$AK$4)+$AJ$7)</f>
        <v>729.15092384295076</v>
      </c>
      <c r="N1482" s="23" t="str">
        <f t="shared" si="344"/>
        <v/>
      </c>
      <c r="O1482" s="23" t="str">
        <f t="shared" si="345"/>
        <v/>
      </c>
      <c r="P1482" s="23" t="str">
        <f>IF($A1482&gt;$AJ$18,"",_xll.RiskUniform($AJ$3,$AK$3))</f>
        <v/>
      </c>
      <c r="Q1482" s="23" t="str">
        <f>IF(P1482="","",_xll.RiskUniform($AJ$4,$AK$4)+$AJ$8)</f>
        <v/>
      </c>
      <c r="R1482" s="23" t="str">
        <f t="shared" si="332"/>
        <v/>
      </c>
      <c r="S1482" s="23" t="str">
        <f t="shared" si="333"/>
        <v/>
      </c>
      <c r="T1482" s="23" t="str">
        <f>IF($A1482&gt;$AJ$19,"",_xll.RiskUniform($AJ$3,$AK$3))</f>
        <v/>
      </c>
      <c r="U1482" s="23" t="str">
        <f>IF(T1482="","",_xll.RiskUniform($AJ$4,$AK$4)+$AJ$9)</f>
        <v/>
      </c>
      <c r="V1482" s="23" t="str">
        <f t="shared" si="334"/>
        <v/>
      </c>
      <c r="W1482" s="23" t="str">
        <f t="shared" si="335"/>
        <v/>
      </c>
      <c r="X1482" s="23" t="str">
        <f>IF($A1482&gt;$AJ$20,"",_xll.RiskUniform($AJ$3,$AK$3))</f>
        <v/>
      </c>
      <c r="Y1482" s="23" t="str">
        <f>IF(X1482="","",_xll.RiskUniform($AJ$4,$AK$4)+$AJ$10)</f>
        <v/>
      </c>
      <c r="Z1482" s="23" t="str">
        <f t="shared" si="336"/>
        <v/>
      </c>
      <c r="AA1482" s="23" t="str">
        <f t="shared" si="337"/>
        <v/>
      </c>
      <c r="AB1482" s="23" t="str">
        <f>IF($A1482&gt;$AJ$21,"",_xll.RiskUniform($AJ$3,$AK$3))</f>
        <v/>
      </c>
      <c r="AC1482" s="23" t="str">
        <f>IF(AB1482="","",_xll.RiskUniform($AJ$4,$AK$4)+$AJ$11)</f>
        <v/>
      </c>
    </row>
    <row r="1483" spans="1:29" x14ac:dyDescent="0.2">
      <c r="A1483">
        <v>1481</v>
      </c>
      <c r="B1483" s="23">
        <f t="shared" ca="1" si="338"/>
        <v>23.835880420669866</v>
      </c>
      <c r="C1483" s="23">
        <f t="shared" ca="1" si="339"/>
        <v>-22.322383321865924</v>
      </c>
      <c r="D1483" s="23">
        <f ca="1">IF(A1483&gt;$AJ$15,"",_xll.RiskUniform($AJ$3,$AK$3))</f>
        <v>256.85797698626391</v>
      </c>
      <c r="E1483" s="23">
        <f ca="1">IF(D1483="","",_xll.RiskUniform($AJ$4,$AK$4))</f>
        <v>32.656362207030824</v>
      </c>
      <c r="F1483" s="23">
        <f t="shared" ca="1" si="340"/>
        <v>314.95456359754087</v>
      </c>
      <c r="G1483" s="23">
        <f t="shared" ca="1" si="341"/>
        <v>244.01079899535461</v>
      </c>
      <c r="H1483" s="23">
        <f ca="1">IF(A1483&gt;$AJ$16,"",_xll.RiskUniform($AJ$3,$AK$3))</f>
        <v>264.55293626763267</v>
      </c>
      <c r="I1483" s="23">
        <f ca="1">IF(H1483="","",_xll.RiskUniform($AJ$4,$AK$4)+$AJ$6)</f>
        <v>398.41893423539591</v>
      </c>
      <c r="J1483" s="23">
        <f t="shared" ca="1" si="342"/>
        <v>256.91637984685025</v>
      </c>
      <c r="K1483" s="23">
        <f t="shared" ca="1" si="343"/>
        <v>647.04320254001937</v>
      </c>
      <c r="L1483" s="23">
        <f ca="1">IF(A1483&gt;$AJ$17,"",_xll.RiskUniform($AJ$3,$AK$3))</f>
        <v>45.175122272475569</v>
      </c>
      <c r="M1483" s="23">
        <f ca="1">IF(L1483="","",_xll.RiskUniform($AJ$4,$AK$4)+$AJ$7)</f>
        <v>696.18311684991011</v>
      </c>
      <c r="N1483" s="23" t="str">
        <f t="shared" si="344"/>
        <v/>
      </c>
      <c r="O1483" s="23" t="str">
        <f t="shared" si="345"/>
        <v/>
      </c>
      <c r="P1483" s="23" t="str">
        <f>IF($A1483&gt;$AJ$18,"",_xll.RiskUniform($AJ$3,$AK$3))</f>
        <v/>
      </c>
      <c r="Q1483" s="23" t="str">
        <f>IF(P1483="","",_xll.RiskUniform($AJ$4,$AK$4)+$AJ$8)</f>
        <v/>
      </c>
      <c r="R1483" s="23" t="str">
        <f t="shared" si="332"/>
        <v/>
      </c>
      <c r="S1483" s="23" t="str">
        <f t="shared" si="333"/>
        <v/>
      </c>
      <c r="T1483" s="23" t="str">
        <f>IF($A1483&gt;$AJ$19,"",_xll.RiskUniform($AJ$3,$AK$3))</f>
        <v/>
      </c>
      <c r="U1483" s="23" t="str">
        <f>IF(T1483="","",_xll.RiskUniform($AJ$4,$AK$4)+$AJ$9)</f>
        <v/>
      </c>
      <c r="V1483" s="23" t="str">
        <f t="shared" si="334"/>
        <v/>
      </c>
      <c r="W1483" s="23" t="str">
        <f t="shared" si="335"/>
        <v/>
      </c>
      <c r="X1483" s="23" t="str">
        <f>IF($A1483&gt;$AJ$20,"",_xll.RiskUniform($AJ$3,$AK$3))</f>
        <v/>
      </c>
      <c r="Y1483" s="23" t="str">
        <f>IF(X1483="","",_xll.RiskUniform($AJ$4,$AK$4)+$AJ$10)</f>
        <v/>
      </c>
      <c r="Z1483" s="23" t="str">
        <f t="shared" si="336"/>
        <v/>
      </c>
      <c r="AA1483" s="23" t="str">
        <f t="shared" si="337"/>
        <v/>
      </c>
      <c r="AB1483" s="23" t="str">
        <f>IF($A1483&gt;$AJ$21,"",_xll.RiskUniform($AJ$3,$AK$3))</f>
        <v/>
      </c>
      <c r="AC1483" s="23" t="str">
        <f>IF(AB1483="","",_xll.RiskUniform($AJ$4,$AK$4)+$AJ$11)</f>
        <v/>
      </c>
    </row>
    <row r="1484" spans="1:29" x14ac:dyDescent="0.2">
      <c r="A1484">
        <v>1482</v>
      </c>
      <c r="B1484" s="23">
        <f t="shared" ca="1" si="338"/>
        <v>-206.16247089321777</v>
      </c>
      <c r="C1484" s="23">
        <f t="shared" ca="1" si="339"/>
        <v>75.84829111055474</v>
      </c>
      <c r="D1484" s="23">
        <f ca="1">IF(A1484&gt;$AJ$15,"",_xll.RiskUniform($AJ$3,$AK$3))</f>
        <v>216.41735679117909</v>
      </c>
      <c r="E1484" s="23">
        <f ca="1">IF(D1484="","",_xll.RiskUniform($AJ$4,$AK$4))</f>
        <v>219.67231885057416</v>
      </c>
      <c r="F1484" s="23">
        <f t="shared" ca="1" si="340"/>
        <v>-177.99961334771933</v>
      </c>
      <c r="G1484" s="23">
        <f t="shared" ca="1" si="341"/>
        <v>359.41845621463943</v>
      </c>
      <c r="H1484" s="23">
        <f ca="1">IF(A1484&gt;$AJ$16,"",_xll.RiskUniform($AJ$3,$AK$3))</f>
        <v>2.0306314093716171</v>
      </c>
      <c r="I1484" s="23">
        <f ca="1">IF(H1484="","",_xll.RiskUniform($AJ$4,$AK$4)+$AJ$6)</f>
        <v>401.08040218845429</v>
      </c>
      <c r="J1484" s="23">
        <f t="shared" ca="1" si="342"/>
        <v>467.1384894022853</v>
      </c>
      <c r="K1484" s="23">
        <f t="shared" ca="1" si="343"/>
        <v>346.30831245632271</v>
      </c>
      <c r="L1484" s="23">
        <f ca="1">IF(A1484&gt;$AJ$17,"",_xll.RiskUniform($AJ$3,$AK$3))</f>
        <v>145.15119750969177</v>
      </c>
      <c r="M1484" s="23">
        <f ca="1">IF(L1484="","",_xll.RiskUniform($AJ$4,$AK$4)+$AJ$7)</f>
        <v>581.50478549827517</v>
      </c>
      <c r="N1484" s="23" t="str">
        <f t="shared" si="344"/>
        <v/>
      </c>
      <c r="O1484" s="23" t="str">
        <f t="shared" si="345"/>
        <v/>
      </c>
      <c r="P1484" s="23" t="str">
        <f>IF($A1484&gt;$AJ$18,"",_xll.RiskUniform($AJ$3,$AK$3))</f>
        <v/>
      </c>
      <c r="Q1484" s="23" t="str">
        <f>IF(P1484="","",_xll.RiskUniform($AJ$4,$AK$4)+$AJ$8)</f>
        <v/>
      </c>
      <c r="R1484" s="23" t="str">
        <f t="shared" si="332"/>
        <v/>
      </c>
      <c r="S1484" s="23" t="str">
        <f t="shared" si="333"/>
        <v/>
      </c>
      <c r="T1484" s="23" t="str">
        <f>IF($A1484&gt;$AJ$19,"",_xll.RiskUniform($AJ$3,$AK$3))</f>
        <v/>
      </c>
      <c r="U1484" s="23" t="str">
        <f>IF(T1484="","",_xll.RiskUniform($AJ$4,$AK$4)+$AJ$9)</f>
        <v/>
      </c>
      <c r="V1484" s="23" t="str">
        <f t="shared" si="334"/>
        <v/>
      </c>
      <c r="W1484" s="23" t="str">
        <f t="shared" si="335"/>
        <v/>
      </c>
      <c r="X1484" s="23" t="str">
        <f>IF($A1484&gt;$AJ$20,"",_xll.RiskUniform($AJ$3,$AK$3))</f>
        <v/>
      </c>
      <c r="Y1484" s="23" t="str">
        <f>IF(X1484="","",_xll.RiskUniform($AJ$4,$AK$4)+$AJ$10)</f>
        <v/>
      </c>
      <c r="Z1484" s="23" t="str">
        <f t="shared" si="336"/>
        <v/>
      </c>
      <c r="AA1484" s="23" t="str">
        <f t="shared" si="337"/>
        <v/>
      </c>
      <c r="AB1484" s="23" t="str">
        <f>IF($A1484&gt;$AJ$21,"",_xll.RiskUniform($AJ$3,$AK$3))</f>
        <v/>
      </c>
      <c r="AC1484" s="23" t="str">
        <f>IF(AB1484="","",_xll.RiskUniform($AJ$4,$AK$4)+$AJ$11)</f>
        <v/>
      </c>
    </row>
    <row r="1485" spans="1:29" x14ac:dyDescent="0.2">
      <c r="A1485">
        <v>1483</v>
      </c>
      <c r="B1485" s="23">
        <f t="shared" ca="1" si="338"/>
        <v>-47.962084166720722</v>
      </c>
      <c r="C1485" s="23">
        <f t="shared" ca="1" si="339"/>
        <v>76.535253908205718</v>
      </c>
      <c r="D1485" s="23">
        <f ca="1">IF(A1485&gt;$AJ$15,"",_xll.RiskUniform($AJ$3,$AK$3))</f>
        <v>46.112890318910964</v>
      </c>
      <c r="E1485" s="23">
        <f ca="1">IF(D1485="","",_xll.RiskUniform($AJ$4,$AK$4))</f>
        <v>90.321684043252432</v>
      </c>
      <c r="F1485" s="23">
        <f t="shared" ca="1" si="340"/>
        <v>237.88136059688742</v>
      </c>
      <c r="G1485" s="23">
        <f t="shared" ca="1" si="341"/>
        <v>-389.14039397762696</v>
      </c>
      <c r="H1485" s="23">
        <f ca="1">IF(A1485&gt;$AJ$16,"",_xll.RiskUniform($AJ$3,$AK$3))</f>
        <v>181.19026419688853</v>
      </c>
      <c r="I1485" s="23">
        <f ca="1">IF(H1485="","",_xll.RiskUniform($AJ$4,$AK$4)+$AJ$6)</f>
        <v>456.08967094694117</v>
      </c>
      <c r="J1485" s="23">
        <f t="shared" ca="1" si="342"/>
        <v>602.66121412692553</v>
      </c>
      <c r="K1485" s="23">
        <f t="shared" ca="1" si="343"/>
        <v>49.891824567059508</v>
      </c>
      <c r="L1485" s="23">
        <f ca="1">IF(A1485&gt;$AJ$17,"",_xll.RiskUniform($AJ$3,$AK$3))</f>
        <v>62.914450577602722</v>
      </c>
      <c r="M1485" s="23">
        <f ca="1">IF(L1485="","",_xll.RiskUniform($AJ$4,$AK$4)+$AJ$7)</f>
        <v>604.72285649838818</v>
      </c>
      <c r="N1485" s="23" t="str">
        <f t="shared" si="344"/>
        <v/>
      </c>
      <c r="O1485" s="23" t="str">
        <f t="shared" si="345"/>
        <v/>
      </c>
      <c r="P1485" s="23" t="str">
        <f>IF($A1485&gt;$AJ$18,"",_xll.RiskUniform($AJ$3,$AK$3))</f>
        <v/>
      </c>
      <c r="Q1485" s="23" t="str">
        <f>IF(P1485="","",_xll.RiskUniform($AJ$4,$AK$4)+$AJ$8)</f>
        <v/>
      </c>
      <c r="R1485" s="23" t="str">
        <f t="shared" si="332"/>
        <v/>
      </c>
      <c r="S1485" s="23" t="str">
        <f t="shared" si="333"/>
        <v/>
      </c>
      <c r="T1485" s="23" t="str">
        <f>IF($A1485&gt;$AJ$19,"",_xll.RiskUniform($AJ$3,$AK$3))</f>
        <v/>
      </c>
      <c r="U1485" s="23" t="str">
        <f>IF(T1485="","",_xll.RiskUniform($AJ$4,$AK$4)+$AJ$9)</f>
        <v/>
      </c>
      <c r="V1485" s="23" t="str">
        <f t="shared" si="334"/>
        <v/>
      </c>
      <c r="W1485" s="23" t="str">
        <f t="shared" si="335"/>
        <v/>
      </c>
      <c r="X1485" s="23" t="str">
        <f>IF($A1485&gt;$AJ$20,"",_xll.RiskUniform($AJ$3,$AK$3))</f>
        <v/>
      </c>
      <c r="Y1485" s="23" t="str">
        <f>IF(X1485="","",_xll.RiskUniform($AJ$4,$AK$4)+$AJ$10)</f>
        <v/>
      </c>
      <c r="Z1485" s="23" t="str">
        <f t="shared" si="336"/>
        <v/>
      </c>
      <c r="AA1485" s="23" t="str">
        <f t="shared" si="337"/>
        <v/>
      </c>
      <c r="AB1485" s="23" t="str">
        <f>IF($A1485&gt;$AJ$21,"",_xll.RiskUniform($AJ$3,$AK$3))</f>
        <v/>
      </c>
      <c r="AC1485" s="23" t="str">
        <f>IF(AB1485="","",_xll.RiskUniform($AJ$4,$AK$4)+$AJ$11)</f>
        <v/>
      </c>
    </row>
    <row r="1486" spans="1:29" x14ac:dyDescent="0.2">
      <c r="A1486">
        <v>1484</v>
      </c>
      <c r="B1486" s="23">
        <f t="shared" ca="1" si="338"/>
        <v>-22.799513620816043</v>
      </c>
      <c r="C1486" s="23">
        <f t="shared" ca="1" si="339"/>
        <v>33.440014313480887</v>
      </c>
      <c r="D1486" s="23">
        <f ca="1">IF(A1486&gt;$AJ$15,"",_xll.RiskUniform($AJ$3,$AK$3))</f>
        <v>14.735575706287491</v>
      </c>
      <c r="E1486" s="23">
        <f ca="1">IF(D1486="","",_xll.RiskUniform($AJ$4,$AK$4))</f>
        <v>40.472859778270958</v>
      </c>
      <c r="F1486" s="23">
        <f t="shared" ca="1" si="340"/>
        <v>-268.68243914504967</v>
      </c>
      <c r="G1486" s="23">
        <f t="shared" ca="1" si="341"/>
        <v>-29.999216059435081</v>
      </c>
      <c r="H1486" s="23">
        <f ca="1">IF(A1486&gt;$AJ$16,"",_xll.RiskUniform($AJ$3,$AK$3))</f>
        <v>91.217379481526422</v>
      </c>
      <c r="I1486" s="23">
        <f ca="1">IF(H1486="","",_xll.RiskUniform($AJ$4,$AK$4)+$AJ$6)</f>
        <v>270.35200400424992</v>
      </c>
      <c r="J1486" s="23">
        <f t="shared" ca="1" si="342"/>
        <v>575.42452537919962</v>
      </c>
      <c r="K1486" s="23">
        <f t="shared" ca="1" si="343"/>
        <v>-251.26687153403631</v>
      </c>
      <c r="L1486" s="23">
        <f ca="1">IF(A1486&gt;$AJ$17,"",_xll.RiskUniform($AJ$3,$AK$3))</f>
        <v>112.68562743765217</v>
      </c>
      <c r="M1486" s="23">
        <f ca="1">IF(L1486="","",_xll.RiskUniform($AJ$4,$AK$4)+$AJ$7)</f>
        <v>627.8920489529861</v>
      </c>
      <c r="N1486" s="23" t="str">
        <f t="shared" si="344"/>
        <v/>
      </c>
      <c r="O1486" s="23" t="str">
        <f t="shared" si="345"/>
        <v/>
      </c>
      <c r="P1486" s="23" t="str">
        <f>IF($A1486&gt;$AJ$18,"",_xll.RiskUniform($AJ$3,$AK$3))</f>
        <v/>
      </c>
      <c r="Q1486" s="23" t="str">
        <f>IF(P1486="","",_xll.RiskUniform($AJ$4,$AK$4)+$AJ$8)</f>
        <v/>
      </c>
      <c r="R1486" s="23" t="str">
        <f t="shared" si="332"/>
        <v/>
      </c>
      <c r="S1486" s="23" t="str">
        <f t="shared" si="333"/>
        <v/>
      </c>
      <c r="T1486" s="23" t="str">
        <f>IF($A1486&gt;$AJ$19,"",_xll.RiskUniform($AJ$3,$AK$3))</f>
        <v/>
      </c>
      <c r="U1486" s="23" t="str">
        <f>IF(T1486="","",_xll.RiskUniform($AJ$4,$AK$4)+$AJ$9)</f>
        <v/>
      </c>
      <c r="V1486" s="23" t="str">
        <f t="shared" si="334"/>
        <v/>
      </c>
      <c r="W1486" s="23" t="str">
        <f t="shared" si="335"/>
        <v/>
      </c>
      <c r="X1486" s="23" t="str">
        <f>IF($A1486&gt;$AJ$20,"",_xll.RiskUniform($AJ$3,$AK$3))</f>
        <v/>
      </c>
      <c r="Y1486" s="23" t="str">
        <f>IF(X1486="","",_xll.RiskUniform($AJ$4,$AK$4)+$AJ$10)</f>
        <v/>
      </c>
      <c r="Z1486" s="23" t="str">
        <f t="shared" si="336"/>
        <v/>
      </c>
      <c r="AA1486" s="23" t="str">
        <f t="shared" si="337"/>
        <v/>
      </c>
      <c r="AB1486" s="23" t="str">
        <f>IF($A1486&gt;$AJ$21,"",_xll.RiskUniform($AJ$3,$AK$3))</f>
        <v/>
      </c>
      <c r="AC1486" s="23" t="str">
        <f>IF(AB1486="","",_xll.RiskUniform($AJ$4,$AK$4)+$AJ$11)</f>
        <v/>
      </c>
    </row>
    <row r="1487" spans="1:29" x14ac:dyDescent="0.2">
      <c r="A1487">
        <v>1485</v>
      </c>
      <c r="B1487" s="23">
        <f t="shared" ca="1" si="338"/>
        <v>-30.858972272661102</v>
      </c>
      <c r="C1487" s="23">
        <f t="shared" ca="1" si="339"/>
        <v>5.9330002243012476</v>
      </c>
      <c r="D1487" s="23">
        <f ca="1">IF(A1487&gt;$AJ$15,"",_xll.RiskUniform($AJ$3,$AK$3))</f>
        <v>122.33216949968855</v>
      </c>
      <c r="E1487" s="23">
        <f ca="1">IF(D1487="","",_xll.RiskUniform($AJ$4,$AK$4))</f>
        <v>31.424141378666583</v>
      </c>
      <c r="F1487" s="23">
        <f t="shared" ca="1" si="340"/>
        <v>361.25197713058657</v>
      </c>
      <c r="G1487" s="23">
        <f t="shared" ca="1" si="341"/>
        <v>-193.41761977090593</v>
      </c>
      <c r="H1487" s="23">
        <f ca="1">IF(A1487&gt;$AJ$16,"",_xll.RiskUniform($AJ$3,$AK$3))</f>
        <v>326.23406390763881</v>
      </c>
      <c r="I1487" s="23">
        <f ca="1">IF(H1487="","",_xll.RiskUniform($AJ$4,$AK$4)+$AJ$6)</f>
        <v>409.77233510645954</v>
      </c>
      <c r="J1487" s="23">
        <f t="shared" ca="1" si="342"/>
        <v>-609.83391282043613</v>
      </c>
      <c r="K1487" s="23">
        <f t="shared" ca="1" si="343"/>
        <v>413.34353430528927</v>
      </c>
      <c r="L1487" s="23">
        <f ca="1">IF(A1487&gt;$AJ$17,"",_xll.RiskUniform($AJ$3,$AK$3))</f>
        <v>203.60785386661718</v>
      </c>
      <c r="M1487" s="23">
        <f ca="1">IF(L1487="","",_xll.RiskUniform($AJ$4,$AK$4)+$AJ$7)</f>
        <v>736.71587371107398</v>
      </c>
      <c r="N1487" s="23" t="str">
        <f t="shared" si="344"/>
        <v/>
      </c>
      <c r="O1487" s="23" t="str">
        <f t="shared" si="345"/>
        <v/>
      </c>
      <c r="P1487" s="23" t="str">
        <f>IF($A1487&gt;$AJ$18,"",_xll.RiskUniform($AJ$3,$AK$3))</f>
        <v/>
      </c>
      <c r="Q1487" s="23" t="str">
        <f>IF(P1487="","",_xll.RiskUniform($AJ$4,$AK$4)+$AJ$8)</f>
        <v/>
      </c>
      <c r="R1487" s="23" t="str">
        <f t="shared" si="332"/>
        <v/>
      </c>
      <c r="S1487" s="23" t="str">
        <f t="shared" si="333"/>
        <v/>
      </c>
      <c r="T1487" s="23" t="str">
        <f>IF($A1487&gt;$AJ$19,"",_xll.RiskUniform($AJ$3,$AK$3))</f>
        <v/>
      </c>
      <c r="U1487" s="23" t="str">
        <f>IF(T1487="","",_xll.RiskUniform($AJ$4,$AK$4)+$AJ$9)</f>
        <v/>
      </c>
      <c r="V1487" s="23" t="str">
        <f t="shared" si="334"/>
        <v/>
      </c>
      <c r="W1487" s="23" t="str">
        <f t="shared" si="335"/>
        <v/>
      </c>
      <c r="X1487" s="23" t="str">
        <f>IF($A1487&gt;$AJ$20,"",_xll.RiskUniform($AJ$3,$AK$3))</f>
        <v/>
      </c>
      <c r="Y1487" s="23" t="str">
        <f>IF(X1487="","",_xll.RiskUniform($AJ$4,$AK$4)+$AJ$10)</f>
        <v/>
      </c>
      <c r="Z1487" s="23" t="str">
        <f t="shared" si="336"/>
        <v/>
      </c>
      <c r="AA1487" s="23" t="str">
        <f t="shared" si="337"/>
        <v/>
      </c>
      <c r="AB1487" s="23" t="str">
        <f>IF($A1487&gt;$AJ$21,"",_xll.RiskUniform($AJ$3,$AK$3))</f>
        <v/>
      </c>
      <c r="AC1487" s="23" t="str">
        <f>IF(AB1487="","",_xll.RiskUniform($AJ$4,$AK$4)+$AJ$11)</f>
        <v/>
      </c>
    </row>
    <row r="1488" spans="1:29" x14ac:dyDescent="0.2">
      <c r="A1488">
        <v>1486</v>
      </c>
      <c r="B1488" s="23">
        <f t="shared" ca="1" si="338"/>
        <v>43.105372207869657</v>
      </c>
      <c r="C1488" s="23">
        <f t="shared" ca="1" si="339"/>
        <v>195.80788700286178</v>
      </c>
      <c r="D1488" s="23">
        <f ca="1">IF(A1488&gt;$AJ$15,"",_xll.RiskUniform($AJ$3,$AK$3))</f>
        <v>32.770037933900795</v>
      </c>
      <c r="E1488" s="23">
        <f ca="1">IF(D1488="","",_xll.RiskUniform($AJ$4,$AK$4))</f>
        <v>200.49638831087324</v>
      </c>
      <c r="F1488" s="23">
        <f t="shared" ca="1" si="340"/>
        <v>-20.018620524330206</v>
      </c>
      <c r="G1488" s="23">
        <f t="shared" ca="1" si="341"/>
        <v>409.59777437323339</v>
      </c>
      <c r="H1488" s="23">
        <f ca="1">IF(A1488&gt;$AJ$16,"",_xll.RiskUniform($AJ$3,$AK$3))</f>
        <v>221.53111707035706</v>
      </c>
      <c r="I1488" s="23">
        <f ca="1">IF(H1488="","",_xll.RiskUniform($AJ$4,$AK$4)+$AJ$6)</f>
        <v>410.08667612981935</v>
      </c>
      <c r="J1488" s="23">
        <f t="shared" ca="1" si="342"/>
        <v>-437.19581018436571</v>
      </c>
      <c r="K1488" s="23">
        <f t="shared" ca="1" si="343"/>
        <v>-587.32366485535147</v>
      </c>
      <c r="L1488" s="23">
        <f ca="1">IF(A1488&gt;$AJ$17,"",_xll.RiskUniform($AJ$3,$AK$3))</f>
        <v>255.39990248642695</v>
      </c>
      <c r="M1488" s="23">
        <f ca="1">IF(L1488="","",_xll.RiskUniform($AJ$4,$AK$4)+$AJ$7)</f>
        <v>732.18116866106652</v>
      </c>
      <c r="N1488" s="23" t="str">
        <f t="shared" si="344"/>
        <v/>
      </c>
      <c r="O1488" s="23" t="str">
        <f t="shared" si="345"/>
        <v/>
      </c>
      <c r="P1488" s="23" t="str">
        <f>IF($A1488&gt;$AJ$18,"",_xll.RiskUniform($AJ$3,$AK$3))</f>
        <v/>
      </c>
      <c r="Q1488" s="23" t="str">
        <f>IF(P1488="","",_xll.RiskUniform($AJ$4,$AK$4)+$AJ$8)</f>
        <v/>
      </c>
      <c r="R1488" s="23" t="str">
        <f t="shared" si="332"/>
        <v/>
      </c>
      <c r="S1488" s="23" t="str">
        <f t="shared" si="333"/>
        <v/>
      </c>
      <c r="T1488" s="23" t="str">
        <f>IF($A1488&gt;$AJ$19,"",_xll.RiskUniform($AJ$3,$AK$3))</f>
        <v/>
      </c>
      <c r="U1488" s="23" t="str">
        <f>IF(T1488="","",_xll.RiskUniform($AJ$4,$AK$4)+$AJ$9)</f>
        <v/>
      </c>
      <c r="V1488" s="23" t="str">
        <f t="shared" si="334"/>
        <v/>
      </c>
      <c r="W1488" s="23" t="str">
        <f t="shared" si="335"/>
        <v/>
      </c>
      <c r="X1488" s="23" t="str">
        <f>IF($A1488&gt;$AJ$20,"",_xll.RiskUniform($AJ$3,$AK$3))</f>
        <v/>
      </c>
      <c r="Y1488" s="23" t="str">
        <f>IF(X1488="","",_xll.RiskUniform($AJ$4,$AK$4)+$AJ$10)</f>
        <v/>
      </c>
      <c r="Z1488" s="23" t="str">
        <f t="shared" si="336"/>
        <v/>
      </c>
      <c r="AA1488" s="23" t="str">
        <f t="shared" si="337"/>
        <v/>
      </c>
      <c r="AB1488" s="23" t="str">
        <f>IF($A1488&gt;$AJ$21,"",_xll.RiskUniform($AJ$3,$AK$3))</f>
        <v/>
      </c>
      <c r="AC1488" s="23" t="str">
        <f>IF(AB1488="","",_xll.RiskUniform($AJ$4,$AK$4)+$AJ$11)</f>
        <v/>
      </c>
    </row>
    <row r="1489" spans="1:29" x14ac:dyDescent="0.2">
      <c r="A1489">
        <v>1487</v>
      </c>
      <c r="B1489" s="23">
        <f t="shared" ca="1" si="338"/>
        <v>-142.10180561941763</v>
      </c>
      <c r="C1489" s="23">
        <f t="shared" ca="1" si="339"/>
        <v>-95.094342537056463</v>
      </c>
      <c r="D1489" s="23">
        <f ca="1">IF(A1489&gt;$AJ$15,"",_xll.RiskUniform($AJ$3,$AK$3))</f>
        <v>223.64283190152295</v>
      </c>
      <c r="E1489" s="23">
        <f ca="1">IF(D1489="","",_xll.RiskUniform($AJ$4,$AK$4))</f>
        <v>170.98496174475045</v>
      </c>
      <c r="F1489" s="23">
        <f t="shared" ca="1" si="340"/>
        <v>75.548684263354829</v>
      </c>
      <c r="G1489" s="23">
        <f t="shared" ca="1" si="341"/>
        <v>-294.98689681437298</v>
      </c>
      <c r="H1489" s="23">
        <f ca="1">IF(A1489&gt;$AJ$16,"",_xll.RiskUniform($AJ$3,$AK$3))</f>
        <v>17.529479223587142</v>
      </c>
      <c r="I1489" s="23">
        <f ca="1">IF(H1489="","",_xll.RiskUniform($AJ$4,$AK$4)+$AJ$6)</f>
        <v>304.50759101555678</v>
      </c>
      <c r="J1489" s="23">
        <f t="shared" ca="1" si="342"/>
        <v>-213.74565437894279</v>
      </c>
      <c r="K1489" s="23">
        <f t="shared" ca="1" si="343"/>
        <v>-636.80293492095075</v>
      </c>
      <c r="L1489" s="23">
        <f ca="1">IF(A1489&gt;$AJ$17,"",_xll.RiskUniform($AJ$3,$AK$3))</f>
        <v>117.48588652614661</v>
      </c>
      <c r="M1489" s="23">
        <f ca="1">IF(L1489="","",_xll.RiskUniform($AJ$4,$AK$4)+$AJ$7)</f>
        <v>671.71808274738225</v>
      </c>
      <c r="N1489" s="23" t="str">
        <f t="shared" si="344"/>
        <v/>
      </c>
      <c r="O1489" s="23" t="str">
        <f t="shared" si="345"/>
        <v/>
      </c>
      <c r="P1489" s="23" t="str">
        <f>IF($A1489&gt;$AJ$18,"",_xll.RiskUniform($AJ$3,$AK$3))</f>
        <v/>
      </c>
      <c r="Q1489" s="23" t="str">
        <f>IF(P1489="","",_xll.RiskUniform($AJ$4,$AK$4)+$AJ$8)</f>
        <v/>
      </c>
      <c r="R1489" s="23" t="str">
        <f t="shared" si="332"/>
        <v/>
      </c>
      <c r="S1489" s="23" t="str">
        <f t="shared" si="333"/>
        <v/>
      </c>
      <c r="T1489" s="23" t="str">
        <f>IF($A1489&gt;$AJ$19,"",_xll.RiskUniform($AJ$3,$AK$3))</f>
        <v/>
      </c>
      <c r="U1489" s="23" t="str">
        <f>IF(T1489="","",_xll.RiskUniform($AJ$4,$AK$4)+$AJ$9)</f>
        <v/>
      </c>
      <c r="V1489" s="23" t="str">
        <f t="shared" si="334"/>
        <v/>
      </c>
      <c r="W1489" s="23" t="str">
        <f t="shared" si="335"/>
        <v/>
      </c>
      <c r="X1489" s="23" t="str">
        <f>IF($A1489&gt;$AJ$20,"",_xll.RiskUniform($AJ$3,$AK$3))</f>
        <v/>
      </c>
      <c r="Y1489" s="23" t="str">
        <f>IF(X1489="","",_xll.RiskUniform($AJ$4,$AK$4)+$AJ$10)</f>
        <v/>
      </c>
      <c r="Z1489" s="23" t="str">
        <f t="shared" si="336"/>
        <v/>
      </c>
      <c r="AA1489" s="23" t="str">
        <f t="shared" si="337"/>
        <v/>
      </c>
      <c r="AB1489" s="23" t="str">
        <f>IF($A1489&gt;$AJ$21,"",_xll.RiskUniform($AJ$3,$AK$3))</f>
        <v/>
      </c>
      <c r="AC1489" s="23" t="str">
        <f>IF(AB1489="","",_xll.RiskUniform($AJ$4,$AK$4)+$AJ$11)</f>
        <v/>
      </c>
    </row>
    <row r="1490" spans="1:29" x14ac:dyDescent="0.2">
      <c r="A1490">
        <v>1488</v>
      </c>
      <c r="B1490" s="23">
        <f t="shared" ca="1" si="338"/>
        <v>-148.36999008957972</v>
      </c>
      <c r="C1490" s="23">
        <f t="shared" ca="1" si="339"/>
        <v>49.057730646018058</v>
      </c>
      <c r="D1490" s="23">
        <f ca="1">IF(A1490&gt;$AJ$15,"",_xll.RiskUniform($AJ$3,$AK$3))</f>
        <v>354.68064114268043</v>
      </c>
      <c r="E1490" s="23">
        <f ca="1">IF(D1490="","",_xll.RiskUniform($AJ$4,$AK$4))</f>
        <v>156.27000638420427</v>
      </c>
      <c r="F1490" s="23">
        <f t="shared" ca="1" si="340"/>
        <v>427.54996845247086</v>
      </c>
      <c r="G1490" s="23">
        <f t="shared" ca="1" si="341"/>
        <v>-258.04160534068711</v>
      </c>
      <c r="H1490" s="23">
        <f ca="1">IF(A1490&gt;$AJ$16,"",_xll.RiskUniform($AJ$3,$AK$3))</f>
        <v>269.63395309385299</v>
      </c>
      <c r="I1490" s="23">
        <f ca="1">IF(H1490="","",_xll.RiskUniform($AJ$4,$AK$4)+$AJ$6)</f>
        <v>499.38406623610626</v>
      </c>
      <c r="J1490" s="23">
        <f t="shared" ca="1" si="342"/>
        <v>-582.49843983358301</v>
      </c>
      <c r="K1490" s="23">
        <f t="shared" ca="1" si="343"/>
        <v>-460.29161447094748</v>
      </c>
      <c r="L1490" s="23">
        <f ca="1">IF(A1490&gt;$AJ$17,"",_xll.RiskUniform($AJ$3,$AK$3))</f>
        <v>261.42092837291761</v>
      </c>
      <c r="M1490" s="23">
        <f ca="1">IF(L1490="","",_xll.RiskUniform($AJ$4,$AK$4)+$AJ$7)</f>
        <v>742.41013110061317</v>
      </c>
      <c r="N1490" s="23" t="str">
        <f t="shared" si="344"/>
        <v/>
      </c>
      <c r="O1490" s="23" t="str">
        <f t="shared" si="345"/>
        <v/>
      </c>
      <c r="P1490" s="23" t="str">
        <f>IF($A1490&gt;$AJ$18,"",_xll.RiskUniform($AJ$3,$AK$3))</f>
        <v/>
      </c>
      <c r="Q1490" s="23" t="str">
        <f>IF(P1490="","",_xll.RiskUniform($AJ$4,$AK$4)+$AJ$8)</f>
        <v/>
      </c>
      <c r="R1490" s="23" t="str">
        <f t="shared" si="332"/>
        <v/>
      </c>
      <c r="S1490" s="23" t="str">
        <f t="shared" si="333"/>
        <v/>
      </c>
      <c r="T1490" s="23" t="str">
        <f>IF($A1490&gt;$AJ$19,"",_xll.RiskUniform($AJ$3,$AK$3))</f>
        <v/>
      </c>
      <c r="U1490" s="23" t="str">
        <f>IF(T1490="","",_xll.RiskUniform($AJ$4,$AK$4)+$AJ$9)</f>
        <v/>
      </c>
      <c r="V1490" s="23" t="str">
        <f t="shared" si="334"/>
        <v/>
      </c>
      <c r="W1490" s="23" t="str">
        <f t="shared" si="335"/>
        <v/>
      </c>
      <c r="X1490" s="23" t="str">
        <f>IF($A1490&gt;$AJ$20,"",_xll.RiskUniform($AJ$3,$AK$3))</f>
        <v/>
      </c>
      <c r="Y1490" s="23" t="str">
        <f>IF(X1490="","",_xll.RiskUniform($AJ$4,$AK$4)+$AJ$10)</f>
        <v/>
      </c>
      <c r="Z1490" s="23" t="str">
        <f t="shared" si="336"/>
        <v/>
      </c>
      <c r="AA1490" s="23" t="str">
        <f t="shared" si="337"/>
        <v/>
      </c>
      <c r="AB1490" s="23" t="str">
        <f>IF($A1490&gt;$AJ$21,"",_xll.RiskUniform($AJ$3,$AK$3))</f>
        <v/>
      </c>
      <c r="AC1490" s="23" t="str">
        <f>IF(AB1490="","",_xll.RiskUniform($AJ$4,$AK$4)+$AJ$11)</f>
        <v/>
      </c>
    </row>
    <row r="1491" spans="1:29" x14ac:dyDescent="0.2">
      <c r="A1491">
        <v>1489</v>
      </c>
      <c r="B1491" s="23">
        <f t="shared" ca="1" si="338"/>
        <v>22.448847784251857</v>
      </c>
      <c r="C1491" s="23">
        <f t="shared" ca="1" si="339"/>
        <v>14.213639905932098</v>
      </c>
      <c r="D1491" s="23">
        <f ca="1">IF(A1491&gt;$AJ$15,"",_xll.RiskUniform($AJ$3,$AK$3))</f>
        <v>277.02459688135269</v>
      </c>
      <c r="E1491" s="23">
        <f ca="1">IF(D1491="","",_xll.RiskUniform($AJ$4,$AK$4))</f>
        <v>26.570252656232213</v>
      </c>
      <c r="F1491" s="23">
        <f t="shared" ca="1" si="340"/>
        <v>26.831439651413753</v>
      </c>
      <c r="G1491" s="23">
        <f t="shared" ca="1" si="341"/>
        <v>-279.69057040651421</v>
      </c>
      <c r="H1491" s="23">
        <f ca="1">IF(A1491&gt;$AJ$16,"",_xll.RiskUniform($AJ$3,$AK$3))</f>
        <v>231.002699947954</v>
      </c>
      <c r="I1491" s="23">
        <f ca="1">IF(H1491="","",_xll.RiskUniform($AJ$4,$AK$4)+$AJ$6)</f>
        <v>280.97462755218442</v>
      </c>
      <c r="J1491" s="23">
        <f t="shared" ca="1" si="342"/>
        <v>-345.07698481594548</v>
      </c>
      <c r="K1491" s="23">
        <f t="shared" ca="1" si="343"/>
        <v>436.25594946209691</v>
      </c>
      <c r="L1491" s="23">
        <f ca="1">IF(A1491&gt;$AJ$17,"",_xll.RiskUniform($AJ$3,$AK$3))</f>
        <v>96.487802854186299</v>
      </c>
      <c r="M1491" s="23">
        <f ca="1">IF(L1491="","",_xll.RiskUniform($AJ$4,$AK$4)+$AJ$7)</f>
        <v>556.23500329513593</v>
      </c>
      <c r="N1491" s="23" t="str">
        <f t="shared" si="344"/>
        <v/>
      </c>
      <c r="O1491" s="23" t="str">
        <f t="shared" si="345"/>
        <v/>
      </c>
      <c r="P1491" s="23" t="str">
        <f>IF($A1491&gt;$AJ$18,"",_xll.RiskUniform($AJ$3,$AK$3))</f>
        <v/>
      </c>
      <c r="Q1491" s="23" t="str">
        <f>IF(P1491="","",_xll.RiskUniform($AJ$4,$AK$4)+$AJ$8)</f>
        <v/>
      </c>
      <c r="R1491" s="23" t="str">
        <f t="shared" si="332"/>
        <v/>
      </c>
      <c r="S1491" s="23" t="str">
        <f t="shared" si="333"/>
        <v/>
      </c>
      <c r="T1491" s="23" t="str">
        <f>IF($A1491&gt;$AJ$19,"",_xll.RiskUniform($AJ$3,$AK$3))</f>
        <v/>
      </c>
      <c r="U1491" s="23" t="str">
        <f>IF(T1491="","",_xll.RiskUniform($AJ$4,$AK$4)+$AJ$9)</f>
        <v/>
      </c>
      <c r="V1491" s="23" t="str">
        <f t="shared" si="334"/>
        <v/>
      </c>
      <c r="W1491" s="23" t="str">
        <f t="shared" si="335"/>
        <v/>
      </c>
      <c r="X1491" s="23" t="str">
        <f>IF($A1491&gt;$AJ$20,"",_xll.RiskUniform($AJ$3,$AK$3))</f>
        <v/>
      </c>
      <c r="Y1491" s="23" t="str">
        <f>IF(X1491="","",_xll.RiskUniform($AJ$4,$AK$4)+$AJ$10)</f>
        <v/>
      </c>
      <c r="Z1491" s="23" t="str">
        <f t="shared" si="336"/>
        <v/>
      </c>
      <c r="AA1491" s="23" t="str">
        <f t="shared" si="337"/>
        <v/>
      </c>
      <c r="AB1491" s="23" t="str">
        <f>IF($A1491&gt;$AJ$21,"",_xll.RiskUniform($AJ$3,$AK$3))</f>
        <v/>
      </c>
      <c r="AC1491" s="23" t="str">
        <f>IF(AB1491="","",_xll.RiskUniform($AJ$4,$AK$4)+$AJ$11)</f>
        <v/>
      </c>
    </row>
    <row r="1492" spans="1:29" x14ac:dyDescent="0.2">
      <c r="A1492">
        <v>1490</v>
      </c>
      <c r="B1492" s="23">
        <f t="shared" ca="1" si="338"/>
        <v>-59.833980953687707</v>
      </c>
      <c r="C1492" s="23">
        <f t="shared" ca="1" si="339"/>
        <v>63.895511299691272</v>
      </c>
      <c r="D1492" s="23">
        <f ca="1">IF(A1492&gt;$AJ$15,"",_xll.RiskUniform($AJ$3,$AK$3))</f>
        <v>278.78353390174794</v>
      </c>
      <c r="E1492" s="23">
        <f ca="1">IF(D1492="","",_xll.RiskUniform($AJ$4,$AK$4))</f>
        <v>87.537087231728464</v>
      </c>
      <c r="F1492" s="23">
        <f t="shared" ca="1" si="340"/>
        <v>-230.79486791088394</v>
      </c>
      <c r="G1492" s="23">
        <f t="shared" ca="1" si="341"/>
        <v>374.41320405609764</v>
      </c>
      <c r="H1492" s="23">
        <f ca="1">IF(A1492&gt;$AJ$16,"",_xll.RiskUniform($AJ$3,$AK$3))</f>
        <v>64.955053241887697</v>
      </c>
      <c r="I1492" s="23">
        <f ca="1">IF(H1492="","",_xll.RiskUniform($AJ$4,$AK$4)+$AJ$6)</f>
        <v>439.83123857401876</v>
      </c>
      <c r="J1492" s="23">
        <f t="shared" ca="1" si="342"/>
        <v>670.8661478358797</v>
      </c>
      <c r="K1492" s="23">
        <f t="shared" ca="1" si="343"/>
        <v>21.298619532246978</v>
      </c>
      <c r="L1492" s="23">
        <f ca="1">IF(A1492&gt;$AJ$17,"",_xll.RiskUniform($AJ$3,$AK$3))</f>
        <v>125.6954434254225</v>
      </c>
      <c r="M1492" s="23">
        <f ca="1">IF(L1492="","",_xll.RiskUniform($AJ$4,$AK$4)+$AJ$7)</f>
        <v>671.20415635343898</v>
      </c>
      <c r="N1492" s="23" t="str">
        <f t="shared" si="344"/>
        <v/>
      </c>
      <c r="O1492" s="23" t="str">
        <f t="shared" si="345"/>
        <v/>
      </c>
      <c r="P1492" s="23" t="str">
        <f>IF($A1492&gt;$AJ$18,"",_xll.RiskUniform($AJ$3,$AK$3))</f>
        <v/>
      </c>
      <c r="Q1492" s="23" t="str">
        <f>IF(P1492="","",_xll.RiskUniform($AJ$4,$AK$4)+$AJ$8)</f>
        <v/>
      </c>
      <c r="R1492" s="23" t="str">
        <f t="shared" si="332"/>
        <v/>
      </c>
      <c r="S1492" s="23" t="str">
        <f t="shared" si="333"/>
        <v/>
      </c>
      <c r="T1492" s="23" t="str">
        <f>IF($A1492&gt;$AJ$19,"",_xll.RiskUniform($AJ$3,$AK$3))</f>
        <v/>
      </c>
      <c r="U1492" s="23" t="str">
        <f>IF(T1492="","",_xll.RiskUniform($AJ$4,$AK$4)+$AJ$9)</f>
        <v/>
      </c>
      <c r="V1492" s="23" t="str">
        <f t="shared" si="334"/>
        <v/>
      </c>
      <c r="W1492" s="23" t="str">
        <f t="shared" si="335"/>
        <v/>
      </c>
      <c r="X1492" s="23" t="str">
        <f>IF($A1492&gt;$AJ$20,"",_xll.RiskUniform($AJ$3,$AK$3))</f>
        <v/>
      </c>
      <c r="Y1492" s="23" t="str">
        <f>IF(X1492="","",_xll.RiskUniform($AJ$4,$AK$4)+$AJ$10)</f>
        <v/>
      </c>
      <c r="Z1492" s="23" t="str">
        <f t="shared" si="336"/>
        <v/>
      </c>
      <c r="AA1492" s="23" t="str">
        <f t="shared" si="337"/>
        <v/>
      </c>
      <c r="AB1492" s="23" t="str">
        <f>IF($A1492&gt;$AJ$21,"",_xll.RiskUniform($AJ$3,$AK$3))</f>
        <v/>
      </c>
      <c r="AC1492" s="23" t="str">
        <f>IF(AB1492="","",_xll.RiskUniform($AJ$4,$AK$4)+$AJ$11)</f>
        <v/>
      </c>
    </row>
    <row r="1493" spans="1:29" x14ac:dyDescent="0.2">
      <c r="A1493">
        <v>1491</v>
      </c>
      <c r="B1493" s="23">
        <f t="shared" ca="1" si="338"/>
        <v>-4.3392699014750891</v>
      </c>
      <c r="C1493" s="23">
        <f t="shared" ca="1" si="339"/>
        <v>17.148250454525634</v>
      </c>
      <c r="D1493" s="23">
        <f ca="1">IF(A1493&gt;$AJ$15,"",_xll.RiskUniform($AJ$3,$AK$3))</f>
        <v>290.84516244221766</v>
      </c>
      <c r="E1493" s="23">
        <f ca="1">IF(D1493="","",_xll.RiskUniform($AJ$4,$AK$4))</f>
        <v>17.688746618372548</v>
      </c>
      <c r="F1493" s="23">
        <f t="shared" ca="1" si="340"/>
        <v>166.1528629953572</v>
      </c>
      <c r="G1493" s="23">
        <f t="shared" ca="1" si="341"/>
        <v>199.44718612831346</v>
      </c>
      <c r="H1493" s="23">
        <f ca="1">IF(A1493&gt;$AJ$16,"",_xll.RiskUniform($AJ$3,$AK$3))</f>
        <v>321.31866593546562</v>
      </c>
      <c r="I1493" s="23">
        <f ca="1">IF(H1493="","",_xll.RiskUniform($AJ$4,$AK$4)+$AJ$6)</f>
        <v>259.58804659701889</v>
      </c>
      <c r="J1493" s="23">
        <f t="shared" ca="1" si="342"/>
        <v>-651.42084690543675</v>
      </c>
      <c r="K1493" s="23">
        <f t="shared" ca="1" si="343"/>
        <v>-211.31004746391983</v>
      </c>
      <c r="L1493" s="23">
        <f ca="1">IF(A1493&gt;$AJ$17,"",_xll.RiskUniform($AJ$3,$AK$3))</f>
        <v>122.83578750875218</v>
      </c>
      <c r="M1493" s="23">
        <f ca="1">IF(L1493="","",_xll.RiskUniform($AJ$4,$AK$4)+$AJ$7)</f>
        <v>684.83651767571541</v>
      </c>
      <c r="N1493" s="23" t="str">
        <f t="shared" si="344"/>
        <v/>
      </c>
      <c r="O1493" s="23" t="str">
        <f t="shared" si="345"/>
        <v/>
      </c>
      <c r="P1493" s="23" t="str">
        <f>IF($A1493&gt;$AJ$18,"",_xll.RiskUniform($AJ$3,$AK$3))</f>
        <v/>
      </c>
      <c r="Q1493" s="23" t="str">
        <f>IF(P1493="","",_xll.RiskUniform($AJ$4,$AK$4)+$AJ$8)</f>
        <v/>
      </c>
      <c r="R1493" s="23" t="str">
        <f t="shared" si="332"/>
        <v/>
      </c>
      <c r="S1493" s="23" t="str">
        <f t="shared" si="333"/>
        <v/>
      </c>
      <c r="T1493" s="23" t="str">
        <f>IF($A1493&gt;$AJ$19,"",_xll.RiskUniform($AJ$3,$AK$3))</f>
        <v/>
      </c>
      <c r="U1493" s="23" t="str">
        <f>IF(T1493="","",_xll.RiskUniform($AJ$4,$AK$4)+$AJ$9)</f>
        <v/>
      </c>
      <c r="V1493" s="23" t="str">
        <f t="shared" si="334"/>
        <v/>
      </c>
      <c r="W1493" s="23" t="str">
        <f t="shared" si="335"/>
        <v/>
      </c>
      <c r="X1493" s="23" t="str">
        <f>IF($A1493&gt;$AJ$20,"",_xll.RiskUniform($AJ$3,$AK$3))</f>
        <v/>
      </c>
      <c r="Y1493" s="23" t="str">
        <f>IF(X1493="","",_xll.RiskUniform($AJ$4,$AK$4)+$AJ$10)</f>
        <v/>
      </c>
      <c r="Z1493" s="23" t="str">
        <f t="shared" si="336"/>
        <v/>
      </c>
      <c r="AA1493" s="23" t="str">
        <f t="shared" si="337"/>
        <v/>
      </c>
      <c r="AB1493" s="23" t="str">
        <f>IF($A1493&gt;$AJ$21,"",_xll.RiskUniform($AJ$3,$AK$3))</f>
        <v/>
      </c>
      <c r="AC1493" s="23" t="str">
        <f>IF(AB1493="","",_xll.RiskUniform($AJ$4,$AK$4)+$AJ$11)</f>
        <v/>
      </c>
    </row>
    <row r="1494" spans="1:29" x14ac:dyDescent="0.2">
      <c r="A1494">
        <v>1492</v>
      </c>
      <c r="B1494" s="23">
        <f t="shared" ca="1" si="338"/>
        <v>40.958773629264293</v>
      </c>
      <c r="C1494" s="23">
        <f t="shared" ca="1" si="339"/>
        <v>-174.13283592167346</v>
      </c>
      <c r="D1494" s="23">
        <f ca="1">IF(A1494&gt;$AJ$15,"",_xll.RiskUniform($AJ$3,$AK$3))</f>
        <v>306.53630006920008</v>
      </c>
      <c r="E1494" s="23">
        <f ca="1">IF(D1494="","",_xll.RiskUniform($AJ$4,$AK$4))</f>
        <v>178.88506277310515</v>
      </c>
      <c r="F1494" s="23">
        <f t="shared" ca="1" si="340"/>
        <v>-126.41970890964893</v>
      </c>
      <c r="G1494" s="23">
        <f t="shared" ca="1" si="341"/>
        <v>267.67384943073404</v>
      </c>
      <c r="H1494" s="23">
        <f ca="1">IF(A1494&gt;$AJ$16,"",_xll.RiskUniform($AJ$3,$AK$3))</f>
        <v>171.65803460030165</v>
      </c>
      <c r="I1494" s="23">
        <f ca="1">IF(H1494="","",_xll.RiskUniform($AJ$4,$AK$4)+$AJ$6)</f>
        <v>296.02572940517797</v>
      </c>
      <c r="J1494" s="23">
        <f t="shared" ca="1" si="342"/>
        <v>-495.60492589062505</v>
      </c>
      <c r="K1494" s="23">
        <f t="shared" ca="1" si="343"/>
        <v>459.44841423565407</v>
      </c>
      <c r="L1494" s="23">
        <f ca="1">IF(A1494&gt;$AJ$17,"",_xll.RiskUniform($AJ$3,$AK$3))</f>
        <v>260.0046321206745</v>
      </c>
      <c r="M1494" s="23">
        <f ca="1">IF(L1494="","",_xll.RiskUniform($AJ$4,$AK$4)+$AJ$7)</f>
        <v>675.80846984238747</v>
      </c>
      <c r="N1494" s="23" t="str">
        <f t="shared" si="344"/>
        <v/>
      </c>
      <c r="O1494" s="23" t="str">
        <f t="shared" si="345"/>
        <v/>
      </c>
      <c r="P1494" s="23" t="str">
        <f>IF($A1494&gt;$AJ$18,"",_xll.RiskUniform($AJ$3,$AK$3))</f>
        <v/>
      </c>
      <c r="Q1494" s="23" t="str">
        <f>IF(P1494="","",_xll.RiskUniform($AJ$4,$AK$4)+$AJ$8)</f>
        <v/>
      </c>
      <c r="R1494" s="23" t="str">
        <f t="shared" si="332"/>
        <v/>
      </c>
      <c r="S1494" s="23" t="str">
        <f t="shared" si="333"/>
        <v/>
      </c>
      <c r="T1494" s="23" t="str">
        <f>IF($A1494&gt;$AJ$19,"",_xll.RiskUniform($AJ$3,$AK$3))</f>
        <v/>
      </c>
      <c r="U1494" s="23" t="str">
        <f>IF(T1494="","",_xll.RiskUniform($AJ$4,$AK$4)+$AJ$9)</f>
        <v/>
      </c>
      <c r="V1494" s="23" t="str">
        <f t="shared" si="334"/>
        <v/>
      </c>
      <c r="W1494" s="23" t="str">
        <f t="shared" si="335"/>
        <v/>
      </c>
      <c r="X1494" s="23" t="str">
        <f>IF($A1494&gt;$AJ$20,"",_xll.RiskUniform($AJ$3,$AK$3))</f>
        <v/>
      </c>
      <c r="Y1494" s="23" t="str">
        <f>IF(X1494="","",_xll.RiskUniform($AJ$4,$AK$4)+$AJ$10)</f>
        <v/>
      </c>
      <c r="Z1494" s="23" t="str">
        <f t="shared" si="336"/>
        <v/>
      </c>
      <c r="AA1494" s="23" t="str">
        <f t="shared" si="337"/>
        <v/>
      </c>
      <c r="AB1494" s="23" t="str">
        <f>IF($A1494&gt;$AJ$21,"",_xll.RiskUniform($AJ$3,$AK$3))</f>
        <v/>
      </c>
      <c r="AC1494" s="23" t="str">
        <f>IF(AB1494="","",_xll.RiskUniform($AJ$4,$AK$4)+$AJ$11)</f>
        <v/>
      </c>
    </row>
    <row r="1495" spans="1:29" x14ac:dyDescent="0.2">
      <c r="A1495">
        <v>1493</v>
      </c>
      <c r="B1495" s="23">
        <f t="shared" ca="1" si="338"/>
        <v>-139.76540278502858</v>
      </c>
      <c r="C1495" s="23">
        <f t="shared" ca="1" si="339"/>
        <v>-126.38638375424374</v>
      </c>
      <c r="D1495" s="23">
        <f ca="1">IF(A1495&gt;$AJ$15,"",_xll.RiskUniform($AJ$3,$AK$3))</f>
        <v>129.54047085814582</v>
      </c>
      <c r="E1495" s="23">
        <f ca="1">IF(D1495="","",_xll.RiskUniform($AJ$4,$AK$4))</f>
        <v>188.43536243002862</v>
      </c>
      <c r="F1495" s="23">
        <f t="shared" ca="1" si="340"/>
        <v>218.12984850162798</v>
      </c>
      <c r="G1495" s="23">
        <f t="shared" ca="1" si="341"/>
        <v>368.03518159543319</v>
      </c>
      <c r="H1495" s="23">
        <f ca="1">IF(A1495&gt;$AJ$16,"",_xll.RiskUniform($AJ$3,$AK$3))</f>
        <v>13.602141635589797</v>
      </c>
      <c r="I1495" s="23">
        <f ca="1">IF(H1495="","",_xll.RiskUniform($AJ$4,$AK$4)+$AJ$6)</f>
        <v>427.82067002346514</v>
      </c>
      <c r="J1495" s="23">
        <f t="shared" ca="1" si="342"/>
        <v>-302.07737189379009</v>
      </c>
      <c r="K1495" s="23">
        <f t="shared" ca="1" si="343"/>
        <v>-474.5304656145712</v>
      </c>
      <c r="L1495" s="23">
        <f ca="1">IF(A1495&gt;$AJ$17,"",_xll.RiskUniform($AJ$3,$AK$3))</f>
        <v>167.50832261275968</v>
      </c>
      <c r="M1495" s="23">
        <f ca="1">IF(L1495="","",_xll.RiskUniform($AJ$4,$AK$4)+$AJ$7)</f>
        <v>562.52102307970756</v>
      </c>
      <c r="N1495" s="23" t="str">
        <f t="shared" si="344"/>
        <v/>
      </c>
      <c r="O1495" s="23" t="str">
        <f t="shared" si="345"/>
        <v/>
      </c>
      <c r="P1495" s="23" t="str">
        <f>IF($A1495&gt;$AJ$18,"",_xll.RiskUniform($AJ$3,$AK$3))</f>
        <v/>
      </c>
      <c r="Q1495" s="23" t="str">
        <f>IF(P1495="","",_xll.RiskUniform($AJ$4,$AK$4)+$AJ$8)</f>
        <v/>
      </c>
      <c r="R1495" s="23" t="str">
        <f t="shared" si="332"/>
        <v/>
      </c>
      <c r="S1495" s="23" t="str">
        <f t="shared" si="333"/>
        <v/>
      </c>
      <c r="T1495" s="23" t="str">
        <f>IF($A1495&gt;$AJ$19,"",_xll.RiskUniform($AJ$3,$AK$3))</f>
        <v/>
      </c>
      <c r="U1495" s="23" t="str">
        <f>IF(T1495="","",_xll.RiskUniform($AJ$4,$AK$4)+$AJ$9)</f>
        <v/>
      </c>
      <c r="V1495" s="23" t="str">
        <f t="shared" si="334"/>
        <v/>
      </c>
      <c r="W1495" s="23" t="str">
        <f t="shared" si="335"/>
        <v/>
      </c>
      <c r="X1495" s="23" t="str">
        <f>IF($A1495&gt;$AJ$20,"",_xll.RiskUniform($AJ$3,$AK$3))</f>
        <v/>
      </c>
      <c r="Y1495" s="23" t="str">
        <f>IF(X1495="","",_xll.RiskUniform($AJ$4,$AK$4)+$AJ$10)</f>
        <v/>
      </c>
      <c r="Z1495" s="23" t="str">
        <f t="shared" si="336"/>
        <v/>
      </c>
      <c r="AA1495" s="23" t="str">
        <f t="shared" si="337"/>
        <v/>
      </c>
      <c r="AB1495" s="23" t="str">
        <f>IF($A1495&gt;$AJ$21,"",_xll.RiskUniform($AJ$3,$AK$3))</f>
        <v/>
      </c>
      <c r="AC1495" s="23" t="str">
        <f>IF(AB1495="","",_xll.RiskUniform($AJ$4,$AK$4)+$AJ$11)</f>
        <v/>
      </c>
    </row>
    <row r="1496" spans="1:29" x14ac:dyDescent="0.2">
      <c r="A1496">
        <v>1494</v>
      </c>
      <c r="B1496" s="23">
        <f t="shared" ca="1" si="338"/>
        <v>32.441027595497793</v>
      </c>
      <c r="C1496" s="23">
        <f t="shared" ca="1" si="339"/>
        <v>-234.54148461716105</v>
      </c>
      <c r="D1496" s="23">
        <f ca="1">IF(A1496&gt;$AJ$15,"",_xll.RiskUniform($AJ$3,$AK$3))</f>
        <v>17.41620431253024</v>
      </c>
      <c r="E1496" s="23">
        <f ca="1">IF(D1496="","",_xll.RiskUniform($AJ$4,$AK$4))</f>
        <v>236.77442488130734</v>
      </c>
      <c r="F1496" s="23">
        <f t="shared" ca="1" si="340"/>
        <v>354.39261399697267</v>
      </c>
      <c r="G1496" s="23">
        <f t="shared" ca="1" si="341"/>
        <v>-240.42734103835465</v>
      </c>
      <c r="H1496" s="23">
        <f ca="1">IF(A1496&gt;$AJ$16,"",_xll.RiskUniform($AJ$3,$AK$3))</f>
        <v>282.14724278752169</v>
      </c>
      <c r="I1496" s="23">
        <f ca="1">IF(H1496="","",_xll.RiskUniform($AJ$4,$AK$4)+$AJ$6)</f>
        <v>428.25159798228492</v>
      </c>
      <c r="J1496" s="23">
        <f t="shared" ca="1" si="342"/>
        <v>503.89654520337382</v>
      </c>
      <c r="K1496" s="23">
        <f t="shared" ca="1" si="343"/>
        <v>-86.993919415457711</v>
      </c>
      <c r="L1496" s="23">
        <f ca="1">IF(A1496&gt;$AJ$17,"",_xll.RiskUniform($AJ$3,$AK$3))</f>
        <v>276.28919628530315</v>
      </c>
      <c r="M1496" s="23">
        <f ca="1">IF(L1496="","",_xll.RiskUniform($AJ$4,$AK$4)+$AJ$7)</f>
        <v>511.35082896496698</v>
      </c>
      <c r="N1496" s="23" t="str">
        <f t="shared" si="344"/>
        <v/>
      </c>
      <c r="O1496" s="23" t="str">
        <f t="shared" si="345"/>
        <v/>
      </c>
      <c r="P1496" s="23" t="str">
        <f>IF($A1496&gt;$AJ$18,"",_xll.RiskUniform($AJ$3,$AK$3))</f>
        <v/>
      </c>
      <c r="Q1496" s="23" t="str">
        <f>IF(P1496="","",_xll.RiskUniform($AJ$4,$AK$4)+$AJ$8)</f>
        <v/>
      </c>
      <c r="R1496" s="23" t="str">
        <f t="shared" si="332"/>
        <v/>
      </c>
      <c r="S1496" s="23" t="str">
        <f t="shared" si="333"/>
        <v/>
      </c>
      <c r="T1496" s="23" t="str">
        <f>IF($A1496&gt;$AJ$19,"",_xll.RiskUniform($AJ$3,$AK$3))</f>
        <v/>
      </c>
      <c r="U1496" s="23" t="str">
        <f>IF(T1496="","",_xll.RiskUniform($AJ$4,$AK$4)+$AJ$9)</f>
        <v/>
      </c>
      <c r="V1496" s="23" t="str">
        <f t="shared" si="334"/>
        <v/>
      </c>
      <c r="W1496" s="23" t="str">
        <f t="shared" si="335"/>
        <v/>
      </c>
      <c r="X1496" s="23" t="str">
        <f>IF($A1496&gt;$AJ$20,"",_xll.RiskUniform($AJ$3,$AK$3))</f>
        <v/>
      </c>
      <c r="Y1496" s="23" t="str">
        <f>IF(X1496="","",_xll.RiskUniform($AJ$4,$AK$4)+$AJ$10)</f>
        <v/>
      </c>
      <c r="Z1496" s="23" t="str">
        <f t="shared" si="336"/>
        <v/>
      </c>
      <c r="AA1496" s="23" t="str">
        <f t="shared" si="337"/>
        <v/>
      </c>
      <c r="AB1496" s="23" t="str">
        <f>IF($A1496&gt;$AJ$21,"",_xll.RiskUniform($AJ$3,$AK$3))</f>
        <v/>
      </c>
      <c r="AC1496" s="23" t="str">
        <f>IF(AB1496="","",_xll.RiskUniform($AJ$4,$AK$4)+$AJ$11)</f>
        <v/>
      </c>
    </row>
    <row r="1497" spans="1:29" x14ac:dyDescent="0.2">
      <c r="A1497">
        <v>1495</v>
      </c>
      <c r="B1497" s="23">
        <f t="shared" ca="1" si="338"/>
        <v>-211.23403052890598</v>
      </c>
      <c r="C1497" s="23">
        <f t="shared" ca="1" si="339"/>
        <v>62.953711660416502</v>
      </c>
      <c r="D1497" s="23">
        <f ca="1">IF(A1497&gt;$AJ$15,"",_xll.RiskUniform($AJ$3,$AK$3))</f>
        <v>354.7103229724446</v>
      </c>
      <c r="E1497" s="23">
        <f ca="1">IF(D1497="","",_xll.RiskUniform($AJ$4,$AK$4))</f>
        <v>220.41548372405612</v>
      </c>
      <c r="F1497" s="23">
        <f t="shared" ca="1" si="340"/>
        <v>146.68283404904938</v>
      </c>
      <c r="G1497" s="23">
        <f t="shared" ca="1" si="341"/>
        <v>396.24585979274275</v>
      </c>
      <c r="H1497" s="23">
        <f ca="1">IF(A1497&gt;$AJ$16,"",_xll.RiskUniform($AJ$3,$AK$3))</f>
        <v>265.11003979096171</v>
      </c>
      <c r="I1497" s="23">
        <f ca="1">IF(H1497="","",_xll.RiskUniform($AJ$4,$AK$4)+$AJ$6)</f>
        <v>422.52412381726907</v>
      </c>
      <c r="J1497" s="23">
        <f t="shared" ca="1" si="342"/>
        <v>-708.79593712659425</v>
      </c>
      <c r="K1497" s="23">
        <f t="shared" ca="1" si="343"/>
        <v>162.15388174997713</v>
      </c>
      <c r="L1497" s="23">
        <f ca="1">IF(A1497&gt;$AJ$17,"",_xll.RiskUniform($AJ$3,$AK$3))</f>
        <v>15.483059862526328</v>
      </c>
      <c r="M1497" s="23">
        <f ca="1">IF(L1497="","",_xll.RiskUniform($AJ$4,$AK$4)+$AJ$7)</f>
        <v>727.10766868033545</v>
      </c>
      <c r="N1497" s="23" t="str">
        <f t="shared" si="344"/>
        <v/>
      </c>
      <c r="O1497" s="23" t="str">
        <f t="shared" si="345"/>
        <v/>
      </c>
      <c r="P1497" s="23" t="str">
        <f>IF($A1497&gt;$AJ$18,"",_xll.RiskUniform($AJ$3,$AK$3))</f>
        <v/>
      </c>
      <c r="Q1497" s="23" t="str">
        <f>IF(P1497="","",_xll.RiskUniform($AJ$4,$AK$4)+$AJ$8)</f>
        <v/>
      </c>
      <c r="R1497" s="23" t="str">
        <f t="shared" si="332"/>
        <v/>
      </c>
      <c r="S1497" s="23" t="str">
        <f t="shared" si="333"/>
        <v/>
      </c>
      <c r="T1497" s="23" t="str">
        <f>IF($A1497&gt;$AJ$19,"",_xll.RiskUniform($AJ$3,$AK$3))</f>
        <v/>
      </c>
      <c r="U1497" s="23" t="str">
        <f>IF(T1497="","",_xll.RiskUniform($AJ$4,$AK$4)+$AJ$9)</f>
        <v/>
      </c>
      <c r="V1497" s="23" t="str">
        <f t="shared" si="334"/>
        <v/>
      </c>
      <c r="W1497" s="23" t="str">
        <f t="shared" si="335"/>
        <v/>
      </c>
      <c r="X1497" s="23" t="str">
        <f>IF($A1497&gt;$AJ$20,"",_xll.RiskUniform($AJ$3,$AK$3))</f>
        <v/>
      </c>
      <c r="Y1497" s="23" t="str">
        <f>IF(X1497="","",_xll.RiskUniform($AJ$4,$AK$4)+$AJ$10)</f>
        <v/>
      </c>
      <c r="Z1497" s="23" t="str">
        <f t="shared" si="336"/>
        <v/>
      </c>
      <c r="AA1497" s="23" t="str">
        <f t="shared" si="337"/>
        <v/>
      </c>
      <c r="AB1497" s="23" t="str">
        <f>IF($A1497&gt;$AJ$21,"",_xll.RiskUniform($AJ$3,$AK$3))</f>
        <v/>
      </c>
      <c r="AC1497" s="23" t="str">
        <f>IF(AB1497="","",_xll.RiskUniform($AJ$4,$AK$4)+$AJ$11)</f>
        <v/>
      </c>
    </row>
    <row r="1498" spans="1:29" x14ac:dyDescent="0.2">
      <c r="A1498">
        <v>1496</v>
      </c>
      <c r="B1498" s="23">
        <f t="shared" ca="1" si="338"/>
        <v>-47.480865356706055</v>
      </c>
      <c r="C1498" s="23">
        <f t="shared" ca="1" si="339"/>
        <v>-143.27215568191755</v>
      </c>
      <c r="D1498" s="23">
        <f ca="1">IF(A1498&gt;$AJ$15,"",_xll.RiskUniform($AJ$3,$AK$3))</f>
        <v>192.88793567492451</v>
      </c>
      <c r="E1498" s="23">
        <f ca="1">IF(D1498="","",_xll.RiskUniform($AJ$4,$AK$4))</f>
        <v>150.93489712046471</v>
      </c>
      <c r="F1498" s="23">
        <f t="shared" ca="1" si="340"/>
        <v>353.22580564281151</v>
      </c>
      <c r="G1498" s="23">
        <f t="shared" ca="1" si="341"/>
        <v>-317.84626863140829</v>
      </c>
      <c r="H1498" s="23">
        <f ca="1">IF(A1498&gt;$AJ$16,"",_xll.RiskUniform($AJ$3,$AK$3))</f>
        <v>36.966385834933007</v>
      </c>
      <c r="I1498" s="23">
        <f ca="1">IF(H1498="","",_xll.RiskUniform($AJ$4,$AK$4)+$AJ$6)</f>
        <v>475.17861931585537</v>
      </c>
      <c r="J1498" s="23">
        <f t="shared" ca="1" si="342"/>
        <v>161.54465422293632</v>
      </c>
      <c r="K1498" s="23">
        <f t="shared" ca="1" si="343"/>
        <v>-517.22589184719732</v>
      </c>
      <c r="L1498" s="23">
        <f ca="1">IF(A1498&gt;$AJ$17,"",_xll.RiskUniform($AJ$3,$AK$3))</f>
        <v>306.60801281455389</v>
      </c>
      <c r="M1498" s="23">
        <f ca="1">IF(L1498="","",_xll.RiskUniform($AJ$4,$AK$4)+$AJ$7)</f>
        <v>541.86649509370545</v>
      </c>
      <c r="N1498" s="23" t="str">
        <f t="shared" si="344"/>
        <v/>
      </c>
      <c r="O1498" s="23" t="str">
        <f t="shared" si="345"/>
        <v/>
      </c>
      <c r="P1498" s="23" t="str">
        <f>IF($A1498&gt;$AJ$18,"",_xll.RiskUniform($AJ$3,$AK$3))</f>
        <v/>
      </c>
      <c r="Q1498" s="23" t="str">
        <f>IF(P1498="","",_xll.RiskUniform($AJ$4,$AK$4)+$AJ$8)</f>
        <v/>
      </c>
      <c r="R1498" s="23" t="str">
        <f t="shared" si="332"/>
        <v/>
      </c>
      <c r="S1498" s="23" t="str">
        <f t="shared" si="333"/>
        <v/>
      </c>
      <c r="T1498" s="23" t="str">
        <f>IF($A1498&gt;$AJ$19,"",_xll.RiskUniform($AJ$3,$AK$3))</f>
        <v/>
      </c>
      <c r="U1498" s="23" t="str">
        <f>IF(T1498="","",_xll.RiskUniform($AJ$4,$AK$4)+$AJ$9)</f>
        <v/>
      </c>
      <c r="V1498" s="23" t="str">
        <f t="shared" si="334"/>
        <v/>
      </c>
      <c r="W1498" s="23" t="str">
        <f t="shared" si="335"/>
        <v/>
      </c>
      <c r="X1498" s="23" t="str">
        <f>IF($A1498&gt;$AJ$20,"",_xll.RiskUniform($AJ$3,$AK$3))</f>
        <v/>
      </c>
      <c r="Y1498" s="23" t="str">
        <f>IF(X1498="","",_xll.RiskUniform($AJ$4,$AK$4)+$AJ$10)</f>
        <v/>
      </c>
      <c r="Z1498" s="23" t="str">
        <f t="shared" si="336"/>
        <v/>
      </c>
      <c r="AA1498" s="23" t="str">
        <f t="shared" si="337"/>
        <v/>
      </c>
      <c r="AB1498" s="23" t="str">
        <f>IF($A1498&gt;$AJ$21,"",_xll.RiskUniform($AJ$3,$AK$3))</f>
        <v/>
      </c>
      <c r="AC1498" s="23" t="str">
        <f>IF(AB1498="","",_xll.RiskUniform($AJ$4,$AK$4)+$AJ$11)</f>
        <v/>
      </c>
    </row>
    <row r="1499" spans="1:29" x14ac:dyDescent="0.2">
      <c r="A1499">
        <v>1497</v>
      </c>
      <c r="B1499" s="23">
        <f t="shared" ca="1" si="338"/>
        <v>182.80041749584555</v>
      </c>
      <c r="C1499" s="23">
        <f t="shared" ca="1" si="339"/>
        <v>4.8986374074677244</v>
      </c>
      <c r="D1499" s="23">
        <f ca="1">IF(A1499&gt;$AJ$15,"",_xll.RiskUniform($AJ$3,$AK$3))</f>
        <v>125.69049746813317</v>
      </c>
      <c r="E1499" s="23">
        <f ca="1">IF(D1499="","",_xll.RiskUniform($AJ$4,$AK$4))</f>
        <v>182.86604191348727</v>
      </c>
      <c r="F1499" s="23">
        <f t="shared" ca="1" si="340"/>
        <v>263.35495819248285</v>
      </c>
      <c r="G1499" s="23">
        <f t="shared" ca="1" si="341"/>
        <v>-315.66074059686639</v>
      </c>
      <c r="H1499" s="23">
        <f ca="1">IF(A1499&gt;$AJ$16,"",_xll.RiskUniform($AJ$3,$AK$3))</f>
        <v>332.1333319606203</v>
      </c>
      <c r="I1499" s="23">
        <f ca="1">IF(H1499="","",_xll.RiskUniform($AJ$4,$AK$4)+$AJ$6)</f>
        <v>411.09310035407617</v>
      </c>
      <c r="J1499" s="23">
        <f t="shared" ca="1" si="342"/>
        <v>-293.10793261065459</v>
      </c>
      <c r="K1499" s="23">
        <f t="shared" ca="1" si="343"/>
        <v>-644.75370011602161</v>
      </c>
      <c r="L1499" s="23">
        <f ca="1">IF(A1499&gt;$AJ$17,"",_xll.RiskUniform($AJ$3,$AK$3))</f>
        <v>10.568897861691724</v>
      </c>
      <c r="M1499" s="23">
        <f ca="1">IF(L1499="","",_xll.RiskUniform($AJ$4,$AK$4)+$AJ$7)</f>
        <v>708.25108116584806</v>
      </c>
      <c r="N1499" s="23" t="str">
        <f t="shared" si="344"/>
        <v/>
      </c>
      <c r="O1499" s="23" t="str">
        <f t="shared" si="345"/>
        <v/>
      </c>
      <c r="P1499" s="23" t="str">
        <f>IF($A1499&gt;$AJ$18,"",_xll.RiskUniform($AJ$3,$AK$3))</f>
        <v/>
      </c>
      <c r="Q1499" s="23" t="str">
        <f>IF(P1499="","",_xll.RiskUniform($AJ$4,$AK$4)+$AJ$8)</f>
        <v/>
      </c>
      <c r="R1499" s="23" t="str">
        <f t="shared" si="332"/>
        <v/>
      </c>
      <c r="S1499" s="23" t="str">
        <f t="shared" si="333"/>
        <v/>
      </c>
      <c r="T1499" s="23" t="str">
        <f>IF($A1499&gt;$AJ$19,"",_xll.RiskUniform($AJ$3,$AK$3))</f>
        <v/>
      </c>
      <c r="U1499" s="23" t="str">
        <f>IF(T1499="","",_xll.RiskUniform($AJ$4,$AK$4)+$AJ$9)</f>
        <v/>
      </c>
      <c r="V1499" s="23" t="str">
        <f t="shared" si="334"/>
        <v/>
      </c>
      <c r="W1499" s="23" t="str">
        <f t="shared" si="335"/>
        <v/>
      </c>
      <c r="X1499" s="23" t="str">
        <f>IF($A1499&gt;$AJ$20,"",_xll.RiskUniform($AJ$3,$AK$3))</f>
        <v/>
      </c>
      <c r="Y1499" s="23" t="str">
        <f>IF(X1499="","",_xll.RiskUniform($AJ$4,$AK$4)+$AJ$10)</f>
        <v/>
      </c>
      <c r="Z1499" s="23" t="str">
        <f t="shared" si="336"/>
        <v/>
      </c>
      <c r="AA1499" s="23" t="str">
        <f t="shared" si="337"/>
        <v/>
      </c>
      <c r="AB1499" s="23" t="str">
        <f>IF($A1499&gt;$AJ$21,"",_xll.RiskUniform($AJ$3,$AK$3))</f>
        <v/>
      </c>
      <c r="AC1499" s="23" t="str">
        <f>IF(AB1499="","",_xll.RiskUniform($AJ$4,$AK$4)+$AJ$11)</f>
        <v/>
      </c>
    </row>
    <row r="1500" spans="1:29" x14ac:dyDescent="0.2">
      <c r="A1500">
        <v>1498</v>
      </c>
      <c r="B1500" s="23">
        <f t="shared" ca="1" si="338"/>
        <v>9.7469989638719206</v>
      </c>
      <c r="C1500" s="23">
        <f t="shared" ca="1" si="339"/>
        <v>-72.774075958464351</v>
      </c>
      <c r="D1500" s="23">
        <f ca="1">IF(A1500&gt;$AJ$15,"",_xll.RiskUniform($AJ$3,$AK$3))</f>
        <v>287.58887048815922</v>
      </c>
      <c r="E1500" s="23">
        <f ca="1">IF(D1500="","",_xll.RiskUniform($AJ$4,$AK$4))</f>
        <v>73.423907008617164</v>
      </c>
      <c r="F1500" s="23">
        <f t="shared" ca="1" si="340"/>
        <v>-138.35002576640571</v>
      </c>
      <c r="G1500" s="23">
        <f t="shared" ca="1" si="341"/>
        <v>-454.47670585700098</v>
      </c>
      <c r="H1500" s="23">
        <f ca="1">IF(A1500&gt;$AJ$16,"",_xll.RiskUniform($AJ$3,$AK$3))</f>
        <v>155.21333303190397</v>
      </c>
      <c r="I1500" s="23">
        <f ca="1">IF(H1500="","",_xll.RiskUniform($AJ$4,$AK$4)+$AJ$6)</f>
        <v>475.06821172984843</v>
      </c>
      <c r="J1500" s="23">
        <f t="shared" ca="1" si="342"/>
        <v>586.41687901666421</v>
      </c>
      <c r="K1500" s="23">
        <f t="shared" ca="1" si="343"/>
        <v>-45.113737688719382</v>
      </c>
      <c r="L1500" s="23">
        <f ca="1">IF(A1500&gt;$AJ$17,"",_xll.RiskUniform($AJ$3,$AK$3))</f>
        <v>125.5869262050285</v>
      </c>
      <c r="M1500" s="23">
        <f ca="1">IF(L1500="","",_xll.RiskUniform($AJ$4,$AK$4)+$AJ$7)</f>
        <v>588.14964534877652</v>
      </c>
      <c r="N1500" s="23" t="str">
        <f t="shared" si="344"/>
        <v/>
      </c>
      <c r="O1500" s="23" t="str">
        <f t="shared" si="345"/>
        <v/>
      </c>
      <c r="P1500" s="23" t="str">
        <f>IF($A1500&gt;$AJ$18,"",_xll.RiskUniform($AJ$3,$AK$3))</f>
        <v/>
      </c>
      <c r="Q1500" s="23" t="str">
        <f>IF(P1500="","",_xll.RiskUniform($AJ$4,$AK$4)+$AJ$8)</f>
        <v/>
      </c>
      <c r="R1500" s="23" t="str">
        <f t="shared" si="332"/>
        <v/>
      </c>
      <c r="S1500" s="23" t="str">
        <f t="shared" si="333"/>
        <v/>
      </c>
      <c r="T1500" s="23" t="str">
        <f>IF($A1500&gt;$AJ$19,"",_xll.RiskUniform($AJ$3,$AK$3))</f>
        <v/>
      </c>
      <c r="U1500" s="23" t="str">
        <f>IF(T1500="","",_xll.RiskUniform($AJ$4,$AK$4)+$AJ$9)</f>
        <v/>
      </c>
      <c r="V1500" s="23" t="str">
        <f t="shared" si="334"/>
        <v/>
      </c>
      <c r="W1500" s="23" t="str">
        <f t="shared" si="335"/>
        <v/>
      </c>
      <c r="X1500" s="23" t="str">
        <f>IF($A1500&gt;$AJ$20,"",_xll.RiskUniform($AJ$3,$AK$3))</f>
        <v/>
      </c>
      <c r="Y1500" s="23" t="str">
        <f>IF(X1500="","",_xll.RiskUniform($AJ$4,$AK$4)+$AJ$10)</f>
        <v/>
      </c>
      <c r="Z1500" s="23" t="str">
        <f t="shared" si="336"/>
        <v/>
      </c>
      <c r="AA1500" s="23" t="str">
        <f t="shared" si="337"/>
        <v/>
      </c>
      <c r="AB1500" s="23" t="str">
        <f>IF($A1500&gt;$AJ$21,"",_xll.RiskUniform($AJ$3,$AK$3))</f>
        <v/>
      </c>
      <c r="AC1500" s="23" t="str">
        <f>IF(AB1500="","",_xll.RiskUniform($AJ$4,$AK$4)+$AJ$11)</f>
        <v/>
      </c>
    </row>
    <row r="1501" spans="1:29" x14ac:dyDescent="0.2">
      <c r="A1501">
        <v>1499</v>
      </c>
      <c r="B1501" s="23">
        <f t="shared" ca="1" si="338"/>
        <v>-26.520149824897238</v>
      </c>
      <c r="C1501" s="23">
        <f t="shared" ca="1" si="339"/>
        <v>-58.761164407843467</v>
      </c>
      <c r="D1501" s="23">
        <f ca="1">IF(A1501&gt;$AJ$15,"",_xll.RiskUniform($AJ$3,$AK$3))</f>
        <v>104.81940193453126</v>
      </c>
      <c r="E1501" s="23">
        <f ca="1">IF(D1501="","",_xll.RiskUniform($AJ$4,$AK$4))</f>
        <v>64.468541082458245</v>
      </c>
      <c r="F1501" s="23">
        <f t="shared" ca="1" si="340"/>
        <v>350.06605751838998</v>
      </c>
      <c r="G1501" s="23">
        <f t="shared" ca="1" si="341"/>
        <v>-273.53664457752876</v>
      </c>
      <c r="H1501" s="23">
        <f ca="1">IF(A1501&gt;$AJ$16,"",_xll.RiskUniform($AJ$3,$AK$3))</f>
        <v>68.451751065657859</v>
      </c>
      <c r="I1501" s="23">
        <f ca="1">IF(H1501="","",_xll.RiskUniform($AJ$4,$AK$4)+$AJ$6)</f>
        <v>444.26179281275358</v>
      </c>
      <c r="J1501" s="23">
        <f t="shared" ca="1" si="342"/>
        <v>-538.69125992303896</v>
      </c>
      <c r="K1501" s="23">
        <f t="shared" ca="1" si="343"/>
        <v>-282.60845719573797</v>
      </c>
      <c r="L1501" s="23">
        <f ca="1">IF(A1501&gt;$AJ$17,"",_xll.RiskUniform($AJ$3,$AK$3))</f>
        <v>135.57163352776988</v>
      </c>
      <c r="M1501" s="23">
        <f ca="1">IF(L1501="","",_xll.RiskUniform($AJ$4,$AK$4)+$AJ$7)</f>
        <v>608.32212979311078</v>
      </c>
      <c r="N1501" s="23" t="str">
        <f t="shared" si="344"/>
        <v/>
      </c>
      <c r="O1501" s="23" t="str">
        <f t="shared" si="345"/>
        <v/>
      </c>
      <c r="P1501" s="23" t="str">
        <f>IF($A1501&gt;$AJ$18,"",_xll.RiskUniform($AJ$3,$AK$3))</f>
        <v/>
      </c>
      <c r="Q1501" s="23" t="str">
        <f>IF(P1501="","",_xll.RiskUniform($AJ$4,$AK$4)+$AJ$8)</f>
        <v/>
      </c>
      <c r="R1501" s="23" t="str">
        <f t="shared" si="332"/>
        <v/>
      </c>
      <c r="S1501" s="23" t="str">
        <f t="shared" si="333"/>
        <v/>
      </c>
      <c r="T1501" s="23" t="str">
        <f>IF($A1501&gt;$AJ$19,"",_xll.RiskUniform($AJ$3,$AK$3))</f>
        <v/>
      </c>
      <c r="U1501" s="23" t="str">
        <f>IF(T1501="","",_xll.RiskUniform($AJ$4,$AK$4)+$AJ$9)</f>
        <v/>
      </c>
      <c r="V1501" s="23" t="str">
        <f t="shared" si="334"/>
        <v/>
      </c>
      <c r="W1501" s="23" t="str">
        <f t="shared" si="335"/>
        <v/>
      </c>
      <c r="X1501" s="23" t="str">
        <f>IF($A1501&gt;$AJ$20,"",_xll.RiskUniform($AJ$3,$AK$3))</f>
        <v/>
      </c>
      <c r="Y1501" s="23" t="str">
        <f>IF(X1501="","",_xll.RiskUniform($AJ$4,$AK$4)+$AJ$10)</f>
        <v/>
      </c>
      <c r="Z1501" s="23" t="str">
        <f t="shared" si="336"/>
        <v/>
      </c>
      <c r="AA1501" s="23" t="str">
        <f t="shared" si="337"/>
        <v/>
      </c>
      <c r="AB1501" s="23" t="str">
        <f>IF($A1501&gt;$AJ$21,"",_xll.RiskUniform($AJ$3,$AK$3))</f>
        <v/>
      </c>
      <c r="AC1501" s="23" t="str">
        <f>IF(AB1501="","",_xll.RiskUniform($AJ$4,$AK$4)+$AJ$11)</f>
        <v/>
      </c>
    </row>
    <row r="1502" spans="1:29" x14ac:dyDescent="0.2">
      <c r="A1502">
        <v>1500</v>
      </c>
      <c r="B1502" s="23">
        <f t="shared" ca="1" si="338"/>
        <v>98.107504862221944</v>
      </c>
      <c r="C1502" s="23">
        <f t="shared" ca="1" si="339"/>
        <v>83.340576789906237</v>
      </c>
      <c r="D1502" s="23">
        <f ca="1">IF(A1502&gt;$AJ$15,"",_xll.RiskUniform($AJ$3,$AK$3))</f>
        <v>38.403305207438031</v>
      </c>
      <c r="E1502" s="23">
        <f ca="1">IF(D1502="","",_xll.RiskUniform($AJ$4,$AK$4))</f>
        <v>128.72736402942911</v>
      </c>
      <c r="F1502" s="23">
        <f t="shared" ca="1" si="340"/>
        <v>131.2207639982268</v>
      </c>
      <c r="G1502" s="23">
        <f t="shared" ca="1" si="341"/>
        <v>268.11453348463311</v>
      </c>
      <c r="H1502" s="23">
        <f ca="1">IF(A1502&gt;$AJ$16,"",_xll.RiskUniform($AJ$3,$AK$3))</f>
        <v>120.49616887298846</v>
      </c>
      <c r="I1502" s="23">
        <f ca="1">IF(H1502="","",_xll.RiskUniform($AJ$4,$AK$4)+$AJ$6)</f>
        <v>298.50342036559778</v>
      </c>
      <c r="J1502" s="23">
        <f t="shared" ca="1" si="342"/>
        <v>-457.90920893331548</v>
      </c>
      <c r="K1502" s="23">
        <f t="shared" ca="1" si="343"/>
        <v>412.20235680271685</v>
      </c>
      <c r="L1502" s="23">
        <f ca="1">IF(A1502&gt;$AJ$17,"",_xll.RiskUniform($AJ$3,$AK$3))</f>
        <v>58.95734389327832</v>
      </c>
      <c r="M1502" s="23">
        <f ca="1">IF(L1502="","",_xll.RiskUniform($AJ$4,$AK$4)+$AJ$7)</f>
        <v>616.11007667433023</v>
      </c>
      <c r="N1502" s="23" t="str">
        <f t="shared" si="344"/>
        <v/>
      </c>
      <c r="O1502" s="23" t="str">
        <f t="shared" si="345"/>
        <v/>
      </c>
      <c r="P1502" s="23" t="str">
        <f>IF($A1502&gt;$AJ$18,"",_xll.RiskUniform($AJ$3,$AK$3))</f>
        <v/>
      </c>
      <c r="Q1502" s="23" t="str">
        <f>IF(P1502="","",_xll.RiskUniform($AJ$4,$AK$4)+$AJ$8)</f>
        <v/>
      </c>
      <c r="R1502" s="23" t="str">
        <f t="shared" si="332"/>
        <v/>
      </c>
      <c r="S1502" s="23" t="str">
        <f t="shared" si="333"/>
        <v/>
      </c>
      <c r="T1502" s="23" t="str">
        <f>IF($A1502&gt;$AJ$19,"",_xll.RiskUniform($AJ$3,$AK$3))</f>
        <v/>
      </c>
      <c r="U1502" s="23" t="str">
        <f>IF(T1502="","",_xll.RiskUniform($AJ$4,$AK$4)+$AJ$9)</f>
        <v/>
      </c>
      <c r="V1502" s="23" t="str">
        <f t="shared" si="334"/>
        <v/>
      </c>
      <c r="W1502" s="23" t="str">
        <f t="shared" si="335"/>
        <v/>
      </c>
      <c r="X1502" s="23" t="str">
        <f>IF($A1502&gt;$AJ$20,"",_xll.RiskUniform($AJ$3,$AK$3))</f>
        <v/>
      </c>
      <c r="Y1502" s="23" t="str">
        <f>IF(X1502="","",_xll.RiskUniform($AJ$4,$AK$4)+$AJ$10)</f>
        <v/>
      </c>
      <c r="Z1502" s="23" t="str">
        <f t="shared" si="336"/>
        <v/>
      </c>
      <c r="AA1502" s="23" t="str">
        <f t="shared" si="337"/>
        <v/>
      </c>
      <c r="AB1502" s="23" t="str">
        <f>IF($A1502&gt;$AJ$21,"",_xll.RiskUniform($AJ$3,$AK$3))</f>
        <v/>
      </c>
      <c r="AC1502" s="23" t="str">
        <f>IF(AB1502="","",_xll.RiskUniform($AJ$4,$AK$4)+$AJ$11)</f>
        <v/>
      </c>
    </row>
    <row r="1503" spans="1:29" x14ac:dyDescent="0.2">
      <c r="A1503">
        <v>1501</v>
      </c>
      <c r="B1503" s="23">
        <f t="shared" ca="1" si="338"/>
        <v>17.698168121946022</v>
      </c>
      <c r="C1503" s="23">
        <f t="shared" ca="1" si="339"/>
        <v>-110.68400896855664</v>
      </c>
      <c r="D1503" s="23">
        <f ca="1">IF(A1503&gt;$AJ$15,"",_xll.RiskUniform($AJ$3,$AK$3))</f>
        <v>287.61428375506011</v>
      </c>
      <c r="E1503" s="23">
        <f ca="1">IF(D1503="","",_xll.RiskUniform($AJ$4,$AK$4))</f>
        <v>112.09003076199147</v>
      </c>
      <c r="F1503" s="23">
        <f t="shared" ca="1" si="340"/>
        <v>481.16201444688318</v>
      </c>
      <c r="G1503" s="23">
        <f t="shared" ca="1" si="341"/>
        <v>-134.74595595028381</v>
      </c>
      <c r="H1503" s="23">
        <f ca="1">IF(A1503&gt;$AJ$16,"",_xll.RiskUniform($AJ$3,$AK$3))</f>
        <v>81.408360605786584</v>
      </c>
      <c r="I1503" s="23">
        <f ca="1">IF(H1503="","",_xll.RiskUniform($AJ$4,$AK$4)+$AJ$6)</f>
        <v>499.67325002599296</v>
      </c>
      <c r="J1503" s="23">
        <f t="shared" ca="1" si="342"/>
        <v>-639.95702481177182</v>
      </c>
      <c r="K1503" s="23">
        <f t="shared" ca="1" si="343"/>
        <v>19.824064411687196</v>
      </c>
      <c r="L1503" s="23">
        <f ca="1">IF(A1503&gt;$AJ$17,"",_xll.RiskUniform($AJ$3,$AK$3))</f>
        <v>15.676995989946576</v>
      </c>
      <c r="M1503" s="23">
        <f ca="1">IF(L1503="","",_xll.RiskUniform($AJ$4,$AK$4)+$AJ$7)</f>
        <v>640.26399800061654</v>
      </c>
      <c r="N1503" s="23" t="str">
        <f t="shared" si="344"/>
        <v/>
      </c>
      <c r="O1503" s="23" t="str">
        <f t="shared" si="345"/>
        <v/>
      </c>
      <c r="P1503" s="23" t="str">
        <f>IF($A1503&gt;$AJ$18,"",_xll.RiskUniform($AJ$3,$AK$3))</f>
        <v/>
      </c>
      <c r="Q1503" s="23" t="str">
        <f>IF(P1503="","",_xll.RiskUniform($AJ$4,$AK$4)+$AJ$8)</f>
        <v/>
      </c>
      <c r="R1503" s="23" t="str">
        <f t="shared" si="332"/>
        <v/>
      </c>
      <c r="S1503" s="23" t="str">
        <f t="shared" si="333"/>
        <v/>
      </c>
      <c r="T1503" s="23" t="str">
        <f>IF($A1503&gt;$AJ$19,"",_xll.RiskUniform($AJ$3,$AK$3))</f>
        <v/>
      </c>
      <c r="U1503" s="23" t="str">
        <f>IF(T1503="","",_xll.RiskUniform($AJ$4,$AK$4)+$AJ$9)</f>
        <v/>
      </c>
      <c r="V1503" s="23" t="str">
        <f t="shared" si="334"/>
        <v/>
      </c>
      <c r="W1503" s="23" t="str">
        <f t="shared" si="335"/>
        <v/>
      </c>
      <c r="X1503" s="23" t="str">
        <f>IF($A1503&gt;$AJ$20,"",_xll.RiskUniform($AJ$3,$AK$3))</f>
        <v/>
      </c>
      <c r="Y1503" s="23" t="str">
        <f>IF(X1503="","",_xll.RiskUniform($AJ$4,$AK$4)+$AJ$10)</f>
        <v/>
      </c>
      <c r="Z1503" s="23" t="str">
        <f t="shared" si="336"/>
        <v/>
      </c>
      <c r="AA1503" s="23" t="str">
        <f t="shared" si="337"/>
        <v/>
      </c>
      <c r="AB1503" s="23" t="str">
        <f>IF($A1503&gt;$AJ$21,"",_xll.RiskUniform($AJ$3,$AK$3))</f>
        <v/>
      </c>
      <c r="AC1503" s="23" t="str">
        <f>IF(AB1503="","",_xll.RiskUniform($AJ$4,$AK$4)+$AJ$11)</f>
        <v/>
      </c>
    </row>
    <row r="1504" spans="1:29" x14ac:dyDescent="0.2">
      <c r="A1504">
        <v>1502</v>
      </c>
      <c r="B1504" s="23">
        <f t="shared" ca="1" si="338"/>
        <v>-24.845642064103469</v>
      </c>
      <c r="C1504" s="23">
        <f t="shared" ca="1" si="339"/>
        <v>126.389598970447</v>
      </c>
      <c r="D1504" s="23">
        <f ca="1">IF(A1504&gt;$AJ$15,"",_xll.RiskUniform($AJ$3,$AK$3))</f>
        <v>64.596754151821557</v>
      </c>
      <c r="E1504" s="23">
        <f ca="1">IF(D1504="","",_xll.RiskUniform($AJ$4,$AK$4))</f>
        <v>128.80852711481475</v>
      </c>
      <c r="F1504" s="23">
        <f t="shared" ca="1" si="340"/>
        <v>139.20270875303916</v>
      </c>
      <c r="G1504" s="23">
        <f t="shared" ca="1" si="341"/>
        <v>-245.079891270339</v>
      </c>
      <c r="H1504" s="23">
        <f ca="1">IF(A1504&gt;$AJ$16,"",_xll.RiskUniform($AJ$3,$AK$3))</f>
        <v>5.2289384266782823</v>
      </c>
      <c r="I1504" s="23">
        <f ca="1">IF(H1504="","",_xll.RiskUniform($AJ$4,$AK$4)+$AJ$6)</f>
        <v>281.85376923018902</v>
      </c>
      <c r="J1504" s="23">
        <f t="shared" ca="1" si="342"/>
        <v>-68.848643124229781</v>
      </c>
      <c r="K1504" s="23">
        <f t="shared" ca="1" si="343"/>
        <v>730.11095397355712</v>
      </c>
      <c r="L1504" s="23">
        <f ca="1">IF(A1504&gt;$AJ$17,"",_xll.RiskUniform($AJ$3,$AK$3))</f>
        <v>322.10726784132964</v>
      </c>
      <c r="M1504" s="23">
        <f ca="1">IF(L1504="","",_xll.RiskUniform($AJ$4,$AK$4)+$AJ$7)</f>
        <v>733.34994427778145</v>
      </c>
      <c r="N1504" s="23" t="str">
        <f t="shared" si="344"/>
        <v/>
      </c>
      <c r="O1504" s="23" t="str">
        <f t="shared" si="345"/>
        <v/>
      </c>
      <c r="P1504" s="23" t="str">
        <f>IF($A1504&gt;$AJ$18,"",_xll.RiskUniform($AJ$3,$AK$3))</f>
        <v/>
      </c>
      <c r="Q1504" s="23" t="str">
        <f>IF(P1504="","",_xll.RiskUniform($AJ$4,$AK$4)+$AJ$8)</f>
        <v/>
      </c>
      <c r="R1504" s="23" t="str">
        <f t="shared" si="332"/>
        <v/>
      </c>
      <c r="S1504" s="23" t="str">
        <f t="shared" si="333"/>
        <v/>
      </c>
      <c r="T1504" s="23" t="str">
        <f>IF($A1504&gt;$AJ$19,"",_xll.RiskUniform($AJ$3,$AK$3))</f>
        <v/>
      </c>
      <c r="U1504" s="23" t="str">
        <f>IF(T1504="","",_xll.RiskUniform($AJ$4,$AK$4)+$AJ$9)</f>
        <v/>
      </c>
      <c r="V1504" s="23" t="str">
        <f t="shared" si="334"/>
        <v/>
      </c>
      <c r="W1504" s="23" t="str">
        <f t="shared" si="335"/>
        <v/>
      </c>
      <c r="X1504" s="23" t="str">
        <f>IF($A1504&gt;$AJ$20,"",_xll.RiskUniform($AJ$3,$AK$3))</f>
        <v/>
      </c>
      <c r="Y1504" s="23" t="str">
        <f>IF(X1504="","",_xll.RiskUniform($AJ$4,$AK$4)+$AJ$10)</f>
        <v/>
      </c>
      <c r="Z1504" s="23" t="str">
        <f t="shared" si="336"/>
        <v/>
      </c>
      <c r="AA1504" s="23" t="str">
        <f t="shared" si="337"/>
        <v/>
      </c>
      <c r="AB1504" s="23" t="str">
        <f>IF($A1504&gt;$AJ$21,"",_xll.RiskUniform($AJ$3,$AK$3))</f>
        <v/>
      </c>
      <c r="AC1504" s="23" t="str">
        <f>IF(AB1504="","",_xll.RiskUniform($AJ$4,$AK$4)+$AJ$11)</f>
        <v/>
      </c>
    </row>
    <row r="1505" spans="1:29" x14ac:dyDescent="0.2">
      <c r="A1505">
        <v>1503</v>
      </c>
      <c r="B1505" s="23">
        <f t="shared" ca="1" si="338"/>
        <v>114.02677880493081</v>
      </c>
      <c r="C1505" s="23">
        <f t="shared" ca="1" si="339"/>
        <v>177.15715797396808</v>
      </c>
      <c r="D1505" s="23">
        <f ca="1">IF(A1505&gt;$AJ$15,"",_xll.RiskUniform($AJ$3,$AK$3))</f>
        <v>164.36171772507129</v>
      </c>
      <c r="E1505" s="23">
        <f ca="1">IF(D1505="","",_xll.RiskUniform($AJ$4,$AK$4))</f>
        <v>210.68166722817176</v>
      </c>
      <c r="F1505" s="23">
        <f t="shared" ca="1" si="340"/>
        <v>-47.681489557922525</v>
      </c>
      <c r="G1505" s="23">
        <f t="shared" ca="1" si="341"/>
        <v>368.91016439261307</v>
      </c>
      <c r="H1505" s="23">
        <f ca="1">IF(A1505&gt;$AJ$16,"",_xll.RiskUniform($AJ$3,$AK$3))</f>
        <v>227.89400438531084</v>
      </c>
      <c r="I1505" s="23">
        <f ca="1">IF(H1505="","",_xll.RiskUniform($AJ$4,$AK$4)+$AJ$6)</f>
        <v>371.9788083193007</v>
      </c>
      <c r="J1505" s="23">
        <f t="shared" ca="1" si="342"/>
        <v>270.18760780123438</v>
      </c>
      <c r="K1505" s="23">
        <f t="shared" ca="1" si="343"/>
        <v>-536.66053360969056</v>
      </c>
      <c r="L1505" s="23">
        <f ca="1">IF(A1505&gt;$AJ$17,"",_xll.RiskUniform($AJ$3,$AK$3))</f>
        <v>143.40887825134928</v>
      </c>
      <c r="M1505" s="23">
        <f ca="1">IF(L1505="","",_xll.RiskUniform($AJ$4,$AK$4)+$AJ$7)</f>
        <v>600.83764174990858</v>
      </c>
      <c r="N1505" s="23" t="str">
        <f t="shared" si="344"/>
        <v/>
      </c>
      <c r="O1505" s="23" t="str">
        <f t="shared" si="345"/>
        <v/>
      </c>
      <c r="P1505" s="23" t="str">
        <f>IF($A1505&gt;$AJ$18,"",_xll.RiskUniform($AJ$3,$AK$3))</f>
        <v/>
      </c>
      <c r="Q1505" s="23" t="str">
        <f>IF(P1505="","",_xll.RiskUniform($AJ$4,$AK$4)+$AJ$8)</f>
        <v/>
      </c>
      <c r="R1505" s="23" t="str">
        <f t="shared" si="332"/>
        <v/>
      </c>
      <c r="S1505" s="23" t="str">
        <f t="shared" si="333"/>
        <v/>
      </c>
      <c r="T1505" s="23" t="str">
        <f>IF($A1505&gt;$AJ$19,"",_xll.RiskUniform($AJ$3,$AK$3))</f>
        <v/>
      </c>
      <c r="U1505" s="23" t="str">
        <f>IF(T1505="","",_xll.RiskUniform($AJ$4,$AK$4)+$AJ$9)</f>
        <v/>
      </c>
      <c r="V1505" s="23" t="str">
        <f t="shared" si="334"/>
        <v/>
      </c>
      <c r="W1505" s="23" t="str">
        <f t="shared" si="335"/>
        <v/>
      </c>
      <c r="X1505" s="23" t="str">
        <f>IF($A1505&gt;$AJ$20,"",_xll.RiskUniform($AJ$3,$AK$3))</f>
        <v/>
      </c>
      <c r="Y1505" s="23" t="str">
        <f>IF(X1505="","",_xll.RiskUniform($AJ$4,$AK$4)+$AJ$10)</f>
        <v/>
      </c>
      <c r="Z1505" s="23" t="str">
        <f t="shared" si="336"/>
        <v/>
      </c>
      <c r="AA1505" s="23" t="str">
        <f t="shared" si="337"/>
        <v/>
      </c>
      <c r="AB1505" s="23" t="str">
        <f>IF($A1505&gt;$AJ$21,"",_xll.RiskUniform($AJ$3,$AK$3))</f>
        <v/>
      </c>
      <c r="AC1505" s="23" t="str">
        <f>IF(AB1505="","",_xll.RiskUniform($AJ$4,$AK$4)+$AJ$11)</f>
        <v/>
      </c>
    </row>
    <row r="1506" spans="1:29" x14ac:dyDescent="0.2">
      <c r="A1506">
        <v>1504</v>
      </c>
      <c r="B1506" s="23">
        <f t="shared" ca="1" si="338"/>
        <v>7.6865984417981918</v>
      </c>
      <c r="C1506" s="23">
        <f t="shared" ca="1" si="339"/>
        <v>0.53861472961301204</v>
      </c>
      <c r="D1506" s="23">
        <f ca="1">IF(A1506&gt;$AJ$15,"",_xll.RiskUniform($AJ$3,$AK$3))</f>
        <v>345.64514946786215</v>
      </c>
      <c r="E1506" s="23">
        <f ca="1">IF(D1506="","",_xll.RiskUniform($AJ$4,$AK$4))</f>
        <v>7.7054462189032566</v>
      </c>
      <c r="F1506" s="23">
        <f t="shared" ca="1" si="340"/>
        <v>358.96833018754961</v>
      </c>
      <c r="G1506" s="23">
        <f t="shared" ca="1" si="341"/>
        <v>171.08437508408994</v>
      </c>
      <c r="H1506" s="23">
        <f ca="1">IF(A1506&gt;$AJ$16,"",_xll.RiskUniform($AJ$3,$AK$3))</f>
        <v>82.126162132861353</v>
      </c>
      <c r="I1506" s="23">
        <f ca="1">IF(H1506="","",_xll.RiskUniform($AJ$4,$AK$4)+$AJ$6)</f>
        <v>397.6532729345393</v>
      </c>
      <c r="J1506" s="23">
        <f t="shared" ca="1" si="342"/>
        <v>-562.81755907952186</v>
      </c>
      <c r="K1506" s="23">
        <f t="shared" ca="1" si="343"/>
        <v>163.78968737439826</v>
      </c>
      <c r="L1506" s="23">
        <f ca="1">IF(A1506&gt;$AJ$17,"",_xll.RiskUniform($AJ$3,$AK$3))</f>
        <v>210.20351217497583</v>
      </c>
      <c r="M1506" s="23">
        <f ca="1">IF(L1506="","",_xll.RiskUniform($AJ$4,$AK$4)+$AJ$7)</f>
        <v>586.16607416195131</v>
      </c>
      <c r="N1506" s="23" t="str">
        <f t="shared" si="344"/>
        <v/>
      </c>
      <c r="O1506" s="23" t="str">
        <f t="shared" si="345"/>
        <v/>
      </c>
      <c r="P1506" s="23" t="str">
        <f>IF($A1506&gt;$AJ$18,"",_xll.RiskUniform($AJ$3,$AK$3))</f>
        <v/>
      </c>
      <c r="Q1506" s="23" t="str">
        <f>IF(P1506="","",_xll.RiskUniform($AJ$4,$AK$4)+$AJ$8)</f>
        <v/>
      </c>
      <c r="R1506" s="23" t="str">
        <f t="shared" si="332"/>
        <v/>
      </c>
      <c r="S1506" s="23" t="str">
        <f t="shared" si="333"/>
        <v/>
      </c>
      <c r="T1506" s="23" t="str">
        <f>IF($A1506&gt;$AJ$19,"",_xll.RiskUniform($AJ$3,$AK$3))</f>
        <v/>
      </c>
      <c r="U1506" s="23" t="str">
        <f>IF(T1506="","",_xll.RiskUniform($AJ$4,$AK$4)+$AJ$9)</f>
        <v/>
      </c>
      <c r="V1506" s="23" t="str">
        <f t="shared" si="334"/>
        <v/>
      </c>
      <c r="W1506" s="23" t="str">
        <f t="shared" si="335"/>
        <v/>
      </c>
      <c r="X1506" s="23" t="str">
        <f>IF($A1506&gt;$AJ$20,"",_xll.RiskUniform($AJ$3,$AK$3))</f>
        <v/>
      </c>
      <c r="Y1506" s="23" t="str">
        <f>IF(X1506="","",_xll.RiskUniform($AJ$4,$AK$4)+$AJ$10)</f>
        <v/>
      </c>
      <c r="Z1506" s="23" t="str">
        <f t="shared" si="336"/>
        <v/>
      </c>
      <c r="AA1506" s="23" t="str">
        <f t="shared" si="337"/>
        <v/>
      </c>
      <c r="AB1506" s="23" t="str">
        <f>IF($A1506&gt;$AJ$21,"",_xll.RiskUniform($AJ$3,$AK$3))</f>
        <v/>
      </c>
      <c r="AC1506" s="23" t="str">
        <f>IF(AB1506="","",_xll.RiskUniform($AJ$4,$AK$4)+$AJ$11)</f>
        <v/>
      </c>
    </row>
    <row r="1507" spans="1:29" x14ac:dyDescent="0.2">
      <c r="A1507">
        <v>1505</v>
      </c>
      <c r="B1507" s="23">
        <f t="shared" ca="1" si="338"/>
        <v>-36.844293041126861</v>
      </c>
      <c r="C1507" s="23">
        <f t="shared" ca="1" si="339"/>
        <v>21.306291417591286</v>
      </c>
      <c r="D1507" s="23">
        <f ca="1">IF(A1507&gt;$AJ$15,"",_xll.RiskUniform($AJ$3,$AK$3))</f>
        <v>291.64382152706247</v>
      </c>
      <c r="E1507" s="23">
        <f ca="1">IF(D1507="","",_xll.RiskUniform($AJ$4,$AK$4))</f>
        <v>42.561249789823528</v>
      </c>
      <c r="F1507" s="23">
        <f t="shared" ca="1" si="340"/>
        <v>2.1781764040569764</v>
      </c>
      <c r="G1507" s="23">
        <f t="shared" ca="1" si="341"/>
        <v>471.05805508311511</v>
      </c>
      <c r="H1507" s="23">
        <f ca="1">IF(A1507&gt;$AJ$16,"",_xll.RiskUniform($AJ$3,$AK$3))</f>
        <v>171.21217564519833</v>
      </c>
      <c r="I1507" s="23">
        <f ca="1">IF(H1507="","",_xll.RiskUniform($AJ$4,$AK$4)+$AJ$6)</f>
        <v>471.06309100919202</v>
      </c>
      <c r="J1507" s="23">
        <f t="shared" ca="1" si="342"/>
        <v>-448.71304622424532</v>
      </c>
      <c r="K1507" s="23">
        <f t="shared" ca="1" si="343"/>
        <v>293.39441212338477</v>
      </c>
      <c r="L1507" s="23">
        <f ca="1">IF(A1507&gt;$AJ$17,"",_xll.RiskUniform($AJ$3,$AK$3))</f>
        <v>159.64214308199882</v>
      </c>
      <c r="M1507" s="23">
        <f ca="1">IF(L1507="","",_xll.RiskUniform($AJ$4,$AK$4)+$AJ$7)</f>
        <v>536.11909023748467</v>
      </c>
      <c r="N1507" s="23" t="str">
        <f t="shared" si="344"/>
        <v/>
      </c>
      <c r="O1507" s="23" t="str">
        <f t="shared" si="345"/>
        <v/>
      </c>
      <c r="P1507" s="23" t="str">
        <f>IF($A1507&gt;$AJ$18,"",_xll.RiskUniform($AJ$3,$AK$3))</f>
        <v/>
      </c>
      <c r="Q1507" s="23" t="str">
        <f>IF(P1507="","",_xll.RiskUniform($AJ$4,$AK$4)+$AJ$8)</f>
        <v/>
      </c>
      <c r="R1507" s="23" t="str">
        <f t="shared" si="332"/>
        <v/>
      </c>
      <c r="S1507" s="23" t="str">
        <f t="shared" si="333"/>
        <v/>
      </c>
      <c r="T1507" s="23" t="str">
        <f>IF($A1507&gt;$AJ$19,"",_xll.RiskUniform($AJ$3,$AK$3))</f>
        <v/>
      </c>
      <c r="U1507" s="23" t="str">
        <f>IF(T1507="","",_xll.RiskUniform($AJ$4,$AK$4)+$AJ$9)</f>
        <v/>
      </c>
      <c r="V1507" s="23" t="str">
        <f t="shared" si="334"/>
        <v/>
      </c>
      <c r="W1507" s="23" t="str">
        <f t="shared" si="335"/>
        <v/>
      </c>
      <c r="X1507" s="23" t="str">
        <f>IF($A1507&gt;$AJ$20,"",_xll.RiskUniform($AJ$3,$AK$3))</f>
        <v/>
      </c>
      <c r="Y1507" s="23" t="str">
        <f>IF(X1507="","",_xll.RiskUniform($AJ$4,$AK$4)+$AJ$10)</f>
        <v/>
      </c>
      <c r="Z1507" s="23" t="str">
        <f t="shared" si="336"/>
        <v/>
      </c>
      <c r="AA1507" s="23" t="str">
        <f t="shared" si="337"/>
        <v/>
      </c>
      <c r="AB1507" s="23" t="str">
        <f>IF($A1507&gt;$AJ$21,"",_xll.RiskUniform($AJ$3,$AK$3))</f>
        <v/>
      </c>
      <c r="AC1507" s="23" t="str">
        <f>IF(AB1507="","",_xll.RiskUniform($AJ$4,$AK$4)+$AJ$11)</f>
        <v/>
      </c>
    </row>
    <row r="1508" spans="1:29" x14ac:dyDescent="0.2">
      <c r="A1508">
        <v>1506</v>
      </c>
      <c r="B1508" s="23">
        <f t="shared" ca="1" si="338"/>
        <v>-37.809984104606194</v>
      </c>
      <c r="C1508" s="23">
        <f t="shared" ca="1" si="339"/>
        <v>38.858149604361301</v>
      </c>
      <c r="D1508" s="23">
        <f ca="1">IF(A1508&gt;$AJ$15,"",_xll.RiskUniform($AJ$3,$AK$3))</f>
        <v>33.758450415465497</v>
      </c>
      <c r="E1508" s="23">
        <f ca="1">IF(D1508="","",_xll.RiskUniform($AJ$4,$AK$4))</f>
        <v>54.217623414029298</v>
      </c>
      <c r="F1508" s="23">
        <f t="shared" ca="1" si="340"/>
        <v>169.37782246023863</v>
      </c>
      <c r="G1508" s="23">
        <f t="shared" ca="1" si="341"/>
        <v>-298.78851034984524</v>
      </c>
      <c r="H1508" s="23">
        <f ca="1">IF(A1508&gt;$AJ$16,"",_xll.RiskUniform($AJ$3,$AK$3))</f>
        <v>218.85640139615495</v>
      </c>
      <c r="I1508" s="23">
        <f ca="1">IF(H1508="","",_xll.RiskUniform($AJ$4,$AK$4)+$AJ$6)</f>
        <v>343.45803332933082</v>
      </c>
      <c r="J1508" s="23">
        <f t="shared" ca="1" si="342"/>
        <v>355.16790604523874</v>
      </c>
      <c r="K1508" s="23">
        <f t="shared" ca="1" si="343"/>
        <v>433.99160739771963</v>
      </c>
      <c r="L1508" s="23">
        <f ca="1">IF(A1508&gt;$AJ$17,"",_xll.RiskUniform($AJ$3,$AK$3))</f>
        <v>38.584062918509694</v>
      </c>
      <c r="M1508" s="23">
        <f ca="1">IF(L1508="","",_xll.RiskUniform($AJ$4,$AK$4)+$AJ$7)</f>
        <v>560.79671608900844</v>
      </c>
      <c r="N1508" s="23" t="str">
        <f t="shared" si="344"/>
        <v/>
      </c>
      <c r="O1508" s="23" t="str">
        <f t="shared" si="345"/>
        <v/>
      </c>
      <c r="P1508" s="23" t="str">
        <f>IF($A1508&gt;$AJ$18,"",_xll.RiskUniform($AJ$3,$AK$3))</f>
        <v/>
      </c>
      <c r="Q1508" s="23" t="str">
        <f>IF(P1508="","",_xll.RiskUniform($AJ$4,$AK$4)+$AJ$8)</f>
        <v/>
      </c>
      <c r="R1508" s="23" t="str">
        <f t="shared" si="332"/>
        <v/>
      </c>
      <c r="S1508" s="23" t="str">
        <f t="shared" si="333"/>
        <v/>
      </c>
      <c r="T1508" s="23" t="str">
        <f>IF($A1508&gt;$AJ$19,"",_xll.RiskUniform($AJ$3,$AK$3))</f>
        <v/>
      </c>
      <c r="U1508" s="23" t="str">
        <f>IF(T1508="","",_xll.RiskUniform($AJ$4,$AK$4)+$AJ$9)</f>
        <v/>
      </c>
      <c r="V1508" s="23" t="str">
        <f t="shared" si="334"/>
        <v/>
      </c>
      <c r="W1508" s="23" t="str">
        <f t="shared" si="335"/>
        <v/>
      </c>
      <c r="X1508" s="23" t="str">
        <f>IF($A1508&gt;$AJ$20,"",_xll.RiskUniform($AJ$3,$AK$3))</f>
        <v/>
      </c>
      <c r="Y1508" s="23" t="str">
        <f>IF(X1508="","",_xll.RiskUniform($AJ$4,$AK$4)+$AJ$10)</f>
        <v/>
      </c>
      <c r="Z1508" s="23" t="str">
        <f t="shared" si="336"/>
        <v/>
      </c>
      <c r="AA1508" s="23" t="str">
        <f t="shared" si="337"/>
        <v/>
      </c>
      <c r="AB1508" s="23" t="str">
        <f>IF($A1508&gt;$AJ$21,"",_xll.RiskUniform($AJ$3,$AK$3))</f>
        <v/>
      </c>
      <c r="AC1508" s="23" t="str">
        <f>IF(AB1508="","",_xll.RiskUniform($AJ$4,$AK$4)+$AJ$11)</f>
        <v/>
      </c>
    </row>
    <row r="1509" spans="1:29" x14ac:dyDescent="0.2">
      <c r="A1509">
        <v>1507</v>
      </c>
      <c r="B1509" s="23">
        <f t="shared" ca="1" si="338"/>
        <v>2.8119663475869641</v>
      </c>
      <c r="C1509" s="23">
        <f t="shared" ca="1" si="339"/>
        <v>2.0565226957173861</v>
      </c>
      <c r="D1509" s="23">
        <f ca="1">IF(A1509&gt;$AJ$15,"",_xll.RiskUniform($AJ$3,$AK$3))</f>
        <v>57.180123579072756</v>
      </c>
      <c r="E1509" s="23">
        <f ca="1">IF(D1509="","",_xll.RiskUniform($AJ$4,$AK$4))</f>
        <v>3.483739418780095</v>
      </c>
      <c r="F1509" s="23">
        <f t="shared" ca="1" si="340"/>
        <v>60.127556032448098</v>
      </c>
      <c r="G1509" s="23">
        <f t="shared" ca="1" si="341"/>
        <v>416.60881336744382</v>
      </c>
      <c r="H1509" s="23">
        <f ca="1">IF(A1509&gt;$AJ$16,"",_xll.RiskUniform($AJ$3,$AK$3))</f>
        <v>215.05576036292521</v>
      </c>
      <c r="I1509" s="23">
        <f ca="1">IF(H1509="","",_xll.RiskUniform($AJ$4,$AK$4)+$AJ$6)</f>
        <v>420.92544039279073</v>
      </c>
      <c r="J1509" s="23">
        <f t="shared" ca="1" si="342"/>
        <v>-194.07394121183441</v>
      </c>
      <c r="K1509" s="23">
        <f t="shared" ca="1" si="343"/>
        <v>708.42067112310895</v>
      </c>
      <c r="L1509" s="23">
        <f ca="1">IF(A1509&gt;$AJ$17,"",_xll.RiskUniform($AJ$3,$AK$3))</f>
        <v>190.33374806987635</v>
      </c>
      <c r="M1509" s="23">
        <f ca="1">IF(L1509="","",_xll.RiskUniform($AJ$4,$AK$4)+$AJ$7)</f>
        <v>734.5233433540493</v>
      </c>
      <c r="N1509" s="23" t="str">
        <f t="shared" si="344"/>
        <v/>
      </c>
      <c r="O1509" s="23" t="str">
        <f t="shared" si="345"/>
        <v/>
      </c>
      <c r="P1509" s="23" t="str">
        <f>IF($A1509&gt;$AJ$18,"",_xll.RiskUniform($AJ$3,$AK$3))</f>
        <v/>
      </c>
      <c r="Q1509" s="23" t="str">
        <f>IF(P1509="","",_xll.RiskUniform($AJ$4,$AK$4)+$AJ$8)</f>
        <v/>
      </c>
      <c r="R1509" s="23" t="str">
        <f t="shared" si="332"/>
        <v/>
      </c>
      <c r="S1509" s="23" t="str">
        <f t="shared" si="333"/>
        <v/>
      </c>
      <c r="T1509" s="23" t="str">
        <f>IF($A1509&gt;$AJ$19,"",_xll.RiskUniform($AJ$3,$AK$3))</f>
        <v/>
      </c>
      <c r="U1509" s="23" t="str">
        <f>IF(T1509="","",_xll.RiskUniform($AJ$4,$AK$4)+$AJ$9)</f>
        <v/>
      </c>
      <c r="V1509" s="23" t="str">
        <f t="shared" si="334"/>
        <v/>
      </c>
      <c r="W1509" s="23" t="str">
        <f t="shared" si="335"/>
        <v/>
      </c>
      <c r="X1509" s="23" t="str">
        <f>IF($A1509&gt;$AJ$20,"",_xll.RiskUniform($AJ$3,$AK$3))</f>
        <v/>
      </c>
      <c r="Y1509" s="23" t="str">
        <f>IF(X1509="","",_xll.RiskUniform($AJ$4,$AK$4)+$AJ$10)</f>
        <v/>
      </c>
      <c r="Z1509" s="23" t="str">
        <f t="shared" si="336"/>
        <v/>
      </c>
      <c r="AA1509" s="23" t="str">
        <f t="shared" si="337"/>
        <v/>
      </c>
      <c r="AB1509" s="23" t="str">
        <f>IF($A1509&gt;$AJ$21,"",_xll.RiskUniform($AJ$3,$AK$3))</f>
        <v/>
      </c>
      <c r="AC1509" s="23" t="str">
        <f>IF(AB1509="","",_xll.RiskUniform($AJ$4,$AK$4)+$AJ$11)</f>
        <v/>
      </c>
    </row>
    <row r="1510" spans="1:29" x14ac:dyDescent="0.2">
      <c r="A1510">
        <v>1508</v>
      </c>
      <c r="B1510" s="23">
        <f t="shared" ca="1" si="338"/>
        <v>-11.761616474580169</v>
      </c>
      <c r="C1510" s="23">
        <f t="shared" ca="1" si="339"/>
        <v>19.546018817073506</v>
      </c>
      <c r="D1510" s="23">
        <f ca="1">IF(A1510&gt;$AJ$15,"",_xll.RiskUniform($AJ$3,$AK$3))</f>
        <v>228.30716513160274</v>
      </c>
      <c r="E1510" s="23">
        <f ca="1">IF(D1510="","",_xll.RiskUniform($AJ$4,$AK$4))</f>
        <v>22.811893250944937</v>
      </c>
      <c r="F1510" s="23">
        <f t="shared" ca="1" si="340"/>
        <v>44.079860452686312</v>
      </c>
      <c r="G1510" s="23">
        <f t="shared" ca="1" si="341"/>
        <v>333.7097100438109</v>
      </c>
      <c r="H1510" s="23">
        <f ca="1">IF(A1510&gt;$AJ$16,"",_xll.RiskUniform($AJ$3,$AK$3))</f>
        <v>252.76687846918077</v>
      </c>
      <c r="I1510" s="23">
        <f ca="1">IF(H1510="","",_xll.RiskUniform($AJ$4,$AK$4)+$AJ$6)</f>
        <v>336.60838473670356</v>
      </c>
      <c r="J1510" s="23">
        <f t="shared" ca="1" si="342"/>
        <v>-349.20452540318252</v>
      </c>
      <c r="K1510" s="23">
        <f t="shared" ca="1" si="343"/>
        <v>375.67770283895328</v>
      </c>
      <c r="L1510" s="23">
        <f ca="1">IF(A1510&gt;$AJ$17,"",_xll.RiskUniform($AJ$3,$AK$3))</f>
        <v>241.08073172656464</v>
      </c>
      <c r="M1510" s="23">
        <f ca="1">IF(L1510="","",_xll.RiskUniform($AJ$4,$AK$4)+$AJ$7)</f>
        <v>512.91084700210308</v>
      </c>
      <c r="N1510" s="23" t="str">
        <f t="shared" si="344"/>
        <v/>
      </c>
      <c r="O1510" s="23" t="str">
        <f t="shared" si="345"/>
        <v/>
      </c>
      <c r="P1510" s="23" t="str">
        <f>IF($A1510&gt;$AJ$18,"",_xll.RiskUniform($AJ$3,$AK$3))</f>
        <v/>
      </c>
      <c r="Q1510" s="23" t="str">
        <f>IF(P1510="","",_xll.RiskUniform($AJ$4,$AK$4)+$AJ$8)</f>
        <v/>
      </c>
      <c r="R1510" s="23" t="str">
        <f t="shared" si="332"/>
        <v/>
      </c>
      <c r="S1510" s="23" t="str">
        <f t="shared" si="333"/>
        <v/>
      </c>
      <c r="T1510" s="23" t="str">
        <f>IF($A1510&gt;$AJ$19,"",_xll.RiskUniform($AJ$3,$AK$3))</f>
        <v/>
      </c>
      <c r="U1510" s="23" t="str">
        <f>IF(T1510="","",_xll.RiskUniform($AJ$4,$AK$4)+$AJ$9)</f>
        <v/>
      </c>
      <c r="V1510" s="23" t="str">
        <f t="shared" si="334"/>
        <v/>
      </c>
      <c r="W1510" s="23" t="str">
        <f t="shared" si="335"/>
        <v/>
      </c>
      <c r="X1510" s="23" t="str">
        <f>IF($A1510&gt;$AJ$20,"",_xll.RiskUniform($AJ$3,$AK$3))</f>
        <v/>
      </c>
      <c r="Y1510" s="23" t="str">
        <f>IF(X1510="","",_xll.RiskUniform($AJ$4,$AK$4)+$AJ$10)</f>
        <v/>
      </c>
      <c r="Z1510" s="23" t="str">
        <f t="shared" si="336"/>
        <v/>
      </c>
      <c r="AA1510" s="23" t="str">
        <f t="shared" si="337"/>
        <v/>
      </c>
      <c r="AB1510" s="23" t="str">
        <f>IF($A1510&gt;$AJ$21,"",_xll.RiskUniform($AJ$3,$AK$3))</f>
        <v/>
      </c>
      <c r="AC1510" s="23" t="str">
        <f>IF(AB1510="","",_xll.RiskUniform($AJ$4,$AK$4)+$AJ$11)</f>
        <v/>
      </c>
    </row>
    <row r="1511" spans="1:29" x14ac:dyDescent="0.2">
      <c r="A1511">
        <v>1509</v>
      </c>
      <c r="B1511" s="23">
        <f t="shared" ca="1" si="338"/>
        <v>-67.752560159863435</v>
      </c>
      <c r="C1511" s="23">
        <f t="shared" ca="1" si="339"/>
        <v>-102.86059951734202</v>
      </c>
      <c r="D1511" s="23">
        <f ca="1">IF(A1511&gt;$AJ$15,"",_xll.RiskUniform($AJ$3,$AK$3))</f>
        <v>29.262674927893908</v>
      </c>
      <c r="E1511" s="23">
        <f ca="1">IF(D1511="","",_xll.RiskUniform($AJ$4,$AK$4))</f>
        <v>123.16944564819205</v>
      </c>
      <c r="F1511" s="23">
        <f t="shared" ca="1" si="340"/>
        <v>5.5237471378971108</v>
      </c>
      <c r="G1511" s="23">
        <f t="shared" ca="1" si="341"/>
        <v>484.62464772215731</v>
      </c>
      <c r="H1511" s="23">
        <f ca="1">IF(A1511&gt;$AJ$16,"",_xll.RiskUniform($AJ$3,$AK$3))</f>
        <v>353.41777603188552</v>
      </c>
      <c r="I1511" s="23">
        <f ca="1">IF(H1511="","",_xll.RiskUniform($AJ$4,$AK$4)+$AJ$6)</f>
        <v>484.65612650854678</v>
      </c>
      <c r="J1511" s="23">
        <f t="shared" ca="1" si="342"/>
        <v>599.7675394357974</v>
      </c>
      <c r="K1511" s="23">
        <f t="shared" ca="1" si="343"/>
        <v>-413.44184736530008</v>
      </c>
      <c r="L1511" s="23">
        <f ca="1">IF(A1511&gt;$AJ$17,"",_xll.RiskUniform($AJ$3,$AK$3))</f>
        <v>131.34335789145268</v>
      </c>
      <c r="M1511" s="23">
        <f ca="1">IF(L1511="","",_xll.RiskUniform($AJ$4,$AK$4)+$AJ$7)</f>
        <v>728.46088605614432</v>
      </c>
      <c r="N1511" s="23" t="str">
        <f t="shared" si="344"/>
        <v/>
      </c>
      <c r="O1511" s="23" t="str">
        <f t="shared" si="345"/>
        <v/>
      </c>
      <c r="P1511" s="23" t="str">
        <f>IF($A1511&gt;$AJ$18,"",_xll.RiskUniform($AJ$3,$AK$3))</f>
        <v/>
      </c>
      <c r="Q1511" s="23" t="str">
        <f>IF(P1511="","",_xll.RiskUniform($AJ$4,$AK$4)+$AJ$8)</f>
        <v/>
      </c>
      <c r="R1511" s="23" t="str">
        <f t="shared" si="332"/>
        <v/>
      </c>
      <c r="S1511" s="23" t="str">
        <f t="shared" si="333"/>
        <v/>
      </c>
      <c r="T1511" s="23" t="str">
        <f>IF($A1511&gt;$AJ$19,"",_xll.RiskUniform($AJ$3,$AK$3))</f>
        <v/>
      </c>
      <c r="U1511" s="23" t="str">
        <f>IF(T1511="","",_xll.RiskUniform($AJ$4,$AK$4)+$AJ$9)</f>
        <v/>
      </c>
      <c r="V1511" s="23" t="str">
        <f t="shared" si="334"/>
        <v/>
      </c>
      <c r="W1511" s="23" t="str">
        <f t="shared" si="335"/>
        <v/>
      </c>
      <c r="X1511" s="23" t="str">
        <f>IF($A1511&gt;$AJ$20,"",_xll.RiskUniform($AJ$3,$AK$3))</f>
        <v/>
      </c>
      <c r="Y1511" s="23" t="str">
        <f>IF(X1511="","",_xll.RiskUniform($AJ$4,$AK$4)+$AJ$10)</f>
        <v/>
      </c>
      <c r="Z1511" s="23" t="str">
        <f t="shared" si="336"/>
        <v/>
      </c>
      <c r="AA1511" s="23" t="str">
        <f t="shared" si="337"/>
        <v/>
      </c>
      <c r="AB1511" s="23" t="str">
        <f>IF($A1511&gt;$AJ$21,"",_xll.RiskUniform($AJ$3,$AK$3))</f>
        <v/>
      </c>
      <c r="AC1511" s="23" t="str">
        <f>IF(AB1511="","",_xll.RiskUniform($AJ$4,$AK$4)+$AJ$11)</f>
        <v/>
      </c>
    </row>
    <row r="1512" spans="1:29" x14ac:dyDescent="0.2">
      <c r="A1512">
        <v>1510</v>
      </c>
      <c r="B1512" s="23">
        <f t="shared" ca="1" si="338"/>
        <v>-92.35782139143592</v>
      </c>
      <c r="C1512" s="23">
        <f t="shared" ca="1" si="339"/>
        <v>-21.248201932539487</v>
      </c>
      <c r="D1512" s="23">
        <f ca="1">IF(A1512&gt;$AJ$15,"",_xll.RiskUniform($AJ$3,$AK$3))</f>
        <v>235.8455781097642</v>
      </c>
      <c r="E1512" s="23">
        <f ca="1">IF(D1512="","",_xll.RiskUniform($AJ$4,$AK$4))</f>
        <v>94.770529477988845</v>
      </c>
      <c r="F1512" s="23">
        <f t="shared" ca="1" si="340"/>
        <v>441.43673670082592</v>
      </c>
      <c r="G1512" s="23">
        <f t="shared" ca="1" si="341"/>
        <v>-25.346054294335211</v>
      </c>
      <c r="H1512" s="23">
        <f ca="1">IF(A1512&gt;$AJ$16,"",_xll.RiskUniform($AJ$3,$AK$3))</f>
        <v>138.17272254590532</v>
      </c>
      <c r="I1512" s="23">
        <f ca="1">IF(H1512="","",_xll.RiskUniform($AJ$4,$AK$4)+$AJ$6)</f>
        <v>442.16378750115405</v>
      </c>
      <c r="J1512" s="23">
        <f t="shared" ca="1" si="342"/>
        <v>-140.67565323222522</v>
      </c>
      <c r="K1512" s="23">
        <f t="shared" ca="1" si="343"/>
        <v>-634.49284559880596</v>
      </c>
      <c r="L1512" s="23">
        <f ca="1">IF(A1512&gt;$AJ$17,"",_xll.RiskUniform($AJ$3,$AK$3))</f>
        <v>79.892428519594773</v>
      </c>
      <c r="M1512" s="23">
        <f ca="1">IF(L1512="","",_xll.RiskUniform($AJ$4,$AK$4)+$AJ$7)</f>
        <v>649.90061588552408</v>
      </c>
      <c r="N1512" s="23" t="str">
        <f t="shared" si="344"/>
        <v/>
      </c>
      <c r="O1512" s="23" t="str">
        <f t="shared" si="345"/>
        <v/>
      </c>
      <c r="P1512" s="23" t="str">
        <f>IF($A1512&gt;$AJ$18,"",_xll.RiskUniform($AJ$3,$AK$3))</f>
        <v/>
      </c>
      <c r="Q1512" s="23" t="str">
        <f>IF(P1512="","",_xll.RiskUniform($AJ$4,$AK$4)+$AJ$8)</f>
        <v/>
      </c>
      <c r="R1512" s="23" t="str">
        <f t="shared" si="332"/>
        <v/>
      </c>
      <c r="S1512" s="23" t="str">
        <f t="shared" si="333"/>
        <v/>
      </c>
      <c r="T1512" s="23" t="str">
        <f>IF($A1512&gt;$AJ$19,"",_xll.RiskUniform($AJ$3,$AK$3))</f>
        <v/>
      </c>
      <c r="U1512" s="23" t="str">
        <f>IF(T1512="","",_xll.RiskUniform($AJ$4,$AK$4)+$AJ$9)</f>
        <v/>
      </c>
      <c r="V1512" s="23" t="str">
        <f t="shared" si="334"/>
        <v/>
      </c>
      <c r="W1512" s="23" t="str">
        <f t="shared" si="335"/>
        <v/>
      </c>
      <c r="X1512" s="23" t="str">
        <f>IF($A1512&gt;$AJ$20,"",_xll.RiskUniform($AJ$3,$AK$3))</f>
        <v/>
      </c>
      <c r="Y1512" s="23" t="str">
        <f>IF(X1512="","",_xll.RiskUniform($AJ$4,$AK$4)+$AJ$10)</f>
        <v/>
      </c>
      <c r="Z1512" s="23" t="str">
        <f t="shared" si="336"/>
        <v/>
      </c>
      <c r="AA1512" s="23" t="str">
        <f t="shared" si="337"/>
        <v/>
      </c>
      <c r="AB1512" s="23" t="str">
        <f>IF($A1512&gt;$AJ$21,"",_xll.RiskUniform($AJ$3,$AK$3))</f>
        <v/>
      </c>
      <c r="AC1512" s="23" t="str">
        <f>IF(AB1512="","",_xll.RiskUniform($AJ$4,$AK$4)+$AJ$11)</f>
        <v/>
      </c>
    </row>
    <row r="1513" spans="1:29" x14ac:dyDescent="0.2">
      <c r="A1513">
        <v>1511</v>
      </c>
      <c r="B1513" s="23">
        <f t="shared" ca="1" si="338"/>
        <v>-42.569083395753047</v>
      </c>
      <c r="C1513" s="23">
        <f t="shared" ca="1" si="339"/>
        <v>-72.099324126705028</v>
      </c>
      <c r="D1513" s="23">
        <f ca="1">IF(A1513&gt;$AJ$15,"",_xll.RiskUniform($AJ$3,$AK$3))</f>
        <v>211.52415645332118</v>
      </c>
      <c r="E1513" s="23">
        <f ca="1">IF(D1513="","",_xll.RiskUniform($AJ$4,$AK$4))</f>
        <v>83.728366762300141</v>
      </c>
      <c r="F1513" s="23">
        <f t="shared" ca="1" si="340"/>
        <v>156.56545088608658</v>
      </c>
      <c r="G1513" s="23">
        <f t="shared" ca="1" si="341"/>
        <v>285.3203268950719</v>
      </c>
      <c r="H1513" s="23">
        <f ca="1">IF(A1513&gt;$AJ$16,"",_xll.RiskUniform($AJ$3,$AK$3))</f>
        <v>145.58218636670165</v>
      </c>
      <c r="I1513" s="23">
        <f ca="1">IF(H1513="","",_xll.RiskUniform($AJ$4,$AK$4)+$AJ$6)</f>
        <v>325.4541893272758</v>
      </c>
      <c r="J1513" s="23">
        <f t="shared" ca="1" si="342"/>
        <v>35.207919918945066</v>
      </c>
      <c r="K1513" s="23">
        <f t="shared" ca="1" si="343"/>
        <v>-533.16970684426394</v>
      </c>
      <c r="L1513" s="23">
        <f ca="1">IF(A1513&gt;$AJ$17,"",_xll.RiskUniform($AJ$3,$AK$3))</f>
        <v>268.67211125666086</v>
      </c>
      <c r="M1513" s="23">
        <f ca="1">IF(L1513="","",_xll.RiskUniform($AJ$4,$AK$4)+$AJ$7)</f>
        <v>534.33092173429111</v>
      </c>
      <c r="N1513" s="23" t="str">
        <f t="shared" si="344"/>
        <v/>
      </c>
      <c r="O1513" s="23" t="str">
        <f t="shared" si="345"/>
        <v/>
      </c>
      <c r="P1513" s="23" t="str">
        <f>IF($A1513&gt;$AJ$18,"",_xll.RiskUniform($AJ$3,$AK$3))</f>
        <v/>
      </c>
      <c r="Q1513" s="23" t="str">
        <f>IF(P1513="","",_xll.RiskUniform($AJ$4,$AK$4)+$AJ$8)</f>
        <v/>
      </c>
      <c r="R1513" s="23" t="str">
        <f t="shared" si="332"/>
        <v/>
      </c>
      <c r="S1513" s="23" t="str">
        <f t="shared" si="333"/>
        <v/>
      </c>
      <c r="T1513" s="23" t="str">
        <f>IF($A1513&gt;$AJ$19,"",_xll.RiskUniform($AJ$3,$AK$3))</f>
        <v/>
      </c>
      <c r="U1513" s="23" t="str">
        <f>IF(T1513="","",_xll.RiskUniform($AJ$4,$AK$4)+$AJ$9)</f>
        <v/>
      </c>
      <c r="V1513" s="23" t="str">
        <f t="shared" si="334"/>
        <v/>
      </c>
      <c r="W1513" s="23" t="str">
        <f t="shared" si="335"/>
        <v/>
      </c>
      <c r="X1513" s="23" t="str">
        <f>IF($A1513&gt;$AJ$20,"",_xll.RiskUniform($AJ$3,$AK$3))</f>
        <v/>
      </c>
      <c r="Y1513" s="23" t="str">
        <f>IF(X1513="","",_xll.RiskUniform($AJ$4,$AK$4)+$AJ$10)</f>
        <v/>
      </c>
      <c r="Z1513" s="23" t="str">
        <f t="shared" si="336"/>
        <v/>
      </c>
      <c r="AA1513" s="23" t="str">
        <f t="shared" si="337"/>
        <v/>
      </c>
      <c r="AB1513" s="23" t="str">
        <f>IF($A1513&gt;$AJ$21,"",_xll.RiskUniform($AJ$3,$AK$3))</f>
        <v/>
      </c>
      <c r="AC1513" s="23" t="str">
        <f>IF(AB1513="","",_xll.RiskUniform($AJ$4,$AK$4)+$AJ$11)</f>
        <v/>
      </c>
    </row>
    <row r="1514" spans="1:29" x14ac:dyDescent="0.2">
      <c r="A1514">
        <v>1512</v>
      </c>
      <c r="B1514" s="23">
        <f t="shared" ca="1" si="338"/>
        <v>21.716890729492285</v>
      </c>
      <c r="C1514" s="23">
        <f t="shared" ca="1" si="339"/>
        <v>145.70319463359564</v>
      </c>
      <c r="D1514" s="23">
        <f ca="1">IF(A1514&gt;$AJ$15,"",_xll.RiskUniform($AJ$3,$AK$3))</f>
        <v>277.88299026396493</v>
      </c>
      <c r="E1514" s="23">
        <f ca="1">IF(D1514="","",_xll.RiskUniform($AJ$4,$AK$4))</f>
        <v>147.31274306519501</v>
      </c>
      <c r="F1514" s="23">
        <f t="shared" ca="1" si="340"/>
        <v>-45.982117557007605</v>
      </c>
      <c r="G1514" s="23">
        <f t="shared" ca="1" si="341"/>
        <v>-483.52782374150581</v>
      </c>
      <c r="H1514" s="23">
        <f ca="1">IF(A1514&gt;$AJ$16,"",_xll.RiskUniform($AJ$3,$AK$3))</f>
        <v>29.750318183806279</v>
      </c>
      <c r="I1514" s="23">
        <f ca="1">IF(H1514="","",_xll.RiskUniform($AJ$4,$AK$4)+$AJ$6)</f>
        <v>485.70928698885632</v>
      </c>
      <c r="J1514" s="23">
        <f t="shared" ca="1" si="342"/>
        <v>-291.34211123507862</v>
      </c>
      <c r="K1514" s="23">
        <f t="shared" ca="1" si="343"/>
        <v>473.76837339203956</v>
      </c>
      <c r="L1514" s="23">
        <f ca="1">IF(A1514&gt;$AJ$17,"",_xll.RiskUniform($AJ$3,$AK$3))</f>
        <v>27.254874560633482</v>
      </c>
      <c r="M1514" s="23">
        <f ca="1">IF(L1514="","",_xll.RiskUniform($AJ$4,$AK$4)+$AJ$7)</f>
        <v>556.18045399443156</v>
      </c>
      <c r="N1514" s="23" t="str">
        <f t="shared" si="344"/>
        <v/>
      </c>
      <c r="O1514" s="23" t="str">
        <f t="shared" si="345"/>
        <v/>
      </c>
      <c r="P1514" s="23" t="str">
        <f>IF($A1514&gt;$AJ$18,"",_xll.RiskUniform($AJ$3,$AK$3))</f>
        <v/>
      </c>
      <c r="Q1514" s="23" t="str">
        <f>IF(P1514="","",_xll.RiskUniform($AJ$4,$AK$4)+$AJ$8)</f>
        <v/>
      </c>
      <c r="R1514" s="23" t="str">
        <f t="shared" si="332"/>
        <v/>
      </c>
      <c r="S1514" s="23" t="str">
        <f t="shared" si="333"/>
        <v/>
      </c>
      <c r="T1514" s="23" t="str">
        <f>IF($A1514&gt;$AJ$19,"",_xll.RiskUniform($AJ$3,$AK$3))</f>
        <v/>
      </c>
      <c r="U1514" s="23" t="str">
        <f>IF(T1514="","",_xll.RiskUniform($AJ$4,$AK$4)+$AJ$9)</f>
        <v/>
      </c>
      <c r="V1514" s="23" t="str">
        <f t="shared" si="334"/>
        <v/>
      </c>
      <c r="W1514" s="23" t="str">
        <f t="shared" si="335"/>
        <v/>
      </c>
      <c r="X1514" s="23" t="str">
        <f>IF($A1514&gt;$AJ$20,"",_xll.RiskUniform($AJ$3,$AK$3))</f>
        <v/>
      </c>
      <c r="Y1514" s="23" t="str">
        <f>IF(X1514="","",_xll.RiskUniform($AJ$4,$AK$4)+$AJ$10)</f>
        <v/>
      </c>
      <c r="Z1514" s="23" t="str">
        <f t="shared" si="336"/>
        <v/>
      </c>
      <c r="AA1514" s="23" t="str">
        <f t="shared" si="337"/>
        <v/>
      </c>
      <c r="AB1514" s="23" t="str">
        <f>IF($A1514&gt;$AJ$21,"",_xll.RiskUniform($AJ$3,$AK$3))</f>
        <v/>
      </c>
      <c r="AC1514" s="23" t="str">
        <f>IF(AB1514="","",_xll.RiskUniform($AJ$4,$AK$4)+$AJ$11)</f>
        <v/>
      </c>
    </row>
    <row r="1515" spans="1:29" x14ac:dyDescent="0.2">
      <c r="A1515">
        <v>1513</v>
      </c>
      <c r="B1515" s="23">
        <f t="shared" ca="1" si="338"/>
        <v>10.550992156334139</v>
      </c>
      <c r="C1515" s="23">
        <f t="shared" ca="1" si="339"/>
        <v>0.29978305689686557</v>
      </c>
      <c r="D1515" s="23">
        <f ca="1">IF(A1515&gt;$AJ$15,"",_xll.RiskUniform($AJ$3,$AK$3))</f>
        <v>163.39122312821985</v>
      </c>
      <c r="E1515" s="23">
        <f ca="1">IF(D1515="","",_xll.RiskUniform($AJ$4,$AK$4))</f>
        <v>10.555250132717223</v>
      </c>
      <c r="F1515" s="23">
        <f t="shared" ca="1" si="340"/>
        <v>15.043064039657096</v>
      </c>
      <c r="G1515" s="23">
        <f t="shared" ca="1" si="341"/>
        <v>-384.81965107786033</v>
      </c>
      <c r="H1515" s="23">
        <f ca="1">IF(A1515&gt;$AJ$16,"",_xll.RiskUniform($AJ$3,$AK$3))</f>
        <v>262.36205788638176</v>
      </c>
      <c r="I1515" s="23">
        <f ca="1">IF(H1515="","",_xll.RiskUniform($AJ$4,$AK$4)+$AJ$6)</f>
        <v>385.11356459022238</v>
      </c>
      <c r="J1515" s="23">
        <f t="shared" ca="1" si="342"/>
        <v>530.18075083210317</v>
      </c>
      <c r="K1515" s="23">
        <f t="shared" ca="1" si="343"/>
        <v>480.32185577067321</v>
      </c>
      <c r="L1515" s="23">
        <f ca="1">IF(A1515&gt;$AJ$17,"",_xll.RiskUniform($AJ$3,$AK$3))</f>
        <v>82.417506449162616</v>
      </c>
      <c r="M1515" s="23">
        <f ca="1">IF(L1515="","",_xll.RiskUniform($AJ$4,$AK$4)+$AJ$7)</f>
        <v>715.40248369982339</v>
      </c>
      <c r="N1515" s="23" t="str">
        <f t="shared" si="344"/>
        <v/>
      </c>
      <c r="O1515" s="23" t="str">
        <f t="shared" si="345"/>
        <v/>
      </c>
      <c r="P1515" s="23" t="str">
        <f>IF($A1515&gt;$AJ$18,"",_xll.RiskUniform($AJ$3,$AK$3))</f>
        <v/>
      </c>
      <c r="Q1515" s="23" t="str">
        <f>IF(P1515="","",_xll.RiskUniform($AJ$4,$AK$4)+$AJ$8)</f>
        <v/>
      </c>
      <c r="R1515" s="23" t="str">
        <f t="shared" si="332"/>
        <v/>
      </c>
      <c r="S1515" s="23" t="str">
        <f t="shared" si="333"/>
        <v/>
      </c>
      <c r="T1515" s="23" t="str">
        <f>IF($A1515&gt;$AJ$19,"",_xll.RiskUniform($AJ$3,$AK$3))</f>
        <v/>
      </c>
      <c r="U1515" s="23" t="str">
        <f>IF(T1515="","",_xll.RiskUniform($AJ$4,$AK$4)+$AJ$9)</f>
        <v/>
      </c>
      <c r="V1515" s="23" t="str">
        <f t="shared" si="334"/>
        <v/>
      </c>
      <c r="W1515" s="23" t="str">
        <f t="shared" si="335"/>
        <v/>
      </c>
      <c r="X1515" s="23" t="str">
        <f>IF($A1515&gt;$AJ$20,"",_xll.RiskUniform($AJ$3,$AK$3))</f>
        <v/>
      </c>
      <c r="Y1515" s="23" t="str">
        <f>IF(X1515="","",_xll.RiskUniform($AJ$4,$AK$4)+$AJ$10)</f>
        <v/>
      </c>
      <c r="Z1515" s="23" t="str">
        <f t="shared" si="336"/>
        <v/>
      </c>
      <c r="AA1515" s="23" t="str">
        <f t="shared" si="337"/>
        <v/>
      </c>
      <c r="AB1515" s="23" t="str">
        <f>IF($A1515&gt;$AJ$21,"",_xll.RiskUniform($AJ$3,$AK$3))</f>
        <v/>
      </c>
      <c r="AC1515" s="23" t="str">
        <f>IF(AB1515="","",_xll.RiskUniform($AJ$4,$AK$4)+$AJ$11)</f>
        <v/>
      </c>
    </row>
    <row r="1516" spans="1:29" x14ac:dyDescent="0.2">
      <c r="A1516">
        <v>1514</v>
      </c>
      <c r="B1516" s="23">
        <f t="shared" ca="1" si="338"/>
        <v>-3.2995765575587983</v>
      </c>
      <c r="C1516" s="23">
        <f t="shared" ca="1" si="339"/>
        <v>-2.0638638027421945</v>
      </c>
      <c r="D1516" s="23">
        <f ca="1">IF(A1516&gt;$AJ$15,"",_xll.RiskUniform($AJ$3,$AK$3))</f>
        <v>53.966029248733904</v>
      </c>
      <c r="E1516" s="23">
        <f ca="1">IF(D1516="","",_xll.RiskUniform($AJ$4,$AK$4))</f>
        <v>3.8918811975009002</v>
      </c>
      <c r="F1516" s="23">
        <f t="shared" ca="1" si="340"/>
        <v>-58.376981180677987</v>
      </c>
      <c r="G1516" s="23">
        <f t="shared" ca="1" si="341"/>
        <v>-312.06079606002538</v>
      </c>
      <c r="H1516" s="23">
        <f ca="1">IF(A1516&gt;$AJ$16,"",_xll.RiskUniform($AJ$3,$AK$3))</f>
        <v>180.45664577809288</v>
      </c>
      <c r="I1516" s="23">
        <f ca="1">IF(H1516="","",_xll.RiskUniform($AJ$4,$AK$4)+$AJ$6)</f>
        <v>317.47411291219635</v>
      </c>
      <c r="J1516" s="23">
        <f t="shared" ca="1" si="342"/>
        <v>-563.40119519437758</v>
      </c>
      <c r="K1516" s="23">
        <f t="shared" ca="1" si="343"/>
        <v>35.612348548569564</v>
      </c>
      <c r="L1516" s="23">
        <f ca="1">IF(A1516&gt;$AJ$17,"",_xll.RiskUniform($AJ$3,$AK$3))</f>
        <v>97.326246671367841</v>
      </c>
      <c r="M1516" s="23">
        <f ca="1">IF(L1516="","",_xll.RiskUniform($AJ$4,$AK$4)+$AJ$7)</f>
        <v>564.52559385345671</v>
      </c>
      <c r="N1516" s="23" t="str">
        <f t="shared" si="344"/>
        <v/>
      </c>
      <c r="O1516" s="23" t="str">
        <f t="shared" si="345"/>
        <v/>
      </c>
      <c r="P1516" s="23" t="str">
        <f>IF($A1516&gt;$AJ$18,"",_xll.RiskUniform($AJ$3,$AK$3))</f>
        <v/>
      </c>
      <c r="Q1516" s="23" t="str">
        <f>IF(P1516="","",_xll.RiskUniform($AJ$4,$AK$4)+$AJ$8)</f>
        <v/>
      </c>
      <c r="R1516" s="23" t="str">
        <f t="shared" si="332"/>
        <v/>
      </c>
      <c r="S1516" s="23" t="str">
        <f t="shared" si="333"/>
        <v/>
      </c>
      <c r="T1516" s="23" t="str">
        <f>IF($A1516&gt;$AJ$19,"",_xll.RiskUniform($AJ$3,$AK$3))</f>
        <v/>
      </c>
      <c r="U1516" s="23" t="str">
        <f>IF(T1516="","",_xll.RiskUniform($AJ$4,$AK$4)+$AJ$9)</f>
        <v/>
      </c>
      <c r="V1516" s="23" t="str">
        <f t="shared" si="334"/>
        <v/>
      </c>
      <c r="W1516" s="23" t="str">
        <f t="shared" si="335"/>
        <v/>
      </c>
      <c r="X1516" s="23" t="str">
        <f>IF($A1516&gt;$AJ$20,"",_xll.RiskUniform($AJ$3,$AK$3))</f>
        <v/>
      </c>
      <c r="Y1516" s="23" t="str">
        <f>IF(X1516="","",_xll.RiskUniform($AJ$4,$AK$4)+$AJ$10)</f>
        <v/>
      </c>
      <c r="Z1516" s="23" t="str">
        <f t="shared" si="336"/>
        <v/>
      </c>
      <c r="AA1516" s="23" t="str">
        <f t="shared" si="337"/>
        <v/>
      </c>
      <c r="AB1516" s="23" t="str">
        <f>IF($A1516&gt;$AJ$21,"",_xll.RiskUniform($AJ$3,$AK$3))</f>
        <v/>
      </c>
      <c r="AC1516" s="23" t="str">
        <f>IF(AB1516="","",_xll.RiskUniform($AJ$4,$AK$4)+$AJ$11)</f>
        <v/>
      </c>
    </row>
    <row r="1517" spans="1:29" x14ac:dyDescent="0.2">
      <c r="A1517">
        <v>1515</v>
      </c>
      <c r="B1517" s="23">
        <f t="shared" ca="1" si="338"/>
        <v>238.54158758950828</v>
      </c>
      <c r="C1517" s="23">
        <f t="shared" ca="1" si="339"/>
        <v>-58.954267096545067</v>
      </c>
      <c r="D1517" s="23">
        <f ca="1">IF(A1517&gt;$AJ$15,"",_xll.RiskUniform($AJ$3,$AK$3))</f>
        <v>31.173637101070764</v>
      </c>
      <c r="E1517" s="23">
        <f ca="1">IF(D1517="","",_xll.RiskUniform($AJ$4,$AK$4))</f>
        <v>245.71873070365194</v>
      </c>
      <c r="F1517" s="23">
        <f t="shared" ca="1" si="340"/>
        <v>277.44085038552737</v>
      </c>
      <c r="G1517" s="23">
        <f t="shared" ca="1" si="341"/>
        <v>-61.999572305641372</v>
      </c>
      <c r="H1517" s="23">
        <f ca="1">IF(A1517&gt;$AJ$16,"",_xll.RiskUniform($AJ$3,$AK$3))</f>
        <v>94.027922379497426</v>
      </c>
      <c r="I1517" s="23">
        <f ca="1">IF(H1517="","",_xll.RiskUniform($AJ$4,$AK$4)+$AJ$6)</f>
        <v>284.2839644241775</v>
      </c>
      <c r="J1517" s="23">
        <f t="shared" ca="1" si="342"/>
        <v>84.733170398225411</v>
      </c>
      <c r="K1517" s="23">
        <f t="shared" ca="1" si="343"/>
        <v>-640.89290294599414</v>
      </c>
      <c r="L1517" s="23">
        <f ca="1">IF(A1517&gt;$AJ$17,"",_xll.RiskUniform($AJ$3,$AK$3))</f>
        <v>344.13584433026148</v>
      </c>
      <c r="M1517" s="23">
        <f ca="1">IF(L1517="","",_xll.RiskUniform($AJ$4,$AK$4)+$AJ$7)</f>
        <v>646.46997085114344</v>
      </c>
      <c r="N1517" s="23" t="str">
        <f t="shared" si="344"/>
        <v/>
      </c>
      <c r="O1517" s="23" t="str">
        <f t="shared" si="345"/>
        <v/>
      </c>
      <c r="P1517" s="23" t="str">
        <f>IF($A1517&gt;$AJ$18,"",_xll.RiskUniform($AJ$3,$AK$3))</f>
        <v/>
      </c>
      <c r="Q1517" s="23" t="str">
        <f>IF(P1517="","",_xll.RiskUniform($AJ$4,$AK$4)+$AJ$8)</f>
        <v/>
      </c>
      <c r="R1517" s="23" t="str">
        <f t="shared" si="332"/>
        <v/>
      </c>
      <c r="S1517" s="23" t="str">
        <f t="shared" si="333"/>
        <v/>
      </c>
      <c r="T1517" s="23" t="str">
        <f>IF($A1517&gt;$AJ$19,"",_xll.RiskUniform($AJ$3,$AK$3))</f>
        <v/>
      </c>
      <c r="U1517" s="23" t="str">
        <f>IF(T1517="","",_xll.RiskUniform($AJ$4,$AK$4)+$AJ$9)</f>
        <v/>
      </c>
      <c r="V1517" s="23" t="str">
        <f t="shared" si="334"/>
        <v/>
      </c>
      <c r="W1517" s="23" t="str">
        <f t="shared" si="335"/>
        <v/>
      </c>
      <c r="X1517" s="23" t="str">
        <f>IF($A1517&gt;$AJ$20,"",_xll.RiskUniform($AJ$3,$AK$3))</f>
        <v/>
      </c>
      <c r="Y1517" s="23" t="str">
        <f>IF(X1517="","",_xll.RiskUniform($AJ$4,$AK$4)+$AJ$10)</f>
        <v/>
      </c>
      <c r="Z1517" s="23" t="str">
        <f t="shared" si="336"/>
        <v/>
      </c>
      <c r="AA1517" s="23" t="str">
        <f t="shared" si="337"/>
        <v/>
      </c>
      <c r="AB1517" s="23" t="str">
        <f>IF($A1517&gt;$AJ$21,"",_xll.RiskUniform($AJ$3,$AK$3))</f>
        <v/>
      </c>
      <c r="AC1517" s="23" t="str">
        <f>IF(AB1517="","",_xll.RiskUniform($AJ$4,$AK$4)+$AJ$11)</f>
        <v/>
      </c>
    </row>
    <row r="1518" spans="1:29" x14ac:dyDescent="0.2">
      <c r="A1518">
        <v>1516</v>
      </c>
      <c r="B1518" s="23">
        <f t="shared" ca="1" si="338"/>
        <v>139.14069665727604</v>
      </c>
      <c r="C1518" s="23">
        <f t="shared" ca="1" si="339"/>
        <v>-35.733550043644804</v>
      </c>
      <c r="D1518" s="23">
        <f ca="1">IF(A1518&gt;$AJ$15,"",_xll.RiskUniform($AJ$3,$AK$3))</f>
        <v>200.81054651507472</v>
      </c>
      <c r="E1518" s="23">
        <f ca="1">IF(D1518="","",_xll.RiskUniform($AJ$4,$AK$4))</f>
        <v>143.65590856276597</v>
      </c>
      <c r="F1518" s="23">
        <f t="shared" ca="1" si="340"/>
        <v>-185.38778896086632</v>
      </c>
      <c r="G1518" s="23">
        <f t="shared" ca="1" si="341"/>
        <v>316.81824794400109</v>
      </c>
      <c r="H1518" s="23">
        <f ca="1">IF(A1518&gt;$AJ$16,"",_xll.RiskUniform($AJ$3,$AK$3))</f>
        <v>33.516155421163361</v>
      </c>
      <c r="I1518" s="23">
        <f ca="1">IF(H1518="","",_xll.RiskUniform($AJ$4,$AK$4)+$AJ$6)</f>
        <v>367.07279186301082</v>
      </c>
      <c r="J1518" s="23">
        <f t="shared" ca="1" si="342"/>
        <v>-25.375894601677921</v>
      </c>
      <c r="K1518" s="23">
        <f t="shared" ca="1" si="343"/>
        <v>700.28365265224147</v>
      </c>
      <c r="L1518" s="23">
        <f ca="1">IF(A1518&gt;$AJ$17,"",_xll.RiskUniform($AJ$3,$AK$3))</f>
        <v>164.96983505958198</v>
      </c>
      <c r="M1518" s="23">
        <f ca="1">IF(L1518="","",_xll.RiskUniform($AJ$4,$AK$4)+$AJ$7)</f>
        <v>700.74326982055322</v>
      </c>
      <c r="N1518" s="23" t="str">
        <f t="shared" si="344"/>
        <v/>
      </c>
      <c r="O1518" s="23" t="str">
        <f t="shared" si="345"/>
        <v/>
      </c>
      <c r="P1518" s="23" t="str">
        <f>IF($A1518&gt;$AJ$18,"",_xll.RiskUniform($AJ$3,$AK$3))</f>
        <v/>
      </c>
      <c r="Q1518" s="23" t="str">
        <f>IF(P1518="","",_xll.RiskUniform($AJ$4,$AK$4)+$AJ$8)</f>
        <v/>
      </c>
      <c r="R1518" s="23" t="str">
        <f t="shared" si="332"/>
        <v/>
      </c>
      <c r="S1518" s="23" t="str">
        <f t="shared" si="333"/>
        <v/>
      </c>
      <c r="T1518" s="23" t="str">
        <f>IF($A1518&gt;$AJ$19,"",_xll.RiskUniform($AJ$3,$AK$3))</f>
        <v/>
      </c>
      <c r="U1518" s="23" t="str">
        <f>IF(T1518="","",_xll.RiskUniform($AJ$4,$AK$4)+$AJ$9)</f>
        <v/>
      </c>
      <c r="V1518" s="23" t="str">
        <f t="shared" si="334"/>
        <v/>
      </c>
      <c r="W1518" s="23" t="str">
        <f t="shared" si="335"/>
        <v/>
      </c>
      <c r="X1518" s="23" t="str">
        <f>IF($A1518&gt;$AJ$20,"",_xll.RiskUniform($AJ$3,$AK$3))</f>
        <v/>
      </c>
      <c r="Y1518" s="23" t="str">
        <f>IF(X1518="","",_xll.RiskUniform($AJ$4,$AK$4)+$AJ$10)</f>
        <v/>
      </c>
      <c r="Z1518" s="23" t="str">
        <f t="shared" si="336"/>
        <v/>
      </c>
      <c r="AA1518" s="23" t="str">
        <f t="shared" si="337"/>
        <v/>
      </c>
      <c r="AB1518" s="23" t="str">
        <f>IF($A1518&gt;$AJ$21,"",_xll.RiskUniform($AJ$3,$AK$3))</f>
        <v/>
      </c>
      <c r="AC1518" s="23" t="str">
        <f>IF(AB1518="","",_xll.RiskUniform($AJ$4,$AK$4)+$AJ$11)</f>
        <v/>
      </c>
    </row>
    <row r="1519" spans="1:29" x14ac:dyDescent="0.2">
      <c r="A1519">
        <v>1517</v>
      </c>
      <c r="B1519" s="23">
        <f t="shared" ca="1" si="338"/>
        <v>18.51985641781274</v>
      </c>
      <c r="C1519" s="23">
        <f t="shared" ca="1" si="339"/>
        <v>-26.281038157953905</v>
      </c>
      <c r="D1519" s="23">
        <f ca="1">IF(A1519&gt;$AJ$15,"",_xll.RiskUniform($AJ$3,$AK$3))</f>
        <v>306.91914714636562</v>
      </c>
      <c r="E1519" s="23">
        <f ca="1">IF(D1519="","",_xll.RiskUniform($AJ$4,$AK$4))</f>
        <v>32.150863882580651</v>
      </c>
      <c r="F1519" s="23">
        <f t="shared" ca="1" si="340"/>
        <v>-298.73229876079648</v>
      </c>
      <c r="G1519" s="23">
        <f t="shared" ca="1" si="341"/>
        <v>-197.18425324029334</v>
      </c>
      <c r="H1519" s="23">
        <f ca="1">IF(A1519&gt;$AJ$16,"",_xll.RiskUniform($AJ$3,$AK$3))</f>
        <v>47.707311627189483</v>
      </c>
      <c r="I1519" s="23">
        <f ca="1">IF(H1519="","",_xll.RiskUniform($AJ$4,$AK$4)+$AJ$6)</f>
        <v>357.94219651899368</v>
      </c>
      <c r="J1519" s="23">
        <f t="shared" ca="1" si="342"/>
        <v>-576.11694811220059</v>
      </c>
      <c r="K1519" s="23">
        <f t="shared" ca="1" si="343"/>
        <v>227.26770935290065</v>
      </c>
      <c r="L1519" s="23">
        <f ca="1">IF(A1519&gt;$AJ$17,"",_xll.RiskUniform($AJ$3,$AK$3))</f>
        <v>166.1286702770673</v>
      </c>
      <c r="M1519" s="23">
        <f ca="1">IF(L1519="","",_xll.RiskUniform($AJ$4,$AK$4)+$AJ$7)</f>
        <v>619.32329975274672</v>
      </c>
      <c r="N1519" s="23" t="str">
        <f t="shared" si="344"/>
        <v/>
      </c>
      <c r="O1519" s="23" t="str">
        <f t="shared" si="345"/>
        <v/>
      </c>
      <c r="P1519" s="23" t="str">
        <f>IF($A1519&gt;$AJ$18,"",_xll.RiskUniform($AJ$3,$AK$3))</f>
        <v/>
      </c>
      <c r="Q1519" s="23" t="str">
        <f>IF(P1519="","",_xll.RiskUniform($AJ$4,$AK$4)+$AJ$8)</f>
        <v/>
      </c>
      <c r="R1519" s="23" t="str">
        <f t="shared" si="332"/>
        <v/>
      </c>
      <c r="S1519" s="23" t="str">
        <f t="shared" si="333"/>
        <v/>
      </c>
      <c r="T1519" s="23" t="str">
        <f>IF($A1519&gt;$AJ$19,"",_xll.RiskUniform($AJ$3,$AK$3))</f>
        <v/>
      </c>
      <c r="U1519" s="23" t="str">
        <f>IF(T1519="","",_xll.RiskUniform($AJ$4,$AK$4)+$AJ$9)</f>
        <v/>
      </c>
      <c r="V1519" s="23" t="str">
        <f t="shared" si="334"/>
        <v/>
      </c>
      <c r="W1519" s="23" t="str">
        <f t="shared" si="335"/>
        <v/>
      </c>
      <c r="X1519" s="23" t="str">
        <f>IF($A1519&gt;$AJ$20,"",_xll.RiskUniform($AJ$3,$AK$3))</f>
        <v/>
      </c>
      <c r="Y1519" s="23" t="str">
        <f>IF(X1519="","",_xll.RiskUniform($AJ$4,$AK$4)+$AJ$10)</f>
        <v/>
      </c>
      <c r="Z1519" s="23" t="str">
        <f t="shared" si="336"/>
        <v/>
      </c>
      <c r="AA1519" s="23" t="str">
        <f t="shared" si="337"/>
        <v/>
      </c>
      <c r="AB1519" s="23" t="str">
        <f>IF($A1519&gt;$AJ$21,"",_xll.RiskUniform($AJ$3,$AK$3))</f>
        <v/>
      </c>
      <c r="AC1519" s="23" t="str">
        <f>IF(AB1519="","",_xll.RiskUniform($AJ$4,$AK$4)+$AJ$11)</f>
        <v/>
      </c>
    </row>
    <row r="1520" spans="1:29" x14ac:dyDescent="0.2">
      <c r="A1520">
        <v>1518</v>
      </c>
      <c r="B1520" s="23">
        <f t="shared" ca="1" si="338"/>
        <v>199.96900009876668</v>
      </c>
      <c r="C1520" s="23">
        <f t="shared" ca="1" si="339"/>
        <v>3.2949430394282184</v>
      </c>
      <c r="D1520" s="23">
        <f ca="1">IF(A1520&gt;$AJ$15,"",_xll.RiskUniform($AJ$3,$AK$3))</f>
        <v>125.68018192180527</v>
      </c>
      <c r="E1520" s="23">
        <f ca="1">IF(D1520="","",_xll.RiskUniform($AJ$4,$AK$4))</f>
        <v>199.99614408816393</v>
      </c>
      <c r="F1520" s="23">
        <f t="shared" ca="1" si="340"/>
        <v>-63.929101956410314</v>
      </c>
      <c r="G1520" s="23">
        <f t="shared" ca="1" si="341"/>
        <v>-390.24158830246108</v>
      </c>
      <c r="H1520" s="23">
        <f ca="1">IF(A1520&gt;$AJ$16,"",_xll.RiskUniform($AJ$3,$AK$3))</f>
        <v>337.55883327165543</v>
      </c>
      <c r="I1520" s="23">
        <f ca="1">IF(H1520="","",_xll.RiskUniform($AJ$4,$AK$4)+$AJ$6)</f>
        <v>395.44333009646357</v>
      </c>
      <c r="J1520" s="23">
        <f t="shared" ca="1" si="342"/>
        <v>192.21984879128561</v>
      </c>
      <c r="K1520" s="23">
        <f t="shared" ca="1" si="343"/>
        <v>577.93597762615138</v>
      </c>
      <c r="L1520" s="23">
        <f ca="1">IF(A1520&gt;$AJ$17,"",_xll.RiskUniform($AJ$3,$AK$3))</f>
        <v>13.816079113991982</v>
      </c>
      <c r="M1520" s="23">
        <f ca="1">IF(L1520="","",_xll.RiskUniform($AJ$4,$AK$4)+$AJ$7)</f>
        <v>609.06359643639848</v>
      </c>
      <c r="N1520" s="23" t="str">
        <f t="shared" si="344"/>
        <v/>
      </c>
      <c r="O1520" s="23" t="str">
        <f t="shared" si="345"/>
        <v/>
      </c>
      <c r="P1520" s="23" t="str">
        <f>IF($A1520&gt;$AJ$18,"",_xll.RiskUniform($AJ$3,$AK$3))</f>
        <v/>
      </c>
      <c r="Q1520" s="23" t="str">
        <f>IF(P1520="","",_xll.RiskUniform($AJ$4,$AK$4)+$AJ$8)</f>
        <v/>
      </c>
      <c r="R1520" s="23" t="str">
        <f t="shared" si="332"/>
        <v/>
      </c>
      <c r="S1520" s="23" t="str">
        <f t="shared" si="333"/>
        <v/>
      </c>
      <c r="T1520" s="23" t="str">
        <f>IF($A1520&gt;$AJ$19,"",_xll.RiskUniform($AJ$3,$AK$3))</f>
        <v/>
      </c>
      <c r="U1520" s="23" t="str">
        <f>IF(T1520="","",_xll.RiskUniform($AJ$4,$AK$4)+$AJ$9)</f>
        <v/>
      </c>
      <c r="V1520" s="23" t="str">
        <f t="shared" si="334"/>
        <v/>
      </c>
      <c r="W1520" s="23" t="str">
        <f t="shared" si="335"/>
        <v/>
      </c>
      <c r="X1520" s="23" t="str">
        <f>IF($A1520&gt;$AJ$20,"",_xll.RiskUniform($AJ$3,$AK$3))</f>
        <v/>
      </c>
      <c r="Y1520" s="23" t="str">
        <f>IF(X1520="","",_xll.RiskUniform($AJ$4,$AK$4)+$AJ$10)</f>
        <v/>
      </c>
      <c r="Z1520" s="23" t="str">
        <f t="shared" si="336"/>
        <v/>
      </c>
      <c r="AA1520" s="23" t="str">
        <f t="shared" si="337"/>
        <v/>
      </c>
      <c r="AB1520" s="23" t="str">
        <f>IF($A1520&gt;$AJ$21,"",_xll.RiskUniform($AJ$3,$AK$3))</f>
        <v/>
      </c>
      <c r="AC1520" s="23" t="str">
        <f>IF(AB1520="","",_xll.RiskUniform($AJ$4,$AK$4)+$AJ$11)</f>
        <v/>
      </c>
    </row>
    <row r="1521" spans="1:29" x14ac:dyDescent="0.2">
      <c r="A1521">
        <v>1519</v>
      </c>
      <c r="B1521" s="23">
        <f t="shared" ca="1" si="338"/>
        <v>-69.916708024102476</v>
      </c>
      <c r="C1521" s="23">
        <f t="shared" ca="1" si="339"/>
        <v>32.243929995105191</v>
      </c>
      <c r="D1521" s="23">
        <f ca="1">IF(A1521&gt;$AJ$15,"",_xll.RiskUniform($AJ$3,$AK$3))</f>
        <v>122.0900043029075</v>
      </c>
      <c r="E1521" s="23">
        <f ca="1">IF(D1521="","",_xll.RiskUniform($AJ$4,$AK$4))</f>
        <v>76.993617154000759</v>
      </c>
      <c r="F1521" s="23">
        <f t="shared" ca="1" si="340"/>
        <v>-11.999745088922777</v>
      </c>
      <c r="G1521" s="23">
        <f t="shared" ca="1" si="341"/>
        <v>-295.57589835129954</v>
      </c>
      <c r="H1521" s="23">
        <f ca="1">IF(A1521&gt;$AJ$16,"",_xll.RiskUniform($AJ$3,$AK$3))</f>
        <v>262.28241101000452</v>
      </c>
      <c r="I1521" s="23">
        <f ca="1">IF(H1521="","",_xll.RiskUniform($AJ$4,$AK$4)+$AJ$6)</f>
        <v>295.81937997429594</v>
      </c>
      <c r="J1521" s="23">
        <f t="shared" ca="1" si="342"/>
        <v>-292.53737435053409</v>
      </c>
      <c r="K1521" s="23">
        <f t="shared" ca="1" si="343"/>
        <v>-586.09260250335035</v>
      </c>
      <c r="L1521" s="23">
        <f ca="1">IF(A1521&gt;$AJ$17,"",_xll.RiskUniform($AJ$3,$AK$3))</f>
        <v>98.497215891310745</v>
      </c>
      <c r="M1521" s="23">
        <f ca="1">IF(L1521="","",_xll.RiskUniform($AJ$4,$AK$4)+$AJ$7)</f>
        <v>655.04400928567748</v>
      </c>
      <c r="N1521" s="23" t="str">
        <f t="shared" si="344"/>
        <v/>
      </c>
      <c r="O1521" s="23" t="str">
        <f t="shared" si="345"/>
        <v/>
      </c>
      <c r="P1521" s="23" t="str">
        <f>IF($A1521&gt;$AJ$18,"",_xll.RiskUniform($AJ$3,$AK$3))</f>
        <v/>
      </c>
      <c r="Q1521" s="23" t="str">
        <f>IF(P1521="","",_xll.RiskUniform($AJ$4,$AK$4)+$AJ$8)</f>
        <v/>
      </c>
      <c r="R1521" s="23" t="str">
        <f t="shared" si="332"/>
        <v/>
      </c>
      <c r="S1521" s="23" t="str">
        <f t="shared" si="333"/>
        <v/>
      </c>
      <c r="T1521" s="23" t="str">
        <f>IF($A1521&gt;$AJ$19,"",_xll.RiskUniform($AJ$3,$AK$3))</f>
        <v/>
      </c>
      <c r="U1521" s="23" t="str">
        <f>IF(T1521="","",_xll.RiskUniform($AJ$4,$AK$4)+$AJ$9)</f>
        <v/>
      </c>
      <c r="V1521" s="23" t="str">
        <f t="shared" si="334"/>
        <v/>
      </c>
      <c r="W1521" s="23" t="str">
        <f t="shared" si="335"/>
        <v/>
      </c>
      <c r="X1521" s="23" t="str">
        <f>IF($A1521&gt;$AJ$20,"",_xll.RiskUniform($AJ$3,$AK$3))</f>
        <v/>
      </c>
      <c r="Y1521" s="23" t="str">
        <f>IF(X1521="","",_xll.RiskUniform($AJ$4,$AK$4)+$AJ$10)</f>
        <v/>
      </c>
      <c r="Z1521" s="23" t="str">
        <f t="shared" si="336"/>
        <v/>
      </c>
      <c r="AA1521" s="23" t="str">
        <f t="shared" si="337"/>
        <v/>
      </c>
      <c r="AB1521" s="23" t="str">
        <f>IF($A1521&gt;$AJ$21,"",_xll.RiskUniform($AJ$3,$AK$3))</f>
        <v/>
      </c>
      <c r="AC1521" s="23" t="str">
        <f>IF(AB1521="","",_xll.RiskUniform($AJ$4,$AK$4)+$AJ$11)</f>
        <v/>
      </c>
    </row>
    <row r="1522" spans="1:29" x14ac:dyDescent="0.2">
      <c r="A1522">
        <v>1520</v>
      </c>
      <c r="B1522" s="23">
        <f t="shared" ca="1" si="338"/>
        <v>-136.16330296773651</v>
      </c>
      <c r="C1522" s="23">
        <f t="shared" ca="1" si="339"/>
        <v>-38.061350866709951</v>
      </c>
      <c r="D1522" s="23">
        <f ca="1">IF(A1522&gt;$AJ$15,"",_xll.RiskUniform($AJ$3,$AK$3))</f>
        <v>154.21061027544386</v>
      </c>
      <c r="E1522" s="23">
        <f ca="1">IF(D1522="","",_xll.RiskUniform($AJ$4,$AK$4))</f>
        <v>141.38285435257842</v>
      </c>
      <c r="F1522" s="23">
        <f t="shared" ca="1" si="340"/>
        <v>326.92410095520756</v>
      </c>
      <c r="G1522" s="23">
        <f t="shared" ca="1" si="341"/>
        <v>237.55034441891186</v>
      </c>
      <c r="H1522" s="23">
        <f ca="1">IF(A1522&gt;$AJ$16,"",_xll.RiskUniform($AJ$3,$AK$3))</f>
        <v>76.026594430859802</v>
      </c>
      <c r="I1522" s="23">
        <f ca="1">IF(H1522="","",_xll.RiskUniform($AJ$4,$AK$4)+$AJ$6)</f>
        <v>404.11574322081833</v>
      </c>
      <c r="J1522" s="23">
        <f t="shared" ca="1" si="342"/>
        <v>380.96937837115894</v>
      </c>
      <c r="K1522" s="23">
        <f t="shared" ca="1" si="343"/>
        <v>540.26076406663014</v>
      </c>
      <c r="L1522" s="23">
        <f ca="1">IF(A1522&gt;$AJ$17,"",_xll.RiskUniform($AJ$3,$AK$3))</f>
        <v>32.372543314688563</v>
      </c>
      <c r="M1522" s="23">
        <f ca="1">IF(L1522="","",_xll.RiskUniform($AJ$4,$AK$4)+$AJ$7)</f>
        <v>661.07439857126997</v>
      </c>
      <c r="N1522" s="23" t="str">
        <f t="shared" si="344"/>
        <v/>
      </c>
      <c r="O1522" s="23" t="str">
        <f t="shared" si="345"/>
        <v/>
      </c>
      <c r="P1522" s="23" t="str">
        <f>IF($A1522&gt;$AJ$18,"",_xll.RiskUniform($AJ$3,$AK$3))</f>
        <v/>
      </c>
      <c r="Q1522" s="23" t="str">
        <f>IF(P1522="","",_xll.RiskUniform($AJ$4,$AK$4)+$AJ$8)</f>
        <v/>
      </c>
      <c r="R1522" s="23" t="str">
        <f t="shared" si="332"/>
        <v/>
      </c>
      <c r="S1522" s="23" t="str">
        <f t="shared" si="333"/>
        <v/>
      </c>
      <c r="T1522" s="23" t="str">
        <f>IF($A1522&gt;$AJ$19,"",_xll.RiskUniform($AJ$3,$AK$3))</f>
        <v/>
      </c>
      <c r="U1522" s="23" t="str">
        <f>IF(T1522="","",_xll.RiskUniform($AJ$4,$AK$4)+$AJ$9)</f>
        <v/>
      </c>
      <c r="V1522" s="23" t="str">
        <f t="shared" si="334"/>
        <v/>
      </c>
      <c r="W1522" s="23" t="str">
        <f t="shared" si="335"/>
        <v/>
      </c>
      <c r="X1522" s="23" t="str">
        <f>IF($A1522&gt;$AJ$20,"",_xll.RiskUniform($AJ$3,$AK$3))</f>
        <v/>
      </c>
      <c r="Y1522" s="23" t="str">
        <f>IF(X1522="","",_xll.RiskUniform($AJ$4,$AK$4)+$AJ$10)</f>
        <v/>
      </c>
      <c r="Z1522" s="23" t="str">
        <f t="shared" si="336"/>
        <v/>
      </c>
      <c r="AA1522" s="23" t="str">
        <f t="shared" si="337"/>
        <v/>
      </c>
      <c r="AB1522" s="23" t="str">
        <f>IF($A1522&gt;$AJ$21,"",_xll.RiskUniform($AJ$3,$AK$3))</f>
        <v/>
      </c>
      <c r="AC1522" s="23" t="str">
        <f>IF(AB1522="","",_xll.RiskUniform($AJ$4,$AK$4)+$AJ$11)</f>
        <v/>
      </c>
    </row>
    <row r="1523" spans="1:29" x14ac:dyDescent="0.2">
      <c r="A1523">
        <v>1521</v>
      </c>
      <c r="B1523" s="23">
        <f t="shared" ca="1" si="338"/>
        <v>-17.246113801734847</v>
      </c>
      <c r="C1523" s="23">
        <f t="shared" ca="1" si="339"/>
        <v>-28.618002942597979</v>
      </c>
      <c r="D1523" s="23">
        <f ca="1">IF(A1523&gt;$AJ$15,"",_xll.RiskUniform($AJ$3,$AK$3))</f>
        <v>293.19656083365055</v>
      </c>
      <c r="E1523" s="23">
        <f ca="1">IF(D1523="","",_xll.RiskUniform($AJ$4,$AK$4))</f>
        <v>33.412849828844827</v>
      </c>
      <c r="F1523" s="23">
        <f t="shared" ca="1" si="340"/>
        <v>-63.103100607462217</v>
      </c>
      <c r="G1523" s="23">
        <f t="shared" ca="1" si="341"/>
        <v>291.51880431476582</v>
      </c>
      <c r="H1523" s="23">
        <f ca="1">IF(A1523&gt;$AJ$16,"",_xll.RiskUniform($AJ$3,$AK$3))</f>
        <v>177.71315924260119</v>
      </c>
      <c r="I1523" s="23">
        <f ca="1">IF(H1523="","",_xll.RiskUniform($AJ$4,$AK$4)+$AJ$6)</f>
        <v>298.27037160164974</v>
      </c>
      <c r="J1523" s="23">
        <f t="shared" ca="1" si="342"/>
        <v>531.85067369405658</v>
      </c>
      <c r="K1523" s="23">
        <f t="shared" ca="1" si="343"/>
        <v>-251.24757374292972</v>
      </c>
      <c r="L1523" s="23">
        <f ca="1">IF(A1523&gt;$AJ$17,"",_xll.RiskUniform($AJ$3,$AK$3))</f>
        <v>257.16927073900007</v>
      </c>
      <c r="M1523" s="23">
        <f ca="1">IF(L1523="","",_xll.RiskUniform($AJ$4,$AK$4)+$AJ$7)</f>
        <v>588.20955655321575</v>
      </c>
      <c r="N1523" s="23" t="str">
        <f t="shared" si="344"/>
        <v/>
      </c>
      <c r="O1523" s="23" t="str">
        <f t="shared" si="345"/>
        <v/>
      </c>
      <c r="P1523" s="23" t="str">
        <f>IF($A1523&gt;$AJ$18,"",_xll.RiskUniform($AJ$3,$AK$3))</f>
        <v/>
      </c>
      <c r="Q1523" s="23" t="str">
        <f>IF(P1523="","",_xll.RiskUniform($AJ$4,$AK$4)+$AJ$8)</f>
        <v/>
      </c>
      <c r="R1523" s="23" t="str">
        <f t="shared" si="332"/>
        <v/>
      </c>
      <c r="S1523" s="23" t="str">
        <f t="shared" si="333"/>
        <v/>
      </c>
      <c r="T1523" s="23" t="str">
        <f>IF($A1523&gt;$AJ$19,"",_xll.RiskUniform($AJ$3,$AK$3))</f>
        <v/>
      </c>
      <c r="U1523" s="23" t="str">
        <f>IF(T1523="","",_xll.RiskUniform($AJ$4,$AK$4)+$AJ$9)</f>
        <v/>
      </c>
      <c r="V1523" s="23" t="str">
        <f t="shared" si="334"/>
        <v/>
      </c>
      <c r="W1523" s="23" t="str">
        <f t="shared" si="335"/>
        <v/>
      </c>
      <c r="X1523" s="23" t="str">
        <f>IF($A1523&gt;$AJ$20,"",_xll.RiskUniform($AJ$3,$AK$3))</f>
        <v/>
      </c>
      <c r="Y1523" s="23" t="str">
        <f>IF(X1523="","",_xll.RiskUniform($AJ$4,$AK$4)+$AJ$10)</f>
        <v/>
      </c>
      <c r="Z1523" s="23" t="str">
        <f t="shared" si="336"/>
        <v/>
      </c>
      <c r="AA1523" s="23" t="str">
        <f t="shared" si="337"/>
        <v/>
      </c>
      <c r="AB1523" s="23" t="str">
        <f>IF($A1523&gt;$AJ$21,"",_xll.RiskUniform($AJ$3,$AK$3))</f>
        <v/>
      </c>
      <c r="AC1523" s="23" t="str">
        <f>IF(AB1523="","",_xll.RiskUniform($AJ$4,$AK$4)+$AJ$11)</f>
        <v/>
      </c>
    </row>
    <row r="1524" spans="1:29" x14ac:dyDescent="0.2">
      <c r="A1524">
        <v>1522</v>
      </c>
      <c r="B1524" s="23">
        <f t="shared" ca="1" si="338"/>
        <v>-16.647274605693482</v>
      </c>
      <c r="C1524" s="23">
        <f t="shared" ca="1" si="339"/>
        <v>2.5775906492600842</v>
      </c>
      <c r="D1524" s="23">
        <f ca="1">IF(A1524&gt;$AJ$15,"",_xll.RiskUniform($AJ$3,$AK$3))</f>
        <v>28.120718135161226</v>
      </c>
      <c r="E1524" s="23">
        <f ca="1">IF(D1524="","",_xll.RiskUniform($AJ$4,$AK$4))</f>
        <v>16.845644106193152</v>
      </c>
      <c r="F1524" s="23">
        <f t="shared" ca="1" si="340"/>
        <v>-169.0505450213268</v>
      </c>
      <c r="G1524" s="23">
        <f t="shared" ca="1" si="341"/>
        <v>-311.76342335638196</v>
      </c>
      <c r="H1524" s="23">
        <f ca="1">IF(A1524&gt;$AJ$16,"",_xll.RiskUniform($AJ$3,$AK$3))</f>
        <v>136.16241464202869</v>
      </c>
      <c r="I1524" s="23">
        <f ca="1">IF(H1524="","",_xll.RiskUniform($AJ$4,$AK$4)+$AJ$6)</f>
        <v>354.64703426773258</v>
      </c>
      <c r="J1524" s="23">
        <f t="shared" ca="1" si="342"/>
        <v>-27.89536991098047</v>
      </c>
      <c r="K1524" s="23">
        <f t="shared" ca="1" si="343"/>
        <v>594.1816447721618</v>
      </c>
      <c r="L1524" s="23">
        <f ca="1">IF(A1524&gt;$AJ$17,"",_xll.RiskUniform($AJ$3,$AK$3))</f>
        <v>108.43185964814683</v>
      </c>
      <c r="M1524" s="23">
        <f ca="1">IF(L1524="","",_xll.RiskUniform($AJ$4,$AK$4)+$AJ$7)</f>
        <v>594.83609393396932</v>
      </c>
      <c r="N1524" s="23" t="str">
        <f t="shared" si="344"/>
        <v/>
      </c>
      <c r="O1524" s="23" t="str">
        <f t="shared" si="345"/>
        <v/>
      </c>
      <c r="P1524" s="23" t="str">
        <f>IF($A1524&gt;$AJ$18,"",_xll.RiskUniform($AJ$3,$AK$3))</f>
        <v/>
      </c>
      <c r="Q1524" s="23" t="str">
        <f>IF(P1524="","",_xll.RiskUniform($AJ$4,$AK$4)+$AJ$8)</f>
        <v/>
      </c>
      <c r="R1524" s="23" t="str">
        <f t="shared" si="332"/>
        <v/>
      </c>
      <c r="S1524" s="23" t="str">
        <f t="shared" si="333"/>
        <v/>
      </c>
      <c r="T1524" s="23" t="str">
        <f>IF($A1524&gt;$AJ$19,"",_xll.RiskUniform($AJ$3,$AK$3))</f>
        <v/>
      </c>
      <c r="U1524" s="23" t="str">
        <f>IF(T1524="","",_xll.RiskUniform($AJ$4,$AK$4)+$AJ$9)</f>
        <v/>
      </c>
      <c r="V1524" s="23" t="str">
        <f t="shared" si="334"/>
        <v/>
      </c>
      <c r="W1524" s="23" t="str">
        <f t="shared" si="335"/>
        <v/>
      </c>
      <c r="X1524" s="23" t="str">
        <f>IF($A1524&gt;$AJ$20,"",_xll.RiskUniform($AJ$3,$AK$3))</f>
        <v/>
      </c>
      <c r="Y1524" s="23" t="str">
        <f>IF(X1524="","",_xll.RiskUniform($AJ$4,$AK$4)+$AJ$10)</f>
        <v/>
      </c>
      <c r="Z1524" s="23" t="str">
        <f t="shared" si="336"/>
        <v/>
      </c>
      <c r="AA1524" s="23" t="str">
        <f t="shared" si="337"/>
        <v/>
      </c>
      <c r="AB1524" s="23" t="str">
        <f>IF($A1524&gt;$AJ$21,"",_xll.RiskUniform($AJ$3,$AK$3))</f>
        <v/>
      </c>
      <c r="AC1524" s="23" t="str">
        <f>IF(AB1524="","",_xll.RiskUniform($AJ$4,$AK$4)+$AJ$11)</f>
        <v/>
      </c>
    </row>
    <row r="1525" spans="1:29" x14ac:dyDescent="0.2">
      <c r="A1525">
        <v>1523</v>
      </c>
      <c r="B1525" s="23">
        <f t="shared" ca="1" si="338"/>
        <v>-1.4165552117618494</v>
      </c>
      <c r="C1525" s="23">
        <f t="shared" ca="1" si="339"/>
        <v>200.90456473671549</v>
      </c>
      <c r="D1525" s="23">
        <f ca="1">IF(A1525&gt;$AJ$15,"",_xll.RiskUniform($AJ$3,$AK$3))</f>
        <v>14.144217710456598</v>
      </c>
      <c r="E1525" s="23">
        <f ca="1">IF(D1525="","",_xll.RiskUniform($AJ$4,$AK$4))</f>
        <v>200.90955865940543</v>
      </c>
      <c r="F1525" s="23">
        <f t="shared" ca="1" si="340"/>
        <v>341.85282971865234</v>
      </c>
      <c r="G1525" s="23">
        <f t="shared" ca="1" si="341"/>
        <v>180.64722650975551</v>
      </c>
      <c r="H1525" s="23">
        <f ca="1">IF(A1525&gt;$AJ$16,"",_xll.RiskUniform($AJ$3,$AK$3))</f>
        <v>113.58347203827485</v>
      </c>
      <c r="I1525" s="23">
        <f ca="1">IF(H1525="","",_xll.RiskUniform($AJ$4,$AK$4)+$AJ$6)</f>
        <v>386.64813155156565</v>
      </c>
      <c r="J1525" s="23">
        <f t="shared" ca="1" si="342"/>
        <v>-443.10807697357825</v>
      </c>
      <c r="K1525" s="23">
        <f t="shared" ca="1" si="343"/>
        <v>582.47968724605857</v>
      </c>
      <c r="L1525" s="23">
        <f ca="1">IF(A1525&gt;$AJ$17,"",_xll.RiskUniform($AJ$3,$AK$3))</f>
        <v>8.5043128050646075</v>
      </c>
      <c r="M1525" s="23">
        <f ca="1">IF(L1525="","",_xll.RiskUniform($AJ$4,$AK$4)+$AJ$7)</f>
        <v>731.86566659018013</v>
      </c>
      <c r="N1525" s="23" t="str">
        <f t="shared" si="344"/>
        <v/>
      </c>
      <c r="O1525" s="23" t="str">
        <f t="shared" si="345"/>
        <v/>
      </c>
      <c r="P1525" s="23" t="str">
        <f>IF($A1525&gt;$AJ$18,"",_xll.RiskUniform($AJ$3,$AK$3))</f>
        <v/>
      </c>
      <c r="Q1525" s="23" t="str">
        <f>IF(P1525="","",_xll.RiskUniform($AJ$4,$AK$4)+$AJ$8)</f>
        <v/>
      </c>
      <c r="R1525" s="23" t="str">
        <f t="shared" si="332"/>
        <v/>
      </c>
      <c r="S1525" s="23" t="str">
        <f t="shared" si="333"/>
        <v/>
      </c>
      <c r="T1525" s="23" t="str">
        <f>IF($A1525&gt;$AJ$19,"",_xll.RiskUniform($AJ$3,$AK$3))</f>
        <v/>
      </c>
      <c r="U1525" s="23" t="str">
        <f>IF(T1525="","",_xll.RiskUniform($AJ$4,$AK$4)+$AJ$9)</f>
        <v/>
      </c>
      <c r="V1525" s="23" t="str">
        <f t="shared" si="334"/>
        <v/>
      </c>
      <c r="W1525" s="23" t="str">
        <f t="shared" si="335"/>
        <v/>
      </c>
      <c r="X1525" s="23" t="str">
        <f>IF($A1525&gt;$AJ$20,"",_xll.RiskUniform($AJ$3,$AK$3))</f>
        <v/>
      </c>
      <c r="Y1525" s="23" t="str">
        <f>IF(X1525="","",_xll.RiskUniform($AJ$4,$AK$4)+$AJ$10)</f>
        <v/>
      </c>
      <c r="Z1525" s="23" t="str">
        <f t="shared" si="336"/>
        <v/>
      </c>
      <c r="AA1525" s="23" t="str">
        <f t="shared" si="337"/>
        <v/>
      </c>
      <c r="AB1525" s="23" t="str">
        <f>IF($A1525&gt;$AJ$21,"",_xll.RiskUniform($AJ$3,$AK$3))</f>
        <v/>
      </c>
      <c r="AC1525" s="23" t="str">
        <f>IF(AB1525="","",_xll.RiskUniform($AJ$4,$AK$4)+$AJ$11)</f>
        <v/>
      </c>
    </row>
    <row r="1526" spans="1:29" x14ac:dyDescent="0.2">
      <c r="A1526">
        <v>1524</v>
      </c>
      <c r="B1526" s="23">
        <f t="shared" ca="1" si="338"/>
        <v>26.260405276777348</v>
      </c>
      <c r="C1526" s="23">
        <f t="shared" ca="1" si="339"/>
        <v>-8.1614366848909476</v>
      </c>
      <c r="D1526" s="23">
        <f ca="1">IF(A1526&gt;$AJ$15,"",_xll.RiskUniform($AJ$3,$AK$3))</f>
        <v>200.7606047876539</v>
      </c>
      <c r="E1526" s="23">
        <f ca="1">IF(D1526="","",_xll.RiskUniform($AJ$4,$AK$4))</f>
        <v>27.499416976766604</v>
      </c>
      <c r="F1526" s="23">
        <f t="shared" ca="1" si="340"/>
        <v>-27.451905886227468</v>
      </c>
      <c r="G1526" s="23">
        <f t="shared" ca="1" si="341"/>
        <v>412.54042946699622</v>
      </c>
      <c r="H1526" s="23">
        <f ca="1">IF(A1526&gt;$AJ$16,"",_xll.RiskUniform($AJ$3,$AK$3))</f>
        <v>102.16820683541465</v>
      </c>
      <c r="I1526" s="23">
        <f ca="1">IF(H1526="","",_xll.RiskUniform($AJ$4,$AK$4)+$AJ$6)</f>
        <v>413.45279426023956</v>
      </c>
      <c r="J1526" s="23">
        <f t="shared" ca="1" si="342"/>
        <v>-695.70651110890628</v>
      </c>
      <c r="K1526" s="23">
        <f t="shared" ca="1" si="343"/>
        <v>248.91456158063491</v>
      </c>
      <c r="L1526" s="23">
        <f ca="1">IF(A1526&gt;$AJ$17,"",_xll.RiskUniform($AJ$3,$AK$3))</f>
        <v>153.594445160405</v>
      </c>
      <c r="M1526" s="23">
        <f ca="1">IF(L1526="","",_xll.RiskUniform($AJ$4,$AK$4)+$AJ$7)</f>
        <v>738.89512690652282</v>
      </c>
      <c r="N1526" s="23" t="str">
        <f t="shared" si="344"/>
        <v/>
      </c>
      <c r="O1526" s="23" t="str">
        <f t="shared" si="345"/>
        <v/>
      </c>
      <c r="P1526" s="23" t="str">
        <f>IF($A1526&gt;$AJ$18,"",_xll.RiskUniform($AJ$3,$AK$3))</f>
        <v/>
      </c>
      <c r="Q1526" s="23" t="str">
        <f>IF(P1526="","",_xll.RiskUniform($AJ$4,$AK$4)+$AJ$8)</f>
        <v/>
      </c>
      <c r="R1526" s="23" t="str">
        <f t="shared" si="332"/>
        <v/>
      </c>
      <c r="S1526" s="23" t="str">
        <f t="shared" si="333"/>
        <v/>
      </c>
      <c r="T1526" s="23" t="str">
        <f>IF($A1526&gt;$AJ$19,"",_xll.RiskUniform($AJ$3,$AK$3))</f>
        <v/>
      </c>
      <c r="U1526" s="23" t="str">
        <f>IF(T1526="","",_xll.RiskUniform($AJ$4,$AK$4)+$AJ$9)</f>
        <v/>
      </c>
      <c r="V1526" s="23" t="str">
        <f t="shared" si="334"/>
        <v/>
      </c>
      <c r="W1526" s="23" t="str">
        <f t="shared" si="335"/>
        <v/>
      </c>
      <c r="X1526" s="23" t="str">
        <f>IF($A1526&gt;$AJ$20,"",_xll.RiskUniform($AJ$3,$AK$3))</f>
        <v/>
      </c>
      <c r="Y1526" s="23" t="str">
        <f>IF(X1526="","",_xll.RiskUniform($AJ$4,$AK$4)+$AJ$10)</f>
        <v/>
      </c>
      <c r="Z1526" s="23" t="str">
        <f t="shared" si="336"/>
        <v/>
      </c>
      <c r="AA1526" s="23" t="str">
        <f t="shared" si="337"/>
        <v/>
      </c>
      <c r="AB1526" s="23" t="str">
        <f>IF($A1526&gt;$AJ$21,"",_xll.RiskUniform($AJ$3,$AK$3))</f>
        <v/>
      </c>
      <c r="AC1526" s="23" t="str">
        <f>IF(AB1526="","",_xll.RiskUniform($AJ$4,$AK$4)+$AJ$11)</f>
        <v/>
      </c>
    </row>
    <row r="1527" spans="1:29" x14ac:dyDescent="0.2">
      <c r="A1527">
        <v>1525</v>
      </c>
      <c r="B1527" s="23">
        <f t="shared" ca="1" si="338"/>
        <v>12.493032913295576</v>
      </c>
      <c r="C1527" s="23">
        <f t="shared" ca="1" si="339"/>
        <v>190.2076003315768</v>
      </c>
      <c r="D1527" s="23">
        <f ca="1">IF(A1527&gt;$AJ$15,"",_xll.RiskUniform($AJ$3,$AK$3))</f>
        <v>171.15121278671958</v>
      </c>
      <c r="E1527" s="23">
        <f ca="1">IF(D1527="","",_xll.RiskUniform($AJ$4,$AK$4))</f>
        <v>190.61743649327977</v>
      </c>
      <c r="F1527" s="23">
        <f t="shared" ca="1" si="340"/>
        <v>171.76133890906428</v>
      </c>
      <c r="G1527" s="23">
        <f t="shared" ca="1" si="341"/>
        <v>-391.42667186695274</v>
      </c>
      <c r="H1527" s="23">
        <f ca="1">IF(A1527&gt;$AJ$16,"",_xll.RiskUniform($AJ$3,$AK$3))</f>
        <v>319.28516250966936</v>
      </c>
      <c r="I1527" s="23">
        <f ca="1">IF(H1527="","",_xll.RiskUniform($AJ$4,$AK$4)+$AJ$6)</f>
        <v>427.45385364115452</v>
      </c>
      <c r="J1527" s="23">
        <f t="shared" ca="1" si="342"/>
        <v>493.55368266848615</v>
      </c>
      <c r="K1527" s="23">
        <f t="shared" ca="1" si="343"/>
        <v>457.62562046728112</v>
      </c>
      <c r="L1527" s="23">
        <f ca="1">IF(A1527&gt;$AJ$17,"",_xll.RiskUniform($AJ$3,$AK$3))</f>
        <v>38.446755831098258</v>
      </c>
      <c r="M1527" s="23">
        <f ca="1">IF(L1527="","",_xll.RiskUniform($AJ$4,$AK$4)+$AJ$7)</f>
        <v>673.06496431153562</v>
      </c>
      <c r="N1527" s="23" t="str">
        <f t="shared" si="344"/>
        <v/>
      </c>
      <c r="O1527" s="23" t="str">
        <f t="shared" si="345"/>
        <v/>
      </c>
      <c r="P1527" s="23" t="str">
        <f>IF($A1527&gt;$AJ$18,"",_xll.RiskUniform($AJ$3,$AK$3))</f>
        <v/>
      </c>
      <c r="Q1527" s="23" t="str">
        <f>IF(P1527="","",_xll.RiskUniform($AJ$4,$AK$4)+$AJ$8)</f>
        <v/>
      </c>
      <c r="R1527" s="23" t="str">
        <f t="shared" si="332"/>
        <v/>
      </c>
      <c r="S1527" s="23" t="str">
        <f t="shared" si="333"/>
        <v/>
      </c>
      <c r="T1527" s="23" t="str">
        <f>IF($A1527&gt;$AJ$19,"",_xll.RiskUniform($AJ$3,$AK$3))</f>
        <v/>
      </c>
      <c r="U1527" s="23" t="str">
        <f>IF(T1527="","",_xll.RiskUniform($AJ$4,$AK$4)+$AJ$9)</f>
        <v/>
      </c>
      <c r="V1527" s="23" t="str">
        <f t="shared" si="334"/>
        <v/>
      </c>
      <c r="W1527" s="23" t="str">
        <f t="shared" si="335"/>
        <v/>
      </c>
      <c r="X1527" s="23" t="str">
        <f>IF($A1527&gt;$AJ$20,"",_xll.RiskUniform($AJ$3,$AK$3))</f>
        <v/>
      </c>
      <c r="Y1527" s="23" t="str">
        <f>IF(X1527="","",_xll.RiskUniform($AJ$4,$AK$4)+$AJ$10)</f>
        <v/>
      </c>
      <c r="Z1527" s="23" t="str">
        <f t="shared" si="336"/>
        <v/>
      </c>
      <c r="AA1527" s="23" t="str">
        <f t="shared" si="337"/>
        <v/>
      </c>
      <c r="AB1527" s="23" t="str">
        <f>IF($A1527&gt;$AJ$21,"",_xll.RiskUniform($AJ$3,$AK$3))</f>
        <v/>
      </c>
      <c r="AC1527" s="23" t="str">
        <f>IF(AB1527="","",_xll.RiskUniform($AJ$4,$AK$4)+$AJ$11)</f>
        <v/>
      </c>
    </row>
    <row r="1528" spans="1:29" x14ac:dyDescent="0.2">
      <c r="A1528">
        <v>1526</v>
      </c>
      <c r="B1528" s="23">
        <f t="shared" ca="1" si="338"/>
        <v>-86.891781605153241</v>
      </c>
      <c r="C1528" s="23">
        <f t="shared" ca="1" si="339"/>
        <v>6.8407855464719409</v>
      </c>
      <c r="D1528" s="23">
        <f ca="1">IF(A1528&gt;$AJ$15,"",_xll.RiskUniform($AJ$3,$AK$3))</f>
        <v>128.72673319997813</v>
      </c>
      <c r="E1528" s="23">
        <f ca="1">IF(D1528="","",_xll.RiskUniform($AJ$4,$AK$4))</f>
        <v>87.160645118140721</v>
      </c>
      <c r="F1528" s="23">
        <f t="shared" ca="1" si="340"/>
        <v>148.14863511554998</v>
      </c>
      <c r="G1528" s="23">
        <f t="shared" ca="1" si="341"/>
        <v>-464.31906393997878</v>
      </c>
      <c r="H1528" s="23">
        <f ca="1">IF(A1528&gt;$AJ$16,"",_xll.RiskUniform($AJ$3,$AK$3))</f>
        <v>212.36635999777954</v>
      </c>
      <c r="I1528" s="23">
        <f ca="1">IF(H1528="","",_xll.RiskUniform($AJ$4,$AK$4)+$AJ$6)</f>
        <v>487.38097134038628</v>
      </c>
      <c r="J1528" s="23">
        <f t="shared" ca="1" si="342"/>
        <v>373.24250948438697</v>
      </c>
      <c r="K1528" s="23">
        <f t="shared" ca="1" si="343"/>
        <v>360.71272536201838</v>
      </c>
      <c r="L1528" s="23">
        <f ca="1">IF(A1528&gt;$AJ$17,"",_xll.RiskUniform($AJ$3,$AK$3))</f>
        <v>44.750625380071767</v>
      </c>
      <c r="M1528" s="23">
        <f ca="1">IF(L1528="","",_xll.RiskUniform($AJ$4,$AK$4)+$AJ$7)</f>
        <v>519.06034439581072</v>
      </c>
      <c r="N1528" s="23" t="str">
        <f t="shared" si="344"/>
        <v/>
      </c>
      <c r="O1528" s="23" t="str">
        <f t="shared" si="345"/>
        <v/>
      </c>
      <c r="P1528" s="23" t="str">
        <f>IF($A1528&gt;$AJ$18,"",_xll.RiskUniform($AJ$3,$AK$3))</f>
        <v/>
      </c>
      <c r="Q1528" s="23" t="str">
        <f>IF(P1528="","",_xll.RiskUniform($AJ$4,$AK$4)+$AJ$8)</f>
        <v/>
      </c>
      <c r="R1528" s="23" t="str">
        <f t="shared" si="332"/>
        <v/>
      </c>
      <c r="S1528" s="23" t="str">
        <f t="shared" si="333"/>
        <v/>
      </c>
      <c r="T1528" s="23" t="str">
        <f>IF($A1528&gt;$AJ$19,"",_xll.RiskUniform($AJ$3,$AK$3))</f>
        <v/>
      </c>
      <c r="U1528" s="23" t="str">
        <f>IF(T1528="","",_xll.RiskUniform($AJ$4,$AK$4)+$AJ$9)</f>
        <v/>
      </c>
      <c r="V1528" s="23" t="str">
        <f t="shared" si="334"/>
        <v/>
      </c>
      <c r="W1528" s="23" t="str">
        <f t="shared" si="335"/>
        <v/>
      </c>
      <c r="X1528" s="23" t="str">
        <f>IF($A1528&gt;$AJ$20,"",_xll.RiskUniform($AJ$3,$AK$3))</f>
        <v/>
      </c>
      <c r="Y1528" s="23" t="str">
        <f>IF(X1528="","",_xll.RiskUniform($AJ$4,$AK$4)+$AJ$10)</f>
        <v/>
      </c>
      <c r="Z1528" s="23" t="str">
        <f t="shared" si="336"/>
        <v/>
      </c>
      <c r="AA1528" s="23" t="str">
        <f t="shared" si="337"/>
        <v/>
      </c>
      <c r="AB1528" s="23" t="str">
        <f>IF($A1528&gt;$AJ$21,"",_xll.RiskUniform($AJ$3,$AK$3))</f>
        <v/>
      </c>
      <c r="AC1528" s="23" t="str">
        <f>IF(AB1528="","",_xll.RiskUniform($AJ$4,$AK$4)+$AJ$11)</f>
        <v/>
      </c>
    </row>
    <row r="1529" spans="1:29" x14ac:dyDescent="0.2">
      <c r="A1529">
        <v>1527</v>
      </c>
      <c r="B1529" s="23">
        <f t="shared" ca="1" si="338"/>
        <v>204.88039275404284</v>
      </c>
      <c r="C1529" s="23">
        <f t="shared" ca="1" si="339"/>
        <v>70.77555783565677</v>
      </c>
      <c r="D1529" s="23">
        <f ca="1">IF(A1529&gt;$AJ$15,"",_xll.RiskUniform($AJ$3,$AK$3))</f>
        <v>176.26180260161121</v>
      </c>
      <c r="E1529" s="23">
        <f ca="1">IF(D1529="","",_xll.RiskUniform($AJ$4,$AK$4))</f>
        <v>216.76059356349634</v>
      </c>
      <c r="F1529" s="23">
        <f t="shared" ca="1" si="340"/>
        <v>185.99212049338274</v>
      </c>
      <c r="G1529" s="23">
        <f t="shared" ca="1" si="341"/>
        <v>431.02300315660455</v>
      </c>
      <c r="H1529" s="23">
        <f ca="1">IF(A1529&gt;$AJ$16,"",_xll.RiskUniform($AJ$3,$AK$3))</f>
        <v>296.47313132769222</v>
      </c>
      <c r="I1529" s="23">
        <f ca="1">IF(H1529="","",_xll.RiskUniform($AJ$4,$AK$4)+$AJ$6)</f>
        <v>469.43998352905919</v>
      </c>
      <c r="J1529" s="23">
        <f t="shared" ca="1" si="342"/>
        <v>415.21757068706705</v>
      </c>
      <c r="K1529" s="23">
        <f t="shared" ca="1" si="343"/>
        <v>284.46472522439296</v>
      </c>
      <c r="L1529" s="23">
        <f ca="1">IF(A1529&gt;$AJ$17,"",_xll.RiskUniform($AJ$3,$AK$3))</f>
        <v>119.9811752833148</v>
      </c>
      <c r="M1529" s="23">
        <f ca="1">IF(L1529="","",_xll.RiskUniform($AJ$4,$AK$4)+$AJ$7)</f>
        <v>503.31482285370743</v>
      </c>
      <c r="N1529" s="23" t="str">
        <f t="shared" si="344"/>
        <v/>
      </c>
      <c r="O1529" s="23" t="str">
        <f t="shared" si="345"/>
        <v/>
      </c>
      <c r="P1529" s="23" t="str">
        <f>IF($A1529&gt;$AJ$18,"",_xll.RiskUniform($AJ$3,$AK$3))</f>
        <v/>
      </c>
      <c r="Q1529" s="23" t="str">
        <f>IF(P1529="","",_xll.RiskUniform($AJ$4,$AK$4)+$AJ$8)</f>
        <v/>
      </c>
      <c r="R1529" s="23" t="str">
        <f t="shared" si="332"/>
        <v/>
      </c>
      <c r="S1529" s="23" t="str">
        <f t="shared" si="333"/>
        <v/>
      </c>
      <c r="T1529" s="23" t="str">
        <f>IF($A1529&gt;$AJ$19,"",_xll.RiskUniform($AJ$3,$AK$3))</f>
        <v/>
      </c>
      <c r="U1529" s="23" t="str">
        <f>IF(T1529="","",_xll.RiskUniform($AJ$4,$AK$4)+$AJ$9)</f>
        <v/>
      </c>
      <c r="V1529" s="23" t="str">
        <f t="shared" si="334"/>
        <v/>
      </c>
      <c r="W1529" s="23" t="str">
        <f t="shared" si="335"/>
        <v/>
      </c>
      <c r="X1529" s="23" t="str">
        <f>IF($A1529&gt;$AJ$20,"",_xll.RiskUniform($AJ$3,$AK$3))</f>
        <v/>
      </c>
      <c r="Y1529" s="23" t="str">
        <f>IF(X1529="","",_xll.RiskUniform($AJ$4,$AK$4)+$AJ$10)</f>
        <v/>
      </c>
      <c r="Z1529" s="23" t="str">
        <f t="shared" si="336"/>
        <v/>
      </c>
      <c r="AA1529" s="23" t="str">
        <f t="shared" si="337"/>
        <v/>
      </c>
      <c r="AB1529" s="23" t="str">
        <f>IF($A1529&gt;$AJ$21,"",_xll.RiskUniform($AJ$3,$AK$3))</f>
        <v/>
      </c>
      <c r="AC1529" s="23" t="str">
        <f>IF(AB1529="","",_xll.RiskUniform($AJ$4,$AK$4)+$AJ$11)</f>
        <v/>
      </c>
    </row>
    <row r="1530" spans="1:29" x14ac:dyDescent="0.2">
      <c r="A1530">
        <v>1528</v>
      </c>
      <c r="B1530" s="23">
        <f t="shared" ca="1" si="338"/>
        <v>66.697440568221069</v>
      </c>
      <c r="C1530" s="23">
        <f t="shared" ca="1" si="339"/>
        <v>59.496269739689723</v>
      </c>
      <c r="D1530" s="23">
        <f ca="1">IF(A1530&gt;$AJ$15,"",_xll.RiskUniform($AJ$3,$AK$3))</f>
        <v>101.25936047852569</v>
      </c>
      <c r="E1530" s="23">
        <f ca="1">IF(D1530="","",_xll.RiskUniform($AJ$4,$AK$4))</f>
        <v>89.37759613733914</v>
      </c>
      <c r="F1530" s="23">
        <f t="shared" ca="1" si="340"/>
        <v>-444.29172190959474</v>
      </c>
      <c r="G1530" s="23">
        <f t="shared" ca="1" si="341"/>
        <v>-93.508734018413477</v>
      </c>
      <c r="H1530" s="23">
        <f ca="1">IF(A1530&gt;$AJ$16,"",_xll.RiskUniform($AJ$3,$AK$3))</f>
        <v>185.56140596367678</v>
      </c>
      <c r="I1530" s="23">
        <f ca="1">IF(H1530="","",_xll.RiskUniform($AJ$4,$AK$4)+$AJ$6)</f>
        <v>454.02534895655225</v>
      </c>
      <c r="J1530" s="23">
        <f t="shared" ca="1" si="342"/>
        <v>339.47956501600862</v>
      </c>
      <c r="K1530" s="23">
        <f t="shared" ca="1" si="343"/>
        <v>-576.3389482594273</v>
      </c>
      <c r="L1530" s="23">
        <f ca="1">IF(A1530&gt;$AJ$17,"",_xll.RiskUniform($AJ$3,$AK$3))</f>
        <v>319.40396685367887</v>
      </c>
      <c r="M1530" s="23">
        <f ca="1">IF(L1530="","",_xll.RiskUniform($AJ$4,$AK$4)+$AJ$7)</f>
        <v>668.88934686107928</v>
      </c>
      <c r="N1530" s="23" t="str">
        <f t="shared" si="344"/>
        <v/>
      </c>
      <c r="O1530" s="23" t="str">
        <f t="shared" si="345"/>
        <v/>
      </c>
      <c r="P1530" s="23" t="str">
        <f>IF($A1530&gt;$AJ$18,"",_xll.RiskUniform($AJ$3,$AK$3))</f>
        <v/>
      </c>
      <c r="Q1530" s="23" t="str">
        <f>IF(P1530="","",_xll.RiskUniform($AJ$4,$AK$4)+$AJ$8)</f>
        <v/>
      </c>
      <c r="R1530" s="23" t="str">
        <f t="shared" si="332"/>
        <v/>
      </c>
      <c r="S1530" s="23" t="str">
        <f t="shared" si="333"/>
        <v/>
      </c>
      <c r="T1530" s="23" t="str">
        <f>IF($A1530&gt;$AJ$19,"",_xll.RiskUniform($AJ$3,$AK$3))</f>
        <v/>
      </c>
      <c r="U1530" s="23" t="str">
        <f>IF(T1530="","",_xll.RiskUniform($AJ$4,$AK$4)+$AJ$9)</f>
        <v/>
      </c>
      <c r="V1530" s="23" t="str">
        <f t="shared" si="334"/>
        <v/>
      </c>
      <c r="W1530" s="23" t="str">
        <f t="shared" si="335"/>
        <v/>
      </c>
      <c r="X1530" s="23" t="str">
        <f>IF($A1530&gt;$AJ$20,"",_xll.RiskUniform($AJ$3,$AK$3))</f>
        <v/>
      </c>
      <c r="Y1530" s="23" t="str">
        <f>IF(X1530="","",_xll.RiskUniform($AJ$4,$AK$4)+$AJ$10)</f>
        <v/>
      </c>
      <c r="Z1530" s="23" t="str">
        <f t="shared" si="336"/>
        <v/>
      </c>
      <c r="AA1530" s="23" t="str">
        <f t="shared" si="337"/>
        <v/>
      </c>
      <c r="AB1530" s="23" t="str">
        <f>IF($A1530&gt;$AJ$21,"",_xll.RiskUniform($AJ$3,$AK$3))</f>
        <v/>
      </c>
      <c r="AC1530" s="23" t="str">
        <f>IF(AB1530="","",_xll.RiskUniform($AJ$4,$AK$4)+$AJ$11)</f>
        <v/>
      </c>
    </row>
    <row r="1531" spans="1:29" x14ac:dyDescent="0.2">
      <c r="A1531">
        <v>1529</v>
      </c>
      <c r="B1531" s="23">
        <f t="shared" ca="1" si="338"/>
        <v>-174.48695517845738</v>
      </c>
      <c r="C1531" s="23">
        <f t="shared" ca="1" si="339"/>
        <v>67.919932376358958</v>
      </c>
      <c r="D1531" s="23">
        <f ca="1">IF(A1531&gt;$AJ$15,"",_xll.RiskUniform($AJ$3,$AK$3))</f>
        <v>260.38098091948933</v>
      </c>
      <c r="E1531" s="23">
        <f ca="1">IF(D1531="","",_xll.RiskUniform($AJ$4,$AK$4))</f>
        <v>187.2399923666367</v>
      </c>
      <c r="F1531" s="23">
        <f t="shared" ca="1" si="340"/>
        <v>-271.72287257357482</v>
      </c>
      <c r="G1531" s="23">
        <f t="shared" ca="1" si="341"/>
        <v>-88.352808919515624</v>
      </c>
      <c r="H1531" s="23">
        <f ca="1">IF(A1531&gt;$AJ$16,"",_xll.RiskUniform($AJ$3,$AK$3))</f>
        <v>16.022337876674246</v>
      </c>
      <c r="I1531" s="23">
        <f ca="1">IF(H1531="","",_xll.RiskUniform($AJ$4,$AK$4)+$AJ$6)</f>
        <v>285.7263346693889</v>
      </c>
      <c r="J1531" s="23">
        <f t="shared" ca="1" si="342"/>
        <v>18.570621683140548</v>
      </c>
      <c r="K1531" s="23">
        <f t="shared" ca="1" si="343"/>
        <v>-522.3206067913801</v>
      </c>
      <c r="L1531" s="23">
        <f ca="1">IF(A1531&gt;$AJ$17,"",_xll.RiskUniform($AJ$3,$AK$3))</f>
        <v>29.88066930593746</v>
      </c>
      <c r="M1531" s="23">
        <f ca="1">IF(L1531="","",_xll.RiskUniform($AJ$4,$AK$4)+$AJ$7)</f>
        <v>522.65063308926915</v>
      </c>
      <c r="N1531" s="23" t="str">
        <f t="shared" si="344"/>
        <v/>
      </c>
      <c r="O1531" s="23" t="str">
        <f t="shared" si="345"/>
        <v/>
      </c>
      <c r="P1531" s="23" t="str">
        <f>IF($A1531&gt;$AJ$18,"",_xll.RiskUniform($AJ$3,$AK$3))</f>
        <v/>
      </c>
      <c r="Q1531" s="23" t="str">
        <f>IF(P1531="","",_xll.RiskUniform($AJ$4,$AK$4)+$AJ$8)</f>
        <v/>
      </c>
      <c r="R1531" s="23" t="str">
        <f t="shared" si="332"/>
        <v/>
      </c>
      <c r="S1531" s="23" t="str">
        <f t="shared" si="333"/>
        <v/>
      </c>
      <c r="T1531" s="23" t="str">
        <f>IF($A1531&gt;$AJ$19,"",_xll.RiskUniform($AJ$3,$AK$3))</f>
        <v/>
      </c>
      <c r="U1531" s="23" t="str">
        <f>IF(T1531="","",_xll.RiskUniform($AJ$4,$AK$4)+$AJ$9)</f>
        <v/>
      </c>
      <c r="V1531" s="23" t="str">
        <f t="shared" si="334"/>
        <v/>
      </c>
      <c r="W1531" s="23" t="str">
        <f t="shared" si="335"/>
        <v/>
      </c>
      <c r="X1531" s="23" t="str">
        <f>IF($A1531&gt;$AJ$20,"",_xll.RiskUniform($AJ$3,$AK$3))</f>
        <v/>
      </c>
      <c r="Y1531" s="23" t="str">
        <f>IF(X1531="","",_xll.RiskUniform($AJ$4,$AK$4)+$AJ$10)</f>
        <v/>
      </c>
      <c r="Z1531" s="23" t="str">
        <f t="shared" si="336"/>
        <v/>
      </c>
      <c r="AA1531" s="23" t="str">
        <f t="shared" si="337"/>
        <v/>
      </c>
      <c r="AB1531" s="23" t="str">
        <f>IF($A1531&gt;$AJ$21,"",_xll.RiskUniform($AJ$3,$AK$3))</f>
        <v/>
      </c>
      <c r="AC1531" s="23" t="str">
        <f>IF(AB1531="","",_xll.RiskUniform($AJ$4,$AK$4)+$AJ$11)</f>
        <v/>
      </c>
    </row>
    <row r="1532" spans="1:29" x14ac:dyDescent="0.2">
      <c r="A1532">
        <v>1530</v>
      </c>
      <c r="B1532" s="23">
        <f t="shared" ca="1" si="338"/>
        <v>213.87322008380784</v>
      </c>
      <c r="C1532" s="23">
        <f t="shared" ca="1" si="339"/>
        <v>114.60538867485808</v>
      </c>
      <c r="D1532" s="23">
        <f ca="1">IF(A1532&gt;$AJ$15,"",_xll.RiskUniform($AJ$3,$AK$3))</f>
        <v>163.8547377793569</v>
      </c>
      <c r="E1532" s="23">
        <f ca="1">IF(D1532="","",_xll.RiskUniform($AJ$4,$AK$4))</f>
        <v>242.64407963585717</v>
      </c>
      <c r="F1532" s="23">
        <f t="shared" ca="1" si="340"/>
        <v>-429.44274291508373</v>
      </c>
      <c r="G1532" s="23">
        <f t="shared" ca="1" si="341"/>
        <v>45.667503107012152</v>
      </c>
      <c r="H1532" s="23">
        <f ca="1">IF(A1532&gt;$AJ$16,"",_xll.RiskUniform($AJ$3,$AK$3))</f>
        <v>222.94713525120238</v>
      </c>
      <c r="I1532" s="23">
        <f ca="1">IF(H1532="","",_xll.RiskUniform($AJ$4,$AK$4)+$AJ$6)</f>
        <v>431.86408774342385</v>
      </c>
      <c r="J1532" s="23">
        <f t="shared" ca="1" si="342"/>
        <v>25.212119812464081</v>
      </c>
      <c r="K1532" s="23">
        <f t="shared" ca="1" si="343"/>
        <v>-525.62045034931691</v>
      </c>
      <c r="L1532" s="23">
        <f ca="1">IF(A1532&gt;$AJ$17,"",_xll.RiskUniform($AJ$3,$AK$3))</f>
        <v>325.20276930878634</v>
      </c>
      <c r="M1532" s="23">
        <f ca="1">IF(L1532="","",_xll.RiskUniform($AJ$4,$AK$4)+$AJ$7)</f>
        <v>526.22477023687964</v>
      </c>
      <c r="N1532" s="23" t="str">
        <f t="shared" si="344"/>
        <v/>
      </c>
      <c r="O1532" s="23" t="str">
        <f t="shared" si="345"/>
        <v/>
      </c>
      <c r="P1532" s="23" t="str">
        <f>IF($A1532&gt;$AJ$18,"",_xll.RiskUniform($AJ$3,$AK$3))</f>
        <v/>
      </c>
      <c r="Q1532" s="23" t="str">
        <f>IF(P1532="","",_xll.RiskUniform($AJ$4,$AK$4)+$AJ$8)</f>
        <v/>
      </c>
      <c r="R1532" s="23" t="str">
        <f t="shared" si="332"/>
        <v/>
      </c>
      <c r="S1532" s="23" t="str">
        <f t="shared" si="333"/>
        <v/>
      </c>
      <c r="T1532" s="23" t="str">
        <f>IF($A1532&gt;$AJ$19,"",_xll.RiskUniform($AJ$3,$AK$3))</f>
        <v/>
      </c>
      <c r="U1532" s="23" t="str">
        <f>IF(T1532="","",_xll.RiskUniform($AJ$4,$AK$4)+$AJ$9)</f>
        <v/>
      </c>
      <c r="V1532" s="23" t="str">
        <f t="shared" si="334"/>
        <v/>
      </c>
      <c r="W1532" s="23" t="str">
        <f t="shared" si="335"/>
        <v/>
      </c>
      <c r="X1532" s="23" t="str">
        <f>IF($A1532&gt;$AJ$20,"",_xll.RiskUniform($AJ$3,$AK$3))</f>
        <v/>
      </c>
      <c r="Y1532" s="23" t="str">
        <f>IF(X1532="","",_xll.RiskUniform($AJ$4,$AK$4)+$AJ$10)</f>
        <v/>
      </c>
      <c r="Z1532" s="23" t="str">
        <f t="shared" si="336"/>
        <v/>
      </c>
      <c r="AA1532" s="23" t="str">
        <f t="shared" si="337"/>
        <v/>
      </c>
      <c r="AB1532" s="23" t="str">
        <f>IF($A1532&gt;$AJ$21,"",_xll.RiskUniform($AJ$3,$AK$3))</f>
        <v/>
      </c>
      <c r="AC1532" s="23" t="str">
        <f>IF(AB1532="","",_xll.RiskUniform($AJ$4,$AK$4)+$AJ$11)</f>
        <v/>
      </c>
    </row>
    <row r="1533" spans="1:29" x14ac:dyDescent="0.2">
      <c r="A1533">
        <v>1531</v>
      </c>
      <c r="B1533" s="23">
        <f t="shared" ca="1" si="338"/>
        <v>145.86443870244548</v>
      </c>
      <c r="C1533" s="23">
        <f t="shared" ca="1" si="339"/>
        <v>-95.964576898344788</v>
      </c>
      <c r="D1533" s="23">
        <f ca="1">IF(A1533&gt;$AJ$15,"",_xll.RiskUniform($AJ$3,$AK$3))</f>
        <v>30.834016009199047</v>
      </c>
      <c r="E1533" s="23">
        <f ca="1">IF(D1533="","",_xll.RiskUniform($AJ$4,$AK$4))</f>
        <v>174.6013588070202</v>
      </c>
      <c r="F1533" s="23">
        <f t="shared" ca="1" si="340"/>
        <v>154.06761298980138</v>
      </c>
      <c r="G1533" s="23">
        <f t="shared" ca="1" si="341"/>
        <v>-269.1397553822361</v>
      </c>
      <c r="H1533" s="23">
        <f ca="1">IF(A1533&gt;$AJ$16,"",_xll.RiskUniform($AJ$3,$AK$3))</f>
        <v>30.365041954782654</v>
      </c>
      <c r="I1533" s="23">
        <f ca="1">IF(H1533="","",_xll.RiskUniform($AJ$4,$AK$4)+$AJ$6)</f>
        <v>310.11777972181005</v>
      </c>
      <c r="J1533" s="23">
        <f t="shared" ca="1" si="342"/>
        <v>432.39198569611733</v>
      </c>
      <c r="K1533" s="23">
        <f t="shared" ca="1" si="343"/>
        <v>-433.29646598888695</v>
      </c>
      <c r="L1533" s="23">
        <f ca="1">IF(A1533&gt;$AJ$17,"",_xll.RiskUniform($AJ$3,$AK$3))</f>
        <v>231.69141339223287</v>
      </c>
      <c r="M1533" s="23">
        <f ca="1">IF(L1533="","",_xll.RiskUniform($AJ$4,$AK$4)+$AJ$7)</f>
        <v>612.13450869289341</v>
      </c>
      <c r="N1533" s="23" t="str">
        <f t="shared" si="344"/>
        <v/>
      </c>
      <c r="O1533" s="23" t="str">
        <f t="shared" si="345"/>
        <v/>
      </c>
      <c r="P1533" s="23" t="str">
        <f>IF($A1533&gt;$AJ$18,"",_xll.RiskUniform($AJ$3,$AK$3))</f>
        <v/>
      </c>
      <c r="Q1533" s="23" t="str">
        <f>IF(P1533="","",_xll.RiskUniform($AJ$4,$AK$4)+$AJ$8)</f>
        <v/>
      </c>
      <c r="R1533" s="23" t="str">
        <f t="shared" si="332"/>
        <v/>
      </c>
      <c r="S1533" s="23" t="str">
        <f t="shared" si="333"/>
        <v/>
      </c>
      <c r="T1533" s="23" t="str">
        <f>IF($A1533&gt;$AJ$19,"",_xll.RiskUniform($AJ$3,$AK$3))</f>
        <v/>
      </c>
      <c r="U1533" s="23" t="str">
        <f>IF(T1533="","",_xll.RiskUniform($AJ$4,$AK$4)+$AJ$9)</f>
        <v/>
      </c>
      <c r="V1533" s="23" t="str">
        <f t="shared" si="334"/>
        <v/>
      </c>
      <c r="W1533" s="23" t="str">
        <f t="shared" si="335"/>
        <v/>
      </c>
      <c r="X1533" s="23" t="str">
        <f>IF($A1533&gt;$AJ$20,"",_xll.RiskUniform($AJ$3,$AK$3))</f>
        <v/>
      </c>
      <c r="Y1533" s="23" t="str">
        <f>IF(X1533="","",_xll.RiskUniform($AJ$4,$AK$4)+$AJ$10)</f>
        <v/>
      </c>
      <c r="Z1533" s="23" t="str">
        <f t="shared" si="336"/>
        <v/>
      </c>
      <c r="AA1533" s="23" t="str">
        <f t="shared" si="337"/>
        <v/>
      </c>
      <c r="AB1533" s="23" t="str">
        <f>IF($A1533&gt;$AJ$21,"",_xll.RiskUniform($AJ$3,$AK$3))</f>
        <v/>
      </c>
      <c r="AC1533" s="23" t="str">
        <f>IF(AB1533="","",_xll.RiskUniform($AJ$4,$AK$4)+$AJ$11)</f>
        <v/>
      </c>
    </row>
    <row r="1534" spans="1:29" x14ac:dyDescent="0.2">
      <c r="A1534">
        <v>1532</v>
      </c>
      <c r="B1534" s="23">
        <f t="shared" ca="1" si="338"/>
        <v>-38.87012411075731</v>
      </c>
      <c r="C1534" s="23">
        <f t="shared" ca="1" si="339"/>
        <v>149.35873979512752</v>
      </c>
      <c r="D1534" s="23">
        <f ca="1">IF(A1534&gt;$AJ$15,"",_xll.RiskUniform($AJ$3,$AK$3))</f>
        <v>77.223619167792819</v>
      </c>
      <c r="E1534" s="23">
        <f ca="1">IF(D1534="","",_xll.RiskUniform($AJ$4,$AK$4))</f>
        <v>154.3337931289654</v>
      </c>
      <c r="F1534" s="23">
        <f t="shared" ca="1" si="340"/>
        <v>-446.02309629774788</v>
      </c>
      <c r="G1534" s="23">
        <f t="shared" ca="1" si="341"/>
        <v>-151.22862905332403</v>
      </c>
      <c r="H1534" s="23">
        <f ca="1">IF(A1534&gt;$AJ$16,"",_xll.RiskUniform($AJ$3,$AK$3))</f>
        <v>34.884414935555391</v>
      </c>
      <c r="I1534" s="23">
        <f ca="1">IF(H1534="","",_xll.RiskUniform($AJ$4,$AK$4)+$AJ$6)</f>
        <v>470.96358742091513</v>
      </c>
      <c r="J1534" s="23">
        <f t="shared" ca="1" si="342"/>
        <v>-575.30005096165917</v>
      </c>
      <c r="K1534" s="23">
        <f t="shared" ca="1" si="343"/>
        <v>175.01830750169941</v>
      </c>
      <c r="L1534" s="23">
        <f ca="1">IF(A1534&gt;$AJ$17,"",_xll.RiskUniform($AJ$3,$AK$3))</f>
        <v>159.92590065286862</v>
      </c>
      <c r="M1534" s="23">
        <f ca="1">IF(L1534="","",_xll.RiskUniform($AJ$4,$AK$4)+$AJ$7)</f>
        <v>601.33314942488164</v>
      </c>
      <c r="N1534" s="23" t="str">
        <f t="shared" si="344"/>
        <v/>
      </c>
      <c r="O1534" s="23" t="str">
        <f t="shared" si="345"/>
        <v/>
      </c>
      <c r="P1534" s="23" t="str">
        <f>IF($A1534&gt;$AJ$18,"",_xll.RiskUniform($AJ$3,$AK$3))</f>
        <v/>
      </c>
      <c r="Q1534" s="23" t="str">
        <f>IF(P1534="","",_xll.RiskUniform($AJ$4,$AK$4)+$AJ$8)</f>
        <v/>
      </c>
      <c r="R1534" s="23" t="str">
        <f t="shared" si="332"/>
        <v/>
      </c>
      <c r="S1534" s="23" t="str">
        <f t="shared" si="333"/>
        <v/>
      </c>
      <c r="T1534" s="23" t="str">
        <f>IF($A1534&gt;$AJ$19,"",_xll.RiskUniform($AJ$3,$AK$3))</f>
        <v/>
      </c>
      <c r="U1534" s="23" t="str">
        <f>IF(T1534="","",_xll.RiskUniform($AJ$4,$AK$4)+$AJ$9)</f>
        <v/>
      </c>
      <c r="V1534" s="23" t="str">
        <f t="shared" si="334"/>
        <v/>
      </c>
      <c r="W1534" s="23" t="str">
        <f t="shared" si="335"/>
        <v/>
      </c>
      <c r="X1534" s="23" t="str">
        <f>IF($A1534&gt;$AJ$20,"",_xll.RiskUniform($AJ$3,$AK$3))</f>
        <v/>
      </c>
      <c r="Y1534" s="23" t="str">
        <f>IF(X1534="","",_xll.RiskUniform($AJ$4,$AK$4)+$AJ$10)</f>
        <v/>
      </c>
      <c r="Z1534" s="23" t="str">
        <f t="shared" si="336"/>
        <v/>
      </c>
      <c r="AA1534" s="23" t="str">
        <f t="shared" si="337"/>
        <v/>
      </c>
      <c r="AB1534" s="23" t="str">
        <f>IF($A1534&gt;$AJ$21,"",_xll.RiskUniform($AJ$3,$AK$3))</f>
        <v/>
      </c>
      <c r="AC1534" s="23" t="str">
        <f>IF(AB1534="","",_xll.RiskUniform($AJ$4,$AK$4)+$AJ$11)</f>
        <v/>
      </c>
    </row>
    <row r="1535" spans="1:29" x14ac:dyDescent="0.2">
      <c r="A1535">
        <v>1533</v>
      </c>
      <c r="B1535" s="23">
        <f t="shared" ca="1" si="338"/>
        <v>-56.868918750236183</v>
      </c>
      <c r="C1535" s="23">
        <f t="shared" ca="1" si="339"/>
        <v>178.84665451841937</v>
      </c>
      <c r="D1535" s="23">
        <f ca="1">IF(A1535&gt;$AJ$15,"",_xll.RiskUniform($AJ$3,$AK$3))</f>
        <v>83.560071065941386</v>
      </c>
      <c r="E1535" s="23">
        <f ca="1">IF(D1535="","",_xll.RiskUniform($AJ$4,$AK$4))</f>
        <v>187.67045519274424</v>
      </c>
      <c r="F1535" s="23">
        <f t="shared" ca="1" si="340"/>
        <v>268.37880328233899</v>
      </c>
      <c r="G1535" s="23">
        <f t="shared" ca="1" si="341"/>
        <v>291.33547758862056</v>
      </c>
      <c r="H1535" s="23">
        <f ca="1">IF(A1535&gt;$AJ$16,"",_xll.RiskUniform($AJ$3,$AK$3))</f>
        <v>88.790984475857385</v>
      </c>
      <c r="I1535" s="23">
        <f ca="1">IF(H1535="","",_xll.RiskUniform($AJ$4,$AK$4)+$AJ$6)</f>
        <v>396.1105181045437</v>
      </c>
      <c r="J1535" s="23">
        <f t="shared" ca="1" si="342"/>
        <v>11.47281699969105</v>
      </c>
      <c r="K1535" s="23">
        <f t="shared" ca="1" si="343"/>
        <v>-690.09479035941524</v>
      </c>
      <c r="L1535" s="23">
        <f ca="1">IF(A1535&gt;$AJ$17,"",_xll.RiskUniform($AJ$3,$AK$3))</f>
        <v>86.410421429429775</v>
      </c>
      <c r="M1535" s="23">
        <f ca="1">IF(L1535="","",_xll.RiskUniform($AJ$4,$AK$4)+$AJ$7)</f>
        <v>690.19015148806182</v>
      </c>
      <c r="N1535" s="23" t="str">
        <f t="shared" si="344"/>
        <v/>
      </c>
      <c r="O1535" s="23" t="str">
        <f t="shared" si="345"/>
        <v/>
      </c>
      <c r="P1535" s="23" t="str">
        <f>IF($A1535&gt;$AJ$18,"",_xll.RiskUniform($AJ$3,$AK$3))</f>
        <v/>
      </c>
      <c r="Q1535" s="23" t="str">
        <f>IF(P1535="","",_xll.RiskUniform($AJ$4,$AK$4)+$AJ$8)</f>
        <v/>
      </c>
      <c r="R1535" s="23" t="str">
        <f t="shared" si="332"/>
        <v/>
      </c>
      <c r="S1535" s="23" t="str">
        <f t="shared" si="333"/>
        <v/>
      </c>
      <c r="T1535" s="23" t="str">
        <f>IF($A1535&gt;$AJ$19,"",_xll.RiskUniform($AJ$3,$AK$3))</f>
        <v/>
      </c>
      <c r="U1535" s="23" t="str">
        <f>IF(T1535="","",_xll.RiskUniform($AJ$4,$AK$4)+$AJ$9)</f>
        <v/>
      </c>
      <c r="V1535" s="23" t="str">
        <f t="shared" si="334"/>
        <v/>
      </c>
      <c r="W1535" s="23" t="str">
        <f t="shared" si="335"/>
        <v/>
      </c>
      <c r="X1535" s="23" t="str">
        <f>IF($A1535&gt;$AJ$20,"",_xll.RiskUniform($AJ$3,$AK$3))</f>
        <v/>
      </c>
      <c r="Y1535" s="23" t="str">
        <f>IF(X1535="","",_xll.RiskUniform($AJ$4,$AK$4)+$AJ$10)</f>
        <v/>
      </c>
      <c r="Z1535" s="23" t="str">
        <f t="shared" si="336"/>
        <v/>
      </c>
      <c r="AA1535" s="23" t="str">
        <f t="shared" si="337"/>
        <v/>
      </c>
      <c r="AB1535" s="23" t="str">
        <f>IF($A1535&gt;$AJ$21,"",_xll.RiskUniform($AJ$3,$AK$3))</f>
        <v/>
      </c>
      <c r="AC1535" s="23" t="str">
        <f>IF(AB1535="","",_xll.RiskUniform($AJ$4,$AK$4)+$AJ$11)</f>
        <v/>
      </c>
    </row>
    <row r="1536" spans="1:29" x14ac:dyDescent="0.2">
      <c r="A1536">
        <v>1534</v>
      </c>
      <c r="B1536" s="23">
        <f t="shared" ca="1" si="338"/>
        <v>-170.00111437279139</v>
      </c>
      <c r="C1536" s="23">
        <f t="shared" ca="1" si="339"/>
        <v>165.1578701934838</v>
      </c>
      <c r="D1536" s="23">
        <f ca="1">IF(A1536&gt;$AJ$15,"",_xll.RiskUniform($AJ$3,$AK$3))</f>
        <v>259.98124166616685</v>
      </c>
      <c r="E1536" s="23">
        <f ca="1">IF(D1536="","",_xll.RiskUniform($AJ$4,$AK$4))</f>
        <v>237.01793386754207</v>
      </c>
      <c r="F1536" s="23">
        <f t="shared" ca="1" si="340"/>
        <v>-160.20192559976417</v>
      </c>
      <c r="G1536" s="23">
        <f t="shared" ca="1" si="341"/>
        <v>-261.94841981822702</v>
      </c>
      <c r="H1536" s="23">
        <f ca="1">IF(A1536&gt;$AJ$16,"",_xll.RiskUniform($AJ$3,$AK$3))</f>
        <v>180.09268821552425</v>
      </c>
      <c r="I1536" s="23">
        <f ca="1">IF(H1536="","",_xll.RiskUniform($AJ$4,$AK$4)+$AJ$6)</f>
        <v>307.0531413471266</v>
      </c>
      <c r="J1536" s="23">
        <f t="shared" ca="1" si="342"/>
        <v>638.37545253671965</v>
      </c>
      <c r="K1536" s="23">
        <f t="shared" ca="1" si="343"/>
        <v>359.31201453996772</v>
      </c>
      <c r="L1536" s="23">
        <f ca="1">IF(A1536&gt;$AJ$17,"",_xll.RiskUniform($AJ$3,$AK$3))</f>
        <v>283.25599696344329</v>
      </c>
      <c r="M1536" s="23">
        <f ca="1">IF(L1536="","",_xll.RiskUniform($AJ$4,$AK$4)+$AJ$7)</f>
        <v>732.54920803604148</v>
      </c>
      <c r="N1536" s="23" t="str">
        <f t="shared" si="344"/>
        <v/>
      </c>
      <c r="O1536" s="23" t="str">
        <f t="shared" si="345"/>
        <v/>
      </c>
      <c r="P1536" s="23" t="str">
        <f>IF($A1536&gt;$AJ$18,"",_xll.RiskUniform($AJ$3,$AK$3))</f>
        <v/>
      </c>
      <c r="Q1536" s="23" t="str">
        <f>IF(P1536="","",_xll.RiskUniform($AJ$4,$AK$4)+$AJ$8)</f>
        <v/>
      </c>
      <c r="R1536" s="23" t="str">
        <f t="shared" si="332"/>
        <v/>
      </c>
      <c r="S1536" s="23" t="str">
        <f t="shared" si="333"/>
        <v/>
      </c>
      <c r="T1536" s="23" t="str">
        <f>IF($A1536&gt;$AJ$19,"",_xll.RiskUniform($AJ$3,$AK$3))</f>
        <v/>
      </c>
      <c r="U1536" s="23" t="str">
        <f>IF(T1536="","",_xll.RiskUniform($AJ$4,$AK$4)+$AJ$9)</f>
        <v/>
      </c>
      <c r="V1536" s="23" t="str">
        <f t="shared" si="334"/>
        <v/>
      </c>
      <c r="W1536" s="23" t="str">
        <f t="shared" si="335"/>
        <v/>
      </c>
      <c r="X1536" s="23" t="str">
        <f>IF($A1536&gt;$AJ$20,"",_xll.RiskUniform($AJ$3,$AK$3))</f>
        <v/>
      </c>
      <c r="Y1536" s="23" t="str">
        <f>IF(X1536="","",_xll.RiskUniform($AJ$4,$AK$4)+$AJ$10)</f>
        <v/>
      </c>
      <c r="Z1536" s="23" t="str">
        <f t="shared" si="336"/>
        <v/>
      </c>
      <c r="AA1536" s="23" t="str">
        <f t="shared" si="337"/>
        <v/>
      </c>
      <c r="AB1536" s="23" t="str">
        <f>IF($A1536&gt;$AJ$21,"",_xll.RiskUniform($AJ$3,$AK$3))</f>
        <v/>
      </c>
      <c r="AC1536" s="23" t="str">
        <f>IF(AB1536="","",_xll.RiskUniform($AJ$4,$AK$4)+$AJ$11)</f>
        <v/>
      </c>
    </row>
    <row r="1537" spans="1:29" x14ac:dyDescent="0.2">
      <c r="A1537">
        <v>1535</v>
      </c>
      <c r="B1537" s="23">
        <f t="shared" ca="1" si="338"/>
        <v>13.158714024141823</v>
      </c>
      <c r="C1537" s="23">
        <f t="shared" ca="1" si="339"/>
        <v>146.80828604836609</v>
      </c>
      <c r="D1537" s="23">
        <f ca="1">IF(A1537&gt;$AJ$15,"",_xll.RiskUniform($AJ$3,$AK$3))</f>
        <v>1.4814032501074559</v>
      </c>
      <c r="E1537" s="23">
        <f ca="1">IF(D1537="","",_xll.RiskUniform($AJ$4,$AK$4))</f>
        <v>147.39682699172334</v>
      </c>
      <c r="F1537" s="23">
        <f t="shared" ca="1" si="340"/>
        <v>79.550937091480847</v>
      </c>
      <c r="G1537" s="23">
        <f t="shared" ca="1" si="341"/>
        <v>-492.22323411929051</v>
      </c>
      <c r="H1537" s="23">
        <f ca="1">IF(A1537&gt;$AJ$16,"",_xll.RiskUniform($AJ$3,$AK$3))</f>
        <v>80.270842771374532</v>
      </c>
      <c r="I1537" s="23">
        <f ca="1">IF(H1537="","",_xll.RiskUniform($AJ$4,$AK$4)+$AJ$6)</f>
        <v>498.61013206611301</v>
      </c>
      <c r="J1537" s="23">
        <f t="shared" ca="1" si="342"/>
        <v>-588.76578650286228</v>
      </c>
      <c r="K1537" s="23">
        <f t="shared" ca="1" si="343"/>
        <v>-449.05782616846705</v>
      </c>
      <c r="L1537" s="23">
        <f ca="1">IF(A1537&gt;$AJ$17,"",_xll.RiskUniform($AJ$3,$AK$3))</f>
        <v>317.95244431308146</v>
      </c>
      <c r="M1537" s="23">
        <f ca="1">IF(L1537="","",_xll.RiskUniform($AJ$4,$AK$4)+$AJ$7)</f>
        <v>740.47152720376982</v>
      </c>
      <c r="N1537" s="23" t="str">
        <f t="shared" si="344"/>
        <v/>
      </c>
      <c r="O1537" s="23" t="str">
        <f t="shared" si="345"/>
        <v/>
      </c>
      <c r="P1537" s="23" t="str">
        <f>IF($A1537&gt;$AJ$18,"",_xll.RiskUniform($AJ$3,$AK$3))</f>
        <v/>
      </c>
      <c r="Q1537" s="23" t="str">
        <f>IF(P1537="","",_xll.RiskUniform($AJ$4,$AK$4)+$AJ$8)</f>
        <v/>
      </c>
      <c r="R1537" s="23" t="str">
        <f t="shared" si="332"/>
        <v/>
      </c>
      <c r="S1537" s="23" t="str">
        <f t="shared" si="333"/>
        <v/>
      </c>
      <c r="T1537" s="23" t="str">
        <f>IF($A1537&gt;$AJ$19,"",_xll.RiskUniform($AJ$3,$AK$3))</f>
        <v/>
      </c>
      <c r="U1537" s="23" t="str">
        <f>IF(T1537="","",_xll.RiskUniform($AJ$4,$AK$4)+$AJ$9)</f>
        <v/>
      </c>
      <c r="V1537" s="23" t="str">
        <f t="shared" si="334"/>
        <v/>
      </c>
      <c r="W1537" s="23" t="str">
        <f t="shared" si="335"/>
        <v/>
      </c>
      <c r="X1537" s="23" t="str">
        <f>IF($A1537&gt;$AJ$20,"",_xll.RiskUniform($AJ$3,$AK$3))</f>
        <v/>
      </c>
      <c r="Y1537" s="23" t="str">
        <f>IF(X1537="","",_xll.RiskUniform($AJ$4,$AK$4)+$AJ$10)</f>
        <v/>
      </c>
      <c r="Z1537" s="23" t="str">
        <f t="shared" si="336"/>
        <v/>
      </c>
      <c r="AA1537" s="23" t="str">
        <f t="shared" si="337"/>
        <v/>
      </c>
      <c r="AB1537" s="23" t="str">
        <f>IF($A1537&gt;$AJ$21,"",_xll.RiskUniform($AJ$3,$AK$3))</f>
        <v/>
      </c>
      <c r="AC1537" s="23" t="str">
        <f>IF(AB1537="","",_xll.RiskUniform($AJ$4,$AK$4)+$AJ$11)</f>
        <v/>
      </c>
    </row>
    <row r="1538" spans="1:29" x14ac:dyDescent="0.2">
      <c r="A1538">
        <v>1536</v>
      </c>
      <c r="B1538" s="23">
        <f t="shared" ca="1" si="338"/>
        <v>65.961455905057178</v>
      </c>
      <c r="C1538" s="23">
        <f t="shared" ca="1" si="339"/>
        <v>83.723938647695846</v>
      </c>
      <c r="D1538" s="23">
        <f ca="1">IF(A1538&gt;$AJ$15,"",_xll.RiskUniform($AJ$3,$AK$3))</f>
        <v>208.24862640117186</v>
      </c>
      <c r="E1538" s="23">
        <f ca="1">IF(D1538="","",_xll.RiskUniform($AJ$4,$AK$4))</f>
        <v>106.58616968349102</v>
      </c>
      <c r="F1538" s="23">
        <f t="shared" ca="1" si="340"/>
        <v>-292.36494836596717</v>
      </c>
      <c r="G1538" s="23">
        <f t="shared" ca="1" si="341"/>
        <v>107.87138246079601</v>
      </c>
      <c r="H1538" s="23">
        <f ca="1">IF(A1538&gt;$AJ$16,"",_xll.RiskUniform($AJ$3,$AK$3))</f>
        <v>310.66420662628877</v>
      </c>
      <c r="I1538" s="23">
        <f ca="1">IF(H1538="","",_xll.RiskUniform($AJ$4,$AK$4)+$AJ$6)</f>
        <v>311.63038713680987</v>
      </c>
      <c r="J1538" s="23">
        <f t="shared" ca="1" si="342"/>
        <v>-391.01385285909038</v>
      </c>
      <c r="K1538" s="23">
        <f t="shared" ca="1" si="343"/>
        <v>-595.30174119021785</v>
      </c>
      <c r="L1538" s="23">
        <f ca="1">IF(A1538&gt;$AJ$17,"",_xll.RiskUniform($AJ$3,$AK$3))</f>
        <v>167.49404319088157</v>
      </c>
      <c r="M1538" s="23">
        <f ca="1">IF(L1538="","",_xll.RiskUniform($AJ$4,$AK$4)+$AJ$7)</f>
        <v>712.23310523438568</v>
      </c>
      <c r="N1538" s="23" t="str">
        <f t="shared" si="344"/>
        <v/>
      </c>
      <c r="O1538" s="23" t="str">
        <f t="shared" si="345"/>
        <v/>
      </c>
      <c r="P1538" s="23" t="str">
        <f>IF($A1538&gt;$AJ$18,"",_xll.RiskUniform($AJ$3,$AK$3))</f>
        <v/>
      </c>
      <c r="Q1538" s="23" t="str">
        <f>IF(P1538="","",_xll.RiskUniform($AJ$4,$AK$4)+$AJ$8)</f>
        <v/>
      </c>
      <c r="R1538" s="23" t="str">
        <f t="shared" si="332"/>
        <v/>
      </c>
      <c r="S1538" s="23" t="str">
        <f t="shared" si="333"/>
        <v/>
      </c>
      <c r="T1538" s="23" t="str">
        <f>IF($A1538&gt;$AJ$19,"",_xll.RiskUniform($AJ$3,$AK$3))</f>
        <v/>
      </c>
      <c r="U1538" s="23" t="str">
        <f>IF(T1538="","",_xll.RiskUniform($AJ$4,$AK$4)+$AJ$9)</f>
        <v/>
      </c>
      <c r="V1538" s="23" t="str">
        <f t="shared" si="334"/>
        <v/>
      </c>
      <c r="W1538" s="23" t="str">
        <f t="shared" si="335"/>
        <v/>
      </c>
      <c r="X1538" s="23" t="str">
        <f>IF($A1538&gt;$AJ$20,"",_xll.RiskUniform($AJ$3,$AK$3))</f>
        <v/>
      </c>
      <c r="Y1538" s="23" t="str">
        <f>IF(X1538="","",_xll.RiskUniform($AJ$4,$AK$4)+$AJ$10)</f>
        <v/>
      </c>
      <c r="Z1538" s="23" t="str">
        <f t="shared" si="336"/>
        <v/>
      </c>
      <c r="AA1538" s="23" t="str">
        <f t="shared" si="337"/>
        <v/>
      </c>
      <c r="AB1538" s="23" t="str">
        <f>IF($A1538&gt;$AJ$21,"",_xll.RiskUniform($AJ$3,$AK$3))</f>
        <v/>
      </c>
      <c r="AC1538" s="23" t="str">
        <f>IF(AB1538="","",_xll.RiskUniform($AJ$4,$AK$4)+$AJ$11)</f>
        <v/>
      </c>
    </row>
    <row r="1539" spans="1:29" x14ac:dyDescent="0.2">
      <c r="A1539">
        <v>1537</v>
      </c>
      <c r="B1539" s="23">
        <f t="shared" ca="1" si="338"/>
        <v>-27.682224319660801</v>
      </c>
      <c r="C1539" s="23">
        <f t="shared" ca="1" si="339"/>
        <v>131.53789557141997</v>
      </c>
      <c r="D1539" s="23">
        <f ca="1">IF(A1539&gt;$AJ$15,"",_xll.RiskUniform($AJ$3,$AK$3))</f>
        <v>96.025999623024461</v>
      </c>
      <c r="E1539" s="23">
        <f ca="1">IF(D1539="","",_xll.RiskUniform($AJ$4,$AK$4))</f>
        <v>134.41920813128533</v>
      </c>
      <c r="F1539" s="23">
        <f t="shared" ca="1" si="340"/>
        <v>129.92953677397873</v>
      </c>
      <c r="G1539" s="23">
        <f t="shared" ca="1" si="341"/>
        <v>-462.9955930377206</v>
      </c>
      <c r="H1539" s="23">
        <f ca="1">IF(A1539&gt;$AJ$16,"",_xll.RiskUniform($AJ$3,$AK$3))</f>
        <v>80.38420363783743</v>
      </c>
      <c r="I1539" s="23">
        <f ca="1">IF(H1539="","",_xll.RiskUniform($AJ$4,$AK$4)+$AJ$6)</f>
        <v>480.88107022282679</v>
      </c>
      <c r="J1539" s="23">
        <f t="shared" ca="1" si="342"/>
        <v>480.27115757814505</v>
      </c>
      <c r="K1539" s="23">
        <f t="shared" ca="1" si="343"/>
        <v>152.08921949758553</v>
      </c>
      <c r="L1539" s="23">
        <f ca="1">IF(A1539&gt;$AJ$17,"",_xll.RiskUniform($AJ$3,$AK$3))</f>
        <v>138.53675942240068</v>
      </c>
      <c r="M1539" s="23">
        <f ca="1">IF(L1539="","",_xll.RiskUniform($AJ$4,$AK$4)+$AJ$7)</f>
        <v>503.77724788723458</v>
      </c>
      <c r="N1539" s="23" t="str">
        <f t="shared" si="344"/>
        <v/>
      </c>
      <c r="O1539" s="23" t="str">
        <f t="shared" si="345"/>
        <v/>
      </c>
      <c r="P1539" s="23" t="str">
        <f>IF($A1539&gt;$AJ$18,"",_xll.RiskUniform($AJ$3,$AK$3))</f>
        <v/>
      </c>
      <c r="Q1539" s="23" t="str">
        <f>IF(P1539="","",_xll.RiskUniform($AJ$4,$AK$4)+$AJ$8)</f>
        <v/>
      </c>
      <c r="R1539" s="23" t="str">
        <f t="shared" ref="R1539:R1602" si="346">IF(T1539="","",U1539*COS(T1539))</f>
        <v/>
      </c>
      <c r="S1539" s="23" t="str">
        <f t="shared" ref="S1539:S1602" si="347">IF(T1539="","",U1539*SIN(T1539))</f>
        <v/>
      </c>
      <c r="T1539" s="23" t="str">
        <f>IF($A1539&gt;$AJ$19,"",_xll.RiskUniform($AJ$3,$AK$3))</f>
        <v/>
      </c>
      <c r="U1539" s="23" t="str">
        <f>IF(T1539="","",_xll.RiskUniform($AJ$4,$AK$4)+$AJ$9)</f>
        <v/>
      </c>
      <c r="V1539" s="23" t="str">
        <f t="shared" ref="V1539:V1602" si="348">IF(X1539="","",Y1539*COS(X1539))</f>
        <v/>
      </c>
      <c r="W1539" s="23" t="str">
        <f t="shared" ref="W1539:W1602" si="349">IF(X1539="","",Y1539*SIN(X1539))</f>
        <v/>
      </c>
      <c r="X1539" s="23" t="str">
        <f>IF($A1539&gt;$AJ$20,"",_xll.RiskUniform($AJ$3,$AK$3))</f>
        <v/>
      </c>
      <c r="Y1539" s="23" t="str">
        <f>IF(X1539="","",_xll.RiskUniform($AJ$4,$AK$4)+$AJ$10)</f>
        <v/>
      </c>
      <c r="Z1539" s="23" t="str">
        <f t="shared" ref="Z1539:Z1602" si="350">IF(AB1539="","",AC1539*COS(AB1539))</f>
        <v/>
      </c>
      <c r="AA1539" s="23" t="str">
        <f t="shared" ref="AA1539:AA1602" si="351">IF(AB1539="","",AC1539*SIN(AB1539))</f>
        <v/>
      </c>
      <c r="AB1539" s="23" t="str">
        <f>IF($A1539&gt;$AJ$21,"",_xll.RiskUniform($AJ$3,$AK$3))</f>
        <v/>
      </c>
      <c r="AC1539" s="23" t="str">
        <f>IF(AB1539="","",_xll.RiskUniform($AJ$4,$AK$4)+$AJ$11)</f>
        <v/>
      </c>
    </row>
    <row r="1540" spans="1:29" x14ac:dyDescent="0.2">
      <c r="A1540">
        <v>1538</v>
      </c>
      <c r="B1540" s="23">
        <f t="shared" ref="B1540:B1603" ca="1" si="352">IF(D1540="","",E1540*COS(D1540))</f>
        <v>158.50868097404333</v>
      </c>
      <c r="C1540" s="23">
        <f t="shared" ref="C1540:C1603" ca="1" si="353">IF(D1540="","",E1540*SIN(D1540))</f>
        <v>81.367863699279837</v>
      </c>
      <c r="D1540" s="23">
        <f ca="1">IF(A1540&gt;$AJ$15,"",_xll.RiskUniform($AJ$3,$AK$3))</f>
        <v>25.606998889332093</v>
      </c>
      <c r="E1540" s="23">
        <f ca="1">IF(D1540="","",_xll.RiskUniform($AJ$4,$AK$4))</f>
        <v>178.17331783158676</v>
      </c>
      <c r="F1540" s="23">
        <f t="shared" ref="F1540:F1603" ca="1" si="354">IF(H1540="","",I1540*COS(H1540))</f>
        <v>124.14561550051211</v>
      </c>
      <c r="G1540" s="23">
        <f t="shared" ref="G1540:G1603" ca="1" si="355">IF(H1540="","",I1540*SIN(H1540))</f>
        <v>-290.46225275723725</v>
      </c>
      <c r="H1540" s="23">
        <f ca="1">IF(A1540&gt;$AJ$16,"",_xll.RiskUniform($AJ$3,$AK$3))</f>
        <v>250.16052363562366</v>
      </c>
      <c r="I1540" s="23">
        <f ca="1">IF(H1540="","",_xll.RiskUniform($AJ$4,$AK$4)+$AJ$6)</f>
        <v>315.88044277037818</v>
      </c>
      <c r="J1540" s="23">
        <f t="shared" ref="J1540:J1603" ca="1" si="356">IF(L1540="","",M1540*COS(L1540))</f>
        <v>-197.80096759050539</v>
      </c>
      <c r="K1540" s="23">
        <f t="shared" ref="K1540:K1603" ca="1" si="357">IF(L1540="","",M1540*SIN(L1540))</f>
        <v>613.26390617375682</v>
      </c>
      <c r="L1540" s="23">
        <f ca="1">IF(A1540&gt;$AJ$17,"",_xll.RiskUniform($AJ$3,$AK$3))</f>
        <v>184.09517380975149</v>
      </c>
      <c r="M1540" s="23">
        <f ca="1">IF(L1540="","",_xll.RiskUniform($AJ$4,$AK$4)+$AJ$7)</f>
        <v>644.37399186748257</v>
      </c>
      <c r="N1540" s="23" t="str">
        <f t="shared" ref="N1540:N1603" si="358">IF(P1540="","",Q1540*COS(P1540))</f>
        <v/>
      </c>
      <c r="O1540" s="23" t="str">
        <f t="shared" ref="O1540:O1603" si="359">IF(P1540="","",Q1540*SIN(P1540))</f>
        <v/>
      </c>
      <c r="P1540" s="23" t="str">
        <f>IF($A1540&gt;$AJ$18,"",_xll.RiskUniform($AJ$3,$AK$3))</f>
        <v/>
      </c>
      <c r="Q1540" s="23" t="str">
        <f>IF(P1540="","",_xll.RiskUniform($AJ$4,$AK$4)+$AJ$8)</f>
        <v/>
      </c>
      <c r="R1540" s="23" t="str">
        <f t="shared" si="346"/>
        <v/>
      </c>
      <c r="S1540" s="23" t="str">
        <f t="shared" si="347"/>
        <v/>
      </c>
      <c r="T1540" s="23" t="str">
        <f>IF($A1540&gt;$AJ$19,"",_xll.RiskUniform($AJ$3,$AK$3))</f>
        <v/>
      </c>
      <c r="U1540" s="23" t="str">
        <f>IF(T1540="","",_xll.RiskUniform($AJ$4,$AK$4)+$AJ$9)</f>
        <v/>
      </c>
      <c r="V1540" s="23" t="str">
        <f t="shared" si="348"/>
        <v/>
      </c>
      <c r="W1540" s="23" t="str">
        <f t="shared" si="349"/>
        <v/>
      </c>
      <c r="X1540" s="23" t="str">
        <f>IF($A1540&gt;$AJ$20,"",_xll.RiskUniform($AJ$3,$AK$3))</f>
        <v/>
      </c>
      <c r="Y1540" s="23" t="str">
        <f>IF(X1540="","",_xll.RiskUniform($AJ$4,$AK$4)+$AJ$10)</f>
        <v/>
      </c>
      <c r="Z1540" s="23" t="str">
        <f t="shared" si="350"/>
        <v/>
      </c>
      <c r="AA1540" s="23" t="str">
        <f t="shared" si="351"/>
        <v/>
      </c>
      <c r="AB1540" s="23" t="str">
        <f>IF($A1540&gt;$AJ$21,"",_xll.RiskUniform($AJ$3,$AK$3))</f>
        <v/>
      </c>
      <c r="AC1540" s="23" t="str">
        <f>IF(AB1540="","",_xll.RiskUniform($AJ$4,$AK$4)+$AJ$11)</f>
        <v/>
      </c>
    </row>
    <row r="1541" spans="1:29" x14ac:dyDescent="0.2">
      <c r="A1541">
        <v>1539</v>
      </c>
      <c r="B1541" s="23">
        <f t="shared" ca="1" si="352"/>
        <v>-50.310937917978521</v>
      </c>
      <c r="C1541" s="23">
        <f t="shared" ca="1" si="353"/>
        <v>-47.68875548144382</v>
      </c>
      <c r="D1541" s="23">
        <f ca="1">IF(A1541&gt;$AJ$15,"",_xll.RiskUniform($AJ$3,$AK$3))</f>
        <v>324.34269081853142</v>
      </c>
      <c r="E1541" s="23">
        <f ca="1">IF(D1541="","",_xll.RiskUniform($AJ$4,$AK$4))</f>
        <v>69.321049281986689</v>
      </c>
      <c r="F1541" s="23">
        <f t="shared" ca="1" si="354"/>
        <v>282.66234532767487</v>
      </c>
      <c r="G1541" s="23">
        <f t="shared" ca="1" si="355"/>
        <v>-224.07051811242761</v>
      </c>
      <c r="H1541" s="23">
        <f ca="1">IF(A1541&gt;$AJ$16,"",_xll.RiskUniform($AJ$3,$AK$3))</f>
        <v>93.577496905067704</v>
      </c>
      <c r="I1541" s="23">
        <f ca="1">IF(H1541="","",_xll.RiskUniform($AJ$4,$AK$4)+$AJ$6)</f>
        <v>360.70153666613822</v>
      </c>
      <c r="J1541" s="23">
        <f t="shared" ca="1" si="356"/>
        <v>35.280409932550924</v>
      </c>
      <c r="K1541" s="23">
        <f t="shared" ca="1" si="357"/>
        <v>-619.16364467251844</v>
      </c>
      <c r="L1541" s="23">
        <f ca="1">IF(A1541&gt;$AJ$17,"",_xll.RiskUniform($AJ$3,$AK$3))</f>
        <v>55.034790640949858</v>
      </c>
      <c r="M1541" s="23">
        <f ca="1">IF(L1541="","",_xll.RiskUniform($AJ$4,$AK$4)+$AJ$7)</f>
        <v>620.16798225091043</v>
      </c>
      <c r="N1541" s="23" t="str">
        <f t="shared" si="358"/>
        <v/>
      </c>
      <c r="O1541" s="23" t="str">
        <f t="shared" si="359"/>
        <v/>
      </c>
      <c r="P1541" s="23" t="str">
        <f>IF($A1541&gt;$AJ$18,"",_xll.RiskUniform($AJ$3,$AK$3))</f>
        <v/>
      </c>
      <c r="Q1541" s="23" t="str">
        <f>IF(P1541="","",_xll.RiskUniform($AJ$4,$AK$4)+$AJ$8)</f>
        <v/>
      </c>
      <c r="R1541" s="23" t="str">
        <f t="shared" si="346"/>
        <v/>
      </c>
      <c r="S1541" s="23" t="str">
        <f t="shared" si="347"/>
        <v/>
      </c>
      <c r="T1541" s="23" t="str">
        <f>IF($A1541&gt;$AJ$19,"",_xll.RiskUniform($AJ$3,$AK$3))</f>
        <v/>
      </c>
      <c r="U1541" s="23" t="str">
        <f>IF(T1541="","",_xll.RiskUniform($AJ$4,$AK$4)+$AJ$9)</f>
        <v/>
      </c>
      <c r="V1541" s="23" t="str">
        <f t="shared" si="348"/>
        <v/>
      </c>
      <c r="W1541" s="23" t="str">
        <f t="shared" si="349"/>
        <v/>
      </c>
      <c r="X1541" s="23" t="str">
        <f>IF($A1541&gt;$AJ$20,"",_xll.RiskUniform($AJ$3,$AK$3))</f>
        <v/>
      </c>
      <c r="Y1541" s="23" t="str">
        <f>IF(X1541="","",_xll.RiskUniform($AJ$4,$AK$4)+$AJ$10)</f>
        <v/>
      </c>
      <c r="Z1541" s="23" t="str">
        <f t="shared" si="350"/>
        <v/>
      </c>
      <c r="AA1541" s="23" t="str">
        <f t="shared" si="351"/>
        <v/>
      </c>
      <c r="AB1541" s="23" t="str">
        <f>IF($A1541&gt;$AJ$21,"",_xll.RiskUniform($AJ$3,$AK$3))</f>
        <v/>
      </c>
      <c r="AC1541" s="23" t="str">
        <f>IF(AB1541="","",_xll.RiskUniform($AJ$4,$AK$4)+$AJ$11)</f>
        <v/>
      </c>
    </row>
    <row r="1542" spans="1:29" x14ac:dyDescent="0.2">
      <c r="A1542">
        <v>1540</v>
      </c>
      <c r="B1542" s="23">
        <f t="shared" ca="1" si="352"/>
        <v>-18.113309553183047</v>
      </c>
      <c r="C1542" s="23">
        <f t="shared" ca="1" si="353"/>
        <v>-3.2664037479147003</v>
      </c>
      <c r="D1542" s="23">
        <f ca="1">IF(A1542&gt;$AJ$15,"",_xll.RiskUniform($AJ$3,$AK$3))</f>
        <v>223.23149260634864</v>
      </c>
      <c r="E1542" s="23">
        <f ca="1">IF(D1542="","",_xll.RiskUniform($AJ$4,$AK$4))</f>
        <v>18.405471371682484</v>
      </c>
      <c r="F1542" s="23">
        <f t="shared" ca="1" si="354"/>
        <v>-322.15709676109964</v>
      </c>
      <c r="G1542" s="23">
        <f t="shared" ca="1" si="355"/>
        <v>225.14207247736093</v>
      </c>
      <c r="H1542" s="23">
        <f ca="1">IF(A1542&gt;$AJ$16,"",_xll.RiskUniform($AJ$3,$AK$3))</f>
        <v>52.797115983870071</v>
      </c>
      <c r="I1542" s="23">
        <f ca="1">IF(H1542="","",_xll.RiskUniform($AJ$4,$AK$4)+$AJ$6)</f>
        <v>393.03199334525141</v>
      </c>
      <c r="J1542" s="23">
        <f t="shared" ca="1" si="356"/>
        <v>111.11149589918939</v>
      </c>
      <c r="K1542" s="23">
        <f t="shared" ca="1" si="357"/>
        <v>-701.89063235119056</v>
      </c>
      <c r="L1542" s="23">
        <f ca="1">IF(A1542&gt;$AJ$17,"",_xll.RiskUniform($AJ$3,$AK$3))</f>
        <v>256.19680159524438</v>
      </c>
      <c r="M1542" s="23">
        <f ca="1">IF(L1542="","",_xll.RiskUniform($AJ$4,$AK$4)+$AJ$7)</f>
        <v>710.63086360170826</v>
      </c>
      <c r="N1542" s="23" t="str">
        <f t="shared" si="358"/>
        <v/>
      </c>
      <c r="O1542" s="23" t="str">
        <f t="shared" si="359"/>
        <v/>
      </c>
      <c r="P1542" s="23" t="str">
        <f>IF($A1542&gt;$AJ$18,"",_xll.RiskUniform($AJ$3,$AK$3))</f>
        <v/>
      </c>
      <c r="Q1542" s="23" t="str">
        <f>IF(P1542="","",_xll.RiskUniform($AJ$4,$AK$4)+$AJ$8)</f>
        <v/>
      </c>
      <c r="R1542" s="23" t="str">
        <f t="shared" si="346"/>
        <v/>
      </c>
      <c r="S1542" s="23" t="str">
        <f t="shared" si="347"/>
        <v/>
      </c>
      <c r="T1542" s="23" t="str">
        <f>IF($A1542&gt;$AJ$19,"",_xll.RiskUniform($AJ$3,$AK$3))</f>
        <v/>
      </c>
      <c r="U1542" s="23" t="str">
        <f>IF(T1542="","",_xll.RiskUniform($AJ$4,$AK$4)+$AJ$9)</f>
        <v/>
      </c>
      <c r="V1542" s="23" t="str">
        <f t="shared" si="348"/>
        <v/>
      </c>
      <c r="W1542" s="23" t="str">
        <f t="shared" si="349"/>
        <v/>
      </c>
      <c r="X1542" s="23" t="str">
        <f>IF($A1542&gt;$AJ$20,"",_xll.RiskUniform($AJ$3,$AK$3))</f>
        <v/>
      </c>
      <c r="Y1542" s="23" t="str">
        <f>IF(X1542="","",_xll.RiskUniform($AJ$4,$AK$4)+$AJ$10)</f>
        <v/>
      </c>
      <c r="Z1542" s="23" t="str">
        <f t="shared" si="350"/>
        <v/>
      </c>
      <c r="AA1542" s="23" t="str">
        <f t="shared" si="351"/>
        <v/>
      </c>
      <c r="AB1542" s="23" t="str">
        <f>IF($A1542&gt;$AJ$21,"",_xll.RiskUniform($AJ$3,$AK$3))</f>
        <v/>
      </c>
      <c r="AC1542" s="23" t="str">
        <f>IF(AB1542="","",_xll.RiskUniform($AJ$4,$AK$4)+$AJ$11)</f>
        <v/>
      </c>
    </row>
    <row r="1543" spans="1:29" x14ac:dyDescent="0.2">
      <c r="A1543">
        <v>1541</v>
      </c>
      <c r="B1543" s="23">
        <f t="shared" ca="1" si="352"/>
        <v>-168.92607323870956</v>
      </c>
      <c r="C1543" s="23">
        <f t="shared" ca="1" si="353"/>
        <v>100.8669159022311</v>
      </c>
      <c r="D1543" s="23">
        <f ca="1">IF(A1543&gt;$AJ$15,"",_xll.RiskUniform($AJ$3,$AK$3))</f>
        <v>253.9307154703456</v>
      </c>
      <c r="E1543" s="23">
        <f ca="1">IF(D1543="","",_xll.RiskUniform($AJ$4,$AK$4))</f>
        <v>196.74895919287002</v>
      </c>
      <c r="F1543" s="23">
        <f t="shared" ca="1" si="354"/>
        <v>-368.78851405141791</v>
      </c>
      <c r="G1543" s="23">
        <f t="shared" ca="1" si="355"/>
        <v>-80.978881167270629</v>
      </c>
      <c r="H1543" s="23">
        <f ca="1">IF(A1543&gt;$AJ$16,"",_xll.RiskUniform($AJ$3,$AK$3))</f>
        <v>28.490484315662048</v>
      </c>
      <c r="I1543" s="23">
        <f ca="1">IF(H1543="","",_xll.RiskUniform($AJ$4,$AK$4)+$AJ$6)</f>
        <v>377.57455858592459</v>
      </c>
      <c r="J1543" s="23">
        <f t="shared" ca="1" si="356"/>
        <v>-500.82411641112611</v>
      </c>
      <c r="K1543" s="23">
        <f t="shared" ca="1" si="357"/>
        <v>-408.42985531499232</v>
      </c>
      <c r="L1543" s="23">
        <f ca="1">IF(A1543&gt;$AJ$17,"",_xll.RiskUniform($AJ$3,$AK$3))</f>
        <v>135.77261440652535</v>
      </c>
      <c r="M1543" s="23">
        <f ca="1">IF(L1543="","",_xll.RiskUniform($AJ$4,$AK$4)+$AJ$7)</f>
        <v>646.25052595074203</v>
      </c>
      <c r="N1543" s="23" t="str">
        <f t="shared" si="358"/>
        <v/>
      </c>
      <c r="O1543" s="23" t="str">
        <f t="shared" si="359"/>
        <v/>
      </c>
      <c r="P1543" s="23" t="str">
        <f>IF($A1543&gt;$AJ$18,"",_xll.RiskUniform($AJ$3,$AK$3))</f>
        <v/>
      </c>
      <c r="Q1543" s="23" t="str">
        <f>IF(P1543="","",_xll.RiskUniform($AJ$4,$AK$4)+$AJ$8)</f>
        <v/>
      </c>
      <c r="R1543" s="23" t="str">
        <f t="shared" si="346"/>
        <v/>
      </c>
      <c r="S1543" s="23" t="str">
        <f t="shared" si="347"/>
        <v/>
      </c>
      <c r="T1543" s="23" t="str">
        <f>IF($A1543&gt;$AJ$19,"",_xll.RiskUniform($AJ$3,$AK$3))</f>
        <v/>
      </c>
      <c r="U1543" s="23" t="str">
        <f>IF(T1543="","",_xll.RiskUniform($AJ$4,$AK$4)+$AJ$9)</f>
        <v/>
      </c>
      <c r="V1543" s="23" t="str">
        <f t="shared" si="348"/>
        <v/>
      </c>
      <c r="W1543" s="23" t="str">
        <f t="shared" si="349"/>
        <v/>
      </c>
      <c r="X1543" s="23" t="str">
        <f>IF($A1543&gt;$AJ$20,"",_xll.RiskUniform($AJ$3,$AK$3))</f>
        <v/>
      </c>
      <c r="Y1543" s="23" t="str">
        <f>IF(X1543="","",_xll.RiskUniform($AJ$4,$AK$4)+$AJ$10)</f>
        <v/>
      </c>
      <c r="Z1543" s="23" t="str">
        <f t="shared" si="350"/>
        <v/>
      </c>
      <c r="AA1543" s="23" t="str">
        <f t="shared" si="351"/>
        <v/>
      </c>
      <c r="AB1543" s="23" t="str">
        <f>IF($A1543&gt;$AJ$21,"",_xll.RiskUniform($AJ$3,$AK$3))</f>
        <v/>
      </c>
      <c r="AC1543" s="23" t="str">
        <f>IF(AB1543="","",_xll.RiskUniform($AJ$4,$AK$4)+$AJ$11)</f>
        <v/>
      </c>
    </row>
    <row r="1544" spans="1:29" x14ac:dyDescent="0.2">
      <c r="A1544">
        <v>1542</v>
      </c>
      <c r="B1544" s="23">
        <f t="shared" ca="1" si="352"/>
        <v>-127.55332533775908</v>
      </c>
      <c r="C1544" s="23">
        <f t="shared" ca="1" si="353"/>
        <v>-168.98854789097763</v>
      </c>
      <c r="D1544" s="23">
        <f ca="1">IF(A1544&gt;$AJ$15,"",_xll.RiskUniform($AJ$3,$AK$3))</f>
        <v>85.747229035693209</v>
      </c>
      <c r="E1544" s="23">
        <f ca="1">IF(D1544="","",_xll.RiskUniform($AJ$4,$AK$4))</f>
        <v>211.72382984213527</v>
      </c>
      <c r="F1544" s="23">
        <f t="shared" ca="1" si="354"/>
        <v>-325.93195313278358</v>
      </c>
      <c r="G1544" s="23">
        <f t="shared" ca="1" si="355"/>
        <v>-69.972436668392405</v>
      </c>
      <c r="H1544" s="23">
        <f ca="1">IF(A1544&gt;$AJ$16,"",_xll.RiskUniform($AJ$3,$AK$3))</f>
        <v>298.66277637278364</v>
      </c>
      <c r="I1544" s="23">
        <f ca="1">IF(H1544="","",_xll.RiskUniform($AJ$4,$AK$4)+$AJ$6)</f>
        <v>333.35833567838563</v>
      </c>
      <c r="J1544" s="23">
        <f t="shared" ca="1" si="356"/>
        <v>345.21886487343272</v>
      </c>
      <c r="K1544" s="23">
        <f t="shared" ca="1" si="357"/>
        <v>-401.16142846804644</v>
      </c>
      <c r="L1544" s="23">
        <f ca="1">IF(A1544&gt;$AJ$17,"",_xll.RiskUniform($AJ$3,$AK$3))</f>
        <v>87.104384197155056</v>
      </c>
      <c r="M1544" s="23">
        <f ca="1">IF(L1544="","",_xll.RiskUniform($AJ$4,$AK$4)+$AJ$7)</f>
        <v>529.25093892691859</v>
      </c>
      <c r="N1544" s="23" t="str">
        <f t="shared" si="358"/>
        <v/>
      </c>
      <c r="O1544" s="23" t="str">
        <f t="shared" si="359"/>
        <v/>
      </c>
      <c r="P1544" s="23" t="str">
        <f>IF($A1544&gt;$AJ$18,"",_xll.RiskUniform($AJ$3,$AK$3))</f>
        <v/>
      </c>
      <c r="Q1544" s="23" t="str">
        <f>IF(P1544="","",_xll.RiskUniform($AJ$4,$AK$4)+$AJ$8)</f>
        <v/>
      </c>
      <c r="R1544" s="23" t="str">
        <f t="shared" si="346"/>
        <v/>
      </c>
      <c r="S1544" s="23" t="str">
        <f t="shared" si="347"/>
        <v/>
      </c>
      <c r="T1544" s="23" t="str">
        <f>IF($A1544&gt;$AJ$19,"",_xll.RiskUniform($AJ$3,$AK$3))</f>
        <v/>
      </c>
      <c r="U1544" s="23" t="str">
        <f>IF(T1544="","",_xll.RiskUniform($AJ$4,$AK$4)+$AJ$9)</f>
        <v/>
      </c>
      <c r="V1544" s="23" t="str">
        <f t="shared" si="348"/>
        <v/>
      </c>
      <c r="W1544" s="23" t="str">
        <f t="shared" si="349"/>
        <v/>
      </c>
      <c r="X1544" s="23" t="str">
        <f>IF($A1544&gt;$AJ$20,"",_xll.RiskUniform($AJ$3,$AK$3))</f>
        <v/>
      </c>
      <c r="Y1544" s="23" t="str">
        <f>IF(X1544="","",_xll.RiskUniform($AJ$4,$AK$4)+$AJ$10)</f>
        <v/>
      </c>
      <c r="Z1544" s="23" t="str">
        <f t="shared" si="350"/>
        <v/>
      </c>
      <c r="AA1544" s="23" t="str">
        <f t="shared" si="351"/>
        <v/>
      </c>
      <c r="AB1544" s="23" t="str">
        <f>IF($A1544&gt;$AJ$21,"",_xll.RiskUniform($AJ$3,$AK$3))</f>
        <v/>
      </c>
      <c r="AC1544" s="23" t="str">
        <f>IF(AB1544="","",_xll.RiskUniform($AJ$4,$AK$4)+$AJ$11)</f>
        <v/>
      </c>
    </row>
    <row r="1545" spans="1:29" x14ac:dyDescent="0.2">
      <c r="A1545">
        <v>1543</v>
      </c>
      <c r="B1545" s="23">
        <f t="shared" ca="1" si="352"/>
        <v>-54.663960636660285</v>
      </c>
      <c r="C1545" s="23">
        <f t="shared" ca="1" si="353"/>
        <v>-30.02343132431827</v>
      </c>
      <c r="D1545" s="23">
        <f ca="1">IF(A1545&gt;$AJ$15,"",_xll.RiskUniform($AJ$3,$AK$3))</f>
        <v>97.891628946925351</v>
      </c>
      <c r="E1545" s="23">
        <f ca="1">IF(D1545="","",_xll.RiskUniform($AJ$4,$AK$4))</f>
        <v>62.366297156175634</v>
      </c>
      <c r="F1545" s="23">
        <f t="shared" ca="1" si="354"/>
        <v>-136.04151637298639</v>
      </c>
      <c r="G1545" s="23">
        <f t="shared" ca="1" si="355"/>
        <v>397.48866936130031</v>
      </c>
      <c r="H1545" s="23">
        <f ca="1">IF(A1545&gt;$AJ$16,"",_xll.RiskUniform($AJ$3,$AK$3))</f>
        <v>184.11292650433742</v>
      </c>
      <c r="I1545" s="23">
        <f ca="1">IF(H1545="","",_xll.RiskUniform($AJ$4,$AK$4)+$AJ$6)</f>
        <v>420.12442972014691</v>
      </c>
      <c r="J1545" s="23">
        <f t="shared" ca="1" si="356"/>
        <v>-597.06268082941256</v>
      </c>
      <c r="K1545" s="23">
        <f t="shared" ca="1" si="357"/>
        <v>125.20738478712828</v>
      </c>
      <c r="L1545" s="23">
        <f ca="1">IF(A1545&gt;$AJ$17,"",_xll.RiskUniform($AJ$3,$AK$3))</f>
        <v>128.5985885896869</v>
      </c>
      <c r="M1545" s="23">
        <f ca="1">IF(L1545="","",_xll.RiskUniform($AJ$4,$AK$4)+$AJ$7)</f>
        <v>610.04977997245192</v>
      </c>
      <c r="N1545" s="23" t="str">
        <f t="shared" si="358"/>
        <v/>
      </c>
      <c r="O1545" s="23" t="str">
        <f t="shared" si="359"/>
        <v/>
      </c>
      <c r="P1545" s="23" t="str">
        <f>IF($A1545&gt;$AJ$18,"",_xll.RiskUniform($AJ$3,$AK$3))</f>
        <v/>
      </c>
      <c r="Q1545" s="23" t="str">
        <f>IF(P1545="","",_xll.RiskUniform($AJ$4,$AK$4)+$AJ$8)</f>
        <v/>
      </c>
      <c r="R1545" s="23" t="str">
        <f t="shared" si="346"/>
        <v/>
      </c>
      <c r="S1545" s="23" t="str">
        <f t="shared" si="347"/>
        <v/>
      </c>
      <c r="T1545" s="23" t="str">
        <f>IF($A1545&gt;$AJ$19,"",_xll.RiskUniform($AJ$3,$AK$3))</f>
        <v/>
      </c>
      <c r="U1545" s="23" t="str">
        <f>IF(T1545="","",_xll.RiskUniform($AJ$4,$AK$4)+$AJ$9)</f>
        <v/>
      </c>
      <c r="V1545" s="23" t="str">
        <f t="shared" si="348"/>
        <v/>
      </c>
      <c r="W1545" s="23" t="str">
        <f t="shared" si="349"/>
        <v/>
      </c>
      <c r="X1545" s="23" t="str">
        <f>IF($A1545&gt;$AJ$20,"",_xll.RiskUniform($AJ$3,$AK$3))</f>
        <v/>
      </c>
      <c r="Y1545" s="23" t="str">
        <f>IF(X1545="","",_xll.RiskUniform($AJ$4,$AK$4)+$AJ$10)</f>
        <v/>
      </c>
      <c r="Z1545" s="23" t="str">
        <f t="shared" si="350"/>
        <v/>
      </c>
      <c r="AA1545" s="23" t="str">
        <f t="shared" si="351"/>
        <v/>
      </c>
      <c r="AB1545" s="23" t="str">
        <f>IF($A1545&gt;$AJ$21,"",_xll.RiskUniform($AJ$3,$AK$3))</f>
        <v/>
      </c>
      <c r="AC1545" s="23" t="str">
        <f>IF(AB1545="","",_xll.RiskUniform($AJ$4,$AK$4)+$AJ$11)</f>
        <v/>
      </c>
    </row>
    <row r="1546" spans="1:29" x14ac:dyDescent="0.2">
      <c r="A1546">
        <v>1544</v>
      </c>
      <c r="B1546" s="23">
        <f t="shared" ca="1" si="352"/>
        <v>43.176642524435863</v>
      </c>
      <c r="C1546" s="23">
        <f t="shared" ca="1" si="353"/>
        <v>-11.975606850333932</v>
      </c>
      <c r="D1546" s="23">
        <f ca="1">IF(A1546&gt;$AJ$15,"",_xll.RiskUniform($AJ$3,$AK$3))</f>
        <v>263.62322107763532</v>
      </c>
      <c r="E1546" s="23">
        <f ca="1">IF(D1546="","",_xll.RiskUniform($AJ$4,$AK$4))</f>
        <v>44.80666935978045</v>
      </c>
      <c r="F1546" s="23">
        <f t="shared" ca="1" si="354"/>
        <v>326.17170816785676</v>
      </c>
      <c r="G1546" s="23">
        <f t="shared" ca="1" si="355"/>
        <v>247.06055361307847</v>
      </c>
      <c r="H1546" s="23">
        <f ca="1">IF(A1546&gt;$AJ$16,"",_xll.RiskUniform($AJ$3,$AK$3))</f>
        <v>164.01107356364363</v>
      </c>
      <c r="I1546" s="23">
        <f ca="1">IF(H1546="","",_xll.RiskUniform($AJ$4,$AK$4)+$AJ$6)</f>
        <v>409.17832342480989</v>
      </c>
      <c r="J1546" s="23">
        <f t="shared" ca="1" si="356"/>
        <v>-555.76447208392972</v>
      </c>
      <c r="K1546" s="23">
        <f t="shared" ca="1" si="357"/>
        <v>-133.74603185215022</v>
      </c>
      <c r="L1546" s="23">
        <f ca="1">IF(A1546&gt;$AJ$17,"",_xll.RiskUniform($AJ$3,$AK$3))</f>
        <v>330.10339034689878</v>
      </c>
      <c r="M1546" s="23">
        <f ca="1">IF(L1546="","",_xll.RiskUniform($AJ$4,$AK$4)+$AJ$7)</f>
        <v>571.63113059640614</v>
      </c>
      <c r="N1546" s="23" t="str">
        <f t="shared" si="358"/>
        <v/>
      </c>
      <c r="O1546" s="23" t="str">
        <f t="shared" si="359"/>
        <v/>
      </c>
      <c r="P1546" s="23" t="str">
        <f>IF($A1546&gt;$AJ$18,"",_xll.RiskUniform($AJ$3,$AK$3))</f>
        <v/>
      </c>
      <c r="Q1546" s="23" t="str">
        <f>IF(P1546="","",_xll.RiskUniform($AJ$4,$AK$4)+$AJ$8)</f>
        <v/>
      </c>
      <c r="R1546" s="23" t="str">
        <f t="shared" si="346"/>
        <v/>
      </c>
      <c r="S1546" s="23" t="str">
        <f t="shared" si="347"/>
        <v/>
      </c>
      <c r="T1546" s="23" t="str">
        <f>IF($A1546&gt;$AJ$19,"",_xll.RiskUniform($AJ$3,$AK$3))</f>
        <v/>
      </c>
      <c r="U1546" s="23" t="str">
        <f>IF(T1546="","",_xll.RiskUniform($AJ$4,$AK$4)+$AJ$9)</f>
        <v/>
      </c>
      <c r="V1546" s="23" t="str">
        <f t="shared" si="348"/>
        <v/>
      </c>
      <c r="W1546" s="23" t="str">
        <f t="shared" si="349"/>
        <v/>
      </c>
      <c r="X1546" s="23" t="str">
        <f>IF($A1546&gt;$AJ$20,"",_xll.RiskUniform($AJ$3,$AK$3))</f>
        <v/>
      </c>
      <c r="Y1546" s="23" t="str">
        <f>IF(X1546="","",_xll.RiskUniform($AJ$4,$AK$4)+$AJ$10)</f>
        <v/>
      </c>
      <c r="Z1546" s="23" t="str">
        <f t="shared" si="350"/>
        <v/>
      </c>
      <c r="AA1546" s="23" t="str">
        <f t="shared" si="351"/>
        <v/>
      </c>
      <c r="AB1546" s="23" t="str">
        <f>IF($A1546&gt;$AJ$21,"",_xll.RiskUniform($AJ$3,$AK$3))</f>
        <v/>
      </c>
      <c r="AC1546" s="23" t="str">
        <f>IF(AB1546="","",_xll.RiskUniform($AJ$4,$AK$4)+$AJ$11)</f>
        <v/>
      </c>
    </row>
    <row r="1547" spans="1:29" x14ac:dyDescent="0.2">
      <c r="A1547">
        <v>1545</v>
      </c>
      <c r="B1547" s="23">
        <f t="shared" ca="1" si="352"/>
        <v>-134.74752985609405</v>
      </c>
      <c r="C1547" s="23">
        <f t="shared" ca="1" si="353"/>
        <v>159.4776775727004</v>
      </c>
      <c r="D1547" s="23">
        <f ca="1">IF(A1547&gt;$AJ$15,"",_xll.RiskUniform($AJ$3,$AK$3))</f>
        <v>65.104192896602584</v>
      </c>
      <c r="E1547" s="23">
        <f ca="1">IF(D1547="","",_xll.RiskUniform($AJ$4,$AK$4))</f>
        <v>208.78224648255213</v>
      </c>
      <c r="F1547" s="23">
        <f t="shared" ca="1" si="354"/>
        <v>-36.492627599746854</v>
      </c>
      <c r="G1547" s="23">
        <f t="shared" ca="1" si="355"/>
        <v>295.38022056694297</v>
      </c>
      <c r="H1547" s="23">
        <f ca="1">IF(A1547&gt;$AJ$16,"",_xll.RiskUniform($AJ$3,$AK$3))</f>
        <v>215.32201848846469</v>
      </c>
      <c r="I1547" s="23">
        <f ca="1">IF(H1547="","",_xll.RiskUniform($AJ$4,$AK$4)+$AJ$6)</f>
        <v>297.62591717004364</v>
      </c>
      <c r="J1547" s="23">
        <f t="shared" ca="1" si="356"/>
        <v>-595.86573239553195</v>
      </c>
      <c r="K1547" s="23">
        <f t="shared" ca="1" si="357"/>
        <v>81.841217518231275</v>
      </c>
      <c r="L1547" s="23">
        <f ca="1">IF(A1547&gt;$AJ$17,"",_xll.RiskUniform($AJ$3,$AK$3))</f>
        <v>229.19976931891611</v>
      </c>
      <c r="M1547" s="23">
        <f ca="1">IF(L1547="","",_xll.RiskUniform($AJ$4,$AK$4)+$AJ$7)</f>
        <v>601.4598539621162</v>
      </c>
      <c r="N1547" s="23" t="str">
        <f t="shared" si="358"/>
        <v/>
      </c>
      <c r="O1547" s="23" t="str">
        <f t="shared" si="359"/>
        <v/>
      </c>
      <c r="P1547" s="23" t="str">
        <f>IF($A1547&gt;$AJ$18,"",_xll.RiskUniform($AJ$3,$AK$3))</f>
        <v/>
      </c>
      <c r="Q1547" s="23" t="str">
        <f>IF(P1547="","",_xll.RiskUniform($AJ$4,$AK$4)+$AJ$8)</f>
        <v/>
      </c>
      <c r="R1547" s="23" t="str">
        <f t="shared" si="346"/>
        <v/>
      </c>
      <c r="S1547" s="23" t="str">
        <f t="shared" si="347"/>
        <v/>
      </c>
      <c r="T1547" s="23" t="str">
        <f>IF($A1547&gt;$AJ$19,"",_xll.RiskUniform($AJ$3,$AK$3))</f>
        <v/>
      </c>
      <c r="U1547" s="23" t="str">
        <f>IF(T1547="","",_xll.RiskUniform($AJ$4,$AK$4)+$AJ$9)</f>
        <v/>
      </c>
      <c r="V1547" s="23" t="str">
        <f t="shared" si="348"/>
        <v/>
      </c>
      <c r="W1547" s="23" t="str">
        <f t="shared" si="349"/>
        <v/>
      </c>
      <c r="X1547" s="23" t="str">
        <f>IF($A1547&gt;$AJ$20,"",_xll.RiskUniform($AJ$3,$AK$3))</f>
        <v/>
      </c>
      <c r="Y1547" s="23" t="str">
        <f>IF(X1547="","",_xll.RiskUniform($AJ$4,$AK$4)+$AJ$10)</f>
        <v/>
      </c>
      <c r="Z1547" s="23" t="str">
        <f t="shared" si="350"/>
        <v/>
      </c>
      <c r="AA1547" s="23" t="str">
        <f t="shared" si="351"/>
        <v/>
      </c>
      <c r="AB1547" s="23" t="str">
        <f>IF($A1547&gt;$AJ$21,"",_xll.RiskUniform($AJ$3,$AK$3))</f>
        <v/>
      </c>
      <c r="AC1547" s="23" t="str">
        <f>IF(AB1547="","",_xll.RiskUniform($AJ$4,$AK$4)+$AJ$11)</f>
        <v/>
      </c>
    </row>
    <row r="1548" spans="1:29" x14ac:dyDescent="0.2">
      <c r="A1548">
        <v>1546</v>
      </c>
      <c r="B1548" s="23">
        <f t="shared" ca="1" si="352"/>
        <v>-4.6353000142939997</v>
      </c>
      <c r="C1548" s="23">
        <f t="shared" ca="1" si="353"/>
        <v>-152.68790151824214</v>
      </c>
      <c r="D1548" s="23">
        <f ca="1">IF(A1548&gt;$AJ$15,"",_xll.RiskUniform($AJ$3,$AK$3))</f>
        <v>98.929819904404795</v>
      </c>
      <c r="E1548" s="23">
        <f ca="1">IF(D1548="","",_xll.RiskUniform($AJ$4,$AK$4))</f>
        <v>152.75824454433524</v>
      </c>
      <c r="F1548" s="23">
        <f t="shared" ca="1" si="354"/>
        <v>-266.35596956634436</v>
      </c>
      <c r="G1548" s="23">
        <f t="shared" ca="1" si="355"/>
        <v>120.24666960672282</v>
      </c>
      <c r="H1548" s="23">
        <f ca="1">IF(A1548&gt;$AJ$16,"",_xll.RiskUniform($AJ$3,$AK$3))</f>
        <v>159.79716540711001</v>
      </c>
      <c r="I1548" s="23">
        <f ca="1">IF(H1548="","",_xll.RiskUniform($AJ$4,$AK$4)+$AJ$6)</f>
        <v>292.24093497512581</v>
      </c>
      <c r="J1548" s="23">
        <f t="shared" ca="1" si="356"/>
        <v>-489.84701419849489</v>
      </c>
      <c r="K1548" s="23">
        <f t="shared" ca="1" si="357"/>
        <v>-514.66968259550924</v>
      </c>
      <c r="L1548" s="23">
        <f ca="1">IF(A1548&gt;$AJ$17,"",_xll.RiskUniform($AJ$3,$AK$3))</f>
        <v>117.04903237428867</v>
      </c>
      <c r="M1548" s="23">
        <f ca="1">IF(L1548="","",_xll.RiskUniform($AJ$4,$AK$4)+$AJ$7)</f>
        <v>710.51740267367325</v>
      </c>
      <c r="N1548" s="23" t="str">
        <f t="shared" si="358"/>
        <v/>
      </c>
      <c r="O1548" s="23" t="str">
        <f t="shared" si="359"/>
        <v/>
      </c>
      <c r="P1548" s="23" t="str">
        <f>IF($A1548&gt;$AJ$18,"",_xll.RiskUniform($AJ$3,$AK$3))</f>
        <v/>
      </c>
      <c r="Q1548" s="23" t="str">
        <f>IF(P1548="","",_xll.RiskUniform($AJ$4,$AK$4)+$AJ$8)</f>
        <v/>
      </c>
      <c r="R1548" s="23" t="str">
        <f t="shared" si="346"/>
        <v/>
      </c>
      <c r="S1548" s="23" t="str">
        <f t="shared" si="347"/>
        <v/>
      </c>
      <c r="T1548" s="23" t="str">
        <f>IF($A1548&gt;$AJ$19,"",_xll.RiskUniform($AJ$3,$AK$3))</f>
        <v/>
      </c>
      <c r="U1548" s="23" t="str">
        <f>IF(T1548="","",_xll.RiskUniform($AJ$4,$AK$4)+$AJ$9)</f>
        <v/>
      </c>
      <c r="V1548" s="23" t="str">
        <f t="shared" si="348"/>
        <v/>
      </c>
      <c r="W1548" s="23" t="str">
        <f t="shared" si="349"/>
        <v/>
      </c>
      <c r="X1548" s="23" t="str">
        <f>IF($A1548&gt;$AJ$20,"",_xll.RiskUniform($AJ$3,$AK$3))</f>
        <v/>
      </c>
      <c r="Y1548" s="23" t="str">
        <f>IF(X1548="","",_xll.RiskUniform($AJ$4,$AK$4)+$AJ$10)</f>
        <v/>
      </c>
      <c r="Z1548" s="23" t="str">
        <f t="shared" si="350"/>
        <v/>
      </c>
      <c r="AA1548" s="23" t="str">
        <f t="shared" si="351"/>
        <v/>
      </c>
      <c r="AB1548" s="23" t="str">
        <f>IF($A1548&gt;$AJ$21,"",_xll.RiskUniform($AJ$3,$AK$3))</f>
        <v/>
      </c>
      <c r="AC1548" s="23" t="str">
        <f>IF(AB1548="","",_xll.RiskUniform($AJ$4,$AK$4)+$AJ$11)</f>
        <v/>
      </c>
    </row>
    <row r="1549" spans="1:29" x14ac:dyDescent="0.2">
      <c r="A1549">
        <v>1547</v>
      </c>
      <c r="B1549" s="23">
        <f t="shared" ca="1" si="352"/>
        <v>93.437369119495528</v>
      </c>
      <c r="C1549" s="23">
        <f t="shared" ca="1" si="353"/>
        <v>68.691513380062304</v>
      </c>
      <c r="D1549" s="23">
        <f ca="1">IF(A1549&gt;$AJ$15,"",_xll.RiskUniform($AJ$3,$AK$3))</f>
        <v>69.748974715438536</v>
      </c>
      <c r="E1549" s="23">
        <f ca="1">IF(D1549="","",_xll.RiskUniform($AJ$4,$AK$4))</f>
        <v>115.970108038305</v>
      </c>
      <c r="F1549" s="23">
        <f t="shared" ca="1" si="354"/>
        <v>327.34979316573515</v>
      </c>
      <c r="G1549" s="23">
        <f t="shared" ca="1" si="355"/>
        <v>-259.48313795911849</v>
      </c>
      <c r="H1549" s="23">
        <f ca="1">IF(A1549&gt;$AJ$16,"",_xll.RiskUniform($AJ$3,$AK$3))</f>
        <v>37.028851210979077</v>
      </c>
      <c r="I1549" s="23">
        <f ca="1">IF(H1549="","",_xll.RiskUniform($AJ$4,$AK$4)+$AJ$6)</f>
        <v>417.7192669374499</v>
      </c>
      <c r="J1549" s="23">
        <f t="shared" ca="1" si="356"/>
        <v>553.87033868624872</v>
      </c>
      <c r="K1549" s="23">
        <f t="shared" ca="1" si="357"/>
        <v>-80.748129345035736</v>
      </c>
      <c r="L1549" s="23">
        <f ca="1">IF(A1549&gt;$AJ$17,"",_xll.RiskUniform($AJ$3,$AK$3))</f>
        <v>112.95256657125616</v>
      </c>
      <c r="M1549" s="23">
        <f ca="1">IF(L1549="","",_xll.RiskUniform($AJ$4,$AK$4)+$AJ$7)</f>
        <v>559.72547956042024</v>
      </c>
      <c r="N1549" s="23" t="str">
        <f t="shared" si="358"/>
        <v/>
      </c>
      <c r="O1549" s="23" t="str">
        <f t="shared" si="359"/>
        <v/>
      </c>
      <c r="P1549" s="23" t="str">
        <f>IF($A1549&gt;$AJ$18,"",_xll.RiskUniform($AJ$3,$AK$3))</f>
        <v/>
      </c>
      <c r="Q1549" s="23" t="str">
        <f>IF(P1549="","",_xll.RiskUniform($AJ$4,$AK$4)+$AJ$8)</f>
        <v/>
      </c>
      <c r="R1549" s="23" t="str">
        <f t="shared" si="346"/>
        <v/>
      </c>
      <c r="S1549" s="23" t="str">
        <f t="shared" si="347"/>
        <v/>
      </c>
      <c r="T1549" s="23" t="str">
        <f>IF($A1549&gt;$AJ$19,"",_xll.RiskUniform($AJ$3,$AK$3))</f>
        <v/>
      </c>
      <c r="U1549" s="23" t="str">
        <f>IF(T1549="","",_xll.RiskUniform($AJ$4,$AK$4)+$AJ$9)</f>
        <v/>
      </c>
      <c r="V1549" s="23" t="str">
        <f t="shared" si="348"/>
        <v/>
      </c>
      <c r="W1549" s="23" t="str">
        <f t="shared" si="349"/>
        <v/>
      </c>
      <c r="X1549" s="23" t="str">
        <f>IF($A1549&gt;$AJ$20,"",_xll.RiskUniform($AJ$3,$AK$3))</f>
        <v/>
      </c>
      <c r="Y1549" s="23" t="str">
        <f>IF(X1549="","",_xll.RiskUniform($AJ$4,$AK$4)+$AJ$10)</f>
        <v/>
      </c>
      <c r="Z1549" s="23" t="str">
        <f t="shared" si="350"/>
        <v/>
      </c>
      <c r="AA1549" s="23" t="str">
        <f t="shared" si="351"/>
        <v/>
      </c>
      <c r="AB1549" s="23" t="str">
        <f>IF($A1549&gt;$AJ$21,"",_xll.RiskUniform($AJ$3,$AK$3))</f>
        <v/>
      </c>
      <c r="AC1549" s="23" t="str">
        <f>IF(AB1549="","",_xll.RiskUniform($AJ$4,$AK$4)+$AJ$11)</f>
        <v/>
      </c>
    </row>
    <row r="1550" spans="1:29" x14ac:dyDescent="0.2">
      <c r="A1550">
        <v>1548</v>
      </c>
      <c r="B1550" s="23">
        <f t="shared" ca="1" si="352"/>
        <v>-46.425899257916925</v>
      </c>
      <c r="C1550" s="23">
        <f t="shared" ca="1" si="353"/>
        <v>-50.353765077891133</v>
      </c>
      <c r="D1550" s="23">
        <f ca="1">IF(A1550&gt;$AJ$15,"",_xll.RiskUniform($AJ$3,$AK$3))</f>
        <v>223.87903995854677</v>
      </c>
      <c r="E1550" s="23">
        <f ca="1">IF(D1550="","",_xll.RiskUniform($AJ$4,$AK$4))</f>
        <v>68.489895454918752</v>
      </c>
      <c r="F1550" s="23">
        <f t="shared" ca="1" si="354"/>
        <v>-50.119613240487688</v>
      </c>
      <c r="G1550" s="23">
        <f t="shared" ca="1" si="355"/>
        <v>323.56983402216923</v>
      </c>
      <c r="H1550" s="23">
        <f ca="1">IF(A1550&gt;$AJ$16,"",_xll.RiskUniform($AJ$3,$AK$3))</f>
        <v>20.574026806441161</v>
      </c>
      <c r="I1550" s="23">
        <f ca="1">IF(H1550="","",_xll.RiskUniform($AJ$4,$AK$4)+$AJ$6)</f>
        <v>327.42848550562945</v>
      </c>
      <c r="J1550" s="23">
        <f t="shared" ca="1" si="356"/>
        <v>519.26424604724832</v>
      </c>
      <c r="K1550" s="23">
        <f t="shared" ca="1" si="357"/>
        <v>26.683563779921588</v>
      </c>
      <c r="L1550" s="23">
        <f ca="1">IF(A1550&gt;$AJ$17,"",_xll.RiskUniform($AJ$3,$AK$3))</f>
        <v>263.94512499530185</v>
      </c>
      <c r="M1550" s="23">
        <f ca="1">IF(L1550="","",_xll.RiskUniform($AJ$4,$AK$4)+$AJ$7)</f>
        <v>519.94939157480928</v>
      </c>
      <c r="N1550" s="23" t="str">
        <f t="shared" si="358"/>
        <v/>
      </c>
      <c r="O1550" s="23" t="str">
        <f t="shared" si="359"/>
        <v/>
      </c>
      <c r="P1550" s="23" t="str">
        <f>IF($A1550&gt;$AJ$18,"",_xll.RiskUniform($AJ$3,$AK$3))</f>
        <v/>
      </c>
      <c r="Q1550" s="23" t="str">
        <f>IF(P1550="","",_xll.RiskUniform($AJ$4,$AK$4)+$AJ$8)</f>
        <v/>
      </c>
      <c r="R1550" s="23" t="str">
        <f t="shared" si="346"/>
        <v/>
      </c>
      <c r="S1550" s="23" t="str">
        <f t="shared" si="347"/>
        <v/>
      </c>
      <c r="T1550" s="23" t="str">
        <f>IF($A1550&gt;$AJ$19,"",_xll.RiskUniform($AJ$3,$AK$3))</f>
        <v/>
      </c>
      <c r="U1550" s="23" t="str">
        <f>IF(T1550="","",_xll.RiskUniform($AJ$4,$AK$4)+$AJ$9)</f>
        <v/>
      </c>
      <c r="V1550" s="23" t="str">
        <f t="shared" si="348"/>
        <v/>
      </c>
      <c r="W1550" s="23" t="str">
        <f t="shared" si="349"/>
        <v/>
      </c>
      <c r="X1550" s="23" t="str">
        <f>IF($A1550&gt;$AJ$20,"",_xll.RiskUniform($AJ$3,$AK$3))</f>
        <v/>
      </c>
      <c r="Y1550" s="23" t="str">
        <f>IF(X1550="","",_xll.RiskUniform($AJ$4,$AK$4)+$AJ$10)</f>
        <v/>
      </c>
      <c r="Z1550" s="23" t="str">
        <f t="shared" si="350"/>
        <v/>
      </c>
      <c r="AA1550" s="23" t="str">
        <f t="shared" si="351"/>
        <v/>
      </c>
      <c r="AB1550" s="23" t="str">
        <f>IF($A1550&gt;$AJ$21,"",_xll.RiskUniform($AJ$3,$AK$3))</f>
        <v/>
      </c>
      <c r="AC1550" s="23" t="str">
        <f>IF(AB1550="","",_xll.RiskUniform($AJ$4,$AK$4)+$AJ$11)</f>
        <v/>
      </c>
    </row>
    <row r="1551" spans="1:29" x14ac:dyDescent="0.2">
      <c r="A1551">
        <v>1549</v>
      </c>
      <c r="B1551" s="23">
        <f t="shared" ca="1" si="352"/>
        <v>50.156928750298285</v>
      </c>
      <c r="C1551" s="23">
        <f t="shared" ca="1" si="353"/>
        <v>65.177975279834399</v>
      </c>
      <c r="D1551" s="23">
        <f ca="1">IF(A1551&gt;$AJ$15,"",_xll.RiskUniform($AJ$3,$AK$3))</f>
        <v>13.481278324891282</v>
      </c>
      <c r="E1551" s="23">
        <f ca="1">IF(D1551="","",_xll.RiskUniform($AJ$4,$AK$4))</f>
        <v>82.242847489865056</v>
      </c>
      <c r="F1551" s="23">
        <f t="shared" ca="1" si="354"/>
        <v>299.91357203456505</v>
      </c>
      <c r="G1551" s="23">
        <f t="shared" ca="1" si="355"/>
        <v>-326.69363418814379</v>
      </c>
      <c r="H1551" s="23">
        <f ca="1">IF(A1551&gt;$AJ$16,"",_xll.RiskUniform($AJ$3,$AK$3))</f>
        <v>24.304630861149107</v>
      </c>
      <c r="I1551" s="23">
        <f ca="1">IF(H1551="","",_xll.RiskUniform($AJ$4,$AK$4)+$AJ$6)</f>
        <v>443.48267306580192</v>
      </c>
      <c r="J1551" s="23">
        <f t="shared" ca="1" si="356"/>
        <v>-298.92051885912088</v>
      </c>
      <c r="K1551" s="23">
        <f t="shared" ca="1" si="357"/>
        <v>638.52462495641669</v>
      </c>
      <c r="L1551" s="23">
        <f ca="1">IF(A1551&gt;$AJ$17,"",_xll.RiskUniform($AJ$3,$AK$3))</f>
        <v>83.690043707205916</v>
      </c>
      <c r="M1551" s="23">
        <f ca="1">IF(L1551="","",_xll.RiskUniform($AJ$4,$AK$4)+$AJ$7)</f>
        <v>705.02990948663921</v>
      </c>
      <c r="N1551" s="23" t="str">
        <f t="shared" si="358"/>
        <v/>
      </c>
      <c r="O1551" s="23" t="str">
        <f t="shared" si="359"/>
        <v/>
      </c>
      <c r="P1551" s="23" t="str">
        <f>IF($A1551&gt;$AJ$18,"",_xll.RiskUniform($AJ$3,$AK$3))</f>
        <v/>
      </c>
      <c r="Q1551" s="23" t="str">
        <f>IF(P1551="","",_xll.RiskUniform($AJ$4,$AK$4)+$AJ$8)</f>
        <v/>
      </c>
      <c r="R1551" s="23" t="str">
        <f t="shared" si="346"/>
        <v/>
      </c>
      <c r="S1551" s="23" t="str">
        <f t="shared" si="347"/>
        <v/>
      </c>
      <c r="T1551" s="23" t="str">
        <f>IF($A1551&gt;$AJ$19,"",_xll.RiskUniform($AJ$3,$AK$3))</f>
        <v/>
      </c>
      <c r="U1551" s="23" t="str">
        <f>IF(T1551="","",_xll.RiskUniform($AJ$4,$AK$4)+$AJ$9)</f>
        <v/>
      </c>
      <c r="V1551" s="23" t="str">
        <f t="shared" si="348"/>
        <v/>
      </c>
      <c r="W1551" s="23" t="str">
        <f t="shared" si="349"/>
        <v/>
      </c>
      <c r="X1551" s="23" t="str">
        <f>IF($A1551&gt;$AJ$20,"",_xll.RiskUniform($AJ$3,$AK$3))</f>
        <v/>
      </c>
      <c r="Y1551" s="23" t="str">
        <f>IF(X1551="","",_xll.RiskUniform($AJ$4,$AK$4)+$AJ$10)</f>
        <v/>
      </c>
      <c r="Z1551" s="23" t="str">
        <f t="shared" si="350"/>
        <v/>
      </c>
      <c r="AA1551" s="23" t="str">
        <f t="shared" si="351"/>
        <v/>
      </c>
      <c r="AB1551" s="23" t="str">
        <f>IF($A1551&gt;$AJ$21,"",_xll.RiskUniform($AJ$3,$AK$3))</f>
        <v/>
      </c>
      <c r="AC1551" s="23" t="str">
        <f>IF(AB1551="","",_xll.RiskUniform($AJ$4,$AK$4)+$AJ$11)</f>
        <v/>
      </c>
    </row>
    <row r="1552" spans="1:29" x14ac:dyDescent="0.2">
      <c r="A1552">
        <v>1550</v>
      </c>
      <c r="B1552" s="23">
        <f t="shared" ca="1" si="352"/>
        <v>-19.571790913705563</v>
      </c>
      <c r="C1552" s="23">
        <f t="shared" ca="1" si="353"/>
        <v>-176.03979099901699</v>
      </c>
      <c r="D1552" s="23">
        <f ca="1">IF(A1552&gt;$AJ$15,"",_xll.RiskUniform($AJ$3,$AK$3))</f>
        <v>262.21226306188396</v>
      </c>
      <c r="E1552" s="23">
        <f ca="1">IF(D1552="","",_xll.RiskUniform($AJ$4,$AK$4))</f>
        <v>177.12442805707911</v>
      </c>
      <c r="F1552" s="23">
        <f t="shared" ca="1" si="354"/>
        <v>-294.93715905680864</v>
      </c>
      <c r="G1552" s="23">
        <f t="shared" ca="1" si="355"/>
        <v>52.969501952531772</v>
      </c>
      <c r="H1552" s="23">
        <f ca="1">IF(A1552&gt;$AJ$16,"",_xll.RiskUniform($AJ$3,$AK$3))</f>
        <v>329.68952714275861</v>
      </c>
      <c r="I1552" s="23">
        <f ca="1">IF(H1552="","",_xll.RiskUniform($AJ$4,$AK$4)+$AJ$6)</f>
        <v>299.65596261312822</v>
      </c>
      <c r="J1552" s="23">
        <f t="shared" ca="1" si="356"/>
        <v>-563.39360206626111</v>
      </c>
      <c r="K1552" s="23">
        <f t="shared" ca="1" si="357"/>
        <v>113.01467385960473</v>
      </c>
      <c r="L1552" s="23">
        <f ca="1">IF(A1552&gt;$AJ$17,"",_xll.RiskUniform($AJ$3,$AK$3))</f>
        <v>116.04095932025065</v>
      </c>
      <c r="M1552" s="23">
        <f ca="1">IF(L1552="","",_xll.RiskUniform($AJ$4,$AK$4)+$AJ$7)</f>
        <v>574.61697447672861</v>
      </c>
      <c r="N1552" s="23" t="str">
        <f t="shared" si="358"/>
        <v/>
      </c>
      <c r="O1552" s="23" t="str">
        <f t="shared" si="359"/>
        <v/>
      </c>
      <c r="P1552" s="23" t="str">
        <f>IF($A1552&gt;$AJ$18,"",_xll.RiskUniform($AJ$3,$AK$3))</f>
        <v/>
      </c>
      <c r="Q1552" s="23" t="str">
        <f>IF(P1552="","",_xll.RiskUniform($AJ$4,$AK$4)+$AJ$8)</f>
        <v/>
      </c>
      <c r="R1552" s="23" t="str">
        <f t="shared" si="346"/>
        <v/>
      </c>
      <c r="S1552" s="23" t="str">
        <f t="shared" si="347"/>
        <v/>
      </c>
      <c r="T1552" s="23" t="str">
        <f>IF($A1552&gt;$AJ$19,"",_xll.RiskUniform($AJ$3,$AK$3))</f>
        <v/>
      </c>
      <c r="U1552" s="23" t="str">
        <f>IF(T1552="","",_xll.RiskUniform($AJ$4,$AK$4)+$AJ$9)</f>
        <v/>
      </c>
      <c r="V1552" s="23" t="str">
        <f t="shared" si="348"/>
        <v/>
      </c>
      <c r="W1552" s="23" t="str">
        <f t="shared" si="349"/>
        <v/>
      </c>
      <c r="X1552" s="23" t="str">
        <f>IF($A1552&gt;$AJ$20,"",_xll.RiskUniform($AJ$3,$AK$3))</f>
        <v/>
      </c>
      <c r="Y1552" s="23" t="str">
        <f>IF(X1552="","",_xll.RiskUniform($AJ$4,$AK$4)+$AJ$10)</f>
        <v/>
      </c>
      <c r="Z1552" s="23" t="str">
        <f t="shared" si="350"/>
        <v/>
      </c>
      <c r="AA1552" s="23" t="str">
        <f t="shared" si="351"/>
        <v/>
      </c>
      <c r="AB1552" s="23" t="str">
        <f>IF($A1552&gt;$AJ$21,"",_xll.RiskUniform($AJ$3,$AK$3))</f>
        <v/>
      </c>
      <c r="AC1552" s="23" t="str">
        <f>IF(AB1552="","",_xll.RiskUniform($AJ$4,$AK$4)+$AJ$11)</f>
        <v/>
      </c>
    </row>
    <row r="1553" spans="1:29" x14ac:dyDescent="0.2">
      <c r="A1553">
        <v>1551</v>
      </c>
      <c r="B1553" s="23">
        <f t="shared" ca="1" si="352"/>
        <v>-67.150476594604839</v>
      </c>
      <c r="C1553" s="23">
        <f t="shared" ca="1" si="353"/>
        <v>136.18418480623046</v>
      </c>
      <c r="D1553" s="23">
        <f ca="1">IF(A1553&gt;$AJ$15,"",_xll.RiskUniform($AJ$3,$AK$3))</f>
        <v>253.35630951379096</v>
      </c>
      <c r="E1553" s="23">
        <f ca="1">IF(D1553="","",_xll.RiskUniform($AJ$4,$AK$4))</f>
        <v>151.83977969629731</v>
      </c>
      <c r="F1553" s="23">
        <f t="shared" ca="1" si="354"/>
        <v>-200.70760575180938</v>
      </c>
      <c r="G1553" s="23">
        <f t="shared" ca="1" si="355"/>
        <v>340.0125802028432</v>
      </c>
      <c r="H1553" s="23">
        <f ca="1">IF(A1553&gt;$AJ$16,"",_xll.RiskUniform($AJ$3,$AK$3))</f>
        <v>259.71464656724226</v>
      </c>
      <c r="I1553" s="23">
        <f ca="1">IF(H1553="","",_xll.RiskUniform($AJ$4,$AK$4)+$AJ$6)</f>
        <v>394.83173340401436</v>
      </c>
      <c r="J1553" s="23">
        <f t="shared" ca="1" si="356"/>
        <v>294.58230229850346</v>
      </c>
      <c r="K1553" s="23">
        <f t="shared" ca="1" si="357"/>
        <v>-419.82359724112075</v>
      </c>
      <c r="L1553" s="23">
        <f ca="1">IF(A1553&gt;$AJ$17,"",_xll.RiskUniform($AJ$3,$AK$3))</f>
        <v>99.57202194663067</v>
      </c>
      <c r="M1553" s="23">
        <f ca="1">IF(L1553="","",_xll.RiskUniform($AJ$4,$AK$4)+$AJ$7)</f>
        <v>512.86507546133578</v>
      </c>
      <c r="N1553" s="23" t="str">
        <f t="shared" si="358"/>
        <v/>
      </c>
      <c r="O1553" s="23" t="str">
        <f t="shared" si="359"/>
        <v/>
      </c>
      <c r="P1553" s="23" t="str">
        <f>IF($A1553&gt;$AJ$18,"",_xll.RiskUniform($AJ$3,$AK$3))</f>
        <v/>
      </c>
      <c r="Q1553" s="23" t="str">
        <f>IF(P1553="","",_xll.RiskUniform($AJ$4,$AK$4)+$AJ$8)</f>
        <v/>
      </c>
      <c r="R1553" s="23" t="str">
        <f t="shared" si="346"/>
        <v/>
      </c>
      <c r="S1553" s="23" t="str">
        <f t="shared" si="347"/>
        <v/>
      </c>
      <c r="T1553" s="23" t="str">
        <f>IF($A1553&gt;$AJ$19,"",_xll.RiskUniform($AJ$3,$AK$3))</f>
        <v/>
      </c>
      <c r="U1553" s="23" t="str">
        <f>IF(T1553="","",_xll.RiskUniform($AJ$4,$AK$4)+$AJ$9)</f>
        <v/>
      </c>
      <c r="V1553" s="23" t="str">
        <f t="shared" si="348"/>
        <v/>
      </c>
      <c r="W1553" s="23" t="str">
        <f t="shared" si="349"/>
        <v/>
      </c>
      <c r="X1553" s="23" t="str">
        <f>IF($A1553&gt;$AJ$20,"",_xll.RiskUniform($AJ$3,$AK$3))</f>
        <v/>
      </c>
      <c r="Y1553" s="23" t="str">
        <f>IF(X1553="","",_xll.RiskUniform($AJ$4,$AK$4)+$AJ$10)</f>
        <v/>
      </c>
      <c r="Z1553" s="23" t="str">
        <f t="shared" si="350"/>
        <v/>
      </c>
      <c r="AA1553" s="23" t="str">
        <f t="shared" si="351"/>
        <v/>
      </c>
      <c r="AB1553" s="23" t="str">
        <f>IF($A1553&gt;$AJ$21,"",_xll.RiskUniform($AJ$3,$AK$3))</f>
        <v/>
      </c>
      <c r="AC1553" s="23" t="str">
        <f>IF(AB1553="","",_xll.RiskUniform($AJ$4,$AK$4)+$AJ$11)</f>
        <v/>
      </c>
    </row>
    <row r="1554" spans="1:29" x14ac:dyDescent="0.2">
      <c r="A1554">
        <v>1552</v>
      </c>
      <c r="B1554" s="23">
        <f t="shared" ca="1" si="352"/>
        <v>54.167605604220242</v>
      </c>
      <c r="C1554" s="23">
        <f t="shared" ca="1" si="353"/>
        <v>234.10263378626328</v>
      </c>
      <c r="D1554" s="23">
        <f ca="1">IF(A1554&gt;$AJ$15,"",_xll.RiskUniform($AJ$3,$AK$3))</f>
        <v>108.15756408682641</v>
      </c>
      <c r="E1554" s="23">
        <f ca="1">IF(D1554="","",_xll.RiskUniform($AJ$4,$AK$4))</f>
        <v>240.28768724709897</v>
      </c>
      <c r="F1554" s="23">
        <f t="shared" ca="1" si="354"/>
        <v>63.453488988558043</v>
      </c>
      <c r="G1554" s="23">
        <f t="shared" ca="1" si="355"/>
        <v>355.87538117239393</v>
      </c>
      <c r="H1554" s="23">
        <f ca="1">IF(A1554&gt;$AJ$16,"",_xll.RiskUniform($AJ$3,$AK$3))</f>
        <v>171.04035134344352</v>
      </c>
      <c r="I1554" s="23">
        <f ca="1">IF(H1554="","",_xll.RiskUniform($AJ$4,$AK$4)+$AJ$6)</f>
        <v>361.48808028677479</v>
      </c>
      <c r="J1554" s="23">
        <f t="shared" ca="1" si="356"/>
        <v>691.28071787181773</v>
      </c>
      <c r="K1554" s="23">
        <f t="shared" ca="1" si="357"/>
        <v>6.2140972615610419</v>
      </c>
      <c r="L1554" s="23">
        <f ca="1">IF(A1554&gt;$AJ$17,"",_xll.RiskUniform($AJ$3,$AK$3))</f>
        <v>301.60188375549353</v>
      </c>
      <c r="M1554" s="23">
        <f ca="1">IF(L1554="","",_xll.RiskUniform($AJ$4,$AK$4)+$AJ$7)</f>
        <v>691.30864735380817</v>
      </c>
      <c r="N1554" s="23" t="str">
        <f t="shared" si="358"/>
        <v/>
      </c>
      <c r="O1554" s="23" t="str">
        <f t="shared" si="359"/>
        <v/>
      </c>
      <c r="P1554" s="23" t="str">
        <f>IF($A1554&gt;$AJ$18,"",_xll.RiskUniform($AJ$3,$AK$3))</f>
        <v/>
      </c>
      <c r="Q1554" s="23" t="str">
        <f>IF(P1554="","",_xll.RiskUniform($AJ$4,$AK$4)+$AJ$8)</f>
        <v/>
      </c>
      <c r="R1554" s="23" t="str">
        <f t="shared" si="346"/>
        <v/>
      </c>
      <c r="S1554" s="23" t="str">
        <f t="shared" si="347"/>
        <v/>
      </c>
      <c r="T1554" s="23" t="str">
        <f>IF($A1554&gt;$AJ$19,"",_xll.RiskUniform($AJ$3,$AK$3))</f>
        <v/>
      </c>
      <c r="U1554" s="23" t="str">
        <f>IF(T1554="","",_xll.RiskUniform($AJ$4,$AK$4)+$AJ$9)</f>
        <v/>
      </c>
      <c r="V1554" s="23" t="str">
        <f t="shared" si="348"/>
        <v/>
      </c>
      <c r="W1554" s="23" t="str">
        <f t="shared" si="349"/>
        <v/>
      </c>
      <c r="X1554" s="23" t="str">
        <f>IF($A1554&gt;$AJ$20,"",_xll.RiskUniform($AJ$3,$AK$3))</f>
        <v/>
      </c>
      <c r="Y1554" s="23" t="str">
        <f>IF(X1554="","",_xll.RiskUniform($AJ$4,$AK$4)+$AJ$10)</f>
        <v/>
      </c>
      <c r="Z1554" s="23" t="str">
        <f t="shared" si="350"/>
        <v/>
      </c>
      <c r="AA1554" s="23" t="str">
        <f t="shared" si="351"/>
        <v/>
      </c>
      <c r="AB1554" s="23" t="str">
        <f>IF($A1554&gt;$AJ$21,"",_xll.RiskUniform($AJ$3,$AK$3))</f>
        <v/>
      </c>
      <c r="AC1554" s="23" t="str">
        <f>IF(AB1554="","",_xll.RiskUniform($AJ$4,$AK$4)+$AJ$11)</f>
        <v/>
      </c>
    </row>
    <row r="1555" spans="1:29" x14ac:dyDescent="0.2">
      <c r="A1555">
        <v>1553</v>
      </c>
      <c r="B1555" s="23">
        <f t="shared" ca="1" si="352"/>
        <v>-138.37674929822728</v>
      </c>
      <c r="C1555" s="23">
        <f t="shared" ca="1" si="353"/>
        <v>84.565250112890524</v>
      </c>
      <c r="D1555" s="23">
        <f ca="1">IF(A1555&gt;$AJ$15,"",_xll.RiskUniform($AJ$3,$AK$3))</f>
        <v>46.575331556100181</v>
      </c>
      <c r="E1555" s="23">
        <f ca="1">IF(D1555="","",_xll.RiskUniform($AJ$4,$AK$4))</f>
        <v>162.1709168531774</v>
      </c>
      <c r="F1555" s="23">
        <f t="shared" ca="1" si="354"/>
        <v>261.46788453404855</v>
      </c>
      <c r="G1555" s="23">
        <f t="shared" ca="1" si="355"/>
        <v>324.60955206627159</v>
      </c>
      <c r="H1555" s="23">
        <f ca="1">IF(A1555&gt;$AJ$16,"",_xll.RiskUniform($AJ$3,$AK$3))</f>
        <v>220.80420601013489</v>
      </c>
      <c r="I1555" s="23">
        <f ca="1">IF(H1555="","",_xll.RiskUniform($AJ$4,$AK$4)+$AJ$6)</f>
        <v>416.81748516032292</v>
      </c>
      <c r="J1555" s="23">
        <f t="shared" ca="1" si="356"/>
        <v>501.99234736136788</v>
      </c>
      <c r="K1555" s="23">
        <f t="shared" ca="1" si="357"/>
        <v>-22.942656130941486</v>
      </c>
      <c r="L1555" s="23">
        <f ca="1">IF(A1555&gt;$AJ$17,"",_xll.RiskUniform($AJ$3,$AK$3))</f>
        <v>62.786181654354209</v>
      </c>
      <c r="M1555" s="23">
        <f ca="1">IF(L1555="","",_xll.RiskUniform($AJ$4,$AK$4)+$AJ$7)</f>
        <v>502.51635026108244</v>
      </c>
      <c r="N1555" s="23" t="str">
        <f t="shared" si="358"/>
        <v/>
      </c>
      <c r="O1555" s="23" t="str">
        <f t="shared" si="359"/>
        <v/>
      </c>
      <c r="P1555" s="23" t="str">
        <f>IF($A1555&gt;$AJ$18,"",_xll.RiskUniform($AJ$3,$AK$3))</f>
        <v/>
      </c>
      <c r="Q1555" s="23" t="str">
        <f>IF(P1555="","",_xll.RiskUniform($AJ$4,$AK$4)+$AJ$8)</f>
        <v/>
      </c>
      <c r="R1555" s="23" t="str">
        <f t="shared" si="346"/>
        <v/>
      </c>
      <c r="S1555" s="23" t="str">
        <f t="shared" si="347"/>
        <v/>
      </c>
      <c r="T1555" s="23" t="str">
        <f>IF($A1555&gt;$AJ$19,"",_xll.RiskUniform($AJ$3,$AK$3))</f>
        <v/>
      </c>
      <c r="U1555" s="23" t="str">
        <f>IF(T1555="","",_xll.RiskUniform($AJ$4,$AK$4)+$AJ$9)</f>
        <v/>
      </c>
      <c r="V1555" s="23" t="str">
        <f t="shared" si="348"/>
        <v/>
      </c>
      <c r="W1555" s="23" t="str">
        <f t="shared" si="349"/>
        <v/>
      </c>
      <c r="X1555" s="23" t="str">
        <f>IF($A1555&gt;$AJ$20,"",_xll.RiskUniform($AJ$3,$AK$3))</f>
        <v/>
      </c>
      <c r="Y1555" s="23" t="str">
        <f>IF(X1555="","",_xll.RiskUniform($AJ$4,$AK$4)+$AJ$10)</f>
        <v/>
      </c>
      <c r="Z1555" s="23" t="str">
        <f t="shared" si="350"/>
        <v/>
      </c>
      <c r="AA1555" s="23" t="str">
        <f t="shared" si="351"/>
        <v/>
      </c>
      <c r="AB1555" s="23" t="str">
        <f>IF($A1555&gt;$AJ$21,"",_xll.RiskUniform($AJ$3,$AK$3))</f>
        <v/>
      </c>
      <c r="AC1555" s="23" t="str">
        <f>IF(AB1555="","",_xll.RiskUniform($AJ$4,$AK$4)+$AJ$11)</f>
        <v/>
      </c>
    </row>
    <row r="1556" spans="1:29" x14ac:dyDescent="0.2">
      <c r="A1556">
        <v>1554</v>
      </c>
      <c r="B1556" s="23">
        <f t="shared" ca="1" si="352"/>
        <v>69.034834025699851</v>
      </c>
      <c r="C1556" s="23">
        <f t="shared" ca="1" si="353"/>
        <v>-28.177544044068522</v>
      </c>
      <c r="D1556" s="23">
        <f ca="1">IF(A1556&gt;$AJ$15,"",_xll.RiskUniform($AJ$3,$AK$3))</f>
        <v>206.95759057659694</v>
      </c>
      <c r="E1556" s="23">
        <f ca="1">IF(D1556="","",_xll.RiskUniform($AJ$4,$AK$4))</f>
        <v>74.563947704714153</v>
      </c>
      <c r="F1556" s="23">
        <f t="shared" ca="1" si="354"/>
        <v>307.37290374712126</v>
      </c>
      <c r="G1556" s="23">
        <f t="shared" ca="1" si="355"/>
        <v>-285.10429124749692</v>
      </c>
      <c r="H1556" s="23">
        <f ca="1">IF(A1556&gt;$AJ$16,"",_xll.RiskUniform($AJ$3,$AK$3))</f>
        <v>150.0486171278873</v>
      </c>
      <c r="I1556" s="23">
        <f ca="1">IF(H1556="","",_xll.RiskUniform($AJ$4,$AK$4)+$AJ$6)</f>
        <v>419.2404546864181</v>
      </c>
      <c r="J1556" s="23">
        <f t="shared" ca="1" si="356"/>
        <v>517.21972251277748</v>
      </c>
      <c r="K1556" s="23">
        <f t="shared" ca="1" si="357"/>
        <v>315.99779905526879</v>
      </c>
      <c r="L1556" s="23">
        <f ca="1">IF(A1556&gt;$AJ$17,"",_xll.RiskUniform($AJ$3,$AK$3))</f>
        <v>182.76080939133089</v>
      </c>
      <c r="M1556" s="23">
        <f ca="1">IF(L1556="","",_xll.RiskUniform($AJ$4,$AK$4)+$AJ$7)</f>
        <v>606.11125246440406</v>
      </c>
      <c r="N1556" s="23" t="str">
        <f t="shared" si="358"/>
        <v/>
      </c>
      <c r="O1556" s="23" t="str">
        <f t="shared" si="359"/>
        <v/>
      </c>
      <c r="P1556" s="23" t="str">
        <f>IF($A1556&gt;$AJ$18,"",_xll.RiskUniform($AJ$3,$AK$3))</f>
        <v/>
      </c>
      <c r="Q1556" s="23" t="str">
        <f>IF(P1556="","",_xll.RiskUniform($AJ$4,$AK$4)+$AJ$8)</f>
        <v/>
      </c>
      <c r="R1556" s="23" t="str">
        <f t="shared" si="346"/>
        <v/>
      </c>
      <c r="S1556" s="23" t="str">
        <f t="shared" si="347"/>
        <v/>
      </c>
      <c r="T1556" s="23" t="str">
        <f>IF($A1556&gt;$AJ$19,"",_xll.RiskUniform($AJ$3,$AK$3))</f>
        <v/>
      </c>
      <c r="U1556" s="23" t="str">
        <f>IF(T1556="","",_xll.RiskUniform($AJ$4,$AK$4)+$AJ$9)</f>
        <v/>
      </c>
      <c r="V1556" s="23" t="str">
        <f t="shared" si="348"/>
        <v/>
      </c>
      <c r="W1556" s="23" t="str">
        <f t="shared" si="349"/>
        <v/>
      </c>
      <c r="X1556" s="23" t="str">
        <f>IF($A1556&gt;$AJ$20,"",_xll.RiskUniform($AJ$3,$AK$3))</f>
        <v/>
      </c>
      <c r="Y1556" s="23" t="str">
        <f>IF(X1556="","",_xll.RiskUniform($AJ$4,$AK$4)+$AJ$10)</f>
        <v/>
      </c>
      <c r="Z1556" s="23" t="str">
        <f t="shared" si="350"/>
        <v/>
      </c>
      <c r="AA1556" s="23" t="str">
        <f t="shared" si="351"/>
        <v/>
      </c>
      <c r="AB1556" s="23" t="str">
        <f>IF($A1556&gt;$AJ$21,"",_xll.RiskUniform($AJ$3,$AK$3))</f>
        <v/>
      </c>
      <c r="AC1556" s="23" t="str">
        <f>IF(AB1556="","",_xll.RiskUniform($AJ$4,$AK$4)+$AJ$11)</f>
        <v/>
      </c>
    </row>
    <row r="1557" spans="1:29" x14ac:dyDescent="0.2">
      <c r="A1557">
        <v>1555</v>
      </c>
      <c r="B1557" s="23">
        <f t="shared" ca="1" si="352"/>
        <v>-132.21067630128093</v>
      </c>
      <c r="C1557" s="23">
        <f t="shared" ca="1" si="353"/>
        <v>24.3912615004507</v>
      </c>
      <c r="D1557" s="23">
        <f ca="1">IF(A1557&gt;$AJ$15,"",_xll.RiskUniform($AJ$3,$AK$3))</f>
        <v>34.375082684329598</v>
      </c>
      <c r="E1557" s="23">
        <f ca="1">IF(D1557="","",_xll.RiskUniform($AJ$4,$AK$4))</f>
        <v>134.44179620053228</v>
      </c>
      <c r="F1557" s="23">
        <f t="shared" ca="1" si="354"/>
        <v>-327.55203022229119</v>
      </c>
      <c r="G1557" s="23">
        <f t="shared" ca="1" si="355"/>
        <v>-184.76591656246731</v>
      </c>
      <c r="H1557" s="23">
        <f ca="1">IF(A1557&gt;$AJ$16,"",_xll.RiskUniform($AJ$3,$AK$3))</f>
        <v>116.75251792097443</v>
      </c>
      <c r="I1557" s="23">
        <f ca="1">IF(H1557="","",_xll.RiskUniform($AJ$4,$AK$4)+$AJ$6)</f>
        <v>376.07017486888458</v>
      </c>
      <c r="J1557" s="23">
        <f t="shared" ca="1" si="356"/>
        <v>11.705164920560186</v>
      </c>
      <c r="K1557" s="23">
        <f t="shared" ca="1" si="357"/>
        <v>667.06670595024809</v>
      </c>
      <c r="L1557" s="23">
        <f ca="1">IF(A1557&gt;$AJ$17,"",_xll.RiskUniform($AJ$3,$AK$3))</f>
        <v>51.818733366840796</v>
      </c>
      <c r="M1557" s="23">
        <f ca="1">IF(L1557="","",_xll.RiskUniform($AJ$4,$AK$4)+$AJ$7)</f>
        <v>667.16939458666138</v>
      </c>
      <c r="N1557" s="23" t="str">
        <f t="shared" si="358"/>
        <v/>
      </c>
      <c r="O1557" s="23" t="str">
        <f t="shared" si="359"/>
        <v/>
      </c>
      <c r="P1557" s="23" t="str">
        <f>IF($A1557&gt;$AJ$18,"",_xll.RiskUniform($AJ$3,$AK$3))</f>
        <v/>
      </c>
      <c r="Q1557" s="23" t="str">
        <f>IF(P1557="","",_xll.RiskUniform($AJ$4,$AK$4)+$AJ$8)</f>
        <v/>
      </c>
      <c r="R1557" s="23" t="str">
        <f t="shared" si="346"/>
        <v/>
      </c>
      <c r="S1557" s="23" t="str">
        <f t="shared" si="347"/>
        <v/>
      </c>
      <c r="T1557" s="23" t="str">
        <f>IF($A1557&gt;$AJ$19,"",_xll.RiskUniform($AJ$3,$AK$3))</f>
        <v/>
      </c>
      <c r="U1557" s="23" t="str">
        <f>IF(T1557="","",_xll.RiskUniform($AJ$4,$AK$4)+$AJ$9)</f>
        <v/>
      </c>
      <c r="V1557" s="23" t="str">
        <f t="shared" si="348"/>
        <v/>
      </c>
      <c r="W1557" s="23" t="str">
        <f t="shared" si="349"/>
        <v/>
      </c>
      <c r="X1557" s="23" t="str">
        <f>IF($A1557&gt;$AJ$20,"",_xll.RiskUniform($AJ$3,$AK$3))</f>
        <v/>
      </c>
      <c r="Y1557" s="23" t="str">
        <f>IF(X1557="","",_xll.RiskUniform($AJ$4,$AK$4)+$AJ$10)</f>
        <v/>
      </c>
      <c r="Z1557" s="23" t="str">
        <f t="shared" si="350"/>
        <v/>
      </c>
      <c r="AA1557" s="23" t="str">
        <f t="shared" si="351"/>
        <v/>
      </c>
      <c r="AB1557" s="23" t="str">
        <f>IF($A1557&gt;$AJ$21,"",_xll.RiskUniform($AJ$3,$AK$3))</f>
        <v/>
      </c>
      <c r="AC1557" s="23" t="str">
        <f>IF(AB1557="","",_xll.RiskUniform($AJ$4,$AK$4)+$AJ$11)</f>
        <v/>
      </c>
    </row>
    <row r="1558" spans="1:29" x14ac:dyDescent="0.2">
      <c r="A1558">
        <v>1556</v>
      </c>
      <c r="B1558" s="23">
        <f t="shared" ca="1" si="352"/>
        <v>49.968566881604204</v>
      </c>
      <c r="C1558" s="23">
        <f t="shared" ca="1" si="353"/>
        <v>-90.761964994338939</v>
      </c>
      <c r="D1558" s="23">
        <f ca="1">IF(A1558&gt;$AJ$15,"",_xll.RiskUniform($AJ$3,$AK$3))</f>
        <v>11.49883600470465</v>
      </c>
      <c r="E1558" s="23">
        <f ca="1">IF(D1558="","",_xll.RiskUniform($AJ$4,$AK$4))</f>
        <v>103.60787598360928</v>
      </c>
      <c r="F1558" s="23">
        <f t="shared" ca="1" si="354"/>
        <v>-272.10959212002859</v>
      </c>
      <c r="G1558" s="23">
        <f t="shared" ca="1" si="355"/>
        <v>4.9048760988708002</v>
      </c>
      <c r="H1558" s="23">
        <f ca="1">IF(A1558&gt;$AJ$16,"",_xll.RiskUniform($AJ$3,$AK$3))</f>
        <v>210.46868437229233</v>
      </c>
      <c r="I1558" s="23">
        <f ca="1">IF(H1558="","",_xll.RiskUniform($AJ$4,$AK$4)+$AJ$6)</f>
        <v>272.15379463324336</v>
      </c>
      <c r="J1558" s="23">
        <f t="shared" ca="1" si="356"/>
        <v>518.85239686280386</v>
      </c>
      <c r="K1558" s="23">
        <f t="shared" ca="1" si="357"/>
        <v>-275.82850835684519</v>
      </c>
      <c r="L1558" s="23">
        <f ca="1">IF(A1558&gt;$AJ$17,"",_xll.RiskUniform($AJ$3,$AK$3))</f>
        <v>18.360939168566013</v>
      </c>
      <c r="M1558" s="23">
        <f ca="1">IF(L1558="","",_xll.RiskUniform($AJ$4,$AK$4)+$AJ$7)</f>
        <v>587.61311741028953</v>
      </c>
      <c r="N1558" s="23" t="str">
        <f t="shared" si="358"/>
        <v/>
      </c>
      <c r="O1558" s="23" t="str">
        <f t="shared" si="359"/>
        <v/>
      </c>
      <c r="P1558" s="23" t="str">
        <f>IF($A1558&gt;$AJ$18,"",_xll.RiskUniform($AJ$3,$AK$3))</f>
        <v/>
      </c>
      <c r="Q1558" s="23" t="str">
        <f>IF(P1558="","",_xll.RiskUniform($AJ$4,$AK$4)+$AJ$8)</f>
        <v/>
      </c>
      <c r="R1558" s="23" t="str">
        <f t="shared" si="346"/>
        <v/>
      </c>
      <c r="S1558" s="23" t="str">
        <f t="shared" si="347"/>
        <v/>
      </c>
      <c r="T1558" s="23" t="str">
        <f>IF($A1558&gt;$AJ$19,"",_xll.RiskUniform($AJ$3,$AK$3))</f>
        <v/>
      </c>
      <c r="U1558" s="23" t="str">
        <f>IF(T1558="","",_xll.RiskUniform($AJ$4,$AK$4)+$AJ$9)</f>
        <v/>
      </c>
      <c r="V1558" s="23" t="str">
        <f t="shared" si="348"/>
        <v/>
      </c>
      <c r="W1558" s="23" t="str">
        <f t="shared" si="349"/>
        <v/>
      </c>
      <c r="X1558" s="23" t="str">
        <f>IF($A1558&gt;$AJ$20,"",_xll.RiskUniform($AJ$3,$AK$3))</f>
        <v/>
      </c>
      <c r="Y1558" s="23" t="str">
        <f>IF(X1558="","",_xll.RiskUniform($AJ$4,$AK$4)+$AJ$10)</f>
        <v/>
      </c>
      <c r="Z1558" s="23" t="str">
        <f t="shared" si="350"/>
        <v/>
      </c>
      <c r="AA1558" s="23" t="str">
        <f t="shared" si="351"/>
        <v/>
      </c>
      <c r="AB1558" s="23" t="str">
        <f>IF($A1558&gt;$AJ$21,"",_xll.RiskUniform($AJ$3,$AK$3))</f>
        <v/>
      </c>
      <c r="AC1558" s="23" t="str">
        <f>IF(AB1558="","",_xll.RiskUniform($AJ$4,$AK$4)+$AJ$11)</f>
        <v/>
      </c>
    </row>
    <row r="1559" spans="1:29" x14ac:dyDescent="0.2">
      <c r="A1559">
        <v>1557</v>
      </c>
      <c r="B1559" s="23">
        <f t="shared" ca="1" si="352"/>
        <v>13.334514348879116</v>
      </c>
      <c r="C1559" s="23">
        <f t="shared" ca="1" si="353"/>
        <v>10.408975722900893</v>
      </c>
      <c r="D1559" s="23">
        <f ca="1">IF(A1559&gt;$AJ$15,"",_xll.RiskUniform($AJ$3,$AK$3))</f>
        <v>138.8928784928361</v>
      </c>
      <c r="E1559" s="23">
        <f ca="1">IF(D1559="","",_xll.RiskUniform($AJ$4,$AK$4))</f>
        <v>16.916147567351238</v>
      </c>
      <c r="F1559" s="23">
        <f t="shared" ca="1" si="354"/>
        <v>-184.78588828077159</v>
      </c>
      <c r="G1559" s="23">
        <f t="shared" ca="1" si="355"/>
        <v>-326.48207612611861</v>
      </c>
      <c r="H1559" s="23">
        <f ca="1">IF(A1559&gt;$AJ$16,"",_xll.RiskUniform($AJ$3,$AK$3))</f>
        <v>148.71061369050059</v>
      </c>
      <c r="I1559" s="23">
        <f ca="1">IF(H1559="","",_xll.RiskUniform($AJ$4,$AK$4)+$AJ$6)</f>
        <v>375.14846466343761</v>
      </c>
      <c r="J1559" s="23">
        <f t="shared" ca="1" si="356"/>
        <v>473.06306381399509</v>
      </c>
      <c r="K1559" s="23">
        <f t="shared" ca="1" si="357"/>
        <v>496.73726534037655</v>
      </c>
      <c r="L1559" s="23">
        <f ca="1">IF(A1559&gt;$AJ$17,"",_xll.RiskUniform($AJ$3,$AK$3))</f>
        <v>208.15491987131898</v>
      </c>
      <c r="M1559" s="23">
        <f ca="1">IF(L1559="","",_xll.RiskUniform($AJ$4,$AK$4)+$AJ$7)</f>
        <v>685.95668458213868</v>
      </c>
      <c r="N1559" s="23" t="str">
        <f t="shared" si="358"/>
        <v/>
      </c>
      <c r="O1559" s="23" t="str">
        <f t="shared" si="359"/>
        <v/>
      </c>
      <c r="P1559" s="23" t="str">
        <f>IF($A1559&gt;$AJ$18,"",_xll.RiskUniform($AJ$3,$AK$3))</f>
        <v/>
      </c>
      <c r="Q1559" s="23" t="str">
        <f>IF(P1559="","",_xll.RiskUniform($AJ$4,$AK$4)+$AJ$8)</f>
        <v/>
      </c>
      <c r="R1559" s="23" t="str">
        <f t="shared" si="346"/>
        <v/>
      </c>
      <c r="S1559" s="23" t="str">
        <f t="shared" si="347"/>
        <v/>
      </c>
      <c r="T1559" s="23" t="str">
        <f>IF($A1559&gt;$AJ$19,"",_xll.RiskUniform($AJ$3,$AK$3))</f>
        <v/>
      </c>
      <c r="U1559" s="23" t="str">
        <f>IF(T1559="","",_xll.RiskUniform($AJ$4,$AK$4)+$AJ$9)</f>
        <v/>
      </c>
      <c r="V1559" s="23" t="str">
        <f t="shared" si="348"/>
        <v/>
      </c>
      <c r="W1559" s="23" t="str">
        <f t="shared" si="349"/>
        <v/>
      </c>
      <c r="X1559" s="23" t="str">
        <f>IF($A1559&gt;$AJ$20,"",_xll.RiskUniform($AJ$3,$AK$3))</f>
        <v/>
      </c>
      <c r="Y1559" s="23" t="str">
        <f>IF(X1559="","",_xll.RiskUniform($AJ$4,$AK$4)+$AJ$10)</f>
        <v/>
      </c>
      <c r="Z1559" s="23" t="str">
        <f t="shared" si="350"/>
        <v/>
      </c>
      <c r="AA1559" s="23" t="str">
        <f t="shared" si="351"/>
        <v/>
      </c>
      <c r="AB1559" s="23" t="str">
        <f>IF($A1559&gt;$AJ$21,"",_xll.RiskUniform($AJ$3,$AK$3))</f>
        <v/>
      </c>
      <c r="AC1559" s="23" t="str">
        <f>IF(AB1559="","",_xll.RiskUniform($AJ$4,$AK$4)+$AJ$11)</f>
        <v/>
      </c>
    </row>
    <row r="1560" spans="1:29" x14ac:dyDescent="0.2">
      <c r="A1560">
        <v>1558</v>
      </c>
      <c r="B1560" s="23">
        <f t="shared" ca="1" si="352"/>
        <v>-144.89339992278988</v>
      </c>
      <c r="C1560" s="23">
        <f t="shared" ca="1" si="353"/>
        <v>-62.252983226860209</v>
      </c>
      <c r="D1560" s="23">
        <f ca="1">IF(A1560&gt;$AJ$15,"",_xll.RiskUniform($AJ$3,$AK$3))</f>
        <v>198.32613709811389</v>
      </c>
      <c r="E1560" s="23">
        <f ca="1">IF(D1560="","",_xll.RiskUniform($AJ$4,$AK$4))</f>
        <v>157.70076493736252</v>
      </c>
      <c r="F1560" s="23">
        <f t="shared" ca="1" si="354"/>
        <v>48.212582527961253</v>
      </c>
      <c r="G1560" s="23">
        <f t="shared" ca="1" si="355"/>
        <v>-497.32158575017962</v>
      </c>
      <c r="H1560" s="23">
        <f ca="1">IF(A1560&gt;$AJ$16,"",_xll.RiskUniform($AJ$3,$AK$3))</f>
        <v>55.074513916731497</v>
      </c>
      <c r="I1560" s="23">
        <f ca="1">IF(H1560="","",_xll.RiskUniform($AJ$4,$AK$4)+$AJ$6)</f>
        <v>499.65309242222122</v>
      </c>
      <c r="J1560" s="23">
        <f t="shared" ca="1" si="356"/>
        <v>109.18511400897548</v>
      </c>
      <c r="K1560" s="23">
        <f t="shared" ca="1" si="357"/>
        <v>-551.56673952536312</v>
      </c>
      <c r="L1560" s="23">
        <f ca="1">IF(A1560&gt;$AJ$17,"",_xll.RiskUniform($AJ$3,$AK$3))</f>
        <v>4.9078169346584533</v>
      </c>
      <c r="M1560" s="23">
        <f ca="1">IF(L1560="","",_xll.RiskUniform($AJ$4,$AK$4)+$AJ$7)</f>
        <v>562.2697371118179</v>
      </c>
      <c r="N1560" s="23" t="str">
        <f t="shared" si="358"/>
        <v/>
      </c>
      <c r="O1560" s="23" t="str">
        <f t="shared" si="359"/>
        <v/>
      </c>
      <c r="P1560" s="23" t="str">
        <f>IF($A1560&gt;$AJ$18,"",_xll.RiskUniform($AJ$3,$AK$3))</f>
        <v/>
      </c>
      <c r="Q1560" s="23" t="str">
        <f>IF(P1560="","",_xll.RiskUniform($AJ$4,$AK$4)+$AJ$8)</f>
        <v/>
      </c>
      <c r="R1560" s="23" t="str">
        <f t="shared" si="346"/>
        <v/>
      </c>
      <c r="S1560" s="23" t="str">
        <f t="shared" si="347"/>
        <v/>
      </c>
      <c r="T1560" s="23" t="str">
        <f>IF($A1560&gt;$AJ$19,"",_xll.RiskUniform($AJ$3,$AK$3))</f>
        <v/>
      </c>
      <c r="U1560" s="23" t="str">
        <f>IF(T1560="","",_xll.RiskUniform($AJ$4,$AK$4)+$AJ$9)</f>
        <v/>
      </c>
      <c r="V1560" s="23" t="str">
        <f t="shared" si="348"/>
        <v/>
      </c>
      <c r="W1560" s="23" t="str">
        <f t="shared" si="349"/>
        <v/>
      </c>
      <c r="X1560" s="23" t="str">
        <f>IF($A1560&gt;$AJ$20,"",_xll.RiskUniform($AJ$3,$AK$3))</f>
        <v/>
      </c>
      <c r="Y1560" s="23" t="str">
        <f>IF(X1560="","",_xll.RiskUniform($AJ$4,$AK$4)+$AJ$10)</f>
        <v/>
      </c>
      <c r="Z1560" s="23" t="str">
        <f t="shared" si="350"/>
        <v/>
      </c>
      <c r="AA1560" s="23" t="str">
        <f t="shared" si="351"/>
        <v/>
      </c>
      <c r="AB1560" s="23" t="str">
        <f>IF($A1560&gt;$AJ$21,"",_xll.RiskUniform($AJ$3,$AK$3))</f>
        <v/>
      </c>
      <c r="AC1560" s="23" t="str">
        <f>IF(AB1560="","",_xll.RiskUniform($AJ$4,$AK$4)+$AJ$11)</f>
        <v/>
      </c>
    </row>
    <row r="1561" spans="1:29" x14ac:dyDescent="0.2">
      <c r="A1561">
        <v>1559</v>
      </c>
      <c r="B1561" s="23">
        <f t="shared" ca="1" si="352"/>
        <v>-96.981977858390394</v>
      </c>
      <c r="C1561" s="23">
        <f t="shared" ca="1" si="353"/>
        <v>-58.485590421025513</v>
      </c>
      <c r="D1561" s="23">
        <f ca="1">IF(A1561&gt;$AJ$15,"",_xll.RiskUniform($AJ$3,$AK$3))</f>
        <v>336.69307766645494</v>
      </c>
      <c r="E1561" s="23">
        <f ca="1">IF(D1561="","",_xll.RiskUniform($AJ$4,$AK$4))</f>
        <v>113.25223316218218</v>
      </c>
      <c r="F1561" s="23">
        <f t="shared" ca="1" si="354"/>
        <v>-202.10509845032894</v>
      </c>
      <c r="G1561" s="23">
        <f t="shared" ca="1" si="355"/>
        <v>342.8771636548127</v>
      </c>
      <c r="H1561" s="23">
        <f ca="1">IF(A1561&gt;$AJ$16,"",_xll.RiskUniform($AJ$3,$AK$3))</f>
        <v>71.218452412330208</v>
      </c>
      <c r="I1561" s="23">
        <f ca="1">IF(H1561="","",_xll.RiskUniform($AJ$4,$AK$4)+$AJ$6)</f>
        <v>398.00907046898612</v>
      </c>
      <c r="J1561" s="23">
        <f t="shared" ca="1" si="356"/>
        <v>740.55454788554209</v>
      </c>
      <c r="K1561" s="23">
        <f t="shared" ca="1" si="357"/>
        <v>-47.204173754187856</v>
      </c>
      <c r="L1561" s="23">
        <f ca="1">IF(A1561&gt;$AJ$17,"",_xll.RiskUniform($AJ$3,$AK$3))</f>
        <v>244.98057144089503</v>
      </c>
      <c r="M1561" s="23">
        <f ca="1">IF(L1561="","",_xll.RiskUniform($AJ$4,$AK$4)+$AJ$7)</f>
        <v>742.05745897051338</v>
      </c>
      <c r="N1561" s="23" t="str">
        <f t="shared" si="358"/>
        <v/>
      </c>
      <c r="O1561" s="23" t="str">
        <f t="shared" si="359"/>
        <v/>
      </c>
      <c r="P1561" s="23" t="str">
        <f>IF($A1561&gt;$AJ$18,"",_xll.RiskUniform($AJ$3,$AK$3))</f>
        <v/>
      </c>
      <c r="Q1561" s="23" t="str">
        <f>IF(P1561="","",_xll.RiskUniform($AJ$4,$AK$4)+$AJ$8)</f>
        <v/>
      </c>
      <c r="R1561" s="23" t="str">
        <f t="shared" si="346"/>
        <v/>
      </c>
      <c r="S1561" s="23" t="str">
        <f t="shared" si="347"/>
        <v/>
      </c>
      <c r="T1561" s="23" t="str">
        <f>IF($A1561&gt;$AJ$19,"",_xll.RiskUniform($AJ$3,$AK$3))</f>
        <v/>
      </c>
      <c r="U1561" s="23" t="str">
        <f>IF(T1561="","",_xll.RiskUniform($AJ$4,$AK$4)+$AJ$9)</f>
        <v/>
      </c>
      <c r="V1561" s="23" t="str">
        <f t="shared" si="348"/>
        <v/>
      </c>
      <c r="W1561" s="23" t="str">
        <f t="shared" si="349"/>
        <v/>
      </c>
      <c r="X1561" s="23" t="str">
        <f>IF($A1561&gt;$AJ$20,"",_xll.RiskUniform($AJ$3,$AK$3))</f>
        <v/>
      </c>
      <c r="Y1561" s="23" t="str">
        <f>IF(X1561="","",_xll.RiskUniform($AJ$4,$AK$4)+$AJ$10)</f>
        <v/>
      </c>
      <c r="Z1561" s="23" t="str">
        <f t="shared" si="350"/>
        <v/>
      </c>
      <c r="AA1561" s="23" t="str">
        <f t="shared" si="351"/>
        <v/>
      </c>
      <c r="AB1561" s="23" t="str">
        <f>IF($A1561&gt;$AJ$21,"",_xll.RiskUniform($AJ$3,$AK$3))</f>
        <v/>
      </c>
      <c r="AC1561" s="23" t="str">
        <f>IF(AB1561="","",_xll.RiskUniform($AJ$4,$AK$4)+$AJ$11)</f>
        <v/>
      </c>
    </row>
    <row r="1562" spans="1:29" x14ac:dyDescent="0.2">
      <c r="A1562">
        <v>1560</v>
      </c>
      <c r="B1562" s="23">
        <f t="shared" ca="1" si="352"/>
        <v>-161.98467802223101</v>
      </c>
      <c r="C1562" s="23">
        <f t="shared" ca="1" si="353"/>
        <v>57.021851663402032</v>
      </c>
      <c r="D1562" s="23">
        <f ca="1">IF(A1562&gt;$AJ$15,"",_xll.RiskUniform($AJ$3,$AK$3))</f>
        <v>97.050898992850705</v>
      </c>
      <c r="E1562" s="23">
        <f ca="1">IF(D1562="","",_xll.RiskUniform($AJ$4,$AK$4))</f>
        <v>171.72806259050637</v>
      </c>
      <c r="F1562" s="23">
        <f t="shared" ca="1" si="354"/>
        <v>-375.87700571486977</v>
      </c>
      <c r="G1562" s="23">
        <f t="shared" ca="1" si="355"/>
        <v>-149.75542939139575</v>
      </c>
      <c r="H1562" s="23">
        <f ca="1">IF(A1562&gt;$AJ$16,"",_xll.RiskUniform($AJ$3,$AK$3))</f>
        <v>273.69770101415503</v>
      </c>
      <c r="I1562" s="23">
        <f ca="1">IF(H1562="","",_xll.RiskUniform($AJ$4,$AK$4)+$AJ$6)</f>
        <v>404.61118627316466</v>
      </c>
      <c r="J1562" s="23">
        <f t="shared" ca="1" si="356"/>
        <v>193.80621697239067</v>
      </c>
      <c r="K1562" s="23">
        <f t="shared" ca="1" si="357"/>
        <v>601.97453204783267</v>
      </c>
      <c r="L1562" s="23">
        <f ca="1">IF(A1562&gt;$AJ$17,"",_xll.RiskUniform($AJ$3,$AK$3))</f>
        <v>108.07347496165571</v>
      </c>
      <c r="M1562" s="23">
        <f ca="1">IF(L1562="","",_xll.RiskUniform($AJ$4,$AK$4)+$AJ$7)</f>
        <v>632.40350012579506</v>
      </c>
      <c r="N1562" s="23" t="str">
        <f t="shared" si="358"/>
        <v/>
      </c>
      <c r="O1562" s="23" t="str">
        <f t="shared" si="359"/>
        <v/>
      </c>
      <c r="P1562" s="23" t="str">
        <f>IF($A1562&gt;$AJ$18,"",_xll.RiskUniform($AJ$3,$AK$3))</f>
        <v/>
      </c>
      <c r="Q1562" s="23" t="str">
        <f>IF(P1562="","",_xll.RiskUniform($AJ$4,$AK$4)+$AJ$8)</f>
        <v/>
      </c>
      <c r="R1562" s="23" t="str">
        <f t="shared" si="346"/>
        <v/>
      </c>
      <c r="S1562" s="23" t="str">
        <f t="shared" si="347"/>
        <v/>
      </c>
      <c r="T1562" s="23" t="str">
        <f>IF($A1562&gt;$AJ$19,"",_xll.RiskUniform($AJ$3,$AK$3))</f>
        <v/>
      </c>
      <c r="U1562" s="23" t="str">
        <f>IF(T1562="","",_xll.RiskUniform($AJ$4,$AK$4)+$AJ$9)</f>
        <v/>
      </c>
      <c r="V1562" s="23" t="str">
        <f t="shared" si="348"/>
        <v/>
      </c>
      <c r="W1562" s="23" t="str">
        <f t="shared" si="349"/>
        <v/>
      </c>
      <c r="X1562" s="23" t="str">
        <f>IF($A1562&gt;$AJ$20,"",_xll.RiskUniform($AJ$3,$AK$3))</f>
        <v/>
      </c>
      <c r="Y1562" s="23" t="str">
        <f>IF(X1562="","",_xll.RiskUniform($AJ$4,$AK$4)+$AJ$10)</f>
        <v/>
      </c>
      <c r="Z1562" s="23" t="str">
        <f t="shared" si="350"/>
        <v/>
      </c>
      <c r="AA1562" s="23" t="str">
        <f t="shared" si="351"/>
        <v/>
      </c>
      <c r="AB1562" s="23" t="str">
        <f>IF($A1562&gt;$AJ$21,"",_xll.RiskUniform($AJ$3,$AK$3))</f>
        <v/>
      </c>
      <c r="AC1562" s="23" t="str">
        <f>IF(AB1562="","",_xll.RiskUniform($AJ$4,$AK$4)+$AJ$11)</f>
        <v/>
      </c>
    </row>
    <row r="1563" spans="1:29" x14ac:dyDescent="0.2">
      <c r="A1563">
        <v>1561</v>
      </c>
      <c r="B1563" s="23">
        <f t="shared" ca="1" si="352"/>
        <v>-14.644949199593455</v>
      </c>
      <c r="C1563" s="23">
        <f t="shared" ca="1" si="353"/>
        <v>-4.0948234424414016</v>
      </c>
      <c r="D1563" s="23">
        <f ca="1">IF(A1563&gt;$AJ$15,"",_xll.RiskUniform($AJ$3,$AK$3))</f>
        <v>15.980607070090528</v>
      </c>
      <c r="E1563" s="23">
        <f ca="1">IF(D1563="","",_xll.RiskUniform($AJ$4,$AK$4))</f>
        <v>15.206647101956454</v>
      </c>
      <c r="F1563" s="23">
        <f t="shared" ca="1" si="354"/>
        <v>88.04897697642285</v>
      </c>
      <c r="G1563" s="23">
        <f t="shared" ca="1" si="355"/>
        <v>271.07558181482523</v>
      </c>
      <c r="H1563" s="23">
        <f ca="1">IF(A1563&gt;$AJ$16,"",_xll.RiskUniform($AJ$3,$AK$3))</f>
        <v>196.03547774756771</v>
      </c>
      <c r="I1563" s="23">
        <f ca="1">IF(H1563="","",_xll.RiskUniform($AJ$4,$AK$4)+$AJ$6)</f>
        <v>285.01683003436943</v>
      </c>
      <c r="J1563" s="23">
        <f t="shared" ca="1" si="356"/>
        <v>61.323752298447062</v>
      </c>
      <c r="K1563" s="23">
        <f t="shared" ca="1" si="357"/>
        <v>-747.4241831692201</v>
      </c>
      <c r="L1563" s="23">
        <f ca="1">IF(A1563&gt;$AJ$17,"",_xll.RiskUniform($AJ$3,$AK$3))</f>
        <v>105.32521731758308</v>
      </c>
      <c r="M1563" s="23">
        <f ca="1">IF(L1563="","",_xll.RiskUniform($AJ$4,$AK$4)+$AJ$7)</f>
        <v>749.93567202936629</v>
      </c>
      <c r="N1563" s="23" t="str">
        <f t="shared" si="358"/>
        <v/>
      </c>
      <c r="O1563" s="23" t="str">
        <f t="shared" si="359"/>
        <v/>
      </c>
      <c r="P1563" s="23" t="str">
        <f>IF($A1563&gt;$AJ$18,"",_xll.RiskUniform($AJ$3,$AK$3))</f>
        <v/>
      </c>
      <c r="Q1563" s="23" t="str">
        <f>IF(P1563="","",_xll.RiskUniform($AJ$4,$AK$4)+$AJ$8)</f>
        <v/>
      </c>
      <c r="R1563" s="23" t="str">
        <f t="shared" si="346"/>
        <v/>
      </c>
      <c r="S1563" s="23" t="str">
        <f t="shared" si="347"/>
        <v/>
      </c>
      <c r="T1563" s="23" t="str">
        <f>IF($A1563&gt;$AJ$19,"",_xll.RiskUniform($AJ$3,$AK$3))</f>
        <v/>
      </c>
      <c r="U1563" s="23" t="str">
        <f>IF(T1563="","",_xll.RiskUniform($AJ$4,$AK$4)+$AJ$9)</f>
        <v/>
      </c>
      <c r="V1563" s="23" t="str">
        <f t="shared" si="348"/>
        <v/>
      </c>
      <c r="W1563" s="23" t="str">
        <f t="shared" si="349"/>
        <v/>
      </c>
      <c r="X1563" s="23" t="str">
        <f>IF($A1563&gt;$AJ$20,"",_xll.RiskUniform($AJ$3,$AK$3))</f>
        <v/>
      </c>
      <c r="Y1563" s="23" t="str">
        <f>IF(X1563="","",_xll.RiskUniform($AJ$4,$AK$4)+$AJ$10)</f>
        <v/>
      </c>
      <c r="Z1563" s="23" t="str">
        <f t="shared" si="350"/>
        <v/>
      </c>
      <c r="AA1563" s="23" t="str">
        <f t="shared" si="351"/>
        <v/>
      </c>
      <c r="AB1563" s="23" t="str">
        <f>IF($A1563&gt;$AJ$21,"",_xll.RiskUniform($AJ$3,$AK$3))</f>
        <v/>
      </c>
      <c r="AC1563" s="23" t="str">
        <f>IF(AB1563="","",_xll.RiskUniform($AJ$4,$AK$4)+$AJ$11)</f>
        <v/>
      </c>
    </row>
    <row r="1564" spans="1:29" x14ac:dyDescent="0.2">
      <c r="A1564">
        <v>1562</v>
      </c>
      <c r="B1564" s="23">
        <f t="shared" ca="1" si="352"/>
        <v>24.060276406258325</v>
      </c>
      <c r="C1564" s="23">
        <f t="shared" ca="1" si="353"/>
        <v>53.424790211885806</v>
      </c>
      <c r="D1564" s="23">
        <f ca="1">IF(A1564&gt;$AJ$15,"",_xll.RiskUniform($AJ$3,$AK$3))</f>
        <v>32.563571345266837</v>
      </c>
      <c r="E1564" s="23">
        <f ca="1">IF(D1564="","",_xll.RiskUniform($AJ$4,$AK$4))</f>
        <v>58.592705262084976</v>
      </c>
      <c r="F1564" s="23">
        <f t="shared" ca="1" si="354"/>
        <v>128.98721394084359</v>
      </c>
      <c r="G1564" s="23">
        <f t="shared" ca="1" si="355"/>
        <v>286.48907974087791</v>
      </c>
      <c r="H1564" s="23">
        <f ca="1">IF(A1564&gt;$AJ$16,"",_xll.RiskUniform($AJ$3,$AK$3))</f>
        <v>32.563674098930171</v>
      </c>
      <c r="I1564" s="23">
        <f ca="1">IF(H1564="","",_xll.RiskUniform($AJ$4,$AK$4)+$AJ$6)</f>
        <v>314.18735520545073</v>
      </c>
      <c r="J1564" s="23">
        <f t="shared" ca="1" si="356"/>
        <v>-275.80620718658975</v>
      </c>
      <c r="K1564" s="23">
        <f t="shared" ca="1" si="357"/>
        <v>659.67786323326106</v>
      </c>
      <c r="L1564" s="23">
        <f ca="1">IF(A1564&gt;$AJ$17,"",_xll.RiskUniform($AJ$3,$AK$3))</f>
        <v>77.36502522234565</v>
      </c>
      <c r="M1564" s="23">
        <f ca="1">IF(L1564="","",_xll.RiskUniform($AJ$4,$AK$4)+$AJ$7)</f>
        <v>715.0132496413288</v>
      </c>
      <c r="N1564" s="23" t="str">
        <f t="shared" si="358"/>
        <v/>
      </c>
      <c r="O1564" s="23" t="str">
        <f t="shared" si="359"/>
        <v/>
      </c>
      <c r="P1564" s="23" t="str">
        <f>IF($A1564&gt;$AJ$18,"",_xll.RiskUniform($AJ$3,$AK$3))</f>
        <v/>
      </c>
      <c r="Q1564" s="23" t="str">
        <f>IF(P1564="","",_xll.RiskUniform($AJ$4,$AK$4)+$AJ$8)</f>
        <v/>
      </c>
      <c r="R1564" s="23" t="str">
        <f t="shared" si="346"/>
        <v/>
      </c>
      <c r="S1564" s="23" t="str">
        <f t="shared" si="347"/>
        <v/>
      </c>
      <c r="T1564" s="23" t="str">
        <f>IF($A1564&gt;$AJ$19,"",_xll.RiskUniform($AJ$3,$AK$3))</f>
        <v/>
      </c>
      <c r="U1564" s="23" t="str">
        <f>IF(T1564="","",_xll.RiskUniform($AJ$4,$AK$4)+$AJ$9)</f>
        <v/>
      </c>
      <c r="V1564" s="23" t="str">
        <f t="shared" si="348"/>
        <v/>
      </c>
      <c r="W1564" s="23" t="str">
        <f t="shared" si="349"/>
        <v/>
      </c>
      <c r="X1564" s="23" t="str">
        <f>IF($A1564&gt;$AJ$20,"",_xll.RiskUniform($AJ$3,$AK$3))</f>
        <v/>
      </c>
      <c r="Y1564" s="23" t="str">
        <f>IF(X1564="","",_xll.RiskUniform($AJ$4,$AK$4)+$AJ$10)</f>
        <v/>
      </c>
      <c r="Z1564" s="23" t="str">
        <f t="shared" si="350"/>
        <v/>
      </c>
      <c r="AA1564" s="23" t="str">
        <f t="shared" si="351"/>
        <v/>
      </c>
      <c r="AB1564" s="23" t="str">
        <f>IF($A1564&gt;$AJ$21,"",_xll.RiskUniform($AJ$3,$AK$3))</f>
        <v/>
      </c>
      <c r="AC1564" s="23" t="str">
        <f>IF(AB1564="","",_xll.RiskUniform($AJ$4,$AK$4)+$AJ$11)</f>
        <v/>
      </c>
    </row>
    <row r="1565" spans="1:29" x14ac:dyDescent="0.2">
      <c r="A1565">
        <v>1563</v>
      </c>
      <c r="B1565" s="23">
        <f t="shared" ca="1" si="352"/>
        <v>11.448592665484544</v>
      </c>
      <c r="C1565" s="23">
        <f t="shared" ca="1" si="353"/>
        <v>-197.97901140245358</v>
      </c>
      <c r="D1565" s="23">
        <f ca="1">IF(A1565&gt;$AJ$15,"",_xll.RiskUniform($AJ$3,$AK$3))</f>
        <v>249.81437893624093</v>
      </c>
      <c r="E1565" s="23">
        <f ca="1">IF(D1565="","",_xll.RiskUniform($AJ$4,$AK$4))</f>
        <v>198.30975576081232</v>
      </c>
      <c r="F1565" s="23">
        <f t="shared" ca="1" si="354"/>
        <v>-26.2568449704339</v>
      </c>
      <c r="G1565" s="23">
        <f t="shared" ca="1" si="355"/>
        <v>-264.92686348547716</v>
      </c>
      <c r="H1565" s="23">
        <f ca="1">IF(A1565&gt;$AJ$16,"",_xll.RiskUniform($AJ$3,$AK$3))</f>
        <v>237.09145817016332</v>
      </c>
      <c r="I1565" s="23">
        <f ca="1">IF(H1565="","",_xll.RiskUniform($AJ$4,$AK$4)+$AJ$6)</f>
        <v>266.22483900653231</v>
      </c>
      <c r="J1565" s="23">
        <f t="shared" ca="1" si="356"/>
        <v>-217.86120190128082</v>
      </c>
      <c r="K1565" s="23">
        <f t="shared" ca="1" si="357"/>
        <v>469.16142444718304</v>
      </c>
      <c r="L1565" s="23">
        <f ca="1">IF(A1565&gt;$AJ$17,"",_xll.RiskUniform($AJ$3,$AK$3))</f>
        <v>291.03205424246664</v>
      </c>
      <c r="M1565" s="23">
        <f ca="1">IF(L1565="","",_xll.RiskUniform($AJ$4,$AK$4)+$AJ$7)</f>
        <v>517.27743569885251</v>
      </c>
      <c r="N1565" s="23" t="str">
        <f t="shared" si="358"/>
        <v/>
      </c>
      <c r="O1565" s="23" t="str">
        <f t="shared" si="359"/>
        <v/>
      </c>
      <c r="P1565" s="23" t="str">
        <f>IF($A1565&gt;$AJ$18,"",_xll.RiskUniform($AJ$3,$AK$3))</f>
        <v/>
      </c>
      <c r="Q1565" s="23" t="str">
        <f>IF(P1565="","",_xll.RiskUniform($AJ$4,$AK$4)+$AJ$8)</f>
        <v/>
      </c>
      <c r="R1565" s="23" t="str">
        <f t="shared" si="346"/>
        <v/>
      </c>
      <c r="S1565" s="23" t="str">
        <f t="shared" si="347"/>
        <v/>
      </c>
      <c r="T1565" s="23" t="str">
        <f>IF($A1565&gt;$AJ$19,"",_xll.RiskUniform($AJ$3,$AK$3))</f>
        <v/>
      </c>
      <c r="U1565" s="23" t="str">
        <f>IF(T1565="","",_xll.RiskUniform($AJ$4,$AK$4)+$AJ$9)</f>
        <v/>
      </c>
      <c r="V1565" s="23" t="str">
        <f t="shared" si="348"/>
        <v/>
      </c>
      <c r="W1565" s="23" t="str">
        <f t="shared" si="349"/>
        <v/>
      </c>
      <c r="X1565" s="23" t="str">
        <f>IF($A1565&gt;$AJ$20,"",_xll.RiskUniform($AJ$3,$AK$3))</f>
        <v/>
      </c>
      <c r="Y1565" s="23" t="str">
        <f>IF(X1565="","",_xll.RiskUniform($AJ$4,$AK$4)+$AJ$10)</f>
        <v/>
      </c>
      <c r="Z1565" s="23" t="str">
        <f t="shared" si="350"/>
        <v/>
      </c>
      <c r="AA1565" s="23" t="str">
        <f t="shared" si="351"/>
        <v/>
      </c>
      <c r="AB1565" s="23" t="str">
        <f>IF($A1565&gt;$AJ$21,"",_xll.RiskUniform($AJ$3,$AK$3))</f>
        <v/>
      </c>
      <c r="AC1565" s="23" t="str">
        <f>IF(AB1565="","",_xll.RiskUniform($AJ$4,$AK$4)+$AJ$11)</f>
        <v/>
      </c>
    </row>
    <row r="1566" spans="1:29" x14ac:dyDescent="0.2">
      <c r="A1566">
        <v>1564</v>
      </c>
      <c r="B1566" s="23">
        <f t="shared" ca="1" si="352"/>
        <v>-16.750760298299781</v>
      </c>
      <c r="C1566" s="23">
        <f t="shared" ca="1" si="353"/>
        <v>-112.2022673513965</v>
      </c>
      <c r="D1566" s="23">
        <f ca="1">IF(A1566&gt;$AJ$15,"",_xll.RiskUniform($AJ$3,$AK$3))</f>
        <v>224.47567850217885</v>
      </c>
      <c r="E1566" s="23">
        <f ca="1">IF(D1566="","",_xll.RiskUniform($AJ$4,$AK$4))</f>
        <v>113.44574372520705</v>
      </c>
      <c r="F1566" s="23">
        <f t="shared" ca="1" si="354"/>
        <v>-81.394029188935704</v>
      </c>
      <c r="G1566" s="23">
        <f t="shared" ca="1" si="355"/>
        <v>346.98603014439959</v>
      </c>
      <c r="H1566" s="23">
        <f ca="1">IF(A1566&gt;$AJ$16,"",_xll.RiskUniform($AJ$3,$AK$3))</f>
        <v>347.37639678849399</v>
      </c>
      <c r="I1566" s="23">
        <f ca="1">IF(H1566="","",_xll.RiskUniform($AJ$4,$AK$4)+$AJ$6)</f>
        <v>356.4046760397224</v>
      </c>
      <c r="J1566" s="23">
        <f t="shared" ca="1" si="356"/>
        <v>653.09462990851227</v>
      </c>
      <c r="K1566" s="23">
        <f t="shared" ca="1" si="357"/>
        <v>289.76325834061902</v>
      </c>
      <c r="L1566" s="23">
        <f ca="1">IF(A1566&gt;$AJ$17,"",_xll.RiskUniform($AJ$3,$AK$3))</f>
        <v>251.74499582451924</v>
      </c>
      <c r="M1566" s="23">
        <f ca="1">IF(L1566="","",_xll.RiskUniform($AJ$4,$AK$4)+$AJ$7)</f>
        <v>714.48956710333357</v>
      </c>
      <c r="N1566" s="23" t="str">
        <f t="shared" si="358"/>
        <v/>
      </c>
      <c r="O1566" s="23" t="str">
        <f t="shared" si="359"/>
        <v/>
      </c>
      <c r="P1566" s="23" t="str">
        <f>IF($A1566&gt;$AJ$18,"",_xll.RiskUniform($AJ$3,$AK$3))</f>
        <v/>
      </c>
      <c r="Q1566" s="23" t="str">
        <f>IF(P1566="","",_xll.RiskUniform($AJ$4,$AK$4)+$AJ$8)</f>
        <v/>
      </c>
      <c r="R1566" s="23" t="str">
        <f t="shared" si="346"/>
        <v/>
      </c>
      <c r="S1566" s="23" t="str">
        <f t="shared" si="347"/>
        <v/>
      </c>
      <c r="T1566" s="23" t="str">
        <f>IF($A1566&gt;$AJ$19,"",_xll.RiskUniform($AJ$3,$AK$3))</f>
        <v/>
      </c>
      <c r="U1566" s="23" t="str">
        <f>IF(T1566="","",_xll.RiskUniform($AJ$4,$AK$4)+$AJ$9)</f>
        <v/>
      </c>
      <c r="V1566" s="23" t="str">
        <f t="shared" si="348"/>
        <v/>
      </c>
      <c r="W1566" s="23" t="str">
        <f t="shared" si="349"/>
        <v/>
      </c>
      <c r="X1566" s="23" t="str">
        <f>IF($A1566&gt;$AJ$20,"",_xll.RiskUniform($AJ$3,$AK$3))</f>
        <v/>
      </c>
      <c r="Y1566" s="23" t="str">
        <f>IF(X1566="","",_xll.RiskUniform($AJ$4,$AK$4)+$AJ$10)</f>
        <v/>
      </c>
      <c r="Z1566" s="23" t="str">
        <f t="shared" si="350"/>
        <v/>
      </c>
      <c r="AA1566" s="23" t="str">
        <f t="shared" si="351"/>
        <v/>
      </c>
      <c r="AB1566" s="23" t="str">
        <f>IF($A1566&gt;$AJ$21,"",_xll.RiskUniform($AJ$3,$AK$3))</f>
        <v/>
      </c>
      <c r="AC1566" s="23" t="str">
        <f>IF(AB1566="","",_xll.RiskUniform($AJ$4,$AK$4)+$AJ$11)</f>
        <v/>
      </c>
    </row>
    <row r="1567" spans="1:29" x14ac:dyDescent="0.2">
      <c r="A1567">
        <v>1565</v>
      </c>
      <c r="B1567" s="23">
        <f t="shared" ca="1" si="352"/>
        <v>18.114086641128726</v>
      </c>
      <c r="C1567" s="23">
        <f t="shared" ca="1" si="353"/>
        <v>-72.834799535589568</v>
      </c>
      <c r="D1567" s="23">
        <f ca="1">IF(A1567&gt;$AJ$15,"",_xll.RiskUniform($AJ$3,$AK$3))</f>
        <v>17.522515285612862</v>
      </c>
      <c r="E1567" s="23">
        <f ca="1">IF(D1567="","",_xll.RiskUniform($AJ$4,$AK$4))</f>
        <v>75.053501971805659</v>
      </c>
      <c r="F1567" s="23">
        <f t="shared" ca="1" si="354"/>
        <v>343.75682458107701</v>
      </c>
      <c r="G1567" s="23">
        <f t="shared" ca="1" si="355"/>
        <v>317.67359676479322</v>
      </c>
      <c r="H1567" s="23">
        <f ca="1">IF(A1567&gt;$AJ$16,"",_xll.RiskUniform($AJ$3,$AK$3))</f>
        <v>270.92295221905914</v>
      </c>
      <c r="I1567" s="23">
        <f ca="1">IF(H1567="","",_xll.RiskUniform($AJ$4,$AK$4)+$AJ$6)</f>
        <v>468.06545325151461</v>
      </c>
      <c r="J1567" s="23">
        <f t="shared" ca="1" si="356"/>
        <v>-331.19799803752397</v>
      </c>
      <c r="K1567" s="23">
        <f t="shared" ca="1" si="357"/>
        <v>541.56243189581005</v>
      </c>
      <c r="L1567" s="23">
        <f ca="1">IF(A1567&gt;$AJ$17,"",_xll.RiskUniform($AJ$3,$AK$3))</f>
        <v>96.367452206854225</v>
      </c>
      <c r="M1567" s="23">
        <f ca="1">IF(L1567="","",_xll.RiskUniform($AJ$4,$AK$4)+$AJ$7)</f>
        <v>634.80861804560254</v>
      </c>
      <c r="N1567" s="23" t="str">
        <f t="shared" si="358"/>
        <v/>
      </c>
      <c r="O1567" s="23" t="str">
        <f t="shared" si="359"/>
        <v/>
      </c>
      <c r="P1567" s="23" t="str">
        <f>IF($A1567&gt;$AJ$18,"",_xll.RiskUniform($AJ$3,$AK$3))</f>
        <v/>
      </c>
      <c r="Q1567" s="23" t="str">
        <f>IF(P1567="","",_xll.RiskUniform($AJ$4,$AK$4)+$AJ$8)</f>
        <v/>
      </c>
      <c r="R1567" s="23" t="str">
        <f t="shared" si="346"/>
        <v/>
      </c>
      <c r="S1567" s="23" t="str">
        <f t="shared" si="347"/>
        <v/>
      </c>
      <c r="T1567" s="23" t="str">
        <f>IF($A1567&gt;$AJ$19,"",_xll.RiskUniform($AJ$3,$AK$3))</f>
        <v/>
      </c>
      <c r="U1567" s="23" t="str">
        <f>IF(T1567="","",_xll.RiskUniform($AJ$4,$AK$4)+$AJ$9)</f>
        <v/>
      </c>
      <c r="V1567" s="23" t="str">
        <f t="shared" si="348"/>
        <v/>
      </c>
      <c r="W1567" s="23" t="str">
        <f t="shared" si="349"/>
        <v/>
      </c>
      <c r="X1567" s="23" t="str">
        <f>IF($A1567&gt;$AJ$20,"",_xll.RiskUniform($AJ$3,$AK$3))</f>
        <v/>
      </c>
      <c r="Y1567" s="23" t="str">
        <f>IF(X1567="","",_xll.RiskUniform($AJ$4,$AK$4)+$AJ$10)</f>
        <v/>
      </c>
      <c r="Z1567" s="23" t="str">
        <f t="shared" si="350"/>
        <v/>
      </c>
      <c r="AA1567" s="23" t="str">
        <f t="shared" si="351"/>
        <v/>
      </c>
      <c r="AB1567" s="23" t="str">
        <f>IF($A1567&gt;$AJ$21,"",_xll.RiskUniform($AJ$3,$AK$3))</f>
        <v/>
      </c>
      <c r="AC1567" s="23" t="str">
        <f>IF(AB1567="","",_xll.RiskUniform($AJ$4,$AK$4)+$AJ$11)</f>
        <v/>
      </c>
    </row>
    <row r="1568" spans="1:29" x14ac:dyDescent="0.2">
      <c r="A1568">
        <v>1566</v>
      </c>
      <c r="B1568" s="23">
        <f t="shared" ca="1" si="352"/>
        <v>31.006327521309107</v>
      </c>
      <c r="C1568" s="23">
        <f t="shared" ca="1" si="353"/>
        <v>89.854265459544251</v>
      </c>
      <c r="D1568" s="23">
        <f ca="1">IF(A1568&gt;$AJ$15,"",_xll.RiskUniform($AJ$3,$AK$3))</f>
        <v>309.11459713075607</v>
      </c>
      <c r="E1568" s="23">
        <f ca="1">IF(D1568="","",_xll.RiskUniform($AJ$4,$AK$4))</f>
        <v>95.053571040929</v>
      </c>
      <c r="F1568" s="23">
        <f t="shared" ca="1" si="354"/>
        <v>199.84546799682346</v>
      </c>
      <c r="G1568" s="23">
        <f t="shared" ca="1" si="355"/>
        <v>209.60168005804533</v>
      </c>
      <c r="H1568" s="23">
        <f ca="1">IF(A1568&gt;$AJ$16,"",_xll.RiskUniform($AJ$3,$AK$3))</f>
        <v>321.25167209058594</v>
      </c>
      <c r="I1568" s="23">
        <f ca="1">IF(H1568="","",_xll.RiskUniform($AJ$4,$AK$4)+$AJ$6)</f>
        <v>289.60503338516855</v>
      </c>
      <c r="J1568" s="23">
        <f t="shared" ca="1" si="356"/>
        <v>101.11410088007096</v>
      </c>
      <c r="K1568" s="23">
        <f t="shared" ca="1" si="357"/>
        <v>508.98638347844877</v>
      </c>
      <c r="L1568" s="23">
        <f ca="1">IF(A1568&gt;$AJ$17,"",_xll.RiskUniform($AJ$3,$AK$3))</f>
        <v>296.68440114080806</v>
      </c>
      <c r="M1568" s="23">
        <f ca="1">IF(L1568="","",_xll.RiskUniform($AJ$4,$AK$4)+$AJ$7)</f>
        <v>518.93275090637292</v>
      </c>
      <c r="N1568" s="23" t="str">
        <f t="shared" si="358"/>
        <v/>
      </c>
      <c r="O1568" s="23" t="str">
        <f t="shared" si="359"/>
        <v/>
      </c>
      <c r="P1568" s="23" t="str">
        <f>IF($A1568&gt;$AJ$18,"",_xll.RiskUniform($AJ$3,$AK$3))</f>
        <v/>
      </c>
      <c r="Q1568" s="23" t="str">
        <f>IF(P1568="","",_xll.RiskUniform($AJ$4,$AK$4)+$AJ$8)</f>
        <v/>
      </c>
      <c r="R1568" s="23" t="str">
        <f t="shared" si="346"/>
        <v/>
      </c>
      <c r="S1568" s="23" t="str">
        <f t="shared" si="347"/>
        <v/>
      </c>
      <c r="T1568" s="23" t="str">
        <f>IF($A1568&gt;$AJ$19,"",_xll.RiskUniform($AJ$3,$AK$3))</f>
        <v/>
      </c>
      <c r="U1568" s="23" t="str">
        <f>IF(T1568="","",_xll.RiskUniform($AJ$4,$AK$4)+$AJ$9)</f>
        <v/>
      </c>
      <c r="V1568" s="23" t="str">
        <f t="shared" si="348"/>
        <v/>
      </c>
      <c r="W1568" s="23" t="str">
        <f t="shared" si="349"/>
        <v/>
      </c>
      <c r="X1568" s="23" t="str">
        <f>IF($A1568&gt;$AJ$20,"",_xll.RiskUniform($AJ$3,$AK$3))</f>
        <v/>
      </c>
      <c r="Y1568" s="23" t="str">
        <f>IF(X1568="","",_xll.RiskUniform($AJ$4,$AK$4)+$AJ$10)</f>
        <v/>
      </c>
      <c r="Z1568" s="23" t="str">
        <f t="shared" si="350"/>
        <v/>
      </c>
      <c r="AA1568" s="23" t="str">
        <f t="shared" si="351"/>
        <v/>
      </c>
      <c r="AB1568" s="23" t="str">
        <f>IF($A1568&gt;$AJ$21,"",_xll.RiskUniform($AJ$3,$AK$3))</f>
        <v/>
      </c>
      <c r="AC1568" s="23" t="str">
        <f>IF(AB1568="","",_xll.RiskUniform($AJ$4,$AK$4)+$AJ$11)</f>
        <v/>
      </c>
    </row>
    <row r="1569" spans="1:29" x14ac:dyDescent="0.2">
      <c r="A1569">
        <v>1567</v>
      </c>
      <c r="B1569" s="23">
        <f t="shared" ca="1" si="352"/>
        <v>137.80173885966229</v>
      </c>
      <c r="C1569" s="23">
        <f t="shared" ca="1" si="353"/>
        <v>-195.90594859180328</v>
      </c>
      <c r="D1569" s="23">
        <f ca="1">IF(A1569&gt;$AJ$15,"",_xll.RiskUniform($AJ$3,$AK$3))</f>
        <v>174.9714015787626</v>
      </c>
      <c r="E1569" s="23">
        <f ca="1">IF(D1569="","",_xll.RiskUniform($AJ$4,$AK$4))</f>
        <v>239.51713910783261</v>
      </c>
      <c r="F1569" s="23">
        <f t="shared" ca="1" si="354"/>
        <v>-364.75075561853276</v>
      </c>
      <c r="G1569" s="23">
        <f t="shared" ca="1" si="355"/>
        <v>-153.71798412717931</v>
      </c>
      <c r="H1569" s="23">
        <f ca="1">IF(A1569&gt;$AJ$16,"",_xll.RiskUniform($AJ$3,$AK$3))</f>
        <v>16.106808710026943</v>
      </c>
      <c r="I1569" s="23">
        <f ca="1">IF(H1569="","",_xll.RiskUniform($AJ$4,$AK$4)+$AJ$6)</f>
        <v>395.81855990897441</v>
      </c>
      <c r="J1569" s="23">
        <f t="shared" ca="1" si="356"/>
        <v>35.663827438744811</v>
      </c>
      <c r="K1569" s="23">
        <f t="shared" ca="1" si="357"/>
        <v>-548.55899090107437</v>
      </c>
      <c r="L1569" s="23">
        <f ca="1">IF(A1569&gt;$AJ$17,"",_xll.RiskUniform($AJ$3,$AK$3))</f>
        <v>281.23746478797869</v>
      </c>
      <c r="M1569" s="23">
        <f ca="1">IF(L1569="","",_xll.RiskUniform($AJ$4,$AK$4)+$AJ$7)</f>
        <v>549.71708640534871</v>
      </c>
      <c r="N1569" s="23" t="str">
        <f t="shared" si="358"/>
        <v/>
      </c>
      <c r="O1569" s="23" t="str">
        <f t="shared" si="359"/>
        <v/>
      </c>
      <c r="P1569" s="23" t="str">
        <f>IF($A1569&gt;$AJ$18,"",_xll.RiskUniform($AJ$3,$AK$3))</f>
        <v/>
      </c>
      <c r="Q1569" s="23" t="str">
        <f>IF(P1569="","",_xll.RiskUniform($AJ$4,$AK$4)+$AJ$8)</f>
        <v/>
      </c>
      <c r="R1569" s="23" t="str">
        <f t="shared" si="346"/>
        <v/>
      </c>
      <c r="S1569" s="23" t="str">
        <f t="shared" si="347"/>
        <v/>
      </c>
      <c r="T1569" s="23" t="str">
        <f>IF($A1569&gt;$AJ$19,"",_xll.RiskUniform($AJ$3,$AK$3))</f>
        <v/>
      </c>
      <c r="U1569" s="23" t="str">
        <f>IF(T1569="","",_xll.RiskUniform($AJ$4,$AK$4)+$AJ$9)</f>
        <v/>
      </c>
      <c r="V1569" s="23" t="str">
        <f t="shared" si="348"/>
        <v/>
      </c>
      <c r="W1569" s="23" t="str">
        <f t="shared" si="349"/>
        <v/>
      </c>
      <c r="X1569" s="23" t="str">
        <f>IF($A1569&gt;$AJ$20,"",_xll.RiskUniform($AJ$3,$AK$3))</f>
        <v/>
      </c>
      <c r="Y1569" s="23" t="str">
        <f>IF(X1569="","",_xll.RiskUniform($AJ$4,$AK$4)+$AJ$10)</f>
        <v/>
      </c>
      <c r="Z1569" s="23" t="str">
        <f t="shared" si="350"/>
        <v/>
      </c>
      <c r="AA1569" s="23" t="str">
        <f t="shared" si="351"/>
        <v/>
      </c>
      <c r="AB1569" s="23" t="str">
        <f>IF($A1569&gt;$AJ$21,"",_xll.RiskUniform($AJ$3,$AK$3))</f>
        <v/>
      </c>
      <c r="AC1569" s="23" t="str">
        <f>IF(AB1569="","",_xll.RiskUniform($AJ$4,$AK$4)+$AJ$11)</f>
        <v/>
      </c>
    </row>
    <row r="1570" spans="1:29" x14ac:dyDescent="0.2">
      <c r="A1570">
        <v>1568</v>
      </c>
      <c r="B1570" s="23">
        <f t="shared" ca="1" si="352"/>
        <v>-156.91822740098624</v>
      </c>
      <c r="C1570" s="23">
        <f t="shared" ca="1" si="353"/>
        <v>-123.97713666677335</v>
      </c>
      <c r="D1570" s="23">
        <f ca="1">IF(A1570&gt;$AJ$15,"",_xll.RiskUniform($AJ$3,$AK$3))</f>
        <v>167.17307026097023</v>
      </c>
      <c r="E1570" s="23">
        <f ca="1">IF(D1570="","",_xll.RiskUniform($AJ$4,$AK$4))</f>
        <v>199.98415063889294</v>
      </c>
      <c r="F1570" s="23">
        <f t="shared" ca="1" si="354"/>
        <v>310.41959445050276</v>
      </c>
      <c r="G1570" s="23">
        <f t="shared" ca="1" si="355"/>
        <v>324.62886037146166</v>
      </c>
      <c r="H1570" s="23">
        <f ca="1">IF(A1570&gt;$AJ$16,"",_xll.RiskUniform($AJ$3,$AK$3))</f>
        <v>76.205993206038642</v>
      </c>
      <c r="I1570" s="23">
        <f ca="1">IF(H1570="","",_xll.RiskUniform($AJ$4,$AK$4)+$AJ$6)</f>
        <v>449.15946122161182</v>
      </c>
      <c r="J1570" s="23">
        <f t="shared" ca="1" si="356"/>
        <v>-286.10833344694146</v>
      </c>
      <c r="K1570" s="23">
        <f t="shared" ca="1" si="357"/>
        <v>646.62924162147067</v>
      </c>
      <c r="L1570" s="23">
        <f ca="1">IF(A1570&gt;$AJ$17,"",_xll.RiskUniform($AJ$3,$AK$3))</f>
        <v>209.33247844192954</v>
      </c>
      <c r="M1570" s="23">
        <f ca="1">IF(L1570="","",_xll.RiskUniform($AJ$4,$AK$4)+$AJ$7)</f>
        <v>707.09783947325457</v>
      </c>
      <c r="N1570" s="23" t="str">
        <f t="shared" si="358"/>
        <v/>
      </c>
      <c r="O1570" s="23" t="str">
        <f t="shared" si="359"/>
        <v/>
      </c>
      <c r="P1570" s="23" t="str">
        <f>IF($A1570&gt;$AJ$18,"",_xll.RiskUniform($AJ$3,$AK$3))</f>
        <v/>
      </c>
      <c r="Q1570" s="23" t="str">
        <f>IF(P1570="","",_xll.RiskUniform($AJ$4,$AK$4)+$AJ$8)</f>
        <v/>
      </c>
      <c r="R1570" s="23" t="str">
        <f t="shared" si="346"/>
        <v/>
      </c>
      <c r="S1570" s="23" t="str">
        <f t="shared" si="347"/>
        <v/>
      </c>
      <c r="T1570" s="23" t="str">
        <f>IF($A1570&gt;$AJ$19,"",_xll.RiskUniform($AJ$3,$AK$3))</f>
        <v/>
      </c>
      <c r="U1570" s="23" t="str">
        <f>IF(T1570="","",_xll.RiskUniform($AJ$4,$AK$4)+$AJ$9)</f>
        <v/>
      </c>
      <c r="V1570" s="23" t="str">
        <f t="shared" si="348"/>
        <v/>
      </c>
      <c r="W1570" s="23" t="str">
        <f t="shared" si="349"/>
        <v/>
      </c>
      <c r="X1570" s="23" t="str">
        <f>IF($A1570&gt;$AJ$20,"",_xll.RiskUniform($AJ$3,$AK$3))</f>
        <v/>
      </c>
      <c r="Y1570" s="23" t="str">
        <f>IF(X1570="","",_xll.RiskUniform($AJ$4,$AK$4)+$AJ$10)</f>
        <v/>
      </c>
      <c r="Z1570" s="23" t="str">
        <f t="shared" si="350"/>
        <v/>
      </c>
      <c r="AA1570" s="23" t="str">
        <f t="shared" si="351"/>
        <v/>
      </c>
      <c r="AB1570" s="23" t="str">
        <f>IF($A1570&gt;$AJ$21,"",_xll.RiskUniform($AJ$3,$AK$3))</f>
        <v/>
      </c>
      <c r="AC1570" s="23" t="str">
        <f>IF(AB1570="","",_xll.RiskUniform($AJ$4,$AK$4)+$AJ$11)</f>
        <v/>
      </c>
    </row>
    <row r="1571" spans="1:29" x14ac:dyDescent="0.2">
      <c r="A1571">
        <v>1569</v>
      </c>
      <c r="B1571" s="23">
        <f t="shared" ca="1" si="352"/>
        <v>9.058037217561802</v>
      </c>
      <c r="C1571" s="23">
        <f t="shared" ca="1" si="353"/>
        <v>-24.344458366129412</v>
      </c>
      <c r="D1571" s="23">
        <f ca="1">IF(A1571&gt;$AJ$15,"",_xll.RiskUniform($AJ$3,$AK$3))</f>
        <v>137.01548688442847</v>
      </c>
      <c r="E1571" s="23">
        <f ca="1">IF(D1571="","",_xll.RiskUniform($AJ$4,$AK$4))</f>
        <v>25.975001277669708</v>
      </c>
      <c r="F1571" s="23">
        <f t="shared" ca="1" si="354"/>
        <v>-163.38174827938695</v>
      </c>
      <c r="G1571" s="23">
        <f t="shared" ca="1" si="355"/>
        <v>238.53482399193436</v>
      </c>
      <c r="H1571" s="23">
        <f ca="1">IF(A1571&gt;$AJ$16,"",_xll.RiskUniform($AJ$3,$AK$3))</f>
        <v>354.02971960214921</v>
      </c>
      <c r="I1571" s="23">
        <f ca="1">IF(H1571="","",_xll.RiskUniform($AJ$4,$AK$4)+$AJ$6)</f>
        <v>289.12360320058974</v>
      </c>
      <c r="J1571" s="23">
        <f t="shared" ca="1" si="356"/>
        <v>34.537921366448643</v>
      </c>
      <c r="K1571" s="23">
        <f t="shared" ca="1" si="357"/>
        <v>-715.18221760306562</v>
      </c>
      <c r="L1571" s="23">
        <f ca="1">IF(A1571&gt;$AJ$17,"",_xll.RiskUniform($AJ$3,$AK$3))</f>
        <v>293.78716809890733</v>
      </c>
      <c r="M1571" s="23">
        <f ca="1">IF(L1571="","",_xll.RiskUniform($AJ$4,$AK$4)+$AJ$7)</f>
        <v>716.0156928363748</v>
      </c>
      <c r="N1571" s="23" t="str">
        <f t="shared" si="358"/>
        <v/>
      </c>
      <c r="O1571" s="23" t="str">
        <f t="shared" si="359"/>
        <v/>
      </c>
      <c r="P1571" s="23" t="str">
        <f>IF($A1571&gt;$AJ$18,"",_xll.RiskUniform($AJ$3,$AK$3))</f>
        <v/>
      </c>
      <c r="Q1571" s="23" t="str">
        <f>IF(P1571="","",_xll.RiskUniform($AJ$4,$AK$4)+$AJ$8)</f>
        <v/>
      </c>
      <c r="R1571" s="23" t="str">
        <f t="shared" si="346"/>
        <v/>
      </c>
      <c r="S1571" s="23" t="str">
        <f t="shared" si="347"/>
        <v/>
      </c>
      <c r="T1571" s="23" t="str">
        <f>IF($A1571&gt;$AJ$19,"",_xll.RiskUniform($AJ$3,$AK$3))</f>
        <v/>
      </c>
      <c r="U1571" s="23" t="str">
        <f>IF(T1571="","",_xll.RiskUniform($AJ$4,$AK$4)+$AJ$9)</f>
        <v/>
      </c>
      <c r="V1571" s="23" t="str">
        <f t="shared" si="348"/>
        <v/>
      </c>
      <c r="W1571" s="23" t="str">
        <f t="shared" si="349"/>
        <v/>
      </c>
      <c r="X1571" s="23" t="str">
        <f>IF($A1571&gt;$AJ$20,"",_xll.RiskUniform($AJ$3,$AK$3))</f>
        <v/>
      </c>
      <c r="Y1571" s="23" t="str">
        <f>IF(X1571="","",_xll.RiskUniform($AJ$4,$AK$4)+$AJ$10)</f>
        <v/>
      </c>
      <c r="Z1571" s="23" t="str">
        <f t="shared" si="350"/>
        <v/>
      </c>
      <c r="AA1571" s="23" t="str">
        <f t="shared" si="351"/>
        <v/>
      </c>
      <c r="AB1571" s="23" t="str">
        <f>IF($A1571&gt;$AJ$21,"",_xll.RiskUniform($AJ$3,$AK$3))</f>
        <v/>
      </c>
      <c r="AC1571" s="23" t="str">
        <f>IF(AB1571="","",_xll.RiskUniform($AJ$4,$AK$4)+$AJ$11)</f>
        <v/>
      </c>
    </row>
    <row r="1572" spans="1:29" x14ac:dyDescent="0.2">
      <c r="A1572">
        <v>1570</v>
      </c>
      <c r="B1572" s="23">
        <f t="shared" ca="1" si="352"/>
        <v>-137.68735159948633</v>
      </c>
      <c r="C1572" s="23">
        <f t="shared" ca="1" si="353"/>
        <v>13.621961928027545</v>
      </c>
      <c r="D1572" s="23">
        <f ca="1">IF(A1572&gt;$AJ$15,"",_xll.RiskUniform($AJ$3,$AK$3))</f>
        <v>279.50313306288132</v>
      </c>
      <c r="E1572" s="23">
        <f ca="1">IF(D1572="","",_xll.RiskUniform($AJ$4,$AK$4))</f>
        <v>138.35954841372242</v>
      </c>
      <c r="F1572" s="23">
        <f t="shared" ca="1" si="354"/>
        <v>244.64085031858815</v>
      </c>
      <c r="G1572" s="23">
        <f t="shared" ca="1" si="355"/>
        <v>-59.656278622300533</v>
      </c>
      <c r="H1572" s="23">
        <f ca="1">IF(A1572&gt;$AJ$16,"",_xll.RiskUniform($AJ$3,$AK$3))</f>
        <v>87.725409852834957</v>
      </c>
      <c r="I1572" s="23">
        <f ca="1">IF(H1572="","",_xll.RiskUniform($AJ$4,$AK$4)+$AJ$6)</f>
        <v>251.80948596838721</v>
      </c>
      <c r="J1572" s="23">
        <f t="shared" ca="1" si="356"/>
        <v>-404.40781557926914</v>
      </c>
      <c r="K1572" s="23">
        <f t="shared" ca="1" si="357"/>
        <v>438.31777210015616</v>
      </c>
      <c r="L1572" s="23">
        <f ca="1">IF(A1572&gt;$AJ$17,"",_xll.RiskUniform($AJ$3,$AK$3))</f>
        <v>347.89116964878372</v>
      </c>
      <c r="M1572" s="23">
        <f ca="1">IF(L1572="","",_xll.RiskUniform($AJ$4,$AK$4)+$AJ$7)</f>
        <v>596.37920037543279</v>
      </c>
      <c r="N1572" s="23" t="str">
        <f t="shared" si="358"/>
        <v/>
      </c>
      <c r="O1572" s="23" t="str">
        <f t="shared" si="359"/>
        <v/>
      </c>
      <c r="P1572" s="23" t="str">
        <f>IF($A1572&gt;$AJ$18,"",_xll.RiskUniform($AJ$3,$AK$3))</f>
        <v/>
      </c>
      <c r="Q1572" s="23" t="str">
        <f>IF(P1572="","",_xll.RiskUniform($AJ$4,$AK$4)+$AJ$8)</f>
        <v/>
      </c>
      <c r="R1572" s="23" t="str">
        <f t="shared" si="346"/>
        <v/>
      </c>
      <c r="S1572" s="23" t="str">
        <f t="shared" si="347"/>
        <v/>
      </c>
      <c r="T1572" s="23" t="str">
        <f>IF($A1572&gt;$AJ$19,"",_xll.RiskUniform($AJ$3,$AK$3))</f>
        <v/>
      </c>
      <c r="U1572" s="23" t="str">
        <f>IF(T1572="","",_xll.RiskUniform($AJ$4,$AK$4)+$AJ$9)</f>
        <v/>
      </c>
      <c r="V1572" s="23" t="str">
        <f t="shared" si="348"/>
        <v/>
      </c>
      <c r="W1572" s="23" t="str">
        <f t="shared" si="349"/>
        <v/>
      </c>
      <c r="X1572" s="23" t="str">
        <f>IF($A1572&gt;$AJ$20,"",_xll.RiskUniform($AJ$3,$AK$3))</f>
        <v/>
      </c>
      <c r="Y1572" s="23" t="str">
        <f>IF(X1572="","",_xll.RiskUniform($AJ$4,$AK$4)+$AJ$10)</f>
        <v/>
      </c>
      <c r="Z1572" s="23" t="str">
        <f t="shared" si="350"/>
        <v/>
      </c>
      <c r="AA1572" s="23" t="str">
        <f t="shared" si="351"/>
        <v/>
      </c>
      <c r="AB1572" s="23" t="str">
        <f>IF($A1572&gt;$AJ$21,"",_xll.RiskUniform($AJ$3,$AK$3))</f>
        <v/>
      </c>
      <c r="AC1572" s="23" t="str">
        <f>IF(AB1572="","",_xll.RiskUniform($AJ$4,$AK$4)+$AJ$11)</f>
        <v/>
      </c>
    </row>
    <row r="1573" spans="1:29" x14ac:dyDescent="0.2">
      <c r="A1573">
        <v>1571</v>
      </c>
      <c r="B1573" s="23">
        <f t="shared" ca="1" si="352"/>
        <v>-27.392053869191699</v>
      </c>
      <c r="C1573" s="23">
        <f t="shared" ca="1" si="353"/>
        <v>60.332821695531841</v>
      </c>
      <c r="D1573" s="23">
        <f ca="1">IF(A1573&gt;$AJ$15,"",_xll.RiskUniform($AJ$3,$AK$3))</f>
        <v>152.793432138349</v>
      </c>
      <c r="E1573" s="23">
        <f ca="1">IF(D1573="","",_xll.RiskUniform($AJ$4,$AK$4))</f>
        <v>66.259897290273074</v>
      </c>
      <c r="F1573" s="23">
        <f t="shared" ca="1" si="354"/>
        <v>177.98287053642179</v>
      </c>
      <c r="G1573" s="23">
        <f t="shared" ca="1" si="355"/>
        <v>340.17598601208806</v>
      </c>
      <c r="H1573" s="23">
        <f ca="1">IF(A1573&gt;$AJ$16,"",_xll.RiskUniform($AJ$3,$AK$3))</f>
        <v>214.71705543776511</v>
      </c>
      <c r="I1573" s="23">
        <f ca="1">IF(H1573="","",_xll.RiskUniform($AJ$4,$AK$4)+$AJ$6)</f>
        <v>383.92395557412283</v>
      </c>
      <c r="J1573" s="23">
        <f t="shared" ca="1" si="356"/>
        <v>-340.13240730572346</v>
      </c>
      <c r="K1573" s="23">
        <f t="shared" ca="1" si="357"/>
        <v>543.36746930886397</v>
      </c>
      <c r="L1573" s="23">
        <f ca="1">IF(A1573&gt;$AJ$17,"",_xll.RiskUniform($AJ$3,$AK$3))</f>
        <v>171.7760970492827</v>
      </c>
      <c r="M1573" s="23">
        <f ca="1">IF(L1573="","",_xll.RiskUniform($AJ$4,$AK$4)+$AJ$7)</f>
        <v>641.04466396867065</v>
      </c>
      <c r="N1573" s="23" t="str">
        <f t="shared" si="358"/>
        <v/>
      </c>
      <c r="O1573" s="23" t="str">
        <f t="shared" si="359"/>
        <v/>
      </c>
      <c r="P1573" s="23" t="str">
        <f>IF($A1573&gt;$AJ$18,"",_xll.RiskUniform($AJ$3,$AK$3))</f>
        <v/>
      </c>
      <c r="Q1573" s="23" t="str">
        <f>IF(P1573="","",_xll.RiskUniform($AJ$4,$AK$4)+$AJ$8)</f>
        <v/>
      </c>
      <c r="R1573" s="23" t="str">
        <f t="shared" si="346"/>
        <v/>
      </c>
      <c r="S1573" s="23" t="str">
        <f t="shared" si="347"/>
        <v/>
      </c>
      <c r="T1573" s="23" t="str">
        <f>IF($A1573&gt;$AJ$19,"",_xll.RiskUniform($AJ$3,$AK$3))</f>
        <v/>
      </c>
      <c r="U1573" s="23" t="str">
        <f>IF(T1573="","",_xll.RiskUniform($AJ$4,$AK$4)+$AJ$9)</f>
        <v/>
      </c>
      <c r="V1573" s="23" t="str">
        <f t="shared" si="348"/>
        <v/>
      </c>
      <c r="W1573" s="23" t="str">
        <f t="shared" si="349"/>
        <v/>
      </c>
      <c r="X1573" s="23" t="str">
        <f>IF($A1573&gt;$AJ$20,"",_xll.RiskUniform($AJ$3,$AK$3))</f>
        <v/>
      </c>
      <c r="Y1573" s="23" t="str">
        <f>IF(X1573="","",_xll.RiskUniform($AJ$4,$AK$4)+$AJ$10)</f>
        <v/>
      </c>
      <c r="Z1573" s="23" t="str">
        <f t="shared" si="350"/>
        <v/>
      </c>
      <c r="AA1573" s="23" t="str">
        <f t="shared" si="351"/>
        <v/>
      </c>
      <c r="AB1573" s="23" t="str">
        <f>IF($A1573&gt;$AJ$21,"",_xll.RiskUniform($AJ$3,$AK$3))</f>
        <v/>
      </c>
      <c r="AC1573" s="23" t="str">
        <f>IF(AB1573="","",_xll.RiskUniform($AJ$4,$AK$4)+$AJ$11)</f>
        <v/>
      </c>
    </row>
    <row r="1574" spans="1:29" x14ac:dyDescent="0.2">
      <c r="A1574">
        <v>1572</v>
      </c>
      <c r="B1574" s="23">
        <f t="shared" ca="1" si="352"/>
        <v>-95.496645905761909</v>
      </c>
      <c r="C1574" s="23">
        <f t="shared" ca="1" si="353"/>
        <v>-51.011532647296029</v>
      </c>
      <c r="D1574" s="23">
        <f ca="1">IF(A1574&gt;$AJ$15,"",_xll.RiskUniform($AJ$3,$AK$3))</f>
        <v>110.44635208722491</v>
      </c>
      <c r="E1574" s="23">
        <f ca="1">IF(D1574="","",_xll.RiskUniform($AJ$4,$AK$4))</f>
        <v>108.26719651989065</v>
      </c>
      <c r="F1574" s="23">
        <f t="shared" ca="1" si="354"/>
        <v>-74.262547202622699</v>
      </c>
      <c r="G1574" s="23">
        <f t="shared" ca="1" si="355"/>
        <v>336.54799584575989</v>
      </c>
      <c r="H1574" s="23">
        <f ca="1">IF(A1574&gt;$AJ$16,"",_xll.RiskUniform($AJ$3,$AK$3))</f>
        <v>246.83220267680045</v>
      </c>
      <c r="I1574" s="23">
        <f ca="1">IF(H1574="","",_xll.RiskUniform($AJ$4,$AK$4)+$AJ$6)</f>
        <v>344.64398939314083</v>
      </c>
      <c r="J1574" s="23">
        <f t="shared" ca="1" si="356"/>
        <v>290.18457441718584</v>
      </c>
      <c r="K1574" s="23">
        <f t="shared" ca="1" si="357"/>
        <v>603.52553508878373</v>
      </c>
      <c r="L1574" s="23">
        <f ca="1">IF(A1574&gt;$AJ$17,"",_xll.RiskUniform($AJ$3,$AK$3))</f>
        <v>101.65357849303648</v>
      </c>
      <c r="M1574" s="23">
        <f ca="1">IF(L1574="","",_xll.RiskUniform($AJ$4,$AK$4)+$AJ$7)</f>
        <v>669.66421341884916</v>
      </c>
      <c r="N1574" s="23" t="str">
        <f t="shared" si="358"/>
        <v/>
      </c>
      <c r="O1574" s="23" t="str">
        <f t="shared" si="359"/>
        <v/>
      </c>
      <c r="P1574" s="23" t="str">
        <f>IF($A1574&gt;$AJ$18,"",_xll.RiskUniform($AJ$3,$AK$3))</f>
        <v/>
      </c>
      <c r="Q1574" s="23" t="str">
        <f>IF(P1574="","",_xll.RiskUniform($AJ$4,$AK$4)+$AJ$8)</f>
        <v/>
      </c>
      <c r="R1574" s="23" t="str">
        <f t="shared" si="346"/>
        <v/>
      </c>
      <c r="S1574" s="23" t="str">
        <f t="shared" si="347"/>
        <v/>
      </c>
      <c r="T1574" s="23" t="str">
        <f>IF($A1574&gt;$AJ$19,"",_xll.RiskUniform($AJ$3,$AK$3))</f>
        <v/>
      </c>
      <c r="U1574" s="23" t="str">
        <f>IF(T1574="","",_xll.RiskUniform($AJ$4,$AK$4)+$AJ$9)</f>
        <v/>
      </c>
      <c r="V1574" s="23" t="str">
        <f t="shared" si="348"/>
        <v/>
      </c>
      <c r="W1574" s="23" t="str">
        <f t="shared" si="349"/>
        <v/>
      </c>
      <c r="X1574" s="23" t="str">
        <f>IF($A1574&gt;$AJ$20,"",_xll.RiskUniform($AJ$3,$AK$3))</f>
        <v/>
      </c>
      <c r="Y1574" s="23" t="str">
        <f>IF(X1574="","",_xll.RiskUniform($AJ$4,$AK$4)+$AJ$10)</f>
        <v/>
      </c>
      <c r="Z1574" s="23" t="str">
        <f t="shared" si="350"/>
        <v/>
      </c>
      <c r="AA1574" s="23" t="str">
        <f t="shared" si="351"/>
        <v/>
      </c>
      <c r="AB1574" s="23" t="str">
        <f>IF($A1574&gt;$AJ$21,"",_xll.RiskUniform($AJ$3,$AK$3))</f>
        <v/>
      </c>
      <c r="AC1574" s="23" t="str">
        <f>IF(AB1574="","",_xll.RiskUniform($AJ$4,$AK$4)+$AJ$11)</f>
        <v/>
      </c>
    </row>
    <row r="1575" spans="1:29" x14ac:dyDescent="0.2">
      <c r="A1575">
        <v>1573</v>
      </c>
      <c r="B1575" s="23">
        <f t="shared" ca="1" si="352"/>
        <v>-5.8044555977682402</v>
      </c>
      <c r="C1575" s="23">
        <f t="shared" ca="1" si="353"/>
        <v>-12.958282822850473</v>
      </c>
      <c r="D1575" s="23">
        <f ca="1">IF(A1575&gt;$AJ$15,"",_xll.RiskUniform($AJ$3,$AK$3))</f>
        <v>312.16733451203834</v>
      </c>
      <c r="E1575" s="23">
        <f ca="1">IF(D1575="","",_xll.RiskUniform($AJ$4,$AK$4))</f>
        <v>14.198901313251131</v>
      </c>
      <c r="F1575" s="23">
        <f t="shared" ca="1" si="354"/>
        <v>277.79585727726254</v>
      </c>
      <c r="G1575" s="23">
        <f t="shared" ca="1" si="355"/>
        <v>-6.8749247561448641</v>
      </c>
      <c r="H1575" s="23">
        <f ca="1">IF(A1575&gt;$AJ$16,"",_xll.RiskUniform($AJ$3,$AK$3))</f>
        <v>245.01948391227489</v>
      </c>
      <c r="I1575" s="23">
        <f ca="1">IF(H1575="","",_xll.RiskUniform($AJ$4,$AK$4)+$AJ$6)</f>
        <v>277.88091498124135</v>
      </c>
      <c r="J1575" s="23">
        <f t="shared" ca="1" si="356"/>
        <v>-33.687169366249691</v>
      </c>
      <c r="K1575" s="23">
        <f t="shared" ca="1" si="357"/>
        <v>-558.28983070614368</v>
      </c>
      <c r="L1575" s="23">
        <f ca="1">IF(A1575&gt;$AJ$17,"",_xll.RiskUniform($AJ$3,$AK$3))</f>
        <v>98.899901729101728</v>
      </c>
      <c r="M1575" s="23">
        <f ca="1">IF(L1575="","",_xll.RiskUniform($AJ$4,$AK$4)+$AJ$7)</f>
        <v>559.30524800846001</v>
      </c>
      <c r="N1575" s="23" t="str">
        <f t="shared" si="358"/>
        <v/>
      </c>
      <c r="O1575" s="23" t="str">
        <f t="shared" si="359"/>
        <v/>
      </c>
      <c r="P1575" s="23" t="str">
        <f>IF($A1575&gt;$AJ$18,"",_xll.RiskUniform($AJ$3,$AK$3))</f>
        <v/>
      </c>
      <c r="Q1575" s="23" t="str">
        <f>IF(P1575="","",_xll.RiskUniform($AJ$4,$AK$4)+$AJ$8)</f>
        <v/>
      </c>
      <c r="R1575" s="23" t="str">
        <f t="shared" si="346"/>
        <v/>
      </c>
      <c r="S1575" s="23" t="str">
        <f t="shared" si="347"/>
        <v/>
      </c>
      <c r="T1575" s="23" t="str">
        <f>IF($A1575&gt;$AJ$19,"",_xll.RiskUniform($AJ$3,$AK$3))</f>
        <v/>
      </c>
      <c r="U1575" s="23" t="str">
        <f>IF(T1575="","",_xll.RiskUniform($AJ$4,$AK$4)+$AJ$9)</f>
        <v/>
      </c>
      <c r="V1575" s="23" t="str">
        <f t="shared" si="348"/>
        <v/>
      </c>
      <c r="W1575" s="23" t="str">
        <f t="shared" si="349"/>
        <v/>
      </c>
      <c r="X1575" s="23" t="str">
        <f>IF($A1575&gt;$AJ$20,"",_xll.RiskUniform($AJ$3,$AK$3))</f>
        <v/>
      </c>
      <c r="Y1575" s="23" t="str">
        <f>IF(X1575="","",_xll.RiskUniform($AJ$4,$AK$4)+$AJ$10)</f>
        <v/>
      </c>
      <c r="Z1575" s="23" t="str">
        <f t="shared" si="350"/>
        <v/>
      </c>
      <c r="AA1575" s="23" t="str">
        <f t="shared" si="351"/>
        <v/>
      </c>
      <c r="AB1575" s="23" t="str">
        <f>IF($A1575&gt;$AJ$21,"",_xll.RiskUniform($AJ$3,$AK$3))</f>
        <v/>
      </c>
      <c r="AC1575" s="23" t="str">
        <f>IF(AB1575="","",_xll.RiskUniform($AJ$4,$AK$4)+$AJ$11)</f>
        <v/>
      </c>
    </row>
    <row r="1576" spans="1:29" x14ac:dyDescent="0.2">
      <c r="A1576">
        <v>1574</v>
      </c>
      <c r="B1576" s="23">
        <f t="shared" ca="1" si="352"/>
        <v>-194.77376689579944</v>
      </c>
      <c r="C1576" s="23">
        <f t="shared" ca="1" si="353"/>
        <v>-29.323723998523537</v>
      </c>
      <c r="D1576" s="23">
        <f ca="1">IF(A1576&gt;$AJ$15,"",_xll.RiskUniform($AJ$3,$AK$3))</f>
        <v>110.1051733549421</v>
      </c>
      <c r="E1576" s="23">
        <f ca="1">IF(D1576="","",_xll.RiskUniform($AJ$4,$AK$4))</f>
        <v>196.96878194252207</v>
      </c>
      <c r="F1576" s="23">
        <f t="shared" ca="1" si="354"/>
        <v>17.463158822073819</v>
      </c>
      <c r="G1576" s="23">
        <f t="shared" ca="1" si="355"/>
        <v>-459.99428278063635</v>
      </c>
      <c r="H1576" s="23">
        <f ca="1">IF(A1576&gt;$AJ$16,"",_xll.RiskUniform($AJ$3,$AK$3))</f>
        <v>337.75915589871391</v>
      </c>
      <c r="I1576" s="23">
        <f ca="1">IF(H1576="","",_xll.RiskUniform($AJ$4,$AK$4)+$AJ$6)</f>
        <v>460.32564789170397</v>
      </c>
      <c r="J1576" s="23">
        <f t="shared" ca="1" si="356"/>
        <v>186.8234324461462</v>
      </c>
      <c r="K1576" s="23">
        <f t="shared" ca="1" si="357"/>
        <v>-555.0652935399454</v>
      </c>
      <c r="L1576" s="23">
        <f ca="1">IF(A1576&gt;$AJ$17,"",_xll.RiskUniform($AJ$3,$AK$3))</f>
        <v>5.0370579646352365</v>
      </c>
      <c r="M1576" s="23">
        <f ca="1">IF(L1576="","",_xll.RiskUniform($AJ$4,$AK$4)+$AJ$7)</f>
        <v>585.66242410073187</v>
      </c>
      <c r="N1576" s="23" t="str">
        <f t="shared" si="358"/>
        <v/>
      </c>
      <c r="O1576" s="23" t="str">
        <f t="shared" si="359"/>
        <v/>
      </c>
      <c r="P1576" s="23" t="str">
        <f>IF($A1576&gt;$AJ$18,"",_xll.RiskUniform($AJ$3,$AK$3))</f>
        <v/>
      </c>
      <c r="Q1576" s="23" t="str">
        <f>IF(P1576="","",_xll.RiskUniform($AJ$4,$AK$4)+$AJ$8)</f>
        <v/>
      </c>
      <c r="R1576" s="23" t="str">
        <f t="shared" si="346"/>
        <v/>
      </c>
      <c r="S1576" s="23" t="str">
        <f t="shared" si="347"/>
        <v/>
      </c>
      <c r="T1576" s="23" t="str">
        <f>IF($A1576&gt;$AJ$19,"",_xll.RiskUniform($AJ$3,$AK$3))</f>
        <v/>
      </c>
      <c r="U1576" s="23" t="str">
        <f>IF(T1576="","",_xll.RiskUniform($AJ$4,$AK$4)+$AJ$9)</f>
        <v/>
      </c>
      <c r="V1576" s="23" t="str">
        <f t="shared" si="348"/>
        <v/>
      </c>
      <c r="W1576" s="23" t="str">
        <f t="shared" si="349"/>
        <v/>
      </c>
      <c r="X1576" s="23" t="str">
        <f>IF($A1576&gt;$AJ$20,"",_xll.RiskUniform($AJ$3,$AK$3))</f>
        <v/>
      </c>
      <c r="Y1576" s="23" t="str">
        <f>IF(X1576="","",_xll.RiskUniform($AJ$4,$AK$4)+$AJ$10)</f>
        <v/>
      </c>
      <c r="Z1576" s="23" t="str">
        <f t="shared" si="350"/>
        <v/>
      </c>
      <c r="AA1576" s="23" t="str">
        <f t="shared" si="351"/>
        <v/>
      </c>
      <c r="AB1576" s="23" t="str">
        <f>IF($A1576&gt;$AJ$21,"",_xll.RiskUniform($AJ$3,$AK$3))</f>
        <v/>
      </c>
      <c r="AC1576" s="23" t="str">
        <f>IF(AB1576="","",_xll.RiskUniform($AJ$4,$AK$4)+$AJ$11)</f>
        <v/>
      </c>
    </row>
    <row r="1577" spans="1:29" x14ac:dyDescent="0.2">
      <c r="A1577">
        <v>1575</v>
      </c>
      <c r="B1577" s="23">
        <f t="shared" ca="1" si="352"/>
        <v>220.94244801207273</v>
      </c>
      <c r="C1577" s="23">
        <f t="shared" ca="1" si="353"/>
        <v>5.5663289103451277</v>
      </c>
      <c r="D1577" s="23">
        <f ca="1">IF(A1577&gt;$AJ$15,"",_xll.RiskUniform($AJ$3,$AK$3))</f>
        <v>119.40570907764635</v>
      </c>
      <c r="E1577" s="23">
        <f ca="1">IF(D1577="","",_xll.RiskUniform($AJ$4,$AK$4))</f>
        <v>221.0125547363896</v>
      </c>
      <c r="F1577" s="23">
        <f t="shared" ca="1" si="354"/>
        <v>-291.92505541730947</v>
      </c>
      <c r="G1577" s="23">
        <f t="shared" ca="1" si="355"/>
        <v>-142.44352537167893</v>
      </c>
      <c r="H1577" s="23">
        <f ca="1">IF(A1577&gt;$AJ$16,"",_xll.RiskUniform($AJ$3,$AK$3))</f>
        <v>173.24155355773726</v>
      </c>
      <c r="I1577" s="23">
        <f ca="1">IF(H1577="","",_xll.RiskUniform($AJ$4,$AK$4)+$AJ$6)</f>
        <v>324.82363814955238</v>
      </c>
      <c r="J1577" s="23">
        <f t="shared" ca="1" si="356"/>
        <v>-447.88192435481079</v>
      </c>
      <c r="K1577" s="23">
        <f t="shared" ca="1" si="357"/>
        <v>395.75210527910838</v>
      </c>
      <c r="L1577" s="23">
        <f ca="1">IF(A1577&gt;$AJ$17,"",_xll.RiskUniform($AJ$3,$AK$3))</f>
        <v>253.74532029369053</v>
      </c>
      <c r="M1577" s="23">
        <f ca="1">IF(L1577="","",_xll.RiskUniform($AJ$4,$AK$4)+$AJ$7)</f>
        <v>597.67712604433416</v>
      </c>
      <c r="N1577" s="23" t="str">
        <f t="shared" si="358"/>
        <v/>
      </c>
      <c r="O1577" s="23" t="str">
        <f t="shared" si="359"/>
        <v/>
      </c>
      <c r="P1577" s="23" t="str">
        <f>IF($A1577&gt;$AJ$18,"",_xll.RiskUniform($AJ$3,$AK$3))</f>
        <v/>
      </c>
      <c r="Q1577" s="23" t="str">
        <f>IF(P1577="","",_xll.RiskUniform($AJ$4,$AK$4)+$AJ$8)</f>
        <v/>
      </c>
      <c r="R1577" s="23" t="str">
        <f t="shared" si="346"/>
        <v/>
      </c>
      <c r="S1577" s="23" t="str">
        <f t="shared" si="347"/>
        <v/>
      </c>
      <c r="T1577" s="23" t="str">
        <f>IF($A1577&gt;$AJ$19,"",_xll.RiskUniform($AJ$3,$AK$3))</f>
        <v/>
      </c>
      <c r="U1577" s="23" t="str">
        <f>IF(T1577="","",_xll.RiskUniform($AJ$4,$AK$4)+$AJ$9)</f>
        <v/>
      </c>
      <c r="V1577" s="23" t="str">
        <f t="shared" si="348"/>
        <v/>
      </c>
      <c r="W1577" s="23" t="str">
        <f t="shared" si="349"/>
        <v/>
      </c>
      <c r="X1577" s="23" t="str">
        <f>IF($A1577&gt;$AJ$20,"",_xll.RiskUniform($AJ$3,$AK$3))</f>
        <v/>
      </c>
      <c r="Y1577" s="23" t="str">
        <f>IF(X1577="","",_xll.RiskUniform($AJ$4,$AK$4)+$AJ$10)</f>
        <v/>
      </c>
      <c r="Z1577" s="23" t="str">
        <f t="shared" si="350"/>
        <v/>
      </c>
      <c r="AA1577" s="23" t="str">
        <f t="shared" si="351"/>
        <v/>
      </c>
      <c r="AB1577" s="23" t="str">
        <f>IF($A1577&gt;$AJ$21,"",_xll.RiskUniform($AJ$3,$AK$3))</f>
        <v/>
      </c>
      <c r="AC1577" s="23" t="str">
        <f>IF(AB1577="","",_xll.RiskUniform($AJ$4,$AK$4)+$AJ$11)</f>
        <v/>
      </c>
    </row>
    <row r="1578" spans="1:29" x14ac:dyDescent="0.2">
      <c r="A1578">
        <v>1576</v>
      </c>
      <c r="B1578" s="23">
        <f t="shared" ca="1" si="352"/>
        <v>-21.340501262609397</v>
      </c>
      <c r="C1578" s="23">
        <f t="shared" ca="1" si="353"/>
        <v>24.203999942855738</v>
      </c>
      <c r="D1578" s="23">
        <f ca="1">IF(A1578&gt;$AJ$15,"",_xll.RiskUniform($AJ$3,$AK$3))</f>
        <v>354.15178179593426</v>
      </c>
      <c r="E1578" s="23">
        <f ca="1">IF(D1578="","",_xll.RiskUniform($AJ$4,$AK$4))</f>
        <v>32.268415011791234</v>
      </c>
      <c r="F1578" s="23">
        <f t="shared" ca="1" si="354"/>
        <v>403.4012308885064</v>
      </c>
      <c r="G1578" s="23">
        <f t="shared" ca="1" si="355"/>
        <v>-113.75268521367443</v>
      </c>
      <c r="H1578" s="23">
        <f ca="1">IF(A1578&gt;$AJ$16,"",_xll.RiskUniform($AJ$3,$AK$3))</f>
        <v>345.30034439565731</v>
      </c>
      <c r="I1578" s="23">
        <f ca="1">IF(H1578="","",_xll.RiskUniform($AJ$4,$AK$4)+$AJ$6)</f>
        <v>419.13270747542879</v>
      </c>
      <c r="J1578" s="23">
        <f t="shared" ca="1" si="356"/>
        <v>-34.601269121958225</v>
      </c>
      <c r="K1578" s="23">
        <f t="shared" ca="1" si="357"/>
        <v>-597.29612112587392</v>
      </c>
      <c r="L1578" s="23">
        <f ca="1">IF(A1578&gt;$AJ$17,"",_xll.RiskUniform($AJ$3,$AK$3))</f>
        <v>17.22089442552203</v>
      </c>
      <c r="M1578" s="23">
        <f ca="1">IF(L1578="","",_xll.RiskUniform($AJ$4,$AK$4)+$AJ$7)</f>
        <v>598.29750470553097</v>
      </c>
      <c r="N1578" s="23" t="str">
        <f t="shared" si="358"/>
        <v/>
      </c>
      <c r="O1578" s="23" t="str">
        <f t="shared" si="359"/>
        <v/>
      </c>
      <c r="P1578" s="23" t="str">
        <f>IF($A1578&gt;$AJ$18,"",_xll.RiskUniform($AJ$3,$AK$3))</f>
        <v/>
      </c>
      <c r="Q1578" s="23" t="str">
        <f>IF(P1578="","",_xll.RiskUniform($AJ$4,$AK$4)+$AJ$8)</f>
        <v/>
      </c>
      <c r="R1578" s="23" t="str">
        <f t="shared" si="346"/>
        <v/>
      </c>
      <c r="S1578" s="23" t="str">
        <f t="shared" si="347"/>
        <v/>
      </c>
      <c r="T1578" s="23" t="str">
        <f>IF($A1578&gt;$AJ$19,"",_xll.RiskUniform($AJ$3,$AK$3))</f>
        <v/>
      </c>
      <c r="U1578" s="23" t="str">
        <f>IF(T1578="","",_xll.RiskUniform($AJ$4,$AK$4)+$AJ$9)</f>
        <v/>
      </c>
      <c r="V1578" s="23" t="str">
        <f t="shared" si="348"/>
        <v/>
      </c>
      <c r="W1578" s="23" t="str">
        <f t="shared" si="349"/>
        <v/>
      </c>
      <c r="X1578" s="23" t="str">
        <f>IF($A1578&gt;$AJ$20,"",_xll.RiskUniform($AJ$3,$AK$3))</f>
        <v/>
      </c>
      <c r="Y1578" s="23" t="str">
        <f>IF(X1578="","",_xll.RiskUniform($AJ$4,$AK$4)+$AJ$10)</f>
        <v/>
      </c>
      <c r="Z1578" s="23" t="str">
        <f t="shared" si="350"/>
        <v/>
      </c>
      <c r="AA1578" s="23" t="str">
        <f t="shared" si="351"/>
        <v/>
      </c>
      <c r="AB1578" s="23" t="str">
        <f>IF($A1578&gt;$AJ$21,"",_xll.RiskUniform($AJ$3,$AK$3))</f>
        <v/>
      </c>
      <c r="AC1578" s="23" t="str">
        <f>IF(AB1578="","",_xll.RiskUniform($AJ$4,$AK$4)+$AJ$11)</f>
        <v/>
      </c>
    </row>
    <row r="1579" spans="1:29" x14ac:dyDescent="0.2">
      <c r="A1579">
        <v>1577</v>
      </c>
      <c r="B1579" s="23">
        <f t="shared" ca="1" si="352"/>
        <v>-163.61066631584984</v>
      </c>
      <c r="C1579" s="23">
        <f t="shared" ca="1" si="353"/>
        <v>43.508246668748228</v>
      </c>
      <c r="D1579" s="23">
        <f ca="1">IF(A1579&gt;$AJ$15,"",_xll.RiskUniform($AJ$3,$AK$3))</f>
        <v>46.863979509276064</v>
      </c>
      <c r="E1579" s="23">
        <f ca="1">IF(D1579="","",_xll.RiskUniform($AJ$4,$AK$4))</f>
        <v>169.29683299018029</v>
      </c>
      <c r="F1579" s="23">
        <f t="shared" ca="1" si="354"/>
        <v>-259.5869467154775</v>
      </c>
      <c r="G1579" s="23">
        <f t="shared" ca="1" si="355"/>
        <v>-77.148474934607933</v>
      </c>
      <c r="H1579" s="23">
        <f ca="1">IF(A1579&gt;$AJ$16,"",_xll.RiskUniform($AJ$3,$AK$3))</f>
        <v>34.846402491087886</v>
      </c>
      <c r="I1579" s="23">
        <f ca="1">IF(H1579="","",_xll.RiskUniform($AJ$4,$AK$4)+$AJ$6)</f>
        <v>270.80854877532943</v>
      </c>
      <c r="J1579" s="23">
        <f t="shared" ca="1" si="356"/>
        <v>-284.11788313027881</v>
      </c>
      <c r="K1579" s="23">
        <f t="shared" ca="1" si="357"/>
        <v>430.89442478358501</v>
      </c>
      <c r="L1579" s="23">
        <f ca="1">IF(A1579&gt;$AJ$17,"",_xll.RiskUniform($AJ$3,$AK$3))</f>
        <v>322.59617945689712</v>
      </c>
      <c r="M1579" s="23">
        <f ca="1">IF(L1579="","",_xll.RiskUniform($AJ$4,$AK$4)+$AJ$7)</f>
        <v>516.13271241416908</v>
      </c>
      <c r="N1579" s="23" t="str">
        <f t="shared" si="358"/>
        <v/>
      </c>
      <c r="O1579" s="23" t="str">
        <f t="shared" si="359"/>
        <v/>
      </c>
      <c r="P1579" s="23" t="str">
        <f>IF($A1579&gt;$AJ$18,"",_xll.RiskUniform($AJ$3,$AK$3))</f>
        <v/>
      </c>
      <c r="Q1579" s="23" t="str">
        <f>IF(P1579="","",_xll.RiskUniform($AJ$4,$AK$4)+$AJ$8)</f>
        <v/>
      </c>
      <c r="R1579" s="23" t="str">
        <f t="shared" si="346"/>
        <v/>
      </c>
      <c r="S1579" s="23" t="str">
        <f t="shared" si="347"/>
        <v/>
      </c>
      <c r="T1579" s="23" t="str">
        <f>IF($A1579&gt;$AJ$19,"",_xll.RiskUniform($AJ$3,$AK$3))</f>
        <v/>
      </c>
      <c r="U1579" s="23" t="str">
        <f>IF(T1579="","",_xll.RiskUniform($AJ$4,$AK$4)+$AJ$9)</f>
        <v/>
      </c>
      <c r="V1579" s="23" t="str">
        <f t="shared" si="348"/>
        <v/>
      </c>
      <c r="W1579" s="23" t="str">
        <f t="shared" si="349"/>
        <v/>
      </c>
      <c r="X1579" s="23" t="str">
        <f>IF($A1579&gt;$AJ$20,"",_xll.RiskUniform($AJ$3,$AK$3))</f>
        <v/>
      </c>
      <c r="Y1579" s="23" t="str">
        <f>IF(X1579="","",_xll.RiskUniform($AJ$4,$AK$4)+$AJ$10)</f>
        <v/>
      </c>
      <c r="Z1579" s="23" t="str">
        <f t="shared" si="350"/>
        <v/>
      </c>
      <c r="AA1579" s="23" t="str">
        <f t="shared" si="351"/>
        <v/>
      </c>
      <c r="AB1579" s="23" t="str">
        <f>IF($A1579&gt;$AJ$21,"",_xll.RiskUniform($AJ$3,$AK$3))</f>
        <v/>
      </c>
      <c r="AC1579" s="23" t="str">
        <f>IF(AB1579="","",_xll.RiskUniform($AJ$4,$AK$4)+$AJ$11)</f>
        <v/>
      </c>
    </row>
    <row r="1580" spans="1:29" x14ac:dyDescent="0.2">
      <c r="A1580">
        <v>1578</v>
      </c>
      <c r="B1580" s="23">
        <f t="shared" ca="1" si="352"/>
        <v>-17.097784730913009</v>
      </c>
      <c r="C1580" s="23">
        <f t="shared" ca="1" si="353"/>
        <v>47.640107244546797</v>
      </c>
      <c r="D1580" s="23">
        <f ca="1">IF(A1580&gt;$AJ$15,"",_xll.RiskUniform($AJ$3,$AK$3))</f>
        <v>265.80915602730136</v>
      </c>
      <c r="E1580" s="23">
        <f ca="1">IF(D1580="","",_xll.RiskUniform($AJ$4,$AK$4))</f>
        <v>50.615354004260034</v>
      </c>
      <c r="F1580" s="23">
        <f t="shared" ca="1" si="354"/>
        <v>-31.50742743363481</v>
      </c>
      <c r="G1580" s="23">
        <f t="shared" ca="1" si="355"/>
        <v>-255.16811773889324</v>
      </c>
      <c r="H1580" s="23">
        <f ca="1">IF(A1580&gt;$AJ$16,"",_xll.RiskUniform($AJ$3,$AK$3))</f>
        <v>117.68686923400134</v>
      </c>
      <c r="I1580" s="23">
        <f ca="1">IF(H1580="","",_xll.RiskUniform($AJ$4,$AK$4)+$AJ$6)</f>
        <v>257.10598261008136</v>
      </c>
      <c r="J1580" s="23">
        <f t="shared" ca="1" si="356"/>
        <v>-214.00966243769054</v>
      </c>
      <c r="K1580" s="23">
        <f t="shared" ca="1" si="357"/>
        <v>473.00377804966462</v>
      </c>
      <c r="L1580" s="23">
        <f ca="1">IF(A1580&gt;$AJ$17,"",_xll.RiskUniform($AJ$3,$AK$3))</f>
        <v>127.65939037542361</v>
      </c>
      <c r="M1580" s="23">
        <f ca="1">IF(L1580="","",_xll.RiskUniform($AJ$4,$AK$4)+$AJ$7)</f>
        <v>519.16539721552192</v>
      </c>
      <c r="N1580" s="23" t="str">
        <f t="shared" si="358"/>
        <v/>
      </c>
      <c r="O1580" s="23" t="str">
        <f t="shared" si="359"/>
        <v/>
      </c>
      <c r="P1580" s="23" t="str">
        <f>IF($A1580&gt;$AJ$18,"",_xll.RiskUniform($AJ$3,$AK$3))</f>
        <v/>
      </c>
      <c r="Q1580" s="23" t="str">
        <f>IF(P1580="","",_xll.RiskUniform($AJ$4,$AK$4)+$AJ$8)</f>
        <v/>
      </c>
      <c r="R1580" s="23" t="str">
        <f t="shared" si="346"/>
        <v/>
      </c>
      <c r="S1580" s="23" t="str">
        <f t="shared" si="347"/>
        <v/>
      </c>
      <c r="T1580" s="23" t="str">
        <f>IF($A1580&gt;$AJ$19,"",_xll.RiskUniform($AJ$3,$AK$3))</f>
        <v/>
      </c>
      <c r="U1580" s="23" t="str">
        <f>IF(T1580="","",_xll.RiskUniform($AJ$4,$AK$4)+$AJ$9)</f>
        <v/>
      </c>
      <c r="V1580" s="23" t="str">
        <f t="shared" si="348"/>
        <v/>
      </c>
      <c r="W1580" s="23" t="str">
        <f t="shared" si="349"/>
        <v/>
      </c>
      <c r="X1580" s="23" t="str">
        <f>IF($A1580&gt;$AJ$20,"",_xll.RiskUniform($AJ$3,$AK$3))</f>
        <v/>
      </c>
      <c r="Y1580" s="23" t="str">
        <f>IF(X1580="","",_xll.RiskUniform($AJ$4,$AK$4)+$AJ$10)</f>
        <v/>
      </c>
      <c r="Z1580" s="23" t="str">
        <f t="shared" si="350"/>
        <v/>
      </c>
      <c r="AA1580" s="23" t="str">
        <f t="shared" si="351"/>
        <v/>
      </c>
      <c r="AB1580" s="23" t="str">
        <f>IF($A1580&gt;$AJ$21,"",_xll.RiskUniform($AJ$3,$AK$3))</f>
        <v/>
      </c>
      <c r="AC1580" s="23" t="str">
        <f>IF(AB1580="","",_xll.RiskUniform($AJ$4,$AK$4)+$AJ$11)</f>
        <v/>
      </c>
    </row>
    <row r="1581" spans="1:29" x14ac:dyDescent="0.2">
      <c r="A1581">
        <v>1579</v>
      </c>
      <c r="B1581" s="23">
        <f t="shared" ca="1" si="352"/>
        <v>22.513301817707738</v>
      </c>
      <c r="C1581" s="23">
        <f t="shared" ca="1" si="353"/>
        <v>-166.10100217006149</v>
      </c>
      <c r="D1581" s="23">
        <f ca="1">IF(A1581&gt;$AJ$15,"",_xll.RiskUniform($AJ$3,$AK$3))</f>
        <v>29.979849068061814</v>
      </c>
      <c r="E1581" s="23">
        <f ca="1">IF(D1581="","",_xll.RiskUniform($AJ$4,$AK$4))</f>
        <v>167.6197830825287</v>
      </c>
      <c r="F1581" s="23">
        <f t="shared" ca="1" si="354"/>
        <v>-335.33790767013602</v>
      </c>
      <c r="G1581" s="23">
        <f t="shared" ca="1" si="355"/>
        <v>-186.25947411691061</v>
      </c>
      <c r="H1581" s="23">
        <f ca="1">IF(A1581&gt;$AJ$16,"",_xll.RiskUniform($AJ$3,$AK$3))</f>
        <v>236.12645781966907</v>
      </c>
      <c r="I1581" s="23">
        <f ca="1">IF(H1581="","",_xll.RiskUniform($AJ$4,$AK$4)+$AJ$6)</f>
        <v>383.59367046249963</v>
      </c>
      <c r="J1581" s="23">
        <f t="shared" ca="1" si="356"/>
        <v>511.00862121544003</v>
      </c>
      <c r="K1581" s="23">
        <f t="shared" ca="1" si="357"/>
        <v>25.436577384588436</v>
      </c>
      <c r="L1581" s="23">
        <f ca="1">IF(A1581&gt;$AJ$17,"",_xll.RiskUniform($AJ$3,$AK$3))</f>
        <v>50.315218604438641</v>
      </c>
      <c r="M1581" s="23">
        <f ca="1">IF(L1581="","",_xll.RiskUniform($AJ$4,$AK$4)+$AJ$7)</f>
        <v>511.64131031959022</v>
      </c>
      <c r="N1581" s="23" t="str">
        <f t="shared" si="358"/>
        <v/>
      </c>
      <c r="O1581" s="23" t="str">
        <f t="shared" si="359"/>
        <v/>
      </c>
      <c r="P1581" s="23" t="str">
        <f>IF($A1581&gt;$AJ$18,"",_xll.RiskUniform($AJ$3,$AK$3))</f>
        <v/>
      </c>
      <c r="Q1581" s="23" t="str">
        <f>IF(P1581="","",_xll.RiskUniform($AJ$4,$AK$4)+$AJ$8)</f>
        <v/>
      </c>
      <c r="R1581" s="23" t="str">
        <f t="shared" si="346"/>
        <v/>
      </c>
      <c r="S1581" s="23" t="str">
        <f t="shared" si="347"/>
        <v/>
      </c>
      <c r="T1581" s="23" t="str">
        <f>IF($A1581&gt;$AJ$19,"",_xll.RiskUniform($AJ$3,$AK$3))</f>
        <v/>
      </c>
      <c r="U1581" s="23" t="str">
        <f>IF(T1581="","",_xll.RiskUniform($AJ$4,$AK$4)+$AJ$9)</f>
        <v/>
      </c>
      <c r="V1581" s="23" t="str">
        <f t="shared" si="348"/>
        <v/>
      </c>
      <c r="W1581" s="23" t="str">
        <f t="shared" si="349"/>
        <v/>
      </c>
      <c r="X1581" s="23" t="str">
        <f>IF($A1581&gt;$AJ$20,"",_xll.RiskUniform($AJ$3,$AK$3))</f>
        <v/>
      </c>
      <c r="Y1581" s="23" t="str">
        <f>IF(X1581="","",_xll.RiskUniform($AJ$4,$AK$4)+$AJ$10)</f>
        <v/>
      </c>
      <c r="Z1581" s="23" t="str">
        <f t="shared" si="350"/>
        <v/>
      </c>
      <c r="AA1581" s="23" t="str">
        <f t="shared" si="351"/>
        <v/>
      </c>
      <c r="AB1581" s="23" t="str">
        <f>IF($A1581&gt;$AJ$21,"",_xll.RiskUniform($AJ$3,$AK$3))</f>
        <v/>
      </c>
      <c r="AC1581" s="23" t="str">
        <f>IF(AB1581="","",_xll.RiskUniform($AJ$4,$AK$4)+$AJ$11)</f>
        <v/>
      </c>
    </row>
    <row r="1582" spans="1:29" x14ac:dyDescent="0.2">
      <c r="A1582">
        <v>1580</v>
      </c>
      <c r="B1582" s="23">
        <f t="shared" ca="1" si="352"/>
        <v>179.41535491745623</v>
      </c>
      <c r="C1582" s="23">
        <f t="shared" ca="1" si="353"/>
        <v>-75.51198970087475</v>
      </c>
      <c r="D1582" s="23">
        <f ca="1">IF(A1582&gt;$AJ$15,"",_xll.RiskUniform($AJ$3,$AK$3))</f>
        <v>181.81399973985239</v>
      </c>
      <c r="E1582" s="23">
        <f ca="1">IF(D1582="","",_xll.RiskUniform($AJ$4,$AK$4))</f>
        <v>194.65849626651749</v>
      </c>
      <c r="F1582" s="23">
        <f t="shared" ca="1" si="354"/>
        <v>260.87011657314736</v>
      </c>
      <c r="G1582" s="23">
        <f t="shared" ca="1" si="355"/>
        <v>-352.43693441640647</v>
      </c>
      <c r="H1582" s="23">
        <f ca="1">IF(A1582&gt;$AJ$16,"",_xll.RiskUniform($AJ$3,$AK$3))</f>
        <v>256.67699403030463</v>
      </c>
      <c r="I1582" s="23">
        <f ca="1">IF(H1582="","",_xll.RiskUniform($AJ$4,$AK$4)+$AJ$6)</f>
        <v>438.4803421611075</v>
      </c>
      <c r="J1582" s="23">
        <f t="shared" ca="1" si="356"/>
        <v>-668.56582484490946</v>
      </c>
      <c r="K1582" s="23">
        <f t="shared" ca="1" si="357"/>
        <v>207.67677480203821</v>
      </c>
      <c r="L1582" s="23">
        <f ca="1">IF(A1582&gt;$AJ$17,"",_xll.RiskUniform($AJ$3,$AK$3))</f>
        <v>222.75189783672411</v>
      </c>
      <c r="M1582" s="23">
        <f ca="1">IF(L1582="","",_xll.RiskUniform($AJ$4,$AK$4)+$AJ$7)</f>
        <v>700.07849912901247</v>
      </c>
      <c r="N1582" s="23" t="str">
        <f t="shared" si="358"/>
        <v/>
      </c>
      <c r="O1582" s="23" t="str">
        <f t="shared" si="359"/>
        <v/>
      </c>
      <c r="P1582" s="23" t="str">
        <f>IF($A1582&gt;$AJ$18,"",_xll.RiskUniform($AJ$3,$AK$3))</f>
        <v/>
      </c>
      <c r="Q1582" s="23" t="str">
        <f>IF(P1582="","",_xll.RiskUniform($AJ$4,$AK$4)+$AJ$8)</f>
        <v/>
      </c>
      <c r="R1582" s="23" t="str">
        <f t="shared" si="346"/>
        <v/>
      </c>
      <c r="S1582" s="23" t="str">
        <f t="shared" si="347"/>
        <v/>
      </c>
      <c r="T1582" s="23" t="str">
        <f>IF($A1582&gt;$AJ$19,"",_xll.RiskUniform($AJ$3,$AK$3))</f>
        <v/>
      </c>
      <c r="U1582" s="23" t="str">
        <f>IF(T1582="","",_xll.RiskUniform($AJ$4,$AK$4)+$AJ$9)</f>
        <v/>
      </c>
      <c r="V1582" s="23" t="str">
        <f t="shared" si="348"/>
        <v/>
      </c>
      <c r="W1582" s="23" t="str">
        <f t="shared" si="349"/>
        <v/>
      </c>
      <c r="X1582" s="23" t="str">
        <f>IF($A1582&gt;$AJ$20,"",_xll.RiskUniform($AJ$3,$AK$3))</f>
        <v/>
      </c>
      <c r="Y1582" s="23" t="str">
        <f>IF(X1582="","",_xll.RiskUniform($AJ$4,$AK$4)+$AJ$10)</f>
        <v/>
      </c>
      <c r="Z1582" s="23" t="str">
        <f t="shared" si="350"/>
        <v/>
      </c>
      <c r="AA1582" s="23" t="str">
        <f t="shared" si="351"/>
        <v/>
      </c>
      <c r="AB1582" s="23" t="str">
        <f>IF($A1582&gt;$AJ$21,"",_xll.RiskUniform($AJ$3,$AK$3))</f>
        <v/>
      </c>
      <c r="AC1582" s="23" t="str">
        <f>IF(AB1582="","",_xll.RiskUniform($AJ$4,$AK$4)+$AJ$11)</f>
        <v/>
      </c>
    </row>
    <row r="1583" spans="1:29" x14ac:dyDescent="0.2">
      <c r="A1583">
        <v>1581</v>
      </c>
      <c r="B1583" s="23">
        <f t="shared" ca="1" si="352"/>
        <v>101.94542190436978</v>
      </c>
      <c r="C1583" s="23">
        <f t="shared" ca="1" si="353"/>
        <v>17.643233680689686</v>
      </c>
      <c r="D1583" s="23">
        <f ca="1">IF(A1583&gt;$AJ$15,"",_xll.RiskUniform($AJ$3,$AK$3))</f>
        <v>238.93240969183518</v>
      </c>
      <c r="E1583" s="23">
        <f ca="1">IF(D1583="","",_xll.RiskUniform($AJ$4,$AK$4))</f>
        <v>103.46087541661041</v>
      </c>
      <c r="F1583" s="23">
        <f t="shared" ca="1" si="354"/>
        <v>335.16104061973169</v>
      </c>
      <c r="G1583" s="23">
        <f t="shared" ca="1" si="355"/>
        <v>-193.58936385986368</v>
      </c>
      <c r="H1583" s="23">
        <f ca="1">IF(A1583&gt;$AJ$16,"",_xll.RiskUniform($AJ$3,$AK$3))</f>
        <v>181.68858707888373</v>
      </c>
      <c r="I1583" s="23">
        <f ca="1">IF(H1583="","",_xll.RiskUniform($AJ$4,$AK$4)+$AJ$6)</f>
        <v>387.05266430935228</v>
      </c>
      <c r="J1583" s="23">
        <f t="shared" ca="1" si="356"/>
        <v>-548.90115412521664</v>
      </c>
      <c r="K1583" s="23">
        <f t="shared" ca="1" si="357"/>
        <v>128.39790283792507</v>
      </c>
      <c r="L1583" s="23">
        <f ca="1">IF(A1583&gt;$AJ$17,"",_xll.RiskUniform($AJ$3,$AK$3))</f>
        <v>254.23921852718345</v>
      </c>
      <c r="M1583" s="23">
        <f ca="1">IF(L1583="","",_xll.RiskUniform($AJ$4,$AK$4)+$AJ$7)</f>
        <v>563.71845672567088</v>
      </c>
      <c r="N1583" s="23" t="str">
        <f t="shared" si="358"/>
        <v/>
      </c>
      <c r="O1583" s="23" t="str">
        <f t="shared" si="359"/>
        <v/>
      </c>
      <c r="P1583" s="23" t="str">
        <f>IF($A1583&gt;$AJ$18,"",_xll.RiskUniform($AJ$3,$AK$3))</f>
        <v/>
      </c>
      <c r="Q1583" s="23" t="str">
        <f>IF(P1583="","",_xll.RiskUniform($AJ$4,$AK$4)+$AJ$8)</f>
        <v/>
      </c>
      <c r="R1583" s="23" t="str">
        <f t="shared" si="346"/>
        <v/>
      </c>
      <c r="S1583" s="23" t="str">
        <f t="shared" si="347"/>
        <v/>
      </c>
      <c r="T1583" s="23" t="str">
        <f>IF($A1583&gt;$AJ$19,"",_xll.RiskUniform($AJ$3,$AK$3))</f>
        <v/>
      </c>
      <c r="U1583" s="23" t="str">
        <f>IF(T1583="","",_xll.RiskUniform($AJ$4,$AK$4)+$AJ$9)</f>
        <v/>
      </c>
      <c r="V1583" s="23" t="str">
        <f t="shared" si="348"/>
        <v/>
      </c>
      <c r="W1583" s="23" t="str">
        <f t="shared" si="349"/>
        <v/>
      </c>
      <c r="X1583" s="23" t="str">
        <f>IF($A1583&gt;$AJ$20,"",_xll.RiskUniform($AJ$3,$AK$3))</f>
        <v/>
      </c>
      <c r="Y1583" s="23" t="str">
        <f>IF(X1583="","",_xll.RiskUniform($AJ$4,$AK$4)+$AJ$10)</f>
        <v/>
      </c>
      <c r="Z1583" s="23" t="str">
        <f t="shared" si="350"/>
        <v/>
      </c>
      <c r="AA1583" s="23" t="str">
        <f t="shared" si="351"/>
        <v/>
      </c>
      <c r="AB1583" s="23" t="str">
        <f>IF($A1583&gt;$AJ$21,"",_xll.RiskUniform($AJ$3,$AK$3))</f>
        <v/>
      </c>
      <c r="AC1583" s="23" t="str">
        <f>IF(AB1583="","",_xll.RiskUniform($AJ$4,$AK$4)+$AJ$11)</f>
        <v/>
      </c>
    </row>
    <row r="1584" spans="1:29" x14ac:dyDescent="0.2">
      <c r="A1584">
        <v>1582</v>
      </c>
      <c r="B1584" s="23">
        <f t="shared" ca="1" si="352"/>
        <v>55.324666588573052</v>
      </c>
      <c r="C1584" s="23">
        <f t="shared" ca="1" si="353"/>
        <v>120.32860196437508</v>
      </c>
      <c r="D1584" s="23">
        <f ca="1">IF(A1584&gt;$AJ$15,"",_xll.RiskUniform($AJ$3,$AK$3))</f>
        <v>76.538062989116341</v>
      </c>
      <c r="E1584" s="23">
        <f ca="1">IF(D1584="","",_xll.RiskUniform($AJ$4,$AK$4))</f>
        <v>132.43787669635066</v>
      </c>
      <c r="F1584" s="23">
        <f t="shared" ca="1" si="354"/>
        <v>43.858524852736849</v>
      </c>
      <c r="G1584" s="23">
        <f t="shared" ca="1" si="355"/>
        <v>462.5114822244231</v>
      </c>
      <c r="H1584" s="23">
        <f ca="1">IF(A1584&gt;$AJ$16,"",_xll.RiskUniform($AJ$3,$AK$3))</f>
        <v>296.78596158397448</v>
      </c>
      <c r="I1584" s="23">
        <f ca="1">IF(H1584="","",_xll.RiskUniform($AJ$4,$AK$4)+$AJ$6)</f>
        <v>464.58631210108956</v>
      </c>
      <c r="J1584" s="23">
        <f t="shared" ca="1" si="356"/>
        <v>-12.793808832929773</v>
      </c>
      <c r="K1584" s="23">
        <f t="shared" ca="1" si="357"/>
        <v>-633.51354409390171</v>
      </c>
      <c r="L1584" s="23">
        <f ca="1">IF(A1584&gt;$AJ$17,"",_xll.RiskUniform($AJ$3,$AK$3))</f>
        <v>243.4532383935333</v>
      </c>
      <c r="M1584" s="23">
        <f ca="1">IF(L1584="","",_xll.RiskUniform($AJ$4,$AK$4)+$AJ$7)</f>
        <v>633.64271643795405</v>
      </c>
      <c r="N1584" s="23" t="str">
        <f t="shared" si="358"/>
        <v/>
      </c>
      <c r="O1584" s="23" t="str">
        <f t="shared" si="359"/>
        <v/>
      </c>
      <c r="P1584" s="23" t="str">
        <f>IF($A1584&gt;$AJ$18,"",_xll.RiskUniform($AJ$3,$AK$3))</f>
        <v/>
      </c>
      <c r="Q1584" s="23" t="str">
        <f>IF(P1584="","",_xll.RiskUniform($AJ$4,$AK$4)+$AJ$8)</f>
        <v/>
      </c>
      <c r="R1584" s="23" t="str">
        <f t="shared" si="346"/>
        <v/>
      </c>
      <c r="S1584" s="23" t="str">
        <f t="shared" si="347"/>
        <v/>
      </c>
      <c r="T1584" s="23" t="str">
        <f>IF($A1584&gt;$AJ$19,"",_xll.RiskUniform($AJ$3,$AK$3))</f>
        <v/>
      </c>
      <c r="U1584" s="23" t="str">
        <f>IF(T1584="","",_xll.RiskUniform($AJ$4,$AK$4)+$AJ$9)</f>
        <v/>
      </c>
      <c r="V1584" s="23" t="str">
        <f t="shared" si="348"/>
        <v/>
      </c>
      <c r="W1584" s="23" t="str">
        <f t="shared" si="349"/>
        <v/>
      </c>
      <c r="X1584" s="23" t="str">
        <f>IF($A1584&gt;$AJ$20,"",_xll.RiskUniform($AJ$3,$AK$3))</f>
        <v/>
      </c>
      <c r="Y1584" s="23" t="str">
        <f>IF(X1584="","",_xll.RiskUniform($AJ$4,$AK$4)+$AJ$10)</f>
        <v/>
      </c>
      <c r="Z1584" s="23" t="str">
        <f t="shared" si="350"/>
        <v/>
      </c>
      <c r="AA1584" s="23" t="str">
        <f t="shared" si="351"/>
        <v/>
      </c>
      <c r="AB1584" s="23" t="str">
        <f>IF($A1584&gt;$AJ$21,"",_xll.RiskUniform($AJ$3,$AK$3))</f>
        <v/>
      </c>
      <c r="AC1584" s="23" t="str">
        <f>IF(AB1584="","",_xll.RiskUniform($AJ$4,$AK$4)+$AJ$11)</f>
        <v/>
      </c>
    </row>
    <row r="1585" spans="1:29" x14ac:dyDescent="0.2">
      <c r="A1585">
        <v>1583</v>
      </c>
      <c r="B1585" s="23">
        <f t="shared" ca="1" si="352"/>
        <v>55.629590893279058</v>
      </c>
      <c r="C1585" s="23">
        <f t="shared" ca="1" si="353"/>
        <v>-67.259431574099224</v>
      </c>
      <c r="D1585" s="23">
        <f ca="1">IF(A1585&gt;$AJ$15,"",_xll.RiskUniform($AJ$3,$AK$3))</f>
        <v>281.86358474161449</v>
      </c>
      <c r="E1585" s="23">
        <f ca="1">IF(D1585="","",_xll.RiskUniform($AJ$4,$AK$4))</f>
        <v>87.283919015042699</v>
      </c>
      <c r="F1585" s="23">
        <f t="shared" ca="1" si="354"/>
        <v>-165.99887506519548</v>
      </c>
      <c r="G1585" s="23">
        <f t="shared" ca="1" si="355"/>
        <v>188.481779536261</v>
      </c>
      <c r="H1585" s="23">
        <f ca="1">IF(A1585&gt;$AJ$16,"",_xll.RiskUniform($AJ$3,$AK$3))</f>
        <v>171.93885771381952</v>
      </c>
      <c r="I1585" s="23">
        <f ca="1">IF(H1585="","",_xll.RiskUniform($AJ$4,$AK$4)+$AJ$6)</f>
        <v>251.15932740009094</v>
      </c>
      <c r="J1585" s="23">
        <f t="shared" ca="1" si="356"/>
        <v>265.88358528360158</v>
      </c>
      <c r="K1585" s="23">
        <f t="shared" ca="1" si="357"/>
        <v>-493.83501657268488</v>
      </c>
      <c r="L1585" s="23">
        <f ca="1">IF(A1585&gt;$AJ$17,"",_xll.RiskUniform($AJ$3,$AK$3))</f>
        <v>287.94962587983929</v>
      </c>
      <c r="M1585" s="23">
        <f ca="1">IF(L1585="","",_xll.RiskUniform($AJ$4,$AK$4)+$AJ$7)</f>
        <v>560.86282147830605</v>
      </c>
      <c r="N1585" s="23" t="str">
        <f t="shared" si="358"/>
        <v/>
      </c>
      <c r="O1585" s="23" t="str">
        <f t="shared" si="359"/>
        <v/>
      </c>
      <c r="P1585" s="23" t="str">
        <f>IF($A1585&gt;$AJ$18,"",_xll.RiskUniform($AJ$3,$AK$3))</f>
        <v/>
      </c>
      <c r="Q1585" s="23" t="str">
        <f>IF(P1585="","",_xll.RiskUniform($AJ$4,$AK$4)+$AJ$8)</f>
        <v/>
      </c>
      <c r="R1585" s="23" t="str">
        <f t="shared" si="346"/>
        <v/>
      </c>
      <c r="S1585" s="23" t="str">
        <f t="shared" si="347"/>
        <v/>
      </c>
      <c r="T1585" s="23" t="str">
        <f>IF($A1585&gt;$AJ$19,"",_xll.RiskUniform($AJ$3,$AK$3))</f>
        <v/>
      </c>
      <c r="U1585" s="23" t="str">
        <f>IF(T1585="","",_xll.RiskUniform($AJ$4,$AK$4)+$AJ$9)</f>
        <v/>
      </c>
      <c r="V1585" s="23" t="str">
        <f t="shared" si="348"/>
        <v/>
      </c>
      <c r="W1585" s="23" t="str">
        <f t="shared" si="349"/>
        <v/>
      </c>
      <c r="X1585" s="23" t="str">
        <f>IF($A1585&gt;$AJ$20,"",_xll.RiskUniform($AJ$3,$AK$3))</f>
        <v/>
      </c>
      <c r="Y1585" s="23" t="str">
        <f>IF(X1585="","",_xll.RiskUniform($AJ$4,$AK$4)+$AJ$10)</f>
        <v/>
      </c>
      <c r="Z1585" s="23" t="str">
        <f t="shared" si="350"/>
        <v/>
      </c>
      <c r="AA1585" s="23" t="str">
        <f t="shared" si="351"/>
        <v/>
      </c>
      <c r="AB1585" s="23" t="str">
        <f>IF($A1585&gt;$AJ$21,"",_xll.RiskUniform($AJ$3,$AK$3))</f>
        <v/>
      </c>
      <c r="AC1585" s="23" t="str">
        <f>IF(AB1585="","",_xll.RiskUniform($AJ$4,$AK$4)+$AJ$11)</f>
        <v/>
      </c>
    </row>
    <row r="1586" spans="1:29" x14ac:dyDescent="0.2">
      <c r="A1586">
        <v>1584</v>
      </c>
      <c r="B1586" s="23">
        <f t="shared" ca="1" si="352"/>
        <v>-18.500452597742061</v>
      </c>
      <c r="C1586" s="23">
        <f t="shared" ca="1" si="353"/>
        <v>10.552777065014412</v>
      </c>
      <c r="D1586" s="23">
        <f ca="1">IF(A1586&gt;$AJ$15,"",_xll.RiskUniform($AJ$3,$AK$3))</f>
        <v>228.81788847669154</v>
      </c>
      <c r="E1586" s="23">
        <f ca="1">IF(D1586="","",_xll.RiskUniform($AJ$4,$AK$4))</f>
        <v>21.298541032314752</v>
      </c>
      <c r="F1586" s="23">
        <f t="shared" ca="1" si="354"/>
        <v>362.84126200494416</v>
      </c>
      <c r="G1586" s="23">
        <f t="shared" ca="1" si="355"/>
        <v>-124.0066827752656</v>
      </c>
      <c r="H1586" s="23">
        <f ca="1">IF(A1586&gt;$AJ$16,"",_xll.RiskUniform($AJ$3,$AK$3))</f>
        <v>326.39631562070917</v>
      </c>
      <c r="I1586" s="23">
        <f ca="1">IF(H1586="","",_xll.RiskUniform($AJ$4,$AK$4)+$AJ$6)</f>
        <v>383.44678742462543</v>
      </c>
      <c r="J1586" s="23">
        <f t="shared" ca="1" si="356"/>
        <v>-708.85539303612211</v>
      </c>
      <c r="K1586" s="23">
        <f t="shared" ca="1" si="357"/>
        <v>164.94085852261182</v>
      </c>
      <c r="L1586" s="23">
        <f ca="1">IF(A1586&gt;$AJ$17,"",_xll.RiskUniform($AJ$3,$AK$3))</f>
        <v>97.160754147887999</v>
      </c>
      <c r="M1586" s="23">
        <f ca="1">IF(L1586="","",_xll.RiskUniform($AJ$4,$AK$4)+$AJ$7)</f>
        <v>727.7921784730662</v>
      </c>
      <c r="N1586" s="23" t="str">
        <f t="shared" si="358"/>
        <v/>
      </c>
      <c r="O1586" s="23" t="str">
        <f t="shared" si="359"/>
        <v/>
      </c>
      <c r="P1586" s="23" t="str">
        <f>IF($A1586&gt;$AJ$18,"",_xll.RiskUniform($AJ$3,$AK$3))</f>
        <v/>
      </c>
      <c r="Q1586" s="23" t="str">
        <f>IF(P1586="","",_xll.RiskUniform($AJ$4,$AK$4)+$AJ$8)</f>
        <v/>
      </c>
      <c r="R1586" s="23" t="str">
        <f t="shared" si="346"/>
        <v/>
      </c>
      <c r="S1586" s="23" t="str">
        <f t="shared" si="347"/>
        <v/>
      </c>
      <c r="T1586" s="23" t="str">
        <f>IF($A1586&gt;$AJ$19,"",_xll.RiskUniform($AJ$3,$AK$3))</f>
        <v/>
      </c>
      <c r="U1586" s="23" t="str">
        <f>IF(T1586="","",_xll.RiskUniform($AJ$4,$AK$4)+$AJ$9)</f>
        <v/>
      </c>
      <c r="V1586" s="23" t="str">
        <f t="shared" si="348"/>
        <v/>
      </c>
      <c r="W1586" s="23" t="str">
        <f t="shared" si="349"/>
        <v/>
      </c>
      <c r="X1586" s="23" t="str">
        <f>IF($A1586&gt;$AJ$20,"",_xll.RiskUniform($AJ$3,$AK$3))</f>
        <v/>
      </c>
      <c r="Y1586" s="23" t="str">
        <f>IF(X1586="","",_xll.RiskUniform($AJ$4,$AK$4)+$AJ$10)</f>
        <v/>
      </c>
      <c r="Z1586" s="23" t="str">
        <f t="shared" si="350"/>
        <v/>
      </c>
      <c r="AA1586" s="23" t="str">
        <f t="shared" si="351"/>
        <v/>
      </c>
      <c r="AB1586" s="23" t="str">
        <f>IF($A1586&gt;$AJ$21,"",_xll.RiskUniform($AJ$3,$AK$3))</f>
        <v/>
      </c>
      <c r="AC1586" s="23" t="str">
        <f>IF(AB1586="","",_xll.RiskUniform($AJ$4,$AK$4)+$AJ$11)</f>
        <v/>
      </c>
    </row>
    <row r="1587" spans="1:29" x14ac:dyDescent="0.2">
      <c r="A1587">
        <v>1585</v>
      </c>
      <c r="B1587" s="23">
        <f t="shared" ca="1" si="352"/>
        <v>60.366958675763165</v>
      </c>
      <c r="C1587" s="23">
        <f t="shared" ca="1" si="353"/>
        <v>-180.20367623877394</v>
      </c>
      <c r="D1587" s="23">
        <f ca="1">IF(A1587&gt;$AJ$15,"",_xll.RiskUniform($AJ$3,$AK$3))</f>
        <v>312.91171248505788</v>
      </c>
      <c r="E1587" s="23">
        <f ca="1">IF(D1587="","",_xll.RiskUniform($AJ$4,$AK$4))</f>
        <v>190.04613816052711</v>
      </c>
      <c r="F1587" s="23">
        <f t="shared" ca="1" si="354"/>
        <v>-100.74284963828437</v>
      </c>
      <c r="G1587" s="23">
        <f t="shared" ca="1" si="355"/>
        <v>-371.68521075875884</v>
      </c>
      <c r="H1587" s="23">
        <f ca="1">IF(A1587&gt;$AJ$16,"",_xll.RiskUniform($AJ$3,$AK$3))</f>
        <v>337.45652611148097</v>
      </c>
      <c r="I1587" s="23">
        <f ca="1">IF(H1587="","",_xll.RiskUniform($AJ$4,$AK$4)+$AJ$6)</f>
        <v>385.09611482073535</v>
      </c>
      <c r="J1587" s="23">
        <f t="shared" ca="1" si="356"/>
        <v>-480.87498585524884</v>
      </c>
      <c r="K1587" s="23">
        <f t="shared" ca="1" si="357"/>
        <v>305.88529520105692</v>
      </c>
      <c r="L1587" s="23">
        <f ca="1">IF(A1587&gt;$AJ$17,"",_xll.RiskUniform($AJ$3,$AK$3))</f>
        <v>329.30068601780096</v>
      </c>
      <c r="M1587" s="23">
        <f ca="1">IF(L1587="","",_xll.RiskUniform($AJ$4,$AK$4)+$AJ$7)</f>
        <v>569.91803431855317</v>
      </c>
      <c r="N1587" s="23" t="str">
        <f t="shared" si="358"/>
        <v/>
      </c>
      <c r="O1587" s="23" t="str">
        <f t="shared" si="359"/>
        <v/>
      </c>
      <c r="P1587" s="23" t="str">
        <f>IF($A1587&gt;$AJ$18,"",_xll.RiskUniform($AJ$3,$AK$3))</f>
        <v/>
      </c>
      <c r="Q1587" s="23" t="str">
        <f>IF(P1587="","",_xll.RiskUniform($AJ$4,$AK$4)+$AJ$8)</f>
        <v/>
      </c>
      <c r="R1587" s="23" t="str">
        <f t="shared" si="346"/>
        <v/>
      </c>
      <c r="S1587" s="23" t="str">
        <f t="shared" si="347"/>
        <v/>
      </c>
      <c r="T1587" s="23" t="str">
        <f>IF($A1587&gt;$AJ$19,"",_xll.RiskUniform($AJ$3,$AK$3))</f>
        <v/>
      </c>
      <c r="U1587" s="23" t="str">
        <f>IF(T1587="","",_xll.RiskUniform($AJ$4,$AK$4)+$AJ$9)</f>
        <v/>
      </c>
      <c r="V1587" s="23" t="str">
        <f t="shared" si="348"/>
        <v/>
      </c>
      <c r="W1587" s="23" t="str">
        <f t="shared" si="349"/>
        <v/>
      </c>
      <c r="X1587" s="23" t="str">
        <f>IF($A1587&gt;$AJ$20,"",_xll.RiskUniform($AJ$3,$AK$3))</f>
        <v/>
      </c>
      <c r="Y1587" s="23" t="str">
        <f>IF(X1587="","",_xll.RiskUniform($AJ$4,$AK$4)+$AJ$10)</f>
        <v/>
      </c>
      <c r="Z1587" s="23" t="str">
        <f t="shared" si="350"/>
        <v/>
      </c>
      <c r="AA1587" s="23" t="str">
        <f t="shared" si="351"/>
        <v/>
      </c>
      <c r="AB1587" s="23" t="str">
        <f>IF($A1587&gt;$AJ$21,"",_xll.RiskUniform($AJ$3,$AK$3))</f>
        <v/>
      </c>
      <c r="AC1587" s="23" t="str">
        <f>IF(AB1587="","",_xll.RiskUniform($AJ$4,$AK$4)+$AJ$11)</f>
        <v/>
      </c>
    </row>
    <row r="1588" spans="1:29" x14ac:dyDescent="0.2">
      <c r="A1588">
        <v>1586</v>
      </c>
      <c r="B1588" s="23">
        <f t="shared" ca="1" si="352"/>
        <v>-28.778585957797155</v>
      </c>
      <c r="C1588" s="23">
        <f t="shared" ca="1" si="353"/>
        <v>11.065670266576548</v>
      </c>
      <c r="D1588" s="23">
        <f ca="1">IF(A1588&gt;$AJ$15,"",_xll.RiskUniform($AJ$3,$AK$3))</f>
        <v>103.30547505220517</v>
      </c>
      <c r="E1588" s="23">
        <f ca="1">IF(D1588="","",_xll.RiskUniform($AJ$4,$AK$4))</f>
        <v>30.832711009233616</v>
      </c>
      <c r="F1588" s="23">
        <f t="shared" ca="1" si="354"/>
        <v>182.33262290333832</v>
      </c>
      <c r="G1588" s="23">
        <f t="shared" ca="1" si="355"/>
        <v>340.62678106332015</v>
      </c>
      <c r="H1588" s="23">
        <f ca="1">IF(A1588&gt;$AJ$16,"",_xll.RiskUniform($AJ$3,$AK$3))</f>
        <v>164.4421382612434</v>
      </c>
      <c r="I1588" s="23">
        <f ca="1">IF(H1588="","",_xll.RiskUniform($AJ$4,$AK$4)+$AJ$6)</f>
        <v>386.35707493505282</v>
      </c>
      <c r="J1588" s="23">
        <f t="shared" ca="1" si="356"/>
        <v>-686.86485932943526</v>
      </c>
      <c r="K1588" s="23">
        <f t="shared" ca="1" si="357"/>
        <v>288.2610404165921</v>
      </c>
      <c r="L1588" s="23">
        <f ca="1">IF(A1588&gt;$AJ$17,"",_xll.RiskUniform($AJ$3,$AK$3))</f>
        <v>96.992019292671344</v>
      </c>
      <c r="M1588" s="23">
        <f ca="1">IF(L1588="","",_xll.RiskUniform($AJ$4,$AK$4)+$AJ$7)</f>
        <v>744.90117626682604</v>
      </c>
      <c r="N1588" s="23" t="str">
        <f t="shared" si="358"/>
        <v/>
      </c>
      <c r="O1588" s="23" t="str">
        <f t="shared" si="359"/>
        <v/>
      </c>
      <c r="P1588" s="23" t="str">
        <f>IF($A1588&gt;$AJ$18,"",_xll.RiskUniform($AJ$3,$AK$3))</f>
        <v/>
      </c>
      <c r="Q1588" s="23" t="str">
        <f>IF(P1588="","",_xll.RiskUniform($AJ$4,$AK$4)+$AJ$8)</f>
        <v/>
      </c>
      <c r="R1588" s="23" t="str">
        <f t="shared" si="346"/>
        <v/>
      </c>
      <c r="S1588" s="23" t="str">
        <f t="shared" si="347"/>
        <v/>
      </c>
      <c r="T1588" s="23" t="str">
        <f>IF($A1588&gt;$AJ$19,"",_xll.RiskUniform($AJ$3,$AK$3))</f>
        <v/>
      </c>
      <c r="U1588" s="23" t="str">
        <f>IF(T1588="","",_xll.RiskUniform($AJ$4,$AK$4)+$AJ$9)</f>
        <v/>
      </c>
      <c r="V1588" s="23" t="str">
        <f t="shared" si="348"/>
        <v/>
      </c>
      <c r="W1588" s="23" t="str">
        <f t="shared" si="349"/>
        <v/>
      </c>
      <c r="X1588" s="23" t="str">
        <f>IF($A1588&gt;$AJ$20,"",_xll.RiskUniform($AJ$3,$AK$3))</f>
        <v/>
      </c>
      <c r="Y1588" s="23" t="str">
        <f>IF(X1588="","",_xll.RiskUniform($AJ$4,$AK$4)+$AJ$10)</f>
        <v/>
      </c>
      <c r="Z1588" s="23" t="str">
        <f t="shared" si="350"/>
        <v/>
      </c>
      <c r="AA1588" s="23" t="str">
        <f t="shared" si="351"/>
        <v/>
      </c>
      <c r="AB1588" s="23" t="str">
        <f>IF($A1588&gt;$AJ$21,"",_xll.RiskUniform($AJ$3,$AK$3))</f>
        <v/>
      </c>
      <c r="AC1588" s="23" t="str">
        <f>IF(AB1588="","",_xll.RiskUniform($AJ$4,$AK$4)+$AJ$11)</f>
        <v/>
      </c>
    </row>
    <row r="1589" spans="1:29" x14ac:dyDescent="0.2">
      <c r="A1589">
        <v>1587</v>
      </c>
      <c r="B1589" s="23">
        <f t="shared" ca="1" si="352"/>
        <v>-79.647831705134564</v>
      </c>
      <c r="C1589" s="23">
        <f t="shared" ca="1" si="353"/>
        <v>-189.80239357630671</v>
      </c>
      <c r="D1589" s="23">
        <f ca="1">IF(A1589&gt;$AJ$15,"",_xll.RiskUniform($AJ$3,$AK$3))</f>
        <v>230.50974188923456</v>
      </c>
      <c r="E1589" s="23">
        <f ca="1">IF(D1589="","",_xll.RiskUniform($AJ$4,$AK$4))</f>
        <v>205.8366481038415</v>
      </c>
      <c r="F1589" s="23">
        <f t="shared" ca="1" si="354"/>
        <v>-136.04671004977712</v>
      </c>
      <c r="G1589" s="23">
        <f t="shared" ca="1" si="355"/>
        <v>-420.98871866884315</v>
      </c>
      <c r="H1589" s="23">
        <f ca="1">IF(A1589&gt;$AJ$16,"",_xll.RiskUniform($AJ$3,$AK$3))</f>
        <v>186.61219611484935</v>
      </c>
      <c r="I1589" s="23">
        <f ca="1">IF(H1589="","",_xll.RiskUniform($AJ$4,$AK$4)+$AJ$6)</f>
        <v>442.4253706127198</v>
      </c>
      <c r="J1589" s="23">
        <f t="shared" ca="1" si="356"/>
        <v>-159.46709559970401</v>
      </c>
      <c r="K1589" s="23">
        <f t="shared" ca="1" si="357"/>
        <v>-598.40825760432756</v>
      </c>
      <c r="L1589" s="23">
        <f ca="1">IF(A1589&gt;$AJ$17,"",_xll.RiskUniform($AJ$3,$AK$3))</f>
        <v>192.94751499455106</v>
      </c>
      <c r="M1589" s="23">
        <f ca="1">IF(L1589="","",_xll.RiskUniform($AJ$4,$AK$4)+$AJ$7)</f>
        <v>619.29169003632887</v>
      </c>
      <c r="N1589" s="23" t="str">
        <f t="shared" si="358"/>
        <v/>
      </c>
      <c r="O1589" s="23" t="str">
        <f t="shared" si="359"/>
        <v/>
      </c>
      <c r="P1589" s="23" t="str">
        <f>IF($A1589&gt;$AJ$18,"",_xll.RiskUniform($AJ$3,$AK$3))</f>
        <v/>
      </c>
      <c r="Q1589" s="23" t="str">
        <f>IF(P1589="","",_xll.RiskUniform($AJ$4,$AK$4)+$AJ$8)</f>
        <v/>
      </c>
      <c r="R1589" s="23" t="str">
        <f t="shared" si="346"/>
        <v/>
      </c>
      <c r="S1589" s="23" t="str">
        <f t="shared" si="347"/>
        <v/>
      </c>
      <c r="T1589" s="23" t="str">
        <f>IF($A1589&gt;$AJ$19,"",_xll.RiskUniform($AJ$3,$AK$3))</f>
        <v/>
      </c>
      <c r="U1589" s="23" t="str">
        <f>IF(T1589="","",_xll.RiskUniform($AJ$4,$AK$4)+$AJ$9)</f>
        <v/>
      </c>
      <c r="V1589" s="23" t="str">
        <f t="shared" si="348"/>
        <v/>
      </c>
      <c r="W1589" s="23" t="str">
        <f t="shared" si="349"/>
        <v/>
      </c>
      <c r="X1589" s="23" t="str">
        <f>IF($A1589&gt;$AJ$20,"",_xll.RiskUniform($AJ$3,$AK$3))</f>
        <v/>
      </c>
      <c r="Y1589" s="23" t="str">
        <f>IF(X1589="","",_xll.RiskUniform($AJ$4,$AK$4)+$AJ$10)</f>
        <v/>
      </c>
      <c r="Z1589" s="23" t="str">
        <f t="shared" si="350"/>
        <v/>
      </c>
      <c r="AA1589" s="23" t="str">
        <f t="shared" si="351"/>
        <v/>
      </c>
      <c r="AB1589" s="23" t="str">
        <f>IF($A1589&gt;$AJ$21,"",_xll.RiskUniform($AJ$3,$AK$3))</f>
        <v/>
      </c>
      <c r="AC1589" s="23" t="str">
        <f>IF(AB1589="","",_xll.RiskUniform($AJ$4,$AK$4)+$AJ$11)</f>
        <v/>
      </c>
    </row>
    <row r="1590" spans="1:29" x14ac:dyDescent="0.2">
      <c r="A1590">
        <v>1588</v>
      </c>
      <c r="B1590" s="23">
        <f t="shared" ca="1" si="352"/>
        <v>-47.730626384738613</v>
      </c>
      <c r="C1590" s="23">
        <f t="shared" ca="1" si="353"/>
        <v>150.56351496840185</v>
      </c>
      <c r="D1590" s="23">
        <f ca="1">IF(A1590&gt;$AJ$15,"",_xll.RiskUniform($AJ$3,$AK$3))</f>
        <v>14.444158208280658</v>
      </c>
      <c r="E1590" s="23">
        <f ca="1">IF(D1590="","",_xll.RiskUniform($AJ$4,$AK$4))</f>
        <v>157.94804441562317</v>
      </c>
      <c r="F1590" s="23">
        <f t="shared" ca="1" si="354"/>
        <v>441.04096481789878</v>
      </c>
      <c r="G1590" s="23">
        <f t="shared" ca="1" si="355"/>
        <v>141.9583750992891</v>
      </c>
      <c r="H1590" s="23">
        <f ca="1">IF(A1590&gt;$AJ$16,"",_xll.RiskUniform($AJ$3,$AK$3))</f>
        <v>50.576881846901259</v>
      </c>
      <c r="I1590" s="23">
        <f ca="1">IF(H1590="","",_xll.RiskUniform($AJ$4,$AK$4)+$AJ$6)</f>
        <v>463.3241984920856</v>
      </c>
      <c r="J1590" s="23">
        <f t="shared" ca="1" si="356"/>
        <v>606.9035755457146</v>
      </c>
      <c r="K1590" s="23">
        <f t="shared" ca="1" si="357"/>
        <v>356.24882804374147</v>
      </c>
      <c r="L1590" s="23">
        <f ca="1">IF(A1590&gt;$AJ$17,"",_xll.RiskUniform($AJ$3,$AK$3))</f>
        <v>82.212210451491529</v>
      </c>
      <c r="M1590" s="23">
        <f ca="1">IF(L1590="","",_xll.RiskUniform($AJ$4,$AK$4)+$AJ$7)</f>
        <v>703.73658246016475</v>
      </c>
      <c r="N1590" s="23" t="str">
        <f t="shared" si="358"/>
        <v/>
      </c>
      <c r="O1590" s="23" t="str">
        <f t="shared" si="359"/>
        <v/>
      </c>
      <c r="P1590" s="23" t="str">
        <f>IF($A1590&gt;$AJ$18,"",_xll.RiskUniform($AJ$3,$AK$3))</f>
        <v/>
      </c>
      <c r="Q1590" s="23" t="str">
        <f>IF(P1590="","",_xll.RiskUniform($AJ$4,$AK$4)+$AJ$8)</f>
        <v/>
      </c>
      <c r="R1590" s="23" t="str">
        <f t="shared" si="346"/>
        <v/>
      </c>
      <c r="S1590" s="23" t="str">
        <f t="shared" si="347"/>
        <v/>
      </c>
      <c r="T1590" s="23" t="str">
        <f>IF($A1590&gt;$AJ$19,"",_xll.RiskUniform($AJ$3,$AK$3))</f>
        <v/>
      </c>
      <c r="U1590" s="23" t="str">
        <f>IF(T1590="","",_xll.RiskUniform($AJ$4,$AK$4)+$AJ$9)</f>
        <v/>
      </c>
      <c r="V1590" s="23" t="str">
        <f t="shared" si="348"/>
        <v/>
      </c>
      <c r="W1590" s="23" t="str">
        <f t="shared" si="349"/>
        <v/>
      </c>
      <c r="X1590" s="23" t="str">
        <f>IF($A1590&gt;$AJ$20,"",_xll.RiskUniform($AJ$3,$AK$3))</f>
        <v/>
      </c>
      <c r="Y1590" s="23" t="str">
        <f>IF(X1590="","",_xll.RiskUniform($AJ$4,$AK$4)+$AJ$10)</f>
        <v/>
      </c>
      <c r="Z1590" s="23" t="str">
        <f t="shared" si="350"/>
        <v/>
      </c>
      <c r="AA1590" s="23" t="str">
        <f t="shared" si="351"/>
        <v/>
      </c>
      <c r="AB1590" s="23" t="str">
        <f>IF($A1590&gt;$AJ$21,"",_xll.RiskUniform($AJ$3,$AK$3))</f>
        <v/>
      </c>
      <c r="AC1590" s="23" t="str">
        <f>IF(AB1590="","",_xll.RiskUniform($AJ$4,$AK$4)+$AJ$11)</f>
        <v/>
      </c>
    </row>
    <row r="1591" spans="1:29" x14ac:dyDescent="0.2">
      <c r="A1591">
        <v>1589</v>
      </c>
      <c r="B1591" s="23">
        <f t="shared" ca="1" si="352"/>
        <v>14.29936261811114</v>
      </c>
      <c r="C1591" s="23">
        <f t="shared" ca="1" si="353"/>
        <v>-22.909825207298852</v>
      </c>
      <c r="D1591" s="23">
        <f ca="1">IF(A1591&gt;$AJ$15,"",_xll.RiskUniform($AJ$3,$AK$3))</f>
        <v>300.58009239582526</v>
      </c>
      <c r="E1591" s="23">
        <f ca="1">IF(D1591="","",_xll.RiskUniform($AJ$4,$AK$4))</f>
        <v>27.006144899137681</v>
      </c>
      <c r="F1591" s="23">
        <f t="shared" ca="1" si="354"/>
        <v>-97.184738696788344</v>
      </c>
      <c r="G1591" s="23">
        <f t="shared" ca="1" si="355"/>
        <v>-389.7437285578265</v>
      </c>
      <c r="H1591" s="23">
        <f ca="1">IF(A1591&gt;$AJ$16,"",_xll.RiskUniform($AJ$3,$AK$3))</f>
        <v>35.883943542037244</v>
      </c>
      <c r="I1591" s="23">
        <f ca="1">IF(H1591="","",_xll.RiskUniform($AJ$4,$AK$4)+$AJ$6)</f>
        <v>401.67779050592247</v>
      </c>
      <c r="J1591" s="23">
        <f t="shared" ca="1" si="356"/>
        <v>540.05184777814702</v>
      </c>
      <c r="K1591" s="23">
        <f t="shared" ca="1" si="357"/>
        <v>-67.824083160647916</v>
      </c>
      <c r="L1591" s="23">
        <f ca="1">IF(A1591&gt;$AJ$17,"",_xll.RiskUniform($AJ$3,$AK$3))</f>
        <v>207.220181136245</v>
      </c>
      <c r="M1591" s="23">
        <f ca="1">IF(L1591="","",_xll.RiskUniform($AJ$4,$AK$4)+$AJ$7)</f>
        <v>544.29413421896561</v>
      </c>
      <c r="N1591" s="23" t="str">
        <f t="shared" si="358"/>
        <v/>
      </c>
      <c r="O1591" s="23" t="str">
        <f t="shared" si="359"/>
        <v/>
      </c>
      <c r="P1591" s="23" t="str">
        <f>IF($A1591&gt;$AJ$18,"",_xll.RiskUniform($AJ$3,$AK$3))</f>
        <v/>
      </c>
      <c r="Q1591" s="23" t="str">
        <f>IF(P1591="","",_xll.RiskUniform($AJ$4,$AK$4)+$AJ$8)</f>
        <v/>
      </c>
      <c r="R1591" s="23" t="str">
        <f t="shared" si="346"/>
        <v/>
      </c>
      <c r="S1591" s="23" t="str">
        <f t="shared" si="347"/>
        <v/>
      </c>
      <c r="T1591" s="23" t="str">
        <f>IF($A1591&gt;$AJ$19,"",_xll.RiskUniform($AJ$3,$AK$3))</f>
        <v/>
      </c>
      <c r="U1591" s="23" t="str">
        <f>IF(T1591="","",_xll.RiskUniform($AJ$4,$AK$4)+$AJ$9)</f>
        <v/>
      </c>
      <c r="V1591" s="23" t="str">
        <f t="shared" si="348"/>
        <v/>
      </c>
      <c r="W1591" s="23" t="str">
        <f t="shared" si="349"/>
        <v/>
      </c>
      <c r="X1591" s="23" t="str">
        <f>IF($A1591&gt;$AJ$20,"",_xll.RiskUniform($AJ$3,$AK$3))</f>
        <v/>
      </c>
      <c r="Y1591" s="23" t="str">
        <f>IF(X1591="","",_xll.RiskUniform($AJ$4,$AK$4)+$AJ$10)</f>
        <v/>
      </c>
      <c r="Z1591" s="23" t="str">
        <f t="shared" si="350"/>
        <v/>
      </c>
      <c r="AA1591" s="23" t="str">
        <f t="shared" si="351"/>
        <v/>
      </c>
      <c r="AB1591" s="23" t="str">
        <f>IF($A1591&gt;$AJ$21,"",_xll.RiskUniform($AJ$3,$AK$3))</f>
        <v/>
      </c>
      <c r="AC1591" s="23" t="str">
        <f>IF(AB1591="","",_xll.RiskUniform($AJ$4,$AK$4)+$AJ$11)</f>
        <v/>
      </c>
    </row>
    <row r="1592" spans="1:29" x14ac:dyDescent="0.2">
      <c r="A1592">
        <v>1590</v>
      </c>
      <c r="B1592" s="23">
        <f t="shared" ca="1" si="352"/>
        <v>-3.5450633436543924</v>
      </c>
      <c r="C1592" s="23">
        <f t="shared" ca="1" si="353"/>
        <v>199.84693522750965</v>
      </c>
      <c r="D1592" s="23">
        <f ca="1">IF(A1592&gt;$AJ$15,"",_xll.RiskUniform($AJ$3,$AK$3))</f>
        <v>51.854015816676466</v>
      </c>
      <c r="E1592" s="23">
        <f ca="1">IF(D1592="","",_xll.RiskUniform($AJ$4,$AK$4))</f>
        <v>199.87837550355204</v>
      </c>
      <c r="F1592" s="23">
        <f t="shared" ca="1" si="354"/>
        <v>236.321096491567</v>
      </c>
      <c r="G1592" s="23">
        <f t="shared" ca="1" si="355"/>
        <v>-171.69153455481438</v>
      </c>
      <c r="H1592" s="23">
        <f ca="1">IF(A1592&gt;$AJ$16,"",_xll.RiskUniform($AJ$3,$AK$3))</f>
        <v>231.84955387734158</v>
      </c>
      <c r="I1592" s="23">
        <f ca="1">IF(H1592="","",_xll.RiskUniform($AJ$4,$AK$4)+$AJ$6)</f>
        <v>292.10553518337093</v>
      </c>
      <c r="J1592" s="23">
        <f t="shared" ca="1" si="356"/>
        <v>110.69478317908226</v>
      </c>
      <c r="K1592" s="23">
        <f t="shared" ca="1" si="357"/>
        <v>-595.67205999918849</v>
      </c>
      <c r="L1592" s="23">
        <f ca="1">IF(A1592&gt;$AJ$17,"",_xll.RiskUniform($AJ$3,$AK$3))</f>
        <v>231.09079591365253</v>
      </c>
      <c r="M1592" s="23">
        <f ca="1">IF(L1592="","",_xll.RiskUniform($AJ$4,$AK$4)+$AJ$7)</f>
        <v>605.8700670001291</v>
      </c>
      <c r="N1592" s="23" t="str">
        <f t="shared" si="358"/>
        <v/>
      </c>
      <c r="O1592" s="23" t="str">
        <f t="shared" si="359"/>
        <v/>
      </c>
      <c r="P1592" s="23" t="str">
        <f>IF($A1592&gt;$AJ$18,"",_xll.RiskUniform($AJ$3,$AK$3))</f>
        <v/>
      </c>
      <c r="Q1592" s="23" t="str">
        <f>IF(P1592="","",_xll.RiskUniform($AJ$4,$AK$4)+$AJ$8)</f>
        <v/>
      </c>
      <c r="R1592" s="23" t="str">
        <f t="shared" si="346"/>
        <v/>
      </c>
      <c r="S1592" s="23" t="str">
        <f t="shared" si="347"/>
        <v/>
      </c>
      <c r="T1592" s="23" t="str">
        <f>IF($A1592&gt;$AJ$19,"",_xll.RiskUniform($AJ$3,$AK$3))</f>
        <v/>
      </c>
      <c r="U1592" s="23" t="str">
        <f>IF(T1592="","",_xll.RiskUniform($AJ$4,$AK$4)+$AJ$9)</f>
        <v/>
      </c>
      <c r="V1592" s="23" t="str">
        <f t="shared" si="348"/>
        <v/>
      </c>
      <c r="W1592" s="23" t="str">
        <f t="shared" si="349"/>
        <v/>
      </c>
      <c r="X1592" s="23" t="str">
        <f>IF($A1592&gt;$AJ$20,"",_xll.RiskUniform($AJ$3,$AK$3))</f>
        <v/>
      </c>
      <c r="Y1592" s="23" t="str">
        <f>IF(X1592="","",_xll.RiskUniform($AJ$4,$AK$4)+$AJ$10)</f>
        <v/>
      </c>
      <c r="Z1592" s="23" t="str">
        <f t="shared" si="350"/>
        <v/>
      </c>
      <c r="AA1592" s="23" t="str">
        <f t="shared" si="351"/>
        <v/>
      </c>
      <c r="AB1592" s="23" t="str">
        <f>IF($A1592&gt;$AJ$21,"",_xll.RiskUniform($AJ$3,$AK$3))</f>
        <v/>
      </c>
      <c r="AC1592" s="23" t="str">
        <f>IF(AB1592="","",_xll.RiskUniform($AJ$4,$AK$4)+$AJ$11)</f>
        <v/>
      </c>
    </row>
    <row r="1593" spans="1:29" x14ac:dyDescent="0.2">
      <c r="A1593">
        <v>1591</v>
      </c>
      <c r="B1593" s="23">
        <f t="shared" ca="1" si="352"/>
        <v>103.95208310630132</v>
      </c>
      <c r="C1593" s="23">
        <f t="shared" ca="1" si="353"/>
        <v>107.46365544773546</v>
      </c>
      <c r="D1593" s="23">
        <f ca="1">IF(A1593&gt;$AJ$15,"",_xll.RiskUniform($AJ$3,$AK$3))</f>
        <v>340.09401302013157</v>
      </c>
      <c r="E1593" s="23">
        <f ca="1">IF(D1593="","",_xll.RiskUniform($AJ$4,$AK$4))</f>
        <v>149.51412249125158</v>
      </c>
      <c r="F1593" s="23">
        <f t="shared" ca="1" si="354"/>
        <v>240.26681815206635</v>
      </c>
      <c r="G1593" s="23">
        <f t="shared" ca="1" si="355"/>
        <v>157.13017195034436</v>
      </c>
      <c r="H1593" s="23">
        <f ca="1">IF(A1593&gt;$AJ$16,"",_xll.RiskUniform($AJ$3,$AK$3))</f>
        <v>38.278281262459849</v>
      </c>
      <c r="I1593" s="23">
        <f ca="1">IF(H1593="","",_xll.RiskUniform($AJ$4,$AK$4)+$AJ$6)</f>
        <v>287.08541384414309</v>
      </c>
      <c r="J1593" s="23">
        <f t="shared" ca="1" si="356"/>
        <v>571.53780141298603</v>
      </c>
      <c r="K1593" s="23">
        <f t="shared" ca="1" si="357"/>
        <v>424.57474381446696</v>
      </c>
      <c r="L1593" s="23">
        <f ca="1">IF(A1593&gt;$AJ$17,"",_xll.RiskUniform($AJ$3,$AK$3))</f>
        <v>132.58580972652581</v>
      </c>
      <c r="M1593" s="23">
        <f ca="1">IF(L1593="","",_xll.RiskUniform($AJ$4,$AK$4)+$AJ$7)</f>
        <v>711.98256406256894</v>
      </c>
      <c r="N1593" s="23" t="str">
        <f t="shared" si="358"/>
        <v/>
      </c>
      <c r="O1593" s="23" t="str">
        <f t="shared" si="359"/>
        <v/>
      </c>
      <c r="P1593" s="23" t="str">
        <f>IF($A1593&gt;$AJ$18,"",_xll.RiskUniform($AJ$3,$AK$3))</f>
        <v/>
      </c>
      <c r="Q1593" s="23" t="str">
        <f>IF(P1593="","",_xll.RiskUniform($AJ$4,$AK$4)+$AJ$8)</f>
        <v/>
      </c>
      <c r="R1593" s="23" t="str">
        <f t="shared" si="346"/>
        <v/>
      </c>
      <c r="S1593" s="23" t="str">
        <f t="shared" si="347"/>
        <v/>
      </c>
      <c r="T1593" s="23" t="str">
        <f>IF($A1593&gt;$AJ$19,"",_xll.RiskUniform($AJ$3,$AK$3))</f>
        <v/>
      </c>
      <c r="U1593" s="23" t="str">
        <f>IF(T1593="","",_xll.RiskUniform($AJ$4,$AK$4)+$AJ$9)</f>
        <v/>
      </c>
      <c r="V1593" s="23" t="str">
        <f t="shared" si="348"/>
        <v/>
      </c>
      <c r="W1593" s="23" t="str">
        <f t="shared" si="349"/>
        <v/>
      </c>
      <c r="X1593" s="23" t="str">
        <f>IF($A1593&gt;$AJ$20,"",_xll.RiskUniform($AJ$3,$AK$3))</f>
        <v/>
      </c>
      <c r="Y1593" s="23" t="str">
        <f>IF(X1593="","",_xll.RiskUniform($AJ$4,$AK$4)+$AJ$10)</f>
        <v/>
      </c>
      <c r="Z1593" s="23" t="str">
        <f t="shared" si="350"/>
        <v/>
      </c>
      <c r="AA1593" s="23" t="str">
        <f t="shared" si="351"/>
        <v/>
      </c>
      <c r="AB1593" s="23" t="str">
        <f>IF($A1593&gt;$AJ$21,"",_xll.RiskUniform($AJ$3,$AK$3))</f>
        <v/>
      </c>
      <c r="AC1593" s="23" t="str">
        <f>IF(AB1593="","",_xll.RiskUniform($AJ$4,$AK$4)+$AJ$11)</f>
        <v/>
      </c>
    </row>
    <row r="1594" spans="1:29" x14ac:dyDescent="0.2">
      <c r="A1594">
        <v>1592</v>
      </c>
      <c r="B1594" s="23">
        <f t="shared" ca="1" si="352"/>
        <v>-116.96314498963073</v>
      </c>
      <c r="C1594" s="23">
        <f t="shared" ca="1" si="353"/>
        <v>-50.695671751117182</v>
      </c>
      <c r="D1594" s="23">
        <f ca="1">IF(A1594&gt;$AJ$15,"",_xll.RiskUniform($AJ$3,$AK$3))</f>
        <v>217.17888472531655</v>
      </c>
      <c r="E1594" s="23">
        <f ca="1">IF(D1594="","",_xll.RiskUniform($AJ$4,$AK$4))</f>
        <v>127.47716823087342</v>
      </c>
      <c r="F1594" s="23">
        <f t="shared" ca="1" si="354"/>
        <v>348.06629122341195</v>
      </c>
      <c r="G1594" s="23">
        <f t="shared" ca="1" si="355"/>
        <v>123.97722365432195</v>
      </c>
      <c r="H1594" s="23">
        <f ca="1">IF(A1594&gt;$AJ$16,"",_xll.RiskUniform($AJ$3,$AK$3))</f>
        <v>327.06781329421591</v>
      </c>
      <c r="I1594" s="23">
        <f ca="1">IF(H1594="","",_xll.RiskUniform($AJ$4,$AK$4)+$AJ$6)</f>
        <v>369.48679958972116</v>
      </c>
      <c r="J1594" s="23">
        <f t="shared" ca="1" si="356"/>
        <v>-408.5143150471032</v>
      </c>
      <c r="K1594" s="23">
        <f t="shared" ca="1" si="357"/>
        <v>-335.9882379998698</v>
      </c>
      <c r="L1594" s="23">
        <f ca="1">IF(A1594&gt;$AJ$17,"",_xll.RiskUniform($AJ$3,$AK$3))</f>
        <v>261.44047933431119</v>
      </c>
      <c r="M1594" s="23">
        <f ca="1">IF(L1594="","",_xll.RiskUniform($AJ$4,$AK$4)+$AJ$7)</f>
        <v>528.9348179810637</v>
      </c>
      <c r="N1594" s="23" t="str">
        <f t="shared" si="358"/>
        <v/>
      </c>
      <c r="O1594" s="23" t="str">
        <f t="shared" si="359"/>
        <v/>
      </c>
      <c r="P1594" s="23" t="str">
        <f>IF($A1594&gt;$AJ$18,"",_xll.RiskUniform($AJ$3,$AK$3))</f>
        <v/>
      </c>
      <c r="Q1594" s="23" t="str">
        <f>IF(P1594="","",_xll.RiskUniform($AJ$4,$AK$4)+$AJ$8)</f>
        <v/>
      </c>
      <c r="R1594" s="23" t="str">
        <f t="shared" si="346"/>
        <v/>
      </c>
      <c r="S1594" s="23" t="str">
        <f t="shared" si="347"/>
        <v/>
      </c>
      <c r="T1594" s="23" t="str">
        <f>IF($A1594&gt;$AJ$19,"",_xll.RiskUniform($AJ$3,$AK$3))</f>
        <v/>
      </c>
      <c r="U1594" s="23" t="str">
        <f>IF(T1594="","",_xll.RiskUniform($AJ$4,$AK$4)+$AJ$9)</f>
        <v/>
      </c>
      <c r="V1594" s="23" t="str">
        <f t="shared" si="348"/>
        <v/>
      </c>
      <c r="W1594" s="23" t="str">
        <f t="shared" si="349"/>
        <v/>
      </c>
      <c r="X1594" s="23" t="str">
        <f>IF($A1594&gt;$AJ$20,"",_xll.RiskUniform($AJ$3,$AK$3))</f>
        <v/>
      </c>
      <c r="Y1594" s="23" t="str">
        <f>IF(X1594="","",_xll.RiskUniform($AJ$4,$AK$4)+$AJ$10)</f>
        <v/>
      </c>
      <c r="Z1594" s="23" t="str">
        <f t="shared" si="350"/>
        <v/>
      </c>
      <c r="AA1594" s="23" t="str">
        <f t="shared" si="351"/>
        <v/>
      </c>
      <c r="AB1594" s="23" t="str">
        <f>IF($A1594&gt;$AJ$21,"",_xll.RiskUniform($AJ$3,$AK$3))</f>
        <v/>
      </c>
      <c r="AC1594" s="23" t="str">
        <f>IF(AB1594="","",_xll.RiskUniform($AJ$4,$AK$4)+$AJ$11)</f>
        <v/>
      </c>
    </row>
    <row r="1595" spans="1:29" x14ac:dyDescent="0.2">
      <c r="A1595">
        <v>1593</v>
      </c>
      <c r="B1595" s="23">
        <f t="shared" ca="1" si="352"/>
        <v>96.94865439318383</v>
      </c>
      <c r="C1595" s="23">
        <f t="shared" ca="1" si="353"/>
        <v>209.97150727156412</v>
      </c>
      <c r="D1595" s="23">
        <f ca="1">IF(A1595&gt;$AJ$15,"",_xll.RiskUniform($AJ$3,$AK$3))</f>
        <v>334.14705778867597</v>
      </c>
      <c r="E1595" s="23">
        <f ca="1">IF(D1595="","",_xll.RiskUniform($AJ$4,$AK$4))</f>
        <v>231.2727295954746</v>
      </c>
      <c r="F1595" s="23">
        <f t="shared" ca="1" si="354"/>
        <v>-397.55016746089427</v>
      </c>
      <c r="G1595" s="23">
        <f t="shared" ca="1" si="355"/>
        <v>21.779524361517122</v>
      </c>
      <c r="H1595" s="23">
        <f ca="1">IF(A1595&gt;$AJ$16,"",_xll.RiskUniform($AJ$3,$AK$3))</f>
        <v>78.485086707716391</v>
      </c>
      <c r="I1595" s="23">
        <f ca="1">IF(H1595="","",_xll.RiskUniform($AJ$4,$AK$4)+$AJ$6)</f>
        <v>398.14630894885738</v>
      </c>
      <c r="J1595" s="23">
        <f t="shared" ca="1" si="356"/>
        <v>-441.06087323921395</v>
      </c>
      <c r="K1595" s="23">
        <f t="shared" ca="1" si="357"/>
        <v>-563.50585572258706</v>
      </c>
      <c r="L1595" s="23">
        <f ca="1">IF(A1595&gt;$AJ$17,"",_xll.RiskUniform($AJ$3,$AK$3))</f>
        <v>22.897836791814722</v>
      </c>
      <c r="M1595" s="23">
        <f ca="1">IF(L1595="","",_xll.RiskUniform($AJ$4,$AK$4)+$AJ$7)</f>
        <v>715.59314092309683</v>
      </c>
      <c r="N1595" s="23" t="str">
        <f t="shared" si="358"/>
        <v/>
      </c>
      <c r="O1595" s="23" t="str">
        <f t="shared" si="359"/>
        <v/>
      </c>
      <c r="P1595" s="23" t="str">
        <f>IF($A1595&gt;$AJ$18,"",_xll.RiskUniform($AJ$3,$AK$3))</f>
        <v/>
      </c>
      <c r="Q1595" s="23" t="str">
        <f>IF(P1595="","",_xll.RiskUniform($AJ$4,$AK$4)+$AJ$8)</f>
        <v/>
      </c>
      <c r="R1595" s="23" t="str">
        <f t="shared" si="346"/>
        <v/>
      </c>
      <c r="S1595" s="23" t="str">
        <f t="shared" si="347"/>
        <v/>
      </c>
      <c r="T1595" s="23" t="str">
        <f>IF($A1595&gt;$AJ$19,"",_xll.RiskUniform($AJ$3,$AK$3))</f>
        <v/>
      </c>
      <c r="U1595" s="23" t="str">
        <f>IF(T1595="","",_xll.RiskUniform($AJ$4,$AK$4)+$AJ$9)</f>
        <v/>
      </c>
      <c r="V1595" s="23" t="str">
        <f t="shared" si="348"/>
        <v/>
      </c>
      <c r="W1595" s="23" t="str">
        <f t="shared" si="349"/>
        <v/>
      </c>
      <c r="X1595" s="23" t="str">
        <f>IF($A1595&gt;$AJ$20,"",_xll.RiskUniform($AJ$3,$AK$3))</f>
        <v/>
      </c>
      <c r="Y1595" s="23" t="str">
        <f>IF(X1595="","",_xll.RiskUniform($AJ$4,$AK$4)+$AJ$10)</f>
        <v/>
      </c>
      <c r="Z1595" s="23" t="str">
        <f t="shared" si="350"/>
        <v/>
      </c>
      <c r="AA1595" s="23" t="str">
        <f t="shared" si="351"/>
        <v/>
      </c>
      <c r="AB1595" s="23" t="str">
        <f>IF($A1595&gt;$AJ$21,"",_xll.RiskUniform($AJ$3,$AK$3))</f>
        <v/>
      </c>
      <c r="AC1595" s="23" t="str">
        <f>IF(AB1595="","",_xll.RiskUniform($AJ$4,$AK$4)+$AJ$11)</f>
        <v/>
      </c>
    </row>
    <row r="1596" spans="1:29" x14ac:dyDescent="0.2">
      <c r="A1596">
        <v>1594</v>
      </c>
      <c r="B1596" s="23">
        <f t="shared" ca="1" si="352"/>
        <v>68.167778016154585</v>
      </c>
      <c r="C1596" s="23">
        <f t="shared" ca="1" si="353"/>
        <v>31.309513956369791</v>
      </c>
      <c r="D1596" s="23">
        <f ca="1">IF(A1596&gt;$AJ$15,"",_xll.RiskUniform($AJ$3,$AK$3))</f>
        <v>188.92612070242322</v>
      </c>
      <c r="E1596" s="23">
        <f ca="1">IF(D1596="","",_xll.RiskUniform($AJ$4,$AK$4))</f>
        <v>75.014209479563561</v>
      </c>
      <c r="F1596" s="23">
        <f t="shared" ca="1" si="354"/>
        <v>425.77200049321863</v>
      </c>
      <c r="G1596" s="23">
        <f t="shared" ca="1" si="355"/>
        <v>-97.725304944840744</v>
      </c>
      <c r="H1596" s="23">
        <f ca="1">IF(A1596&gt;$AJ$16,"",_xll.RiskUniform($AJ$3,$AK$3))</f>
        <v>282.51772164688231</v>
      </c>
      <c r="I1596" s="23">
        <f ca="1">IF(H1596="","",_xll.RiskUniform($AJ$4,$AK$4)+$AJ$6)</f>
        <v>436.84325750841055</v>
      </c>
      <c r="J1596" s="23">
        <f t="shared" ca="1" si="356"/>
        <v>-574.86938723860794</v>
      </c>
      <c r="K1596" s="23">
        <f t="shared" ca="1" si="357"/>
        <v>255.46846514039143</v>
      </c>
      <c r="L1596" s="23">
        <f ca="1">IF(A1596&gt;$AJ$17,"",_xll.RiskUniform($AJ$3,$AK$3))</f>
        <v>254.050822795735</v>
      </c>
      <c r="M1596" s="23">
        <f ca="1">IF(L1596="","",_xll.RiskUniform($AJ$4,$AK$4)+$AJ$7)</f>
        <v>629.07785612377108</v>
      </c>
      <c r="N1596" s="23" t="str">
        <f t="shared" si="358"/>
        <v/>
      </c>
      <c r="O1596" s="23" t="str">
        <f t="shared" si="359"/>
        <v/>
      </c>
      <c r="P1596" s="23" t="str">
        <f>IF($A1596&gt;$AJ$18,"",_xll.RiskUniform($AJ$3,$AK$3))</f>
        <v/>
      </c>
      <c r="Q1596" s="23" t="str">
        <f>IF(P1596="","",_xll.RiskUniform($AJ$4,$AK$4)+$AJ$8)</f>
        <v/>
      </c>
      <c r="R1596" s="23" t="str">
        <f t="shared" si="346"/>
        <v/>
      </c>
      <c r="S1596" s="23" t="str">
        <f t="shared" si="347"/>
        <v/>
      </c>
      <c r="T1596" s="23" t="str">
        <f>IF($A1596&gt;$AJ$19,"",_xll.RiskUniform($AJ$3,$AK$3))</f>
        <v/>
      </c>
      <c r="U1596" s="23" t="str">
        <f>IF(T1596="","",_xll.RiskUniform($AJ$4,$AK$4)+$AJ$9)</f>
        <v/>
      </c>
      <c r="V1596" s="23" t="str">
        <f t="shared" si="348"/>
        <v/>
      </c>
      <c r="W1596" s="23" t="str">
        <f t="shared" si="349"/>
        <v/>
      </c>
      <c r="X1596" s="23" t="str">
        <f>IF($A1596&gt;$AJ$20,"",_xll.RiskUniform($AJ$3,$AK$3))</f>
        <v/>
      </c>
      <c r="Y1596" s="23" t="str">
        <f>IF(X1596="","",_xll.RiskUniform($AJ$4,$AK$4)+$AJ$10)</f>
        <v/>
      </c>
      <c r="Z1596" s="23" t="str">
        <f t="shared" si="350"/>
        <v/>
      </c>
      <c r="AA1596" s="23" t="str">
        <f t="shared" si="351"/>
        <v/>
      </c>
      <c r="AB1596" s="23" t="str">
        <f>IF($A1596&gt;$AJ$21,"",_xll.RiskUniform($AJ$3,$AK$3))</f>
        <v/>
      </c>
      <c r="AC1596" s="23" t="str">
        <f>IF(AB1596="","",_xll.RiskUniform($AJ$4,$AK$4)+$AJ$11)</f>
        <v/>
      </c>
    </row>
    <row r="1597" spans="1:29" x14ac:dyDescent="0.2">
      <c r="A1597">
        <v>1595</v>
      </c>
      <c r="B1597" s="23">
        <f t="shared" ca="1" si="352"/>
        <v>200.10511668868403</v>
      </c>
      <c r="C1597" s="23">
        <f t="shared" ca="1" si="353"/>
        <v>-27.501744707906781</v>
      </c>
      <c r="D1597" s="23">
        <f ca="1">IF(A1597&gt;$AJ$15,"",_xll.RiskUniform($AJ$3,$AK$3))</f>
        <v>144.3766812355066</v>
      </c>
      <c r="E1597" s="23">
        <f ca="1">IF(D1597="","",_xll.RiskUniform($AJ$4,$AK$4))</f>
        <v>201.98614726503087</v>
      </c>
      <c r="F1597" s="23">
        <f t="shared" ca="1" si="354"/>
        <v>16.790194415994556</v>
      </c>
      <c r="G1597" s="23">
        <f t="shared" ca="1" si="355"/>
        <v>276.01115067842187</v>
      </c>
      <c r="H1597" s="23">
        <f ca="1">IF(A1597&gt;$AJ$16,"",_xll.RiskUniform($AJ$3,$AK$3))</f>
        <v>233.9878959815681</v>
      </c>
      <c r="I1597" s="23">
        <f ca="1">IF(H1597="","",_xll.RiskUniform($AJ$4,$AK$4)+$AJ$6)</f>
        <v>276.52136613172115</v>
      </c>
      <c r="J1597" s="23">
        <f t="shared" ca="1" si="356"/>
        <v>-148.04835508012056</v>
      </c>
      <c r="K1597" s="23">
        <f t="shared" ca="1" si="357"/>
        <v>-507.5061216769659</v>
      </c>
      <c r="L1597" s="23">
        <f ca="1">IF(A1597&gt;$AJ$17,"",_xll.RiskUniform($AJ$3,$AK$3))</f>
        <v>205.49047796609426</v>
      </c>
      <c r="M1597" s="23">
        <f ca="1">IF(L1597="","",_xll.RiskUniform($AJ$4,$AK$4)+$AJ$7)</f>
        <v>528.65941680965523</v>
      </c>
      <c r="N1597" s="23" t="str">
        <f t="shared" si="358"/>
        <v/>
      </c>
      <c r="O1597" s="23" t="str">
        <f t="shared" si="359"/>
        <v/>
      </c>
      <c r="P1597" s="23" t="str">
        <f>IF($A1597&gt;$AJ$18,"",_xll.RiskUniform($AJ$3,$AK$3))</f>
        <v/>
      </c>
      <c r="Q1597" s="23" t="str">
        <f>IF(P1597="","",_xll.RiskUniform($AJ$4,$AK$4)+$AJ$8)</f>
        <v/>
      </c>
      <c r="R1597" s="23" t="str">
        <f t="shared" si="346"/>
        <v/>
      </c>
      <c r="S1597" s="23" t="str">
        <f t="shared" si="347"/>
        <v/>
      </c>
      <c r="T1597" s="23" t="str">
        <f>IF($A1597&gt;$AJ$19,"",_xll.RiskUniform($AJ$3,$AK$3))</f>
        <v/>
      </c>
      <c r="U1597" s="23" t="str">
        <f>IF(T1597="","",_xll.RiskUniform($AJ$4,$AK$4)+$AJ$9)</f>
        <v/>
      </c>
      <c r="V1597" s="23" t="str">
        <f t="shared" si="348"/>
        <v/>
      </c>
      <c r="W1597" s="23" t="str">
        <f t="shared" si="349"/>
        <v/>
      </c>
      <c r="X1597" s="23" t="str">
        <f>IF($A1597&gt;$AJ$20,"",_xll.RiskUniform($AJ$3,$AK$3))</f>
        <v/>
      </c>
      <c r="Y1597" s="23" t="str">
        <f>IF(X1597="","",_xll.RiskUniform($AJ$4,$AK$4)+$AJ$10)</f>
        <v/>
      </c>
      <c r="Z1597" s="23" t="str">
        <f t="shared" si="350"/>
        <v/>
      </c>
      <c r="AA1597" s="23" t="str">
        <f t="shared" si="351"/>
        <v/>
      </c>
      <c r="AB1597" s="23" t="str">
        <f>IF($A1597&gt;$AJ$21,"",_xll.RiskUniform($AJ$3,$AK$3))</f>
        <v/>
      </c>
      <c r="AC1597" s="23" t="str">
        <f>IF(AB1597="","",_xll.RiskUniform($AJ$4,$AK$4)+$AJ$11)</f>
        <v/>
      </c>
    </row>
    <row r="1598" spans="1:29" x14ac:dyDescent="0.2">
      <c r="A1598">
        <v>1596</v>
      </c>
      <c r="B1598" s="23">
        <f t="shared" ca="1" si="352"/>
        <v>-151.73869149049759</v>
      </c>
      <c r="C1598" s="23">
        <f t="shared" ca="1" si="353"/>
        <v>33.937466180052915</v>
      </c>
      <c r="D1598" s="23">
        <f ca="1">IF(A1598&gt;$AJ$15,"",_xll.RiskUniform($AJ$3,$AK$3))</f>
        <v>291.94808070873961</v>
      </c>
      <c r="E1598" s="23">
        <f ca="1">IF(D1598="","",_xll.RiskUniform($AJ$4,$AK$4))</f>
        <v>155.48756254430975</v>
      </c>
      <c r="F1598" s="23">
        <f t="shared" ca="1" si="354"/>
        <v>-416.69790277819641</v>
      </c>
      <c r="G1598" s="23">
        <f t="shared" ca="1" si="355"/>
        <v>-113.68230486519491</v>
      </c>
      <c r="H1598" s="23">
        <f ca="1">IF(A1598&gt;$AJ$16,"",_xll.RiskUniform($AJ$3,$AK$3))</f>
        <v>286.15126711328702</v>
      </c>
      <c r="I1598" s="23">
        <f ca="1">IF(H1598="","",_xll.RiskUniform($AJ$4,$AK$4)+$AJ$6)</f>
        <v>431.92685563554664</v>
      </c>
      <c r="J1598" s="23">
        <f t="shared" ca="1" si="356"/>
        <v>-586.94656655056065</v>
      </c>
      <c r="K1598" s="23">
        <f t="shared" ca="1" si="357"/>
        <v>457.48224448671783</v>
      </c>
      <c r="L1598" s="23">
        <f ca="1">IF(A1598&gt;$AJ$17,"",_xll.RiskUniform($AJ$3,$AK$3))</f>
        <v>84.160931449258712</v>
      </c>
      <c r="M1598" s="23">
        <f ca="1">IF(L1598="","",_xll.RiskUniform($AJ$4,$AK$4)+$AJ$7)</f>
        <v>744.17489611387509</v>
      </c>
      <c r="N1598" s="23" t="str">
        <f t="shared" si="358"/>
        <v/>
      </c>
      <c r="O1598" s="23" t="str">
        <f t="shared" si="359"/>
        <v/>
      </c>
      <c r="P1598" s="23" t="str">
        <f>IF($A1598&gt;$AJ$18,"",_xll.RiskUniform($AJ$3,$AK$3))</f>
        <v/>
      </c>
      <c r="Q1598" s="23" t="str">
        <f>IF(P1598="","",_xll.RiskUniform($AJ$4,$AK$4)+$AJ$8)</f>
        <v/>
      </c>
      <c r="R1598" s="23" t="str">
        <f t="shared" si="346"/>
        <v/>
      </c>
      <c r="S1598" s="23" t="str">
        <f t="shared" si="347"/>
        <v/>
      </c>
      <c r="T1598" s="23" t="str">
        <f>IF($A1598&gt;$AJ$19,"",_xll.RiskUniform($AJ$3,$AK$3))</f>
        <v/>
      </c>
      <c r="U1598" s="23" t="str">
        <f>IF(T1598="","",_xll.RiskUniform($AJ$4,$AK$4)+$AJ$9)</f>
        <v/>
      </c>
      <c r="V1598" s="23" t="str">
        <f t="shared" si="348"/>
        <v/>
      </c>
      <c r="W1598" s="23" t="str">
        <f t="shared" si="349"/>
        <v/>
      </c>
      <c r="X1598" s="23" t="str">
        <f>IF($A1598&gt;$AJ$20,"",_xll.RiskUniform($AJ$3,$AK$3))</f>
        <v/>
      </c>
      <c r="Y1598" s="23" t="str">
        <f>IF(X1598="","",_xll.RiskUniform($AJ$4,$AK$4)+$AJ$10)</f>
        <v/>
      </c>
      <c r="Z1598" s="23" t="str">
        <f t="shared" si="350"/>
        <v/>
      </c>
      <c r="AA1598" s="23" t="str">
        <f t="shared" si="351"/>
        <v/>
      </c>
      <c r="AB1598" s="23" t="str">
        <f>IF($A1598&gt;$AJ$21,"",_xll.RiskUniform($AJ$3,$AK$3))</f>
        <v/>
      </c>
      <c r="AC1598" s="23" t="str">
        <f>IF(AB1598="","",_xll.RiskUniform($AJ$4,$AK$4)+$AJ$11)</f>
        <v/>
      </c>
    </row>
    <row r="1599" spans="1:29" x14ac:dyDescent="0.2">
      <c r="A1599">
        <v>1597</v>
      </c>
      <c r="B1599" s="23">
        <f t="shared" ca="1" si="352"/>
        <v>-8.5078125235246351E-3</v>
      </c>
      <c r="C1599" s="23">
        <f t="shared" ca="1" si="353"/>
        <v>35.163205442397654</v>
      </c>
      <c r="D1599" s="23">
        <f ca="1">IF(A1599&gt;$AJ$15,"",_xll.RiskUniform($AJ$3,$AK$3))</f>
        <v>309.44711833072188</v>
      </c>
      <c r="E1599" s="23">
        <f ca="1">IF(D1599="","",_xll.RiskUniform($AJ$4,$AK$4))</f>
        <v>35.163206471639327</v>
      </c>
      <c r="F1599" s="23">
        <f t="shared" ca="1" si="354"/>
        <v>-16.464089673754074</v>
      </c>
      <c r="G1599" s="23">
        <f t="shared" ca="1" si="355"/>
        <v>274.71465673525324</v>
      </c>
      <c r="H1599" s="23">
        <f ca="1">IF(A1599&gt;$AJ$16,"",_xll.RiskUniform($AJ$3,$AK$3))</f>
        <v>70.74569470869784</v>
      </c>
      <c r="I1599" s="23">
        <f ca="1">IF(H1599="","",_xll.RiskUniform($AJ$4,$AK$4)+$AJ$6)</f>
        <v>275.20757415804064</v>
      </c>
      <c r="J1599" s="23">
        <f t="shared" ca="1" si="356"/>
        <v>-419.635280679267</v>
      </c>
      <c r="K1599" s="23">
        <f t="shared" ca="1" si="357"/>
        <v>373.33963492810284</v>
      </c>
      <c r="L1599" s="23">
        <f ca="1">IF(A1599&gt;$AJ$17,"",_xll.RiskUniform($AJ$3,$AK$3))</f>
        <v>2.4145105261871924</v>
      </c>
      <c r="M1599" s="23">
        <f ca="1">IF(L1599="","",_xll.RiskUniform($AJ$4,$AK$4)+$AJ$7)</f>
        <v>561.67272659353534</v>
      </c>
      <c r="N1599" s="23" t="str">
        <f t="shared" si="358"/>
        <v/>
      </c>
      <c r="O1599" s="23" t="str">
        <f t="shared" si="359"/>
        <v/>
      </c>
      <c r="P1599" s="23" t="str">
        <f>IF($A1599&gt;$AJ$18,"",_xll.RiskUniform($AJ$3,$AK$3))</f>
        <v/>
      </c>
      <c r="Q1599" s="23" t="str">
        <f>IF(P1599="","",_xll.RiskUniform($AJ$4,$AK$4)+$AJ$8)</f>
        <v/>
      </c>
      <c r="R1599" s="23" t="str">
        <f t="shared" si="346"/>
        <v/>
      </c>
      <c r="S1599" s="23" t="str">
        <f t="shared" si="347"/>
        <v/>
      </c>
      <c r="T1599" s="23" t="str">
        <f>IF($A1599&gt;$AJ$19,"",_xll.RiskUniform($AJ$3,$AK$3))</f>
        <v/>
      </c>
      <c r="U1599" s="23" t="str">
        <f>IF(T1599="","",_xll.RiskUniform($AJ$4,$AK$4)+$AJ$9)</f>
        <v/>
      </c>
      <c r="V1599" s="23" t="str">
        <f t="shared" si="348"/>
        <v/>
      </c>
      <c r="W1599" s="23" t="str">
        <f t="shared" si="349"/>
        <v/>
      </c>
      <c r="X1599" s="23" t="str">
        <f>IF($A1599&gt;$AJ$20,"",_xll.RiskUniform($AJ$3,$AK$3))</f>
        <v/>
      </c>
      <c r="Y1599" s="23" t="str">
        <f>IF(X1599="","",_xll.RiskUniform($AJ$4,$AK$4)+$AJ$10)</f>
        <v/>
      </c>
      <c r="Z1599" s="23" t="str">
        <f t="shared" si="350"/>
        <v/>
      </c>
      <c r="AA1599" s="23" t="str">
        <f t="shared" si="351"/>
        <v/>
      </c>
      <c r="AB1599" s="23" t="str">
        <f>IF($A1599&gt;$AJ$21,"",_xll.RiskUniform($AJ$3,$AK$3))</f>
        <v/>
      </c>
      <c r="AC1599" s="23" t="str">
        <f>IF(AB1599="","",_xll.RiskUniform($AJ$4,$AK$4)+$AJ$11)</f>
        <v/>
      </c>
    </row>
    <row r="1600" spans="1:29" x14ac:dyDescent="0.2">
      <c r="A1600">
        <v>1598</v>
      </c>
      <c r="B1600" s="23">
        <f t="shared" ca="1" si="352"/>
        <v>105.91618756170179</v>
      </c>
      <c r="C1600" s="23">
        <f t="shared" ca="1" si="353"/>
        <v>168.18091422628351</v>
      </c>
      <c r="D1600" s="23">
        <f ca="1">IF(A1600&gt;$AJ$15,"",_xll.RiskUniform($AJ$3,$AK$3))</f>
        <v>233.4866268131438</v>
      </c>
      <c r="E1600" s="23">
        <f ca="1">IF(D1600="","",_xll.RiskUniform($AJ$4,$AK$4))</f>
        <v>198.75376398346302</v>
      </c>
      <c r="F1600" s="23">
        <f t="shared" ca="1" si="354"/>
        <v>116.05839822752158</v>
      </c>
      <c r="G1600" s="23">
        <f t="shared" ca="1" si="355"/>
        <v>-272.37247282874398</v>
      </c>
      <c r="H1600" s="23">
        <f ca="1">IF(A1600&gt;$AJ$16,"",_xll.RiskUniform($AJ$3,$AK$3))</f>
        <v>225.02667823492155</v>
      </c>
      <c r="I1600" s="23">
        <f ca="1">IF(H1600="","",_xll.RiskUniform($AJ$4,$AK$4)+$AJ$6)</f>
        <v>296.06809310356778</v>
      </c>
      <c r="J1600" s="23">
        <f t="shared" ca="1" si="356"/>
        <v>-559.80106728005569</v>
      </c>
      <c r="K1600" s="23">
        <f t="shared" ca="1" si="357"/>
        <v>174.16063459608753</v>
      </c>
      <c r="L1600" s="23">
        <f ca="1">IF(A1600&gt;$AJ$17,"",_xll.RiskUniform($AJ$3,$AK$3))</f>
        <v>115.93730864378558</v>
      </c>
      <c r="M1600" s="23">
        <f ca="1">IF(L1600="","",_xll.RiskUniform($AJ$4,$AK$4)+$AJ$7)</f>
        <v>586.26714181403804</v>
      </c>
      <c r="N1600" s="23" t="str">
        <f t="shared" si="358"/>
        <v/>
      </c>
      <c r="O1600" s="23" t="str">
        <f t="shared" si="359"/>
        <v/>
      </c>
      <c r="P1600" s="23" t="str">
        <f>IF($A1600&gt;$AJ$18,"",_xll.RiskUniform($AJ$3,$AK$3))</f>
        <v/>
      </c>
      <c r="Q1600" s="23" t="str">
        <f>IF(P1600="","",_xll.RiskUniform($AJ$4,$AK$4)+$AJ$8)</f>
        <v/>
      </c>
      <c r="R1600" s="23" t="str">
        <f t="shared" si="346"/>
        <v/>
      </c>
      <c r="S1600" s="23" t="str">
        <f t="shared" si="347"/>
        <v/>
      </c>
      <c r="T1600" s="23" t="str">
        <f>IF($A1600&gt;$AJ$19,"",_xll.RiskUniform($AJ$3,$AK$3))</f>
        <v/>
      </c>
      <c r="U1600" s="23" t="str">
        <f>IF(T1600="","",_xll.RiskUniform($AJ$4,$AK$4)+$AJ$9)</f>
        <v/>
      </c>
      <c r="V1600" s="23" t="str">
        <f t="shared" si="348"/>
        <v/>
      </c>
      <c r="W1600" s="23" t="str">
        <f t="shared" si="349"/>
        <v/>
      </c>
      <c r="X1600" s="23" t="str">
        <f>IF($A1600&gt;$AJ$20,"",_xll.RiskUniform($AJ$3,$AK$3))</f>
        <v/>
      </c>
      <c r="Y1600" s="23" t="str">
        <f>IF(X1600="","",_xll.RiskUniform($AJ$4,$AK$4)+$AJ$10)</f>
        <v/>
      </c>
      <c r="Z1600" s="23" t="str">
        <f t="shared" si="350"/>
        <v/>
      </c>
      <c r="AA1600" s="23" t="str">
        <f t="shared" si="351"/>
        <v/>
      </c>
      <c r="AB1600" s="23" t="str">
        <f>IF($A1600&gt;$AJ$21,"",_xll.RiskUniform($AJ$3,$AK$3))</f>
        <v/>
      </c>
      <c r="AC1600" s="23" t="str">
        <f>IF(AB1600="","",_xll.RiskUniform($AJ$4,$AK$4)+$AJ$11)</f>
        <v/>
      </c>
    </row>
    <row r="1601" spans="1:29" x14ac:dyDescent="0.2">
      <c r="A1601">
        <v>1599</v>
      </c>
      <c r="B1601" s="23">
        <f t="shared" ca="1" si="352"/>
        <v>62.633223701623571</v>
      </c>
      <c r="C1601" s="23">
        <f t="shared" ca="1" si="353"/>
        <v>-12.799595940976753</v>
      </c>
      <c r="D1601" s="23">
        <f ca="1">IF(A1601&gt;$AJ$15,"",_xll.RiskUniform($AJ$3,$AK$3))</f>
        <v>131.74530910694872</v>
      </c>
      <c r="E1601" s="23">
        <f ca="1">IF(D1601="","",_xll.RiskUniform($AJ$4,$AK$4))</f>
        <v>63.927696403905323</v>
      </c>
      <c r="F1601" s="23">
        <f t="shared" ca="1" si="354"/>
        <v>236.44865659275243</v>
      </c>
      <c r="G1601" s="23">
        <f t="shared" ca="1" si="355"/>
        <v>-386.27318683448908</v>
      </c>
      <c r="H1601" s="23">
        <f ca="1">IF(A1601&gt;$AJ$16,"",_xll.RiskUniform($AJ$3,$AK$3))</f>
        <v>206.32360830796611</v>
      </c>
      <c r="I1601" s="23">
        <f ca="1">IF(H1601="","",_xll.RiskUniform($AJ$4,$AK$4)+$AJ$6)</f>
        <v>452.89617140332444</v>
      </c>
      <c r="J1601" s="23">
        <f t="shared" ca="1" si="356"/>
        <v>-557.07667877257211</v>
      </c>
      <c r="K1601" s="23">
        <f t="shared" ca="1" si="357"/>
        <v>90.320141907026013</v>
      </c>
      <c r="L1601" s="23">
        <f ca="1">IF(A1601&gt;$AJ$17,"",_xll.RiskUniform($AJ$3,$AK$3))</f>
        <v>172.62686227125025</v>
      </c>
      <c r="M1601" s="23">
        <f ca="1">IF(L1601="","",_xll.RiskUniform($AJ$4,$AK$4)+$AJ$7)</f>
        <v>564.35109113599208</v>
      </c>
      <c r="N1601" s="23" t="str">
        <f t="shared" si="358"/>
        <v/>
      </c>
      <c r="O1601" s="23" t="str">
        <f t="shared" si="359"/>
        <v/>
      </c>
      <c r="P1601" s="23" t="str">
        <f>IF($A1601&gt;$AJ$18,"",_xll.RiskUniform($AJ$3,$AK$3))</f>
        <v/>
      </c>
      <c r="Q1601" s="23" t="str">
        <f>IF(P1601="","",_xll.RiskUniform($AJ$4,$AK$4)+$AJ$8)</f>
        <v/>
      </c>
      <c r="R1601" s="23" t="str">
        <f t="shared" si="346"/>
        <v/>
      </c>
      <c r="S1601" s="23" t="str">
        <f t="shared" si="347"/>
        <v/>
      </c>
      <c r="T1601" s="23" t="str">
        <f>IF($A1601&gt;$AJ$19,"",_xll.RiskUniform($AJ$3,$AK$3))</f>
        <v/>
      </c>
      <c r="U1601" s="23" t="str">
        <f>IF(T1601="","",_xll.RiskUniform($AJ$4,$AK$4)+$AJ$9)</f>
        <v/>
      </c>
      <c r="V1601" s="23" t="str">
        <f t="shared" si="348"/>
        <v/>
      </c>
      <c r="W1601" s="23" t="str">
        <f t="shared" si="349"/>
        <v/>
      </c>
      <c r="X1601" s="23" t="str">
        <f>IF($A1601&gt;$AJ$20,"",_xll.RiskUniform($AJ$3,$AK$3))</f>
        <v/>
      </c>
      <c r="Y1601" s="23" t="str">
        <f>IF(X1601="","",_xll.RiskUniform($AJ$4,$AK$4)+$AJ$10)</f>
        <v/>
      </c>
      <c r="Z1601" s="23" t="str">
        <f t="shared" si="350"/>
        <v/>
      </c>
      <c r="AA1601" s="23" t="str">
        <f t="shared" si="351"/>
        <v/>
      </c>
      <c r="AB1601" s="23" t="str">
        <f>IF($A1601&gt;$AJ$21,"",_xll.RiskUniform($AJ$3,$AK$3))</f>
        <v/>
      </c>
      <c r="AC1601" s="23" t="str">
        <f>IF(AB1601="","",_xll.RiskUniform($AJ$4,$AK$4)+$AJ$11)</f>
        <v/>
      </c>
    </row>
    <row r="1602" spans="1:29" x14ac:dyDescent="0.2">
      <c r="A1602">
        <v>1600</v>
      </c>
      <c r="B1602" s="23">
        <f t="shared" ca="1" si="352"/>
        <v>6.5904406072480395</v>
      </c>
      <c r="C1602" s="23">
        <f t="shared" ca="1" si="353"/>
        <v>112.69568948079852</v>
      </c>
      <c r="D1602" s="23">
        <f ca="1">IF(A1602&gt;$AJ$15,"",_xll.RiskUniform($AJ$3,$AK$3))</f>
        <v>265.40616578663304</v>
      </c>
      <c r="E1602" s="23">
        <f ca="1">IF(D1602="","",_xll.RiskUniform($AJ$4,$AK$4))</f>
        <v>112.88822939062436</v>
      </c>
      <c r="F1602" s="23">
        <f t="shared" ca="1" si="354"/>
        <v>239.37744422607747</v>
      </c>
      <c r="G1602" s="23">
        <f t="shared" ca="1" si="355"/>
        <v>-292.15280658131894</v>
      </c>
      <c r="H1602" s="23">
        <f ca="1">IF(A1602&gt;$AJ$16,"",_xll.RiskUniform($AJ$3,$AK$3))</f>
        <v>55.664304482976434</v>
      </c>
      <c r="I1602" s="23">
        <f ca="1">IF(H1602="","",_xll.RiskUniform($AJ$4,$AK$4)+$AJ$6)</f>
        <v>377.69673442796721</v>
      </c>
      <c r="J1602" s="23">
        <f t="shared" ca="1" si="356"/>
        <v>404.01706784677623</v>
      </c>
      <c r="K1602" s="23">
        <f t="shared" ca="1" si="357"/>
        <v>-546.62123405355237</v>
      </c>
      <c r="L1602" s="23">
        <f ca="1">IF(A1602&gt;$AJ$17,"",_xll.RiskUniform($AJ$3,$AK$3))</f>
        <v>68.180741604726606</v>
      </c>
      <c r="M1602" s="23">
        <f ca="1">IF(L1602="","",_xll.RiskUniform($AJ$4,$AK$4)+$AJ$7)</f>
        <v>679.72388852366748</v>
      </c>
      <c r="N1602" s="23" t="str">
        <f t="shared" si="358"/>
        <v/>
      </c>
      <c r="O1602" s="23" t="str">
        <f t="shared" si="359"/>
        <v/>
      </c>
      <c r="P1602" s="23" t="str">
        <f>IF($A1602&gt;$AJ$18,"",_xll.RiskUniform($AJ$3,$AK$3))</f>
        <v/>
      </c>
      <c r="Q1602" s="23" t="str">
        <f>IF(P1602="","",_xll.RiskUniform($AJ$4,$AK$4)+$AJ$8)</f>
        <v/>
      </c>
      <c r="R1602" s="23" t="str">
        <f t="shared" si="346"/>
        <v/>
      </c>
      <c r="S1602" s="23" t="str">
        <f t="shared" si="347"/>
        <v/>
      </c>
      <c r="T1602" s="23" t="str">
        <f>IF($A1602&gt;$AJ$19,"",_xll.RiskUniform($AJ$3,$AK$3))</f>
        <v/>
      </c>
      <c r="U1602" s="23" t="str">
        <f>IF(T1602="","",_xll.RiskUniform($AJ$4,$AK$4)+$AJ$9)</f>
        <v/>
      </c>
      <c r="V1602" s="23" t="str">
        <f t="shared" si="348"/>
        <v/>
      </c>
      <c r="W1602" s="23" t="str">
        <f t="shared" si="349"/>
        <v/>
      </c>
      <c r="X1602" s="23" t="str">
        <f>IF($A1602&gt;$AJ$20,"",_xll.RiskUniform($AJ$3,$AK$3))</f>
        <v/>
      </c>
      <c r="Y1602" s="23" t="str">
        <f>IF(X1602="","",_xll.RiskUniform($AJ$4,$AK$4)+$AJ$10)</f>
        <v/>
      </c>
      <c r="Z1602" s="23" t="str">
        <f t="shared" si="350"/>
        <v/>
      </c>
      <c r="AA1602" s="23" t="str">
        <f t="shared" si="351"/>
        <v/>
      </c>
      <c r="AB1602" s="23" t="str">
        <f>IF($A1602&gt;$AJ$21,"",_xll.RiskUniform($AJ$3,$AK$3))</f>
        <v/>
      </c>
      <c r="AC1602" s="23" t="str">
        <f>IF(AB1602="","",_xll.RiskUniform($AJ$4,$AK$4)+$AJ$11)</f>
        <v/>
      </c>
    </row>
    <row r="1603" spans="1:29" x14ac:dyDescent="0.2">
      <c r="A1603">
        <v>1601</v>
      </c>
      <c r="B1603" s="23">
        <f t="shared" ca="1" si="352"/>
        <v>-107.55908661315888</v>
      </c>
      <c r="C1603" s="23">
        <f t="shared" ca="1" si="353"/>
        <v>-74.358171058287041</v>
      </c>
      <c r="D1603" s="23">
        <f ca="1">IF(A1603&gt;$AJ$15,"",_xll.RiskUniform($AJ$3,$AK$3))</f>
        <v>91.711066291903464</v>
      </c>
      <c r="E1603" s="23">
        <f ca="1">IF(D1603="","",_xll.RiskUniform($AJ$4,$AK$4))</f>
        <v>130.75968306856089</v>
      </c>
      <c r="F1603" s="23">
        <f t="shared" ca="1" si="354"/>
        <v>-297.47537100239458</v>
      </c>
      <c r="G1603" s="23">
        <f t="shared" ca="1" si="355"/>
        <v>223.45707975868405</v>
      </c>
      <c r="H1603" s="23">
        <f ca="1">IF(A1603&gt;$AJ$16,"",_xll.RiskUniform($AJ$3,$AK$3))</f>
        <v>266.39112068279445</v>
      </c>
      <c r="I1603" s="23">
        <f ca="1">IF(H1603="","",_xll.RiskUniform($AJ$4,$AK$4)+$AJ$6)</f>
        <v>372.05465035030966</v>
      </c>
      <c r="J1603" s="23">
        <f t="shared" ca="1" si="356"/>
        <v>-604.9089006642655</v>
      </c>
      <c r="K1603" s="23">
        <f t="shared" ca="1" si="357"/>
        <v>-181.35290932669048</v>
      </c>
      <c r="L1603" s="23">
        <f ca="1">IF(A1603&gt;$AJ$17,"",_xll.RiskUniform($AJ$3,$AK$3))</f>
        <v>223.34435355490035</v>
      </c>
      <c r="M1603" s="23">
        <f ca="1">IF(L1603="","",_xll.RiskUniform($AJ$4,$AK$4)+$AJ$7)</f>
        <v>631.50903067502134</v>
      </c>
      <c r="N1603" s="23" t="str">
        <f t="shared" si="358"/>
        <v/>
      </c>
      <c r="O1603" s="23" t="str">
        <f t="shared" si="359"/>
        <v/>
      </c>
      <c r="P1603" s="23" t="str">
        <f>IF($A1603&gt;$AJ$18,"",_xll.RiskUniform($AJ$3,$AK$3))</f>
        <v/>
      </c>
      <c r="Q1603" s="23" t="str">
        <f>IF(P1603="","",_xll.RiskUniform($AJ$4,$AK$4)+$AJ$8)</f>
        <v/>
      </c>
      <c r="R1603" s="23" t="str">
        <f t="shared" ref="R1603:R1666" si="360">IF(T1603="","",U1603*COS(T1603))</f>
        <v/>
      </c>
      <c r="S1603" s="23" t="str">
        <f t="shared" ref="S1603:S1666" si="361">IF(T1603="","",U1603*SIN(T1603))</f>
        <v/>
      </c>
      <c r="T1603" s="23" t="str">
        <f>IF($A1603&gt;$AJ$19,"",_xll.RiskUniform($AJ$3,$AK$3))</f>
        <v/>
      </c>
      <c r="U1603" s="23" t="str">
        <f>IF(T1603="","",_xll.RiskUniform($AJ$4,$AK$4)+$AJ$9)</f>
        <v/>
      </c>
      <c r="V1603" s="23" t="str">
        <f t="shared" ref="V1603:V1666" si="362">IF(X1603="","",Y1603*COS(X1603))</f>
        <v/>
      </c>
      <c r="W1603" s="23" t="str">
        <f t="shared" ref="W1603:W1666" si="363">IF(X1603="","",Y1603*SIN(X1603))</f>
        <v/>
      </c>
      <c r="X1603" s="23" t="str">
        <f>IF($A1603&gt;$AJ$20,"",_xll.RiskUniform($AJ$3,$AK$3))</f>
        <v/>
      </c>
      <c r="Y1603" s="23" t="str">
        <f>IF(X1603="","",_xll.RiskUniform($AJ$4,$AK$4)+$AJ$10)</f>
        <v/>
      </c>
      <c r="Z1603" s="23" t="str">
        <f t="shared" ref="Z1603:Z1666" si="364">IF(AB1603="","",AC1603*COS(AB1603))</f>
        <v/>
      </c>
      <c r="AA1603" s="23" t="str">
        <f t="shared" ref="AA1603:AA1666" si="365">IF(AB1603="","",AC1603*SIN(AB1603))</f>
        <v/>
      </c>
      <c r="AB1603" s="23" t="str">
        <f>IF($A1603&gt;$AJ$21,"",_xll.RiskUniform($AJ$3,$AK$3))</f>
        <v/>
      </c>
      <c r="AC1603" s="23" t="str">
        <f>IF(AB1603="","",_xll.RiskUniform($AJ$4,$AK$4)+$AJ$11)</f>
        <v/>
      </c>
    </row>
    <row r="1604" spans="1:29" x14ac:dyDescent="0.2">
      <c r="A1604">
        <v>1602</v>
      </c>
      <c r="B1604" s="23">
        <f t="shared" ref="B1604:B1667" ca="1" si="366">IF(D1604="","",E1604*COS(D1604))</f>
        <v>-104.46927990018858</v>
      </c>
      <c r="C1604" s="23">
        <f t="shared" ref="C1604:C1667" ca="1" si="367">IF(D1604="","",E1604*SIN(D1604))</f>
        <v>-79.623341468168618</v>
      </c>
      <c r="D1604" s="23">
        <f ca="1">IF(A1604&gt;$AJ$15,"",_xll.RiskUniform($AJ$3,$AK$3))</f>
        <v>129.45654325830796</v>
      </c>
      <c r="E1604" s="23">
        <f ca="1">IF(D1604="","",_xll.RiskUniform($AJ$4,$AK$4))</f>
        <v>131.35336672282338</v>
      </c>
      <c r="F1604" s="23">
        <f t="shared" ref="F1604:F1667" ca="1" si="368">IF(H1604="","",I1604*COS(H1604))</f>
        <v>348.04186544134882</v>
      </c>
      <c r="G1604" s="23">
        <f t="shared" ref="G1604:G1667" ca="1" si="369">IF(H1604="","",I1604*SIN(H1604))</f>
        <v>-293.43007837765759</v>
      </c>
      <c r="H1604" s="23">
        <f ca="1">IF(A1604&gt;$AJ$16,"",_xll.RiskUniform($AJ$3,$AK$3))</f>
        <v>357.44109466363386</v>
      </c>
      <c r="I1604" s="23">
        <f ca="1">IF(H1604="","",_xll.RiskUniform($AJ$4,$AK$4)+$AJ$6)</f>
        <v>455.22999790942185</v>
      </c>
      <c r="J1604" s="23">
        <f t="shared" ref="J1604:J1667" ca="1" si="370">IF(L1604="","",M1604*COS(L1604))</f>
        <v>-616.18412662170385</v>
      </c>
      <c r="K1604" s="23">
        <f t="shared" ref="K1604:K1667" ca="1" si="371">IF(L1604="","",M1604*SIN(L1604))</f>
        <v>170.49720463395428</v>
      </c>
      <c r="L1604" s="23">
        <f ca="1">IF(A1604&gt;$AJ$17,"",_xll.RiskUniform($AJ$3,$AK$3))</f>
        <v>203.93357790575772</v>
      </c>
      <c r="M1604" s="23">
        <f ca="1">IF(L1604="","",_xll.RiskUniform($AJ$4,$AK$4)+$AJ$7)</f>
        <v>639.33729336598572</v>
      </c>
      <c r="N1604" s="23" t="str">
        <f t="shared" ref="N1604:N1667" si="372">IF(P1604="","",Q1604*COS(P1604))</f>
        <v/>
      </c>
      <c r="O1604" s="23" t="str">
        <f t="shared" ref="O1604:O1667" si="373">IF(P1604="","",Q1604*SIN(P1604))</f>
        <v/>
      </c>
      <c r="P1604" s="23" t="str">
        <f>IF($A1604&gt;$AJ$18,"",_xll.RiskUniform($AJ$3,$AK$3))</f>
        <v/>
      </c>
      <c r="Q1604" s="23" t="str">
        <f>IF(P1604="","",_xll.RiskUniform($AJ$4,$AK$4)+$AJ$8)</f>
        <v/>
      </c>
      <c r="R1604" s="23" t="str">
        <f t="shared" si="360"/>
        <v/>
      </c>
      <c r="S1604" s="23" t="str">
        <f t="shared" si="361"/>
        <v/>
      </c>
      <c r="T1604" s="23" t="str">
        <f>IF($A1604&gt;$AJ$19,"",_xll.RiskUniform($AJ$3,$AK$3))</f>
        <v/>
      </c>
      <c r="U1604" s="23" t="str">
        <f>IF(T1604="","",_xll.RiskUniform($AJ$4,$AK$4)+$AJ$9)</f>
        <v/>
      </c>
      <c r="V1604" s="23" t="str">
        <f t="shared" si="362"/>
        <v/>
      </c>
      <c r="W1604" s="23" t="str">
        <f t="shared" si="363"/>
        <v/>
      </c>
      <c r="X1604" s="23" t="str">
        <f>IF($A1604&gt;$AJ$20,"",_xll.RiskUniform($AJ$3,$AK$3))</f>
        <v/>
      </c>
      <c r="Y1604" s="23" t="str">
        <f>IF(X1604="","",_xll.RiskUniform($AJ$4,$AK$4)+$AJ$10)</f>
        <v/>
      </c>
      <c r="Z1604" s="23" t="str">
        <f t="shared" si="364"/>
        <v/>
      </c>
      <c r="AA1604" s="23" t="str">
        <f t="shared" si="365"/>
        <v/>
      </c>
      <c r="AB1604" s="23" t="str">
        <f>IF($A1604&gt;$AJ$21,"",_xll.RiskUniform($AJ$3,$AK$3))</f>
        <v/>
      </c>
      <c r="AC1604" s="23" t="str">
        <f>IF(AB1604="","",_xll.RiskUniform($AJ$4,$AK$4)+$AJ$11)</f>
        <v/>
      </c>
    </row>
    <row r="1605" spans="1:29" x14ac:dyDescent="0.2">
      <c r="A1605">
        <v>1603</v>
      </c>
      <c r="B1605" s="23">
        <f t="shared" ca="1" si="366"/>
        <v>7.1782323390034248</v>
      </c>
      <c r="C1605" s="23">
        <f t="shared" ca="1" si="367"/>
        <v>9.3002187824608491</v>
      </c>
      <c r="D1605" s="23">
        <f ca="1">IF(A1605&gt;$AJ$15,"",_xll.RiskUniform($AJ$3,$AK$3))</f>
        <v>214.54176722386379</v>
      </c>
      <c r="E1605" s="23">
        <f ca="1">IF(D1605="","",_xll.RiskUniform($AJ$4,$AK$4))</f>
        <v>11.74823769398424</v>
      </c>
      <c r="F1605" s="23">
        <f t="shared" ca="1" si="368"/>
        <v>-5.0935762278526182</v>
      </c>
      <c r="G1605" s="23">
        <f t="shared" ca="1" si="369"/>
        <v>-340.22134620191861</v>
      </c>
      <c r="H1605" s="23">
        <f ca="1">IF(A1605&gt;$AJ$16,"",_xll.RiskUniform($AJ$3,$AK$3))</f>
        <v>306.29031348349861</v>
      </c>
      <c r="I1605" s="23">
        <f ca="1">IF(H1605="","",_xll.RiskUniform($AJ$4,$AK$4)+$AJ$6)</f>
        <v>340.25947294709471</v>
      </c>
      <c r="J1605" s="23">
        <f t="shared" ca="1" si="370"/>
        <v>-600.13787868263773</v>
      </c>
      <c r="K1605" s="23">
        <f t="shared" ca="1" si="371"/>
        <v>-141.29227484609197</v>
      </c>
      <c r="L1605" s="23">
        <f ca="1">IF(A1605&gt;$AJ$17,"",_xll.RiskUniform($AJ$3,$AK$3))</f>
        <v>129.03652107858025</v>
      </c>
      <c r="M1605" s="23">
        <f ca="1">IF(L1605="","",_xll.RiskUniform($AJ$4,$AK$4)+$AJ$7)</f>
        <v>616.54600830828508</v>
      </c>
      <c r="N1605" s="23" t="str">
        <f t="shared" si="372"/>
        <v/>
      </c>
      <c r="O1605" s="23" t="str">
        <f t="shared" si="373"/>
        <v/>
      </c>
      <c r="P1605" s="23" t="str">
        <f>IF($A1605&gt;$AJ$18,"",_xll.RiskUniform($AJ$3,$AK$3))</f>
        <v/>
      </c>
      <c r="Q1605" s="23" t="str">
        <f>IF(P1605="","",_xll.RiskUniform($AJ$4,$AK$4)+$AJ$8)</f>
        <v/>
      </c>
      <c r="R1605" s="23" t="str">
        <f t="shared" si="360"/>
        <v/>
      </c>
      <c r="S1605" s="23" t="str">
        <f t="shared" si="361"/>
        <v/>
      </c>
      <c r="T1605" s="23" t="str">
        <f>IF($A1605&gt;$AJ$19,"",_xll.RiskUniform($AJ$3,$AK$3))</f>
        <v/>
      </c>
      <c r="U1605" s="23" t="str">
        <f>IF(T1605="","",_xll.RiskUniform($AJ$4,$AK$4)+$AJ$9)</f>
        <v/>
      </c>
      <c r="V1605" s="23" t="str">
        <f t="shared" si="362"/>
        <v/>
      </c>
      <c r="W1605" s="23" t="str">
        <f t="shared" si="363"/>
        <v/>
      </c>
      <c r="X1605" s="23" t="str">
        <f>IF($A1605&gt;$AJ$20,"",_xll.RiskUniform($AJ$3,$AK$3))</f>
        <v/>
      </c>
      <c r="Y1605" s="23" t="str">
        <f>IF(X1605="","",_xll.RiskUniform($AJ$4,$AK$4)+$AJ$10)</f>
        <v/>
      </c>
      <c r="Z1605" s="23" t="str">
        <f t="shared" si="364"/>
        <v/>
      </c>
      <c r="AA1605" s="23" t="str">
        <f t="shared" si="365"/>
        <v/>
      </c>
      <c r="AB1605" s="23" t="str">
        <f>IF($A1605&gt;$AJ$21,"",_xll.RiskUniform($AJ$3,$AK$3))</f>
        <v/>
      </c>
      <c r="AC1605" s="23" t="str">
        <f>IF(AB1605="","",_xll.RiskUniform($AJ$4,$AK$4)+$AJ$11)</f>
        <v/>
      </c>
    </row>
    <row r="1606" spans="1:29" x14ac:dyDescent="0.2">
      <c r="A1606">
        <v>1604</v>
      </c>
      <c r="B1606" s="23">
        <f t="shared" ca="1" si="366"/>
        <v>123.72593273385708</v>
      </c>
      <c r="C1606" s="23">
        <f t="shared" ca="1" si="367"/>
        <v>-180.16600899542473</v>
      </c>
      <c r="D1606" s="23">
        <f ca="1">IF(A1606&gt;$AJ$15,"",_xll.RiskUniform($AJ$3,$AK$3))</f>
        <v>24.163711192013064</v>
      </c>
      <c r="E1606" s="23">
        <f ca="1">IF(D1606="","",_xll.RiskUniform($AJ$4,$AK$4))</f>
        <v>218.55868142950166</v>
      </c>
      <c r="F1606" s="23">
        <f t="shared" ca="1" si="368"/>
        <v>42.771060341388193</v>
      </c>
      <c r="G1606" s="23">
        <f t="shared" ca="1" si="369"/>
        <v>-484.89524549969707</v>
      </c>
      <c r="H1606" s="23">
        <f ca="1">IF(A1606&gt;$AJ$16,"",_xll.RiskUniform($AJ$3,$AK$3))</f>
        <v>143.03044484271402</v>
      </c>
      <c r="I1606" s="23">
        <f ca="1">IF(H1606="","",_xll.RiskUniform($AJ$4,$AK$4)+$AJ$6)</f>
        <v>486.77793983595654</v>
      </c>
      <c r="J1606" s="23">
        <f t="shared" ca="1" si="370"/>
        <v>437.90479964632948</v>
      </c>
      <c r="K1606" s="23">
        <f t="shared" ca="1" si="371"/>
        <v>575.53557356807403</v>
      </c>
      <c r="L1606" s="23">
        <f ca="1">IF(A1606&gt;$AJ$17,"",_xll.RiskUniform($AJ$3,$AK$3))</f>
        <v>333.92919916714919</v>
      </c>
      <c r="M1606" s="23">
        <f ca="1">IF(L1606="","",_xll.RiskUniform($AJ$4,$AK$4)+$AJ$7)</f>
        <v>723.18864067103812</v>
      </c>
      <c r="N1606" s="23" t="str">
        <f t="shared" si="372"/>
        <v/>
      </c>
      <c r="O1606" s="23" t="str">
        <f t="shared" si="373"/>
        <v/>
      </c>
      <c r="P1606" s="23" t="str">
        <f>IF($A1606&gt;$AJ$18,"",_xll.RiskUniform($AJ$3,$AK$3))</f>
        <v/>
      </c>
      <c r="Q1606" s="23" t="str">
        <f>IF(P1606="","",_xll.RiskUniform($AJ$4,$AK$4)+$AJ$8)</f>
        <v/>
      </c>
      <c r="R1606" s="23" t="str">
        <f t="shared" si="360"/>
        <v/>
      </c>
      <c r="S1606" s="23" t="str">
        <f t="shared" si="361"/>
        <v/>
      </c>
      <c r="T1606" s="23" t="str">
        <f>IF($A1606&gt;$AJ$19,"",_xll.RiskUniform($AJ$3,$AK$3))</f>
        <v/>
      </c>
      <c r="U1606" s="23" t="str">
        <f>IF(T1606="","",_xll.RiskUniform($AJ$4,$AK$4)+$AJ$9)</f>
        <v/>
      </c>
      <c r="V1606" s="23" t="str">
        <f t="shared" si="362"/>
        <v/>
      </c>
      <c r="W1606" s="23" t="str">
        <f t="shared" si="363"/>
        <v/>
      </c>
      <c r="X1606" s="23" t="str">
        <f>IF($A1606&gt;$AJ$20,"",_xll.RiskUniform($AJ$3,$AK$3))</f>
        <v/>
      </c>
      <c r="Y1606" s="23" t="str">
        <f>IF(X1606="","",_xll.RiskUniform($AJ$4,$AK$4)+$AJ$10)</f>
        <v/>
      </c>
      <c r="Z1606" s="23" t="str">
        <f t="shared" si="364"/>
        <v/>
      </c>
      <c r="AA1606" s="23" t="str">
        <f t="shared" si="365"/>
        <v/>
      </c>
      <c r="AB1606" s="23" t="str">
        <f>IF($A1606&gt;$AJ$21,"",_xll.RiskUniform($AJ$3,$AK$3))</f>
        <v/>
      </c>
      <c r="AC1606" s="23" t="str">
        <f>IF(AB1606="","",_xll.RiskUniform($AJ$4,$AK$4)+$AJ$11)</f>
        <v/>
      </c>
    </row>
    <row r="1607" spans="1:29" x14ac:dyDescent="0.2">
      <c r="A1607">
        <v>1605</v>
      </c>
      <c r="B1607" s="23">
        <f t="shared" ca="1" si="366"/>
        <v>-18.076026644915046</v>
      </c>
      <c r="C1607" s="23">
        <f t="shared" ca="1" si="367"/>
        <v>52.179483157491802</v>
      </c>
      <c r="D1607" s="23">
        <f ca="1">IF(A1607&gt;$AJ$15,"",_xll.RiskUniform($AJ$3,$AK$3))</f>
        <v>303.49717320064588</v>
      </c>
      <c r="E1607" s="23">
        <f ca="1">IF(D1607="","",_xll.RiskUniform($AJ$4,$AK$4))</f>
        <v>55.221745733457659</v>
      </c>
      <c r="F1607" s="23">
        <f t="shared" ca="1" si="368"/>
        <v>-0.84270842585466033</v>
      </c>
      <c r="G1607" s="23">
        <f t="shared" ca="1" si="369"/>
        <v>-316.83337594255892</v>
      </c>
      <c r="H1607" s="23">
        <f ca="1">IF(A1607&gt;$AJ$16,"",_xll.RiskUniform($AJ$3,$AK$3))</f>
        <v>212.05484433932483</v>
      </c>
      <c r="I1607" s="23">
        <f ca="1">IF(H1607="","",_xll.RiskUniform($AJ$4,$AK$4)+$AJ$6)</f>
        <v>316.83449665187953</v>
      </c>
      <c r="J1607" s="23">
        <f t="shared" ca="1" si="370"/>
        <v>-513.54297697913478</v>
      </c>
      <c r="K1607" s="23">
        <f t="shared" ca="1" si="371"/>
        <v>112.94399647606006</v>
      </c>
      <c r="L1607" s="23">
        <f ca="1">IF(A1607&gt;$AJ$17,"",_xll.RiskUniform($AJ$3,$AK$3))</f>
        <v>247.96933518871171</v>
      </c>
      <c r="M1607" s="23">
        <f ca="1">IF(L1607="","",_xll.RiskUniform($AJ$4,$AK$4)+$AJ$7)</f>
        <v>525.81625644760777</v>
      </c>
      <c r="N1607" s="23" t="str">
        <f t="shared" si="372"/>
        <v/>
      </c>
      <c r="O1607" s="23" t="str">
        <f t="shared" si="373"/>
        <v/>
      </c>
      <c r="P1607" s="23" t="str">
        <f>IF($A1607&gt;$AJ$18,"",_xll.RiskUniform($AJ$3,$AK$3))</f>
        <v/>
      </c>
      <c r="Q1607" s="23" t="str">
        <f>IF(P1607="","",_xll.RiskUniform($AJ$4,$AK$4)+$AJ$8)</f>
        <v/>
      </c>
      <c r="R1607" s="23" t="str">
        <f t="shared" si="360"/>
        <v/>
      </c>
      <c r="S1607" s="23" t="str">
        <f t="shared" si="361"/>
        <v/>
      </c>
      <c r="T1607" s="23" t="str">
        <f>IF($A1607&gt;$AJ$19,"",_xll.RiskUniform($AJ$3,$AK$3))</f>
        <v/>
      </c>
      <c r="U1607" s="23" t="str">
        <f>IF(T1607="","",_xll.RiskUniform($AJ$4,$AK$4)+$AJ$9)</f>
        <v/>
      </c>
      <c r="V1607" s="23" t="str">
        <f t="shared" si="362"/>
        <v/>
      </c>
      <c r="W1607" s="23" t="str">
        <f t="shared" si="363"/>
        <v/>
      </c>
      <c r="X1607" s="23" t="str">
        <f>IF($A1607&gt;$AJ$20,"",_xll.RiskUniform($AJ$3,$AK$3))</f>
        <v/>
      </c>
      <c r="Y1607" s="23" t="str">
        <f>IF(X1607="","",_xll.RiskUniform($AJ$4,$AK$4)+$AJ$10)</f>
        <v/>
      </c>
      <c r="Z1607" s="23" t="str">
        <f t="shared" si="364"/>
        <v/>
      </c>
      <c r="AA1607" s="23" t="str">
        <f t="shared" si="365"/>
        <v/>
      </c>
      <c r="AB1607" s="23" t="str">
        <f>IF($A1607&gt;$AJ$21,"",_xll.RiskUniform($AJ$3,$AK$3))</f>
        <v/>
      </c>
      <c r="AC1607" s="23" t="str">
        <f>IF(AB1607="","",_xll.RiskUniform($AJ$4,$AK$4)+$AJ$11)</f>
        <v/>
      </c>
    </row>
    <row r="1608" spans="1:29" x14ac:dyDescent="0.2">
      <c r="A1608">
        <v>1606</v>
      </c>
      <c r="B1608" s="23">
        <f t="shared" ca="1" si="366"/>
        <v>76.602750168947864</v>
      </c>
      <c r="C1608" s="23">
        <f t="shared" ca="1" si="367"/>
        <v>-67.06746725404814</v>
      </c>
      <c r="D1608" s="23">
        <f ca="1">IF(A1608&gt;$AJ$15,"",_xll.RiskUniform($AJ$3,$AK$3))</f>
        <v>11.84724449671435</v>
      </c>
      <c r="E1608" s="23">
        <f ca="1">IF(D1608="","",_xll.RiskUniform($AJ$4,$AK$4))</f>
        <v>101.8136852162766</v>
      </c>
      <c r="F1608" s="23">
        <f t="shared" ca="1" si="368"/>
        <v>-377.84445280650584</v>
      </c>
      <c r="G1608" s="23">
        <f t="shared" ca="1" si="369"/>
        <v>56.688424399511433</v>
      </c>
      <c r="H1608" s="23">
        <f ca="1">IF(A1608&gt;$AJ$16,"",_xll.RiskUniform($AJ$3,$AK$3))</f>
        <v>103.52363719106717</v>
      </c>
      <c r="I1608" s="23">
        <f ca="1">IF(H1608="","",_xll.RiskUniform($AJ$4,$AK$4)+$AJ$6)</f>
        <v>382.07330183820346</v>
      </c>
      <c r="J1608" s="23">
        <f t="shared" ca="1" si="370"/>
        <v>699.44325674588401</v>
      </c>
      <c r="K1608" s="23">
        <f t="shared" ca="1" si="371"/>
        <v>28.756905700216087</v>
      </c>
      <c r="L1608" s="23">
        <f ca="1">IF(A1608&gt;$AJ$17,"",_xll.RiskUniform($AJ$3,$AK$3))</f>
        <v>270.21805906013543</v>
      </c>
      <c r="M1608" s="23">
        <f ca="1">IF(L1608="","",_xll.RiskUniform($AJ$4,$AK$4)+$AJ$7)</f>
        <v>700.03416276117537</v>
      </c>
      <c r="N1608" s="23" t="str">
        <f t="shared" si="372"/>
        <v/>
      </c>
      <c r="O1608" s="23" t="str">
        <f t="shared" si="373"/>
        <v/>
      </c>
      <c r="P1608" s="23" t="str">
        <f>IF($A1608&gt;$AJ$18,"",_xll.RiskUniform($AJ$3,$AK$3))</f>
        <v/>
      </c>
      <c r="Q1608" s="23" t="str">
        <f>IF(P1608="","",_xll.RiskUniform($AJ$4,$AK$4)+$AJ$8)</f>
        <v/>
      </c>
      <c r="R1608" s="23" t="str">
        <f t="shared" si="360"/>
        <v/>
      </c>
      <c r="S1608" s="23" t="str">
        <f t="shared" si="361"/>
        <v/>
      </c>
      <c r="T1608" s="23" t="str">
        <f>IF($A1608&gt;$AJ$19,"",_xll.RiskUniform($AJ$3,$AK$3))</f>
        <v/>
      </c>
      <c r="U1608" s="23" t="str">
        <f>IF(T1608="","",_xll.RiskUniform($AJ$4,$AK$4)+$AJ$9)</f>
        <v/>
      </c>
      <c r="V1608" s="23" t="str">
        <f t="shared" si="362"/>
        <v/>
      </c>
      <c r="W1608" s="23" t="str">
        <f t="shared" si="363"/>
        <v/>
      </c>
      <c r="X1608" s="23" t="str">
        <f>IF($A1608&gt;$AJ$20,"",_xll.RiskUniform($AJ$3,$AK$3))</f>
        <v/>
      </c>
      <c r="Y1608" s="23" t="str">
        <f>IF(X1608="","",_xll.RiskUniform($AJ$4,$AK$4)+$AJ$10)</f>
        <v/>
      </c>
      <c r="Z1608" s="23" t="str">
        <f t="shared" si="364"/>
        <v/>
      </c>
      <c r="AA1608" s="23" t="str">
        <f t="shared" si="365"/>
        <v/>
      </c>
      <c r="AB1608" s="23" t="str">
        <f>IF($A1608&gt;$AJ$21,"",_xll.RiskUniform($AJ$3,$AK$3))</f>
        <v/>
      </c>
      <c r="AC1608" s="23" t="str">
        <f>IF(AB1608="","",_xll.RiskUniform($AJ$4,$AK$4)+$AJ$11)</f>
        <v/>
      </c>
    </row>
    <row r="1609" spans="1:29" x14ac:dyDescent="0.2">
      <c r="A1609">
        <v>1607</v>
      </c>
      <c r="B1609" s="23">
        <f t="shared" ca="1" si="366"/>
        <v>84.845050674815866</v>
      </c>
      <c r="C1609" s="23">
        <f t="shared" ca="1" si="367"/>
        <v>206.76239241413504</v>
      </c>
      <c r="D1609" s="23">
        <f ca="1">IF(A1609&gt;$AJ$15,"",_xll.RiskUniform($AJ$3,$AK$3))</f>
        <v>183.39377298273499</v>
      </c>
      <c r="E1609" s="23">
        <f ca="1">IF(D1609="","",_xll.RiskUniform($AJ$4,$AK$4))</f>
        <v>223.4935559268518</v>
      </c>
      <c r="F1609" s="23">
        <f t="shared" ca="1" si="368"/>
        <v>-173.09081280042892</v>
      </c>
      <c r="G1609" s="23">
        <f t="shared" ca="1" si="369"/>
        <v>264.19192253474745</v>
      </c>
      <c r="H1609" s="23">
        <f ca="1">IF(A1609&gt;$AJ$16,"",_xll.RiskUniform($AJ$3,$AK$3))</f>
        <v>322.59324858391005</v>
      </c>
      <c r="I1609" s="23">
        <f ca="1">IF(H1609="","",_xll.RiskUniform($AJ$4,$AK$4)+$AJ$6)</f>
        <v>315.84458426339864</v>
      </c>
      <c r="J1609" s="23">
        <f t="shared" ca="1" si="370"/>
        <v>253.85286338202638</v>
      </c>
      <c r="K1609" s="23">
        <f t="shared" ca="1" si="371"/>
        <v>-609.0857887891674</v>
      </c>
      <c r="L1609" s="23">
        <f ca="1">IF(A1609&gt;$AJ$17,"",_xll.RiskUniform($AJ$3,$AK$3))</f>
        <v>312.98335404195797</v>
      </c>
      <c r="M1609" s="23">
        <f ca="1">IF(L1609="","",_xll.RiskUniform($AJ$4,$AK$4)+$AJ$7)</f>
        <v>659.86875539926575</v>
      </c>
      <c r="N1609" s="23" t="str">
        <f t="shared" si="372"/>
        <v/>
      </c>
      <c r="O1609" s="23" t="str">
        <f t="shared" si="373"/>
        <v/>
      </c>
      <c r="P1609" s="23" t="str">
        <f>IF($A1609&gt;$AJ$18,"",_xll.RiskUniform($AJ$3,$AK$3))</f>
        <v/>
      </c>
      <c r="Q1609" s="23" t="str">
        <f>IF(P1609="","",_xll.RiskUniform($AJ$4,$AK$4)+$AJ$8)</f>
        <v/>
      </c>
      <c r="R1609" s="23" t="str">
        <f t="shared" si="360"/>
        <v/>
      </c>
      <c r="S1609" s="23" t="str">
        <f t="shared" si="361"/>
        <v/>
      </c>
      <c r="T1609" s="23" t="str">
        <f>IF($A1609&gt;$AJ$19,"",_xll.RiskUniform($AJ$3,$AK$3))</f>
        <v/>
      </c>
      <c r="U1609" s="23" t="str">
        <f>IF(T1609="","",_xll.RiskUniform($AJ$4,$AK$4)+$AJ$9)</f>
        <v/>
      </c>
      <c r="V1609" s="23" t="str">
        <f t="shared" si="362"/>
        <v/>
      </c>
      <c r="W1609" s="23" t="str">
        <f t="shared" si="363"/>
        <v/>
      </c>
      <c r="X1609" s="23" t="str">
        <f>IF($A1609&gt;$AJ$20,"",_xll.RiskUniform($AJ$3,$AK$3))</f>
        <v/>
      </c>
      <c r="Y1609" s="23" t="str">
        <f>IF(X1609="","",_xll.RiskUniform($AJ$4,$AK$4)+$AJ$10)</f>
        <v/>
      </c>
      <c r="Z1609" s="23" t="str">
        <f t="shared" si="364"/>
        <v/>
      </c>
      <c r="AA1609" s="23" t="str">
        <f t="shared" si="365"/>
        <v/>
      </c>
      <c r="AB1609" s="23" t="str">
        <f>IF($A1609&gt;$AJ$21,"",_xll.RiskUniform($AJ$3,$AK$3))</f>
        <v/>
      </c>
      <c r="AC1609" s="23" t="str">
        <f>IF(AB1609="","",_xll.RiskUniform($AJ$4,$AK$4)+$AJ$11)</f>
        <v/>
      </c>
    </row>
    <row r="1610" spans="1:29" x14ac:dyDescent="0.2">
      <c r="A1610">
        <v>1608</v>
      </c>
      <c r="B1610" s="23">
        <f t="shared" ca="1" si="366"/>
        <v>-30.685239574427595</v>
      </c>
      <c r="C1610" s="23">
        <f t="shared" ca="1" si="367"/>
        <v>19.906800975044032</v>
      </c>
      <c r="D1610" s="23">
        <f ca="1">IF(A1610&gt;$AJ$15,"",_xll.RiskUniform($AJ$3,$AK$3))</f>
        <v>115.66343789149073</v>
      </c>
      <c r="E1610" s="23">
        <f ca="1">IF(D1610="","",_xll.RiskUniform($AJ$4,$AK$4))</f>
        <v>36.576832186508874</v>
      </c>
      <c r="F1610" s="23">
        <f t="shared" ca="1" si="368"/>
        <v>-432.3061649661546</v>
      </c>
      <c r="G1610" s="23">
        <f t="shared" ca="1" si="369"/>
        <v>-17.209960961177686</v>
      </c>
      <c r="H1610" s="23">
        <f ca="1">IF(A1610&gt;$AJ$16,"",_xll.RiskUniform($AJ$3,$AK$3))</f>
        <v>285.92472012529646</v>
      </c>
      <c r="I1610" s="23">
        <f ca="1">IF(H1610="","",_xll.RiskUniform($AJ$4,$AK$4)+$AJ$6)</f>
        <v>432.64859068767265</v>
      </c>
      <c r="J1610" s="23">
        <f t="shared" ca="1" si="370"/>
        <v>-641.86157633312223</v>
      </c>
      <c r="K1610" s="23">
        <f t="shared" ca="1" si="371"/>
        <v>40.829893242605642</v>
      </c>
      <c r="L1610" s="23">
        <f ca="1">IF(A1610&gt;$AJ$17,"",_xll.RiskUniform($AJ$3,$AK$3))</f>
        <v>310.95414661801431</v>
      </c>
      <c r="M1610" s="23">
        <f ca="1">IF(L1610="","",_xll.RiskUniform($AJ$4,$AK$4)+$AJ$7)</f>
        <v>643.15889432942072</v>
      </c>
      <c r="N1610" s="23" t="str">
        <f t="shared" si="372"/>
        <v/>
      </c>
      <c r="O1610" s="23" t="str">
        <f t="shared" si="373"/>
        <v/>
      </c>
      <c r="P1610" s="23" t="str">
        <f>IF($A1610&gt;$AJ$18,"",_xll.RiskUniform($AJ$3,$AK$3))</f>
        <v/>
      </c>
      <c r="Q1610" s="23" t="str">
        <f>IF(P1610="","",_xll.RiskUniform($AJ$4,$AK$4)+$AJ$8)</f>
        <v/>
      </c>
      <c r="R1610" s="23" t="str">
        <f t="shared" si="360"/>
        <v/>
      </c>
      <c r="S1610" s="23" t="str">
        <f t="shared" si="361"/>
        <v/>
      </c>
      <c r="T1610" s="23" t="str">
        <f>IF($A1610&gt;$AJ$19,"",_xll.RiskUniform($AJ$3,$AK$3))</f>
        <v/>
      </c>
      <c r="U1610" s="23" t="str">
        <f>IF(T1610="","",_xll.RiskUniform($AJ$4,$AK$4)+$AJ$9)</f>
        <v/>
      </c>
      <c r="V1610" s="23" t="str">
        <f t="shared" si="362"/>
        <v/>
      </c>
      <c r="W1610" s="23" t="str">
        <f t="shared" si="363"/>
        <v/>
      </c>
      <c r="X1610" s="23" t="str">
        <f>IF($A1610&gt;$AJ$20,"",_xll.RiskUniform($AJ$3,$AK$3))</f>
        <v/>
      </c>
      <c r="Y1610" s="23" t="str">
        <f>IF(X1610="","",_xll.RiskUniform($AJ$4,$AK$4)+$AJ$10)</f>
        <v/>
      </c>
      <c r="Z1610" s="23" t="str">
        <f t="shared" si="364"/>
        <v/>
      </c>
      <c r="AA1610" s="23" t="str">
        <f t="shared" si="365"/>
        <v/>
      </c>
      <c r="AB1610" s="23" t="str">
        <f>IF($A1610&gt;$AJ$21,"",_xll.RiskUniform($AJ$3,$AK$3))</f>
        <v/>
      </c>
      <c r="AC1610" s="23" t="str">
        <f>IF(AB1610="","",_xll.RiskUniform($AJ$4,$AK$4)+$AJ$11)</f>
        <v/>
      </c>
    </row>
    <row r="1611" spans="1:29" x14ac:dyDescent="0.2">
      <c r="A1611">
        <v>1609</v>
      </c>
      <c r="B1611" s="23">
        <f t="shared" ca="1" si="366"/>
        <v>43.279125207991349</v>
      </c>
      <c r="C1611" s="23">
        <f t="shared" ca="1" si="367"/>
        <v>-24.461908411644785</v>
      </c>
      <c r="D1611" s="23">
        <f ca="1">IF(A1611&gt;$AJ$15,"",_xll.RiskUniform($AJ$3,$AK$3))</f>
        <v>169.13155558528734</v>
      </c>
      <c r="E1611" s="23">
        <f ca="1">IF(D1611="","",_xll.RiskUniform($AJ$4,$AK$4))</f>
        <v>49.71385764461143</v>
      </c>
      <c r="F1611" s="23">
        <f t="shared" ca="1" si="368"/>
        <v>285.26909556154459</v>
      </c>
      <c r="G1611" s="23">
        <f t="shared" ca="1" si="369"/>
        <v>86.534881352538477</v>
      </c>
      <c r="H1611" s="23">
        <f ca="1">IF(A1611&gt;$AJ$16,"",_xll.RiskUniform($AJ$3,$AK$3))</f>
        <v>100.82548745186904</v>
      </c>
      <c r="I1611" s="23">
        <f ca="1">IF(H1611="","",_xll.RiskUniform($AJ$4,$AK$4)+$AJ$6)</f>
        <v>298.10525418583211</v>
      </c>
      <c r="J1611" s="23">
        <f t="shared" ca="1" si="370"/>
        <v>-345.29849249135123</v>
      </c>
      <c r="K1611" s="23">
        <f t="shared" ca="1" si="371"/>
        <v>532.89800991625668</v>
      </c>
      <c r="L1611" s="23">
        <f ca="1">IF(A1611&gt;$AJ$17,"",_xll.RiskUniform($AJ$3,$AK$3))</f>
        <v>96.393518231554665</v>
      </c>
      <c r="M1611" s="23">
        <f ca="1">IF(L1611="","",_xll.RiskUniform($AJ$4,$AK$4)+$AJ$7)</f>
        <v>634.98924234155857</v>
      </c>
      <c r="N1611" s="23" t="str">
        <f t="shared" si="372"/>
        <v/>
      </c>
      <c r="O1611" s="23" t="str">
        <f t="shared" si="373"/>
        <v/>
      </c>
      <c r="P1611" s="23" t="str">
        <f>IF($A1611&gt;$AJ$18,"",_xll.RiskUniform($AJ$3,$AK$3))</f>
        <v/>
      </c>
      <c r="Q1611" s="23" t="str">
        <f>IF(P1611="","",_xll.RiskUniform($AJ$4,$AK$4)+$AJ$8)</f>
        <v/>
      </c>
      <c r="R1611" s="23" t="str">
        <f t="shared" si="360"/>
        <v/>
      </c>
      <c r="S1611" s="23" t="str">
        <f t="shared" si="361"/>
        <v/>
      </c>
      <c r="T1611" s="23" t="str">
        <f>IF($A1611&gt;$AJ$19,"",_xll.RiskUniform($AJ$3,$AK$3))</f>
        <v/>
      </c>
      <c r="U1611" s="23" t="str">
        <f>IF(T1611="","",_xll.RiskUniform($AJ$4,$AK$4)+$AJ$9)</f>
        <v/>
      </c>
      <c r="V1611" s="23" t="str">
        <f t="shared" si="362"/>
        <v/>
      </c>
      <c r="W1611" s="23" t="str">
        <f t="shared" si="363"/>
        <v/>
      </c>
      <c r="X1611" s="23" t="str">
        <f>IF($A1611&gt;$AJ$20,"",_xll.RiskUniform($AJ$3,$AK$3))</f>
        <v/>
      </c>
      <c r="Y1611" s="23" t="str">
        <f>IF(X1611="","",_xll.RiskUniform($AJ$4,$AK$4)+$AJ$10)</f>
        <v/>
      </c>
      <c r="Z1611" s="23" t="str">
        <f t="shared" si="364"/>
        <v/>
      </c>
      <c r="AA1611" s="23" t="str">
        <f t="shared" si="365"/>
        <v/>
      </c>
      <c r="AB1611" s="23" t="str">
        <f>IF($A1611&gt;$AJ$21,"",_xll.RiskUniform($AJ$3,$AK$3))</f>
        <v/>
      </c>
      <c r="AC1611" s="23" t="str">
        <f>IF(AB1611="","",_xll.RiskUniform($AJ$4,$AK$4)+$AJ$11)</f>
        <v/>
      </c>
    </row>
    <row r="1612" spans="1:29" x14ac:dyDescent="0.2">
      <c r="A1612">
        <v>1610</v>
      </c>
      <c r="B1612" s="23">
        <f t="shared" ca="1" si="366"/>
        <v>158.70537295372185</v>
      </c>
      <c r="C1612" s="23">
        <f t="shared" ca="1" si="367"/>
        <v>-103.32792578005744</v>
      </c>
      <c r="D1612" s="23">
        <f ca="1">IF(A1612&gt;$AJ$15,"",_xll.RiskUniform($AJ$3,$AK$3))</f>
        <v>319.86532530418094</v>
      </c>
      <c r="E1612" s="23">
        <f ca="1">IF(D1612="","",_xll.RiskUniform($AJ$4,$AK$4))</f>
        <v>189.37807594964366</v>
      </c>
      <c r="F1612" s="23">
        <f t="shared" ca="1" si="368"/>
        <v>280.62567440892775</v>
      </c>
      <c r="G1612" s="23">
        <f t="shared" ca="1" si="369"/>
        <v>258.3913385917823</v>
      </c>
      <c r="H1612" s="23">
        <f ca="1">IF(A1612&gt;$AJ$16,"",_xll.RiskUniform($AJ$3,$AK$3))</f>
        <v>63.576024822604168</v>
      </c>
      <c r="I1612" s="23">
        <f ca="1">IF(H1612="","",_xll.RiskUniform($AJ$4,$AK$4)+$AJ$6)</f>
        <v>381.46671282920431</v>
      </c>
      <c r="J1612" s="23">
        <f t="shared" ca="1" si="370"/>
        <v>-626.80872113981673</v>
      </c>
      <c r="K1612" s="23">
        <f t="shared" ca="1" si="371"/>
        <v>359.80031549620895</v>
      </c>
      <c r="L1612" s="23">
        <f ca="1">IF(A1612&gt;$AJ$17,"",_xll.RiskUniform($AJ$3,$AK$3))</f>
        <v>348.19568758848419</v>
      </c>
      <c r="M1612" s="23">
        <f ca="1">IF(L1612="","",_xll.RiskUniform($AJ$4,$AK$4)+$AJ$7)</f>
        <v>722.73469539527719</v>
      </c>
      <c r="N1612" s="23" t="str">
        <f t="shared" si="372"/>
        <v/>
      </c>
      <c r="O1612" s="23" t="str">
        <f t="shared" si="373"/>
        <v/>
      </c>
      <c r="P1612" s="23" t="str">
        <f>IF($A1612&gt;$AJ$18,"",_xll.RiskUniform($AJ$3,$AK$3))</f>
        <v/>
      </c>
      <c r="Q1612" s="23" t="str">
        <f>IF(P1612="","",_xll.RiskUniform($AJ$4,$AK$4)+$AJ$8)</f>
        <v/>
      </c>
      <c r="R1612" s="23" t="str">
        <f t="shared" si="360"/>
        <v/>
      </c>
      <c r="S1612" s="23" t="str">
        <f t="shared" si="361"/>
        <v/>
      </c>
      <c r="T1612" s="23" t="str">
        <f>IF($A1612&gt;$AJ$19,"",_xll.RiskUniform($AJ$3,$AK$3))</f>
        <v/>
      </c>
      <c r="U1612" s="23" t="str">
        <f>IF(T1612="","",_xll.RiskUniform($AJ$4,$AK$4)+$AJ$9)</f>
        <v/>
      </c>
      <c r="V1612" s="23" t="str">
        <f t="shared" si="362"/>
        <v/>
      </c>
      <c r="W1612" s="23" t="str">
        <f t="shared" si="363"/>
        <v/>
      </c>
      <c r="X1612" s="23" t="str">
        <f>IF($A1612&gt;$AJ$20,"",_xll.RiskUniform($AJ$3,$AK$3))</f>
        <v/>
      </c>
      <c r="Y1612" s="23" t="str">
        <f>IF(X1612="","",_xll.RiskUniform($AJ$4,$AK$4)+$AJ$10)</f>
        <v/>
      </c>
      <c r="Z1612" s="23" t="str">
        <f t="shared" si="364"/>
        <v/>
      </c>
      <c r="AA1612" s="23" t="str">
        <f t="shared" si="365"/>
        <v/>
      </c>
      <c r="AB1612" s="23" t="str">
        <f>IF($A1612&gt;$AJ$21,"",_xll.RiskUniform($AJ$3,$AK$3))</f>
        <v/>
      </c>
      <c r="AC1612" s="23" t="str">
        <f>IF(AB1612="","",_xll.RiskUniform($AJ$4,$AK$4)+$AJ$11)</f>
        <v/>
      </c>
    </row>
    <row r="1613" spans="1:29" x14ac:dyDescent="0.2">
      <c r="A1613">
        <v>1611</v>
      </c>
      <c r="B1613" s="23">
        <f t="shared" ca="1" si="366"/>
        <v>-70.931302016580531</v>
      </c>
      <c r="C1613" s="23">
        <f t="shared" ca="1" si="367"/>
        <v>-41.30018685528357</v>
      </c>
      <c r="D1613" s="23">
        <f ca="1">IF(A1613&gt;$AJ$15,"",_xll.RiskUniform($AJ$3,$AK$3))</f>
        <v>129.33256916755528</v>
      </c>
      <c r="E1613" s="23">
        <f ca="1">IF(D1613="","",_xll.RiskUniform($AJ$4,$AK$4))</f>
        <v>82.078956134009758</v>
      </c>
      <c r="F1613" s="23">
        <f t="shared" ca="1" si="368"/>
        <v>195.87204834366167</v>
      </c>
      <c r="G1613" s="23">
        <f t="shared" ca="1" si="369"/>
        <v>-237.48805273931353</v>
      </c>
      <c r="H1613" s="23">
        <f ca="1">IF(A1613&gt;$AJ$16,"",_xll.RiskUniform($AJ$3,$AK$3))</f>
        <v>181.3312383186929</v>
      </c>
      <c r="I1613" s="23">
        <f ca="1">IF(H1613="","",_xll.RiskUniform($AJ$4,$AK$4)+$AJ$6)</f>
        <v>307.84157372949596</v>
      </c>
      <c r="J1613" s="23">
        <f t="shared" ca="1" si="370"/>
        <v>399.92068897660829</v>
      </c>
      <c r="K1613" s="23">
        <f t="shared" ca="1" si="371"/>
        <v>-628.37638760579557</v>
      </c>
      <c r="L1613" s="23">
        <f ca="1">IF(A1613&gt;$AJ$17,"",_xll.RiskUniform($AJ$3,$AK$3))</f>
        <v>218.90746939227759</v>
      </c>
      <c r="M1613" s="23">
        <f ca="1">IF(L1613="","",_xll.RiskUniform($AJ$4,$AK$4)+$AJ$7)</f>
        <v>744.84457571498376</v>
      </c>
      <c r="N1613" s="23" t="str">
        <f t="shared" si="372"/>
        <v/>
      </c>
      <c r="O1613" s="23" t="str">
        <f t="shared" si="373"/>
        <v/>
      </c>
      <c r="P1613" s="23" t="str">
        <f>IF($A1613&gt;$AJ$18,"",_xll.RiskUniform($AJ$3,$AK$3))</f>
        <v/>
      </c>
      <c r="Q1613" s="23" t="str">
        <f>IF(P1613="","",_xll.RiskUniform($AJ$4,$AK$4)+$AJ$8)</f>
        <v/>
      </c>
      <c r="R1613" s="23" t="str">
        <f t="shared" si="360"/>
        <v/>
      </c>
      <c r="S1613" s="23" t="str">
        <f t="shared" si="361"/>
        <v/>
      </c>
      <c r="T1613" s="23" t="str">
        <f>IF($A1613&gt;$AJ$19,"",_xll.RiskUniform($AJ$3,$AK$3))</f>
        <v/>
      </c>
      <c r="U1613" s="23" t="str">
        <f>IF(T1613="","",_xll.RiskUniform($AJ$4,$AK$4)+$AJ$9)</f>
        <v/>
      </c>
      <c r="V1613" s="23" t="str">
        <f t="shared" si="362"/>
        <v/>
      </c>
      <c r="W1613" s="23" t="str">
        <f t="shared" si="363"/>
        <v/>
      </c>
      <c r="X1613" s="23" t="str">
        <f>IF($A1613&gt;$AJ$20,"",_xll.RiskUniform($AJ$3,$AK$3))</f>
        <v/>
      </c>
      <c r="Y1613" s="23" t="str">
        <f>IF(X1613="","",_xll.RiskUniform($AJ$4,$AK$4)+$AJ$10)</f>
        <v/>
      </c>
      <c r="Z1613" s="23" t="str">
        <f t="shared" si="364"/>
        <v/>
      </c>
      <c r="AA1613" s="23" t="str">
        <f t="shared" si="365"/>
        <v/>
      </c>
      <c r="AB1613" s="23" t="str">
        <f>IF($A1613&gt;$AJ$21,"",_xll.RiskUniform($AJ$3,$AK$3))</f>
        <v/>
      </c>
      <c r="AC1613" s="23" t="str">
        <f>IF(AB1613="","",_xll.RiskUniform($AJ$4,$AK$4)+$AJ$11)</f>
        <v/>
      </c>
    </row>
    <row r="1614" spans="1:29" x14ac:dyDescent="0.2">
      <c r="A1614">
        <v>1612</v>
      </c>
      <c r="B1614" s="23">
        <f t="shared" ca="1" si="366"/>
        <v>201.8260045718911</v>
      </c>
      <c r="C1614" s="23">
        <f t="shared" ca="1" si="367"/>
        <v>-30.514925458931028</v>
      </c>
      <c r="D1614" s="23">
        <f ca="1">IF(A1614&gt;$AJ$15,"",_xll.RiskUniform($AJ$3,$AK$3))</f>
        <v>301.44283706020752</v>
      </c>
      <c r="E1614" s="23">
        <f ca="1">IF(D1614="","",_xll.RiskUniform($AJ$4,$AK$4))</f>
        <v>204.11980990883058</v>
      </c>
      <c r="F1614" s="23">
        <f t="shared" ca="1" si="368"/>
        <v>359.7958500975576</v>
      </c>
      <c r="G1614" s="23">
        <f t="shared" ca="1" si="369"/>
        <v>-34.447736656103537</v>
      </c>
      <c r="H1614" s="23">
        <f ca="1">IF(A1614&gt;$AJ$16,"",_xll.RiskUniform($AJ$3,$AK$3))</f>
        <v>276.36470201086735</v>
      </c>
      <c r="I1614" s="23">
        <f ca="1">IF(H1614="","",_xll.RiskUniform($AJ$4,$AK$4)+$AJ$6)</f>
        <v>361.44114362943299</v>
      </c>
      <c r="J1614" s="23">
        <f t="shared" ca="1" si="370"/>
        <v>-497.1946129110359</v>
      </c>
      <c r="K1614" s="23">
        <f t="shared" ca="1" si="371"/>
        <v>-307.63845257516527</v>
      </c>
      <c r="L1614" s="23">
        <f ca="1">IF(A1614&gt;$AJ$17,"",_xll.RiskUniform($AJ$3,$AK$3))</f>
        <v>154.4921312907934</v>
      </c>
      <c r="M1614" s="23">
        <f ca="1">IF(L1614="","",_xll.RiskUniform($AJ$4,$AK$4)+$AJ$7)</f>
        <v>584.67418329407792</v>
      </c>
      <c r="N1614" s="23" t="str">
        <f t="shared" si="372"/>
        <v/>
      </c>
      <c r="O1614" s="23" t="str">
        <f t="shared" si="373"/>
        <v/>
      </c>
      <c r="P1614" s="23" t="str">
        <f>IF($A1614&gt;$AJ$18,"",_xll.RiskUniform($AJ$3,$AK$3))</f>
        <v/>
      </c>
      <c r="Q1614" s="23" t="str">
        <f>IF(P1614="","",_xll.RiskUniform($AJ$4,$AK$4)+$AJ$8)</f>
        <v/>
      </c>
      <c r="R1614" s="23" t="str">
        <f t="shared" si="360"/>
        <v/>
      </c>
      <c r="S1614" s="23" t="str">
        <f t="shared" si="361"/>
        <v/>
      </c>
      <c r="T1614" s="23" t="str">
        <f>IF($A1614&gt;$AJ$19,"",_xll.RiskUniform($AJ$3,$AK$3))</f>
        <v/>
      </c>
      <c r="U1614" s="23" t="str">
        <f>IF(T1614="","",_xll.RiskUniform($AJ$4,$AK$4)+$AJ$9)</f>
        <v/>
      </c>
      <c r="V1614" s="23" t="str">
        <f t="shared" si="362"/>
        <v/>
      </c>
      <c r="W1614" s="23" t="str">
        <f t="shared" si="363"/>
        <v/>
      </c>
      <c r="X1614" s="23" t="str">
        <f>IF($A1614&gt;$AJ$20,"",_xll.RiskUniform($AJ$3,$AK$3))</f>
        <v/>
      </c>
      <c r="Y1614" s="23" t="str">
        <f>IF(X1614="","",_xll.RiskUniform($AJ$4,$AK$4)+$AJ$10)</f>
        <v/>
      </c>
      <c r="Z1614" s="23" t="str">
        <f t="shared" si="364"/>
        <v/>
      </c>
      <c r="AA1614" s="23" t="str">
        <f t="shared" si="365"/>
        <v/>
      </c>
      <c r="AB1614" s="23" t="str">
        <f>IF($A1614&gt;$AJ$21,"",_xll.RiskUniform($AJ$3,$AK$3))</f>
        <v/>
      </c>
      <c r="AC1614" s="23" t="str">
        <f>IF(AB1614="","",_xll.RiskUniform($AJ$4,$AK$4)+$AJ$11)</f>
        <v/>
      </c>
    </row>
    <row r="1615" spans="1:29" x14ac:dyDescent="0.2">
      <c r="A1615">
        <v>1613</v>
      </c>
      <c r="B1615" s="23">
        <f t="shared" ca="1" si="366"/>
        <v>-30.929567899675412</v>
      </c>
      <c r="C1615" s="23">
        <f t="shared" ca="1" si="367"/>
        <v>-55.149781442263688</v>
      </c>
      <c r="D1615" s="23">
        <f ca="1">IF(A1615&gt;$AJ$15,"",_xll.RiskUniform($AJ$3,$AK$3))</f>
        <v>343.49327677739325</v>
      </c>
      <c r="E1615" s="23">
        <f ca="1">IF(D1615="","",_xll.RiskUniform($AJ$4,$AK$4))</f>
        <v>63.230819728911342</v>
      </c>
      <c r="F1615" s="23">
        <f t="shared" ca="1" si="368"/>
        <v>9.1287408668577594</v>
      </c>
      <c r="G1615" s="23">
        <f t="shared" ca="1" si="369"/>
        <v>-260.5535704177484</v>
      </c>
      <c r="H1615" s="23">
        <f ca="1">IF(A1615&gt;$AJ$16,"",_xll.RiskUniform($AJ$3,$AK$3))</f>
        <v>155.5438579736653</v>
      </c>
      <c r="I1615" s="23">
        <f ca="1">IF(H1615="","",_xll.RiskUniform($AJ$4,$AK$4)+$AJ$6)</f>
        <v>260.71343840939772</v>
      </c>
      <c r="J1615" s="23">
        <f t="shared" ca="1" si="370"/>
        <v>328.56908202912058</v>
      </c>
      <c r="K1615" s="23">
        <f t="shared" ca="1" si="371"/>
        <v>399.31632461523083</v>
      </c>
      <c r="L1615" s="23">
        <f ca="1">IF(A1615&gt;$AJ$17,"",_xll.RiskUniform($AJ$3,$AK$3))</f>
        <v>233.36014576172019</v>
      </c>
      <c r="M1615" s="23">
        <f ca="1">IF(L1615="","",_xll.RiskUniform($AJ$4,$AK$4)+$AJ$7)</f>
        <v>517.11813811707998</v>
      </c>
      <c r="N1615" s="23" t="str">
        <f t="shared" si="372"/>
        <v/>
      </c>
      <c r="O1615" s="23" t="str">
        <f t="shared" si="373"/>
        <v/>
      </c>
      <c r="P1615" s="23" t="str">
        <f>IF($A1615&gt;$AJ$18,"",_xll.RiskUniform($AJ$3,$AK$3))</f>
        <v/>
      </c>
      <c r="Q1615" s="23" t="str">
        <f>IF(P1615="","",_xll.RiskUniform($AJ$4,$AK$4)+$AJ$8)</f>
        <v/>
      </c>
      <c r="R1615" s="23" t="str">
        <f t="shared" si="360"/>
        <v/>
      </c>
      <c r="S1615" s="23" t="str">
        <f t="shared" si="361"/>
        <v/>
      </c>
      <c r="T1615" s="23" t="str">
        <f>IF($A1615&gt;$AJ$19,"",_xll.RiskUniform($AJ$3,$AK$3))</f>
        <v/>
      </c>
      <c r="U1615" s="23" t="str">
        <f>IF(T1615="","",_xll.RiskUniform($AJ$4,$AK$4)+$AJ$9)</f>
        <v/>
      </c>
      <c r="V1615" s="23" t="str">
        <f t="shared" si="362"/>
        <v/>
      </c>
      <c r="W1615" s="23" t="str">
        <f t="shared" si="363"/>
        <v/>
      </c>
      <c r="X1615" s="23" t="str">
        <f>IF($A1615&gt;$AJ$20,"",_xll.RiskUniform($AJ$3,$AK$3))</f>
        <v/>
      </c>
      <c r="Y1615" s="23" t="str">
        <f>IF(X1615="","",_xll.RiskUniform($AJ$4,$AK$4)+$AJ$10)</f>
        <v/>
      </c>
      <c r="Z1615" s="23" t="str">
        <f t="shared" si="364"/>
        <v/>
      </c>
      <c r="AA1615" s="23" t="str">
        <f t="shared" si="365"/>
        <v/>
      </c>
      <c r="AB1615" s="23" t="str">
        <f>IF($A1615&gt;$AJ$21,"",_xll.RiskUniform($AJ$3,$AK$3))</f>
        <v/>
      </c>
      <c r="AC1615" s="23" t="str">
        <f>IF(AB1615="","",_xll.RiskUniform($AJ$4,$AK$4)+$AJ$11)</f>
        <v/>
      </c>
    </row>
    <row r="1616" spans="1:29" x14ac:dyDescent="0.2">
      <c r="A1616">
        <v>1614</v>
      </c>
      <c r="B1616" s="23">
        <f t="shared" ca="1" si="366"/>
        <v>34.667099676593011</v>
      </c>
      <c r="C1616" s="23">
        <f t="shared" ca="1" si="367"/>
        <v>-7.4888374227717183</v>
      </c>
      <c r="D1616" s="23">
        <f ca="1">IF(A1616&gt;$AJ$15,"",_xll.RiskUniform($AJ$3,$AK$3))</f>
        <v>244.8314746977548</v>
      </c>
      <c r="E1616" s="23">
        <f ca="1">IF(D1616="","",_xll.RiskUniform($AJ$4,$AK$4))</f>
        <v>35.466751837905051</v>
      </c>
      <c r="F1616" s="23">
        <f t="shared" ca="1" si="368"/>
        <v>309.67715199893826</v>
      </c>
      <c r="G1616" s="23">
        <f t="shared" ca="1" si="369"/>
        <v>14.399319197899864</v>
      </c>
      <c r="H1616" s="23">
        <f ca="1">IF(A1616&gt;$AJ$16,"",_xll.RiskUniform($AJ$3,$AK$3))</f>
        <v>307.92254442671452</v>
      </c>
      <c r="I1616" s="23">
        <f ca="1">IF(H1616="","",_xll.RiskUniform($AJ$4,$AK$4)+$AJ$6)</f>
        <v>310.01173988018024</v>
      </c>
      <c r="J1616" s="23">
        <f t="shared" ca="1" si="370"/>
        <v>-592.96625655764262</v>
      </c>
      <c r="K1616" s="23">
        <f t="shared" ca="1" si="371"/>
        <v>-40.096812758579226</v>
      </c>
      <c r="L1616" s="23">
        <f ca="1">IF(A1616&gt;$AJ$17,"",_xll.RiskUniform($AJ$3,$AK$3))</f>
        <v>210.55422573840534</v>
      </c>
      <c r="M1616" s="23">
        <f ca="1">IF(L1616="","",_xll.RiskUniform($AJ$4,$AK$4)+$AJ$7)</f>
        <v>594.32039827805056</v>
      </c>
      <c r="N1616" s="23" t="str">
        <f t="shared" si="372"/>
        <v/>
      </c>
      <c r="O1616" s="23" t="str">
        <f t="shared" si="373"/>
        <v/>
      </c>
      <c r="P1616" s="23" t="str">
        <f>IF($A1616&gt;$AJ$18,"",_xll.RiskUniform($AJ$3,$AK$3))</f>
        <v/>
      </c>
      <c r="Q1616" s="23" t="str">
        <f>IF(P1616="","",_xll.RiskUniform($AJ$4,$AK$4)+$AJ$8)</f>
        <v/>
      </c>
      <c r="R1616" s="23" t="str">
        <f t="shared" si="360"/>
        <v/>
      </c>
      <c r="S1616" s="23" t="str">
        <f t="shared" si="361"/>
        <v/>
      </c>
      <c r="T1616" s="23" t="str">
        <f>IF($A1616&gt;$AJ$19,"",_xll.RiskUniform($AJ$3,$AK$3))</f>
        <v/>
      </c>
      <c r="U1616" s="23" t="str">
        <f>IF(T1616="","",_xll.RiskUniform($AJ$4,$AK$4)+$AJ$9)</f>
        <v/>
      </c>
      <c r="V1616" s="23" t="str">
        <f t="shared" si="362"/>
        <v/>
      </c>
      <c r="W1616" s="23" t="str">
        <f t="shared" si="363"/>
        <v/>
      </c>
      <c r="X1616" s="23" t="str">
        <f>IF($A1616&gt;$AJ$20,"",_xll.RiskUniform($AJ$3,$AK$3))</f>
        <v/>
      </c>
      <c r="Y1616" s="23" t="str">
        <f>IF(X1616="","",_xll.RiskUniform($AJ$4,$AK$4)+$AJ$10)</f>
        <v/>
      </c>
      <c r="Z1616" s="23" t="str">
        <f t="shared" si="364"/>
        <v/>
      </c>
      <c r="AA1616" s="23" t="str">
        <f t="shared" si="365"/>
        <v/>
      </c>
      <c r="AB1616" s="23" t="str">
        <f>IF($A1616&gt;$AJ$21,"",_xll.RiskUniform($AJ$3,$AK$3))</f>
        <v/>
      </c>
      <c r="AC1616" s="23" t="str">
        <f>IF(AB1616="","",_xll.RiskUniform($AJ$4,$AK$4)+$AJ$11)</f>
        <v/>
      </c>
    </row>
    <row r="1617" spans="1:29" x14ac:dyDescent="0.2">
      <c r="A1617">
        <v>1615</v>
      </c>
      <c r="B1617" s="23">
        <f t="shared" ca="1" si="366"/>
        <v>-12.928323133934535</v>
      </c>
      <c r="C1617" s="23">
        <f t="shared" ca="1" si="367"/>
        <v>-10.759946133267041</v>
      </c>
      <c r="D1617" s="23">
        <f ca="1">IF(A1617&gt;$AJ$15,"",_xll.RiskUniform($AJ$3,$AK$3))</f>
        <v>179.76489580343724</v>
      </c>
      <c r="E1617" s="23">
        <f ca="1">IF(D1617="","",_xll.RiskUniform($AJ$4,$AK$4))</f>
        <v>16.820165868570832</v>
      </c>
      <c r="F1617" s="23">
        <f t="shared" ca="1" si="368"/>
        <v>186.77830211856573</v>
      </c>
      <c r="G1617" s="23">
        <f t="shared" ca="1" si="369"/>
        <v>-256.55696165564336</v>
      </c>
      <c r="H1617" s="23">
        <f ca="1">IF(A1617&gt;$AJ$16,"",_xll.RiskUniform($AJ$3,$AK$3))</f>
        <v>174.98767638680553</v>
      </c>
      <c r="I1617" s="23">
        <f ca="1">IF(H1617="","",_xll.RiskUniform($AJ$4,$AK$4)+$AJ$6)</f>
        <v>317.34462137598848</v>
      </c>
      <c r="J1617" s="23">
        <f t="shared" ca="1" si="370"/>
        <v>-149.37756143086236</v>
      </c>
      <c r="K1617" s="23">
        <f t="shared" ca="1" si="371"/>
        <v>643.41756558319059</v>
      </c>
      <c r="L1617" s="23">
        <f ca="1">IF(A1617&gt;$AJ$17,"",_xll.RiskUniform($AJ$3,$AK$3))</f>
        <v>70.913956165379091</v>
      </c>
      <c r="M1617" s="23">
        <f ca="1">IF(L1617="","",_xll.RiskUniform($AJ$4,$AK$4)+$AJ$7)</f>
        <v>660.52995356761107</v>
      </c>
      <c r="N1617" s="23" t="str">
        <f t="shared" si="372"/>
        <v/>
      </c>
      <c r="O1617" s="23" t="str">
        <f t="shared" si="373"/>
        <v/>
      </c>
      <c r="P1617" s="23" t="str">
        <f>IF($A1617&gt;$AJ$18,"",_xll.RiskUniform($AJ$3,$AK$3))</f>
        <v/>
      </c>
      <c r="Q1617" s="23" t="str">
        <f>IF(P1617="","",_xll.RiskUniform($AJ$4,$AK$4)+$AJ$8)</f>
        <v/>
      </c>
      <c r="R1617" s="23" t="str">
        <f t="shared" si="360"/>
        <v/>
      </c>
      <c r="S1617" s="23" t="str">
        <f t="shared" si="361"/>
        <v/>
      </c>
      <c r="T1617" s="23" t="str">
        <f>IF($A1617&gt;$AJ$19,"",_xll.RiskUniform($AJ$3,$AK$3))</f>
        <v/>
      </c>
      <c r="U1617" s="23" t="str">
        <f>IF(T1617="","",_xll.RiskUniform($AJ$4,$AK$4)+$AJ$9)</f>
        <v/>
      </c>
      <c r="V1617" s="23" t="str">
        <f t="shared" si="362"/>
        <v/>
      </c>
      <c r="W1617" s="23" t="str">
        <f t="shared" si="363"/>
        <v/>
      </c>
      <c r="X1617" s="23" t="str">
        <f>IF($A1617&gt;$AJ$20,"",_xll.RiskUniform($AJ$3,$AK$3))</f>
        <v/>
      </c>
      <c r="Y1617" s="23" t="str">
        <f>IF(X1617="","",_xll.RiskUniform($AJ$4,$AK$4)+$AJ$10)</f>
        <v/>
      </c>
      <c r="Z1617" s="23" t="str">
        <f t="shared" si="364"/>
        <v/>
      </c>
      <c r="AA1617" s="23" t="str">
        <f t="shared" si="365"/>
        <v/>
      </c>
      <c r="AB1617" s="23" t="str">
        <f>IF($A1617&gt;$AJ$21,"",_xll.RiskUniform($AJ$3,$AK$3))</f>
        <v/>
      </c>
      <c r="AC1617" s="23" t="str">
        <f>IF(AB1617="","",_xll.RiskUniform($AJ$4,$AK$4)+$AJ$11)</f>
        <v/>
      </c>
    </row>
    <row r="1618" spans="1:29" x14ac:dyDescent="0.2">
      <c r="A1618">
        <v>1616</v>
      </c>
      <c r="B1618" s="23">
        <f t="shared" ca="1" si="366"/>
        <v>21.162687222437629</v>
      </c>
      <c r="C1618" s="23">
        <f t="shared" ca="1" si="367"/>
        <v>-18.43927722494989</v>
      </c>
      <c r="D1618" s="23">
        <f ca="1">IF(A1618&gt;$AJ$15,"",_xll.RiskUniform($AJ$3,$AK$3))</f>
        <v>137.51334005982656</v>
      </c>
      <c r="E1618" s="23">
        <f ca="1">IF(D1618="","",_xll.RiskUniform($AJ$4,$AK$4))</f>
        <v>28.068955717184792</v>
      </c>
      <c r="F1618" s="23">
        <f t="shared" ca="1" si="368"/>
        <v>306.42597238338595</v>
      </c>
      <c r="G1618" s="23">
        <f t="shared" ca="1" si="369"/>
        <v>217.15250608410304</v>
      </c>
      <c r="H1618" s="23">
        <f ca="1">IF(A1618&gt;$AJ$16,"",_xll.RiskUniform($AJ$3,$AK$3))</f>
        <v>126.28022204312471</v>
      </c>
      <c r="I1618" s="23">
        <f ca="1">IF(H1618="","",_xll.RiskUniform($AJ$4,$AK$4)+$AJ$6)</f>
        <v>375.56901822396105</v>
      </c>
      <c r="J1618" s="23">
        <f t="shared" ca="1" si="370"/>
        <v>-0.60292794537896666</v>
      </c>
      <c r="K1618" s="23">
        <f t="shared" ca="1" si="371"/>
        <v>-701.84980655329093</v>
      </c>
      <c r="L1618" s="23">
        <f ca="1">IF(A1618&gt;$AJ$17,"",_xll.RiskUniform($AJ$3,$AK$3))</f>
        <v>10.994715232262937</v>
      </c>
      <c r="M1618" s="23">
        <f ca="1">IF(L1618="","",_xll.RiskUniform($AJ$4,$AK$4)+$AJ$7)</f>
        <v>701.85006552753077</v>
      </c>
      <c r="N1618" s="23" t="str">
        <f t="shared" si="372"/>
        <v/>
      </c>
      <c r="O1618" s="23" t="str">
        <f t="shared" si="373"/>
        <v/>
      </c>
      <c r="P1618" s="23" t="str">
        <f>IF($A1618&gt;$AJ$18,"",_xll.RiskUniform($AJ$3,$AK$3))</f>
        <v/>
      </c>
      <c r="Q1618" s="23" t="str">
        <f>IF(P1618="","",_xll.RiskUniform($AJ$4,$AK$4)+$AJ$8)</f>
        <v/>
      </c>
      <c r="R1618" s="23" t="str">
        <f t="shared" si="360"/>
        <v/>
      </c>
      <c r="S1618" s="23" t="str">
        <f t="shared" si="361"/>
        <v/>
      </c>
      <c r="T1618" s="23" t="str">
        <f>IF($A1618&gt;$AJ$19,"",_xll.RiskUniform($AJ$3,$AK$3))</f>
        <v/>
      </c>
      <c r="U1618" s="23" t="str">
        <f>IF(T1618="","",_xll.RiskUniform($AJ$4,$AK$4)+$AJ$9)</f>
        <v/>
      </c>
      <c r="V1618" s="23" t="str">
        <f t="shared" si="362"/>
        <v/>
      </c>
      <c r="W1618" s="23" t="str">
        <f t="shared" si="363"/>
        <v/>
      </c>
      <c r="X1618" s="23" t="str">
        <f>IF($A1618&gt;$AJ$20,"",_xll.RiskUniform($AJ$3,$AK$3))</f>
        <v/>
      </c>
      <c r="Y1618" s="23" t="str">
        <f>IF(X1618="","",_xll.RiskUniform($AJ$4,$AK$4)+$AJ$10)</f>
        <v/>
      </c>
      <c r="Z1618" s="23" t="str">
        <f t="shared" si="364"/>
        <v/>
      </c>
      <c r="AA1618" s="23" t="str">
        <f t="shared" si="365"/>
        <v/>
      </c>
      <c r="AB1618" s="23" t="str">
        <f>IF($A1618&gt;$AJ$21,"",_xll.RiskUniform($AJ$3,$AK$3))</f>
        <v/>
      </c>
      <c r="AC1618" s="23" t="str">
        <f>IF(AB1618="","",_xll.RiskUniform($AJ$4,$AK$4)+$AJ$11)</f>
        <v/>
      </c>
    </row>
    <row r="1619" spans="1:29" x14ac:dyDescent="0.2">
      <c r="A1619">
        <v>1617</v>
      </c>
      <c r="B1619" s="23">
        <f t="shared" ca="1" si="366"/>
        <v>75.504014801937629</v>
      </c>
      <c r="C1619" s="23">
        <f t="shared" ca="1" si="367"/>
        <v>19.887625213857984</v>
      </c>
      <c r="D1619" s="23">
        <f ca="1">IF(A1619&gt;$AJ$15,"",_xll.RiskUniform($AJ$3,$AK$3))</f>
        <v>132.20443993876029</v>
      </c>
      <c r="E1619" s="23">
        <f ca="1">IF(D1619="","",_xll.RiskUniform($AJ$4,$AK$4))</f>
        <v>78.079279503963761</v>
      </c>
      <c r="F1619" s="23">
        <f t="shared" ca="1" si="368"/>
        <v>61.669209554141005</v>
      </c>
      <c r="G1619" s="23">
        <f t="shared" ca="1" si="369"/>
        <v>-295.84142171828563</v>
      </c>
      <c r="H1619" s="23">
        <f ca="1">IF(A1619&gt;$AJ$16,"",_xll.RiskUniform($AJ$3,$AK$3))</f>
        <v>130.58160577483511</v>
      </c>
      <c r="I1619" s="23">
        <f ca="1">IF(H1619="","",_xll.RiskUniform($AJ$4,$AK$4)+$AJ$6)</f>
        <v>302.20065885323459</v>
      </c>
      <c r="J1619" s="23">
        <f t="shared" ca="1" si="370"/>
        <v>-720.95200424206905</v>
      </c>
      <c r="K1619" s="23">
        <f t="shared" ca="1" si="371"/>
        <v>25.750044724642816</v>
      </c>
      <c r="L1619" s="23">
        <f ca="1">IF(A1619&gt;$AJ$17,"",_xll.RiskUniform($AJ$3,$AK$3))</f>
        <v>304.69878584900488</v>
      </c>
      <c r="M1619" s="23">
        <f ca="1">IF(L1619="","",_xll.RiskUniform($AJ$4,$AK$4)+$AJ$7)</f>
        <v>721.41171131606779</v>
      </c>
      <c r="N1619" s="23" t="str">
        <f t="shared" si="372"/>
        <v/>
      </c>
      <c r="O1619" s="23" t="str">
        <f t="shared" si="373"/>
        <v/>
      </c>
      <c r="P1619" s="23" t="str">
        <f>IF($A1619&gt;$AJ$18,"",_xll.RiskUniform($AJ$3,$AK$3))</f>
        <v/>
      </c>
      <c r="Q1619" s="23" t="str">
        <f>IF(P1619="","",_xll.RiskUniform($AJ$4,$AK$4)+$AJ$8)</f>
        <v/>
      </c>
      <c r="R1619" s="23" t="str">
        <f t="shared" si="360"/>
        <v/>
      </c>
      <c r="S1619" s="23" t="str">
        <f t="shared" si="361"/>
        <v/>
      </c>
      <c r="T1619" s="23" t="str">
        <f>IF($A1619&gt;$AJ$19,"",_xll.RiskUniform($AJ$3,$AK$3))</f>
        <v/>
      </c>
      <c r="U1619" s="23" t="str">
        <f>IF(T1619="","",_xll.RiskUniform($AJ$4,$AK$4)+$AJ$9)</f>
        <v/>
      </c>
      <c r="V1619" s="23" t="str">
        <f t="shared" si="362"/>
        <v/>
      </c>
      <c r="W1619" s="23" t="str">
        <f t="shared" si="363"/>
        <v/>
      </c>
      <c r="X1619" s="23" t="str">
        <f>IF($A1619&gt;$AJ$20,"",_xll.RiskUniform($AJ$3,$AK$3))</f>
        <v/>
      </c>
      <c r="Y1619" s="23" t="str">
        <f>IF(X1619="","",_xll.RiskUniform($AJ$4,$AK$4)+$AJ$10)</f>
        <v/>
      </c>
      <c r="Z1619" s="23" t="str">
        <f t="shared" si="364"/>
        <v/>
      </c>
      <c r="AA1619" s="23" t="str">
        <f t="shared" si="365"/>
        <v/>
      </c>
      <c r="AB1619" s="23" t="str">
        <f>IF($A1619&gt;$AJ$21,"",_xll.RiskUniform($AJ$3,$AK$3))</f>
        <v/>
      </c>
      <c r="AC1619" s="23" t="str">
        <f>IF(AB1619="","",_xll.RiskUniform($AJ$4,$AK$4)+$AJ$11)</f>
        <v/>
      </c>
    </row>
    <row r="1620" spans="1:29" x14ac:dyDescent="0.2">
      <c r="A1620">
        <v>1618</v>
      </c>
      <c r="B1620" s="23">
        <f t="shared" ca="1" si="366"/>
        <v>-134.99600081261315</v>
      </c>
      <c r="C1620" s="23">
        <f t="shared" ca="1" si="367"/>
        <v>208.92133888648095</v>
      </c>
      <c r="D1620" s="23">
        <f ca="1">IF(A1620&gt;$AJ$15,"",_xll.RiskUniform($AJ$3,$AK$3))</f>
        <v>46.1267624215956</v>
      </c>
      <c r="E1620" s="23">
        <f ca="1">IF(D1620="","",_xll.RiskUniform($AJ$4,$AK$4))</f>
        <v>248.74092159819395</v>
      </c>
      <c r="F1620" s="23">
        <f t="shared" ca="1" si="368"/>
        <v>-208.48289327850955</v>
      </c>
      <c r="G1620" s="23">
        <f t="shared" ca="1" si="369"/>
        <v>-369.99054645772941</v>
      </c>
      <c r="H1620" s="23">
        <f ca="1">IF(A1620&gt;$AJ$16,"",_xll.RiskUniform($AJ$3,$AK$3))</f>
        <v>142.4293308665232</v>
      </c>
      <c r="I1620" s="23">
        <f ca="1">IF(H1620="","",_xll.RiskUniform($AJ$4,$AK$4)+$AJ$6)</f>
        <v>424.68590894667983</v>
      </c>
      <c r="J1620" s="23">
        <f t="shared" ca="1" si="370"/>
        <v>676.0550359330357</v>
      </c>
      <c r="K1620" s="23">
        <f t="shared" ca="1" si="371"/>
        <v>-269.89338081112879</v>
      </c>
      <c r="L1620" s="23">
        <f ca="1">IF(A1620&gt;$AJ$17,"",_xll.RiskUniform($AJ$3,$AK$3))</f>
        <v>87.584762190147998</v>
      </c>
      <c r="M1620" s="23">
        <f ca="1">IF(L1620="","",_xll.RiskUniform($AJ$4,$AK$4)+$AJ$7)</f>
        <v>727.93739333549775</v>
      </c>
      <c r="N1620" s="23" t="str">
        <f t="shared" si="372"/>
        <v/>
      </c>
      <c r="O1620" s="23" t="str">
        <f t="shared" si="373"/>
        <v/>
      </c>
      <c r="P1620" s="23" t="str">
        <f>IF($A1620&gt;$AJ$18,"",_xll.RiskUniform($AJ$3,$AK$3))</f>
        <v/>
      </c>
      <c r="Q1620" s="23" t="str">
        <f>IF(P1620="","",_xll.RiskUniform($AJ$4,$AK$4)+$AJ$8)</f>
        <v/>
      </c>
      <c r="R1620" s="23" t="str">
        <f t="shared" si="360"/>
        <v/>
      </c>
      <c r="S1620" s="23" t="str">
        <f t="shared" si="361"/>
        <v/>
      </c>
      <c r="T1620" s="23" t="str">
        <f>IF($A1620&gt;$AJ$19,"",_xll.RiskUniform($AJ$3,$AK$3))</f>
        <v/>
      </c>
      <c r="U1620" s="23" t="str">
        <f>IF(T1620="","",_xll.RiskUniform($AJ$4,$AK$4)+$AJ$9)</f>
        <v/>
      </c>
      <c r="V1620" s="23" t="str">
        <f t="shared" si="362"/>
        <v/>
      </c>
      <c r="W1620" s="23" t="str">
        <f t="shared" si="363"/>
        <v/>
      </c>
      <c r="X1620" s="23" t="str">
        <f>IF($A1620&gt;$AJ$20,"",_xll.RiskUniform($AJ$3,$AK$3))</f>
        <v/>
      </c>
      <c r="Y1620" s="23" t="str">
        <f>IF(X1620="","",_xll.RiskUniform($AJ$4,$AK$4)+$AJ$10)</f>
        <v/>
      </c>
      <c r="Z1620" s="23" t="str">
        <f t="shared" si="364"/>
        <v/>
      </c>
      <c r="AA1620" s="23" t="str">
        <f t="shared" si="365"/>
        <v/>
      </c>
      <c r="AB1620" s="23" t="str">
        <f>IF($A1620&gt;$AJ$21,"",_xll.RiskUniform($AJ$3,$AK$3))</f>
        <v/>
      </c>
      <c r="AC1620" s="23" t="str">
        <f>IF(AB1620="","",_xll.RiskUniform($AJ$4,$AK$4)+$AJ$11)</f>
        <v/>
      </c>
    </row>
    <row r="1621" spans="1:29" x14ac:dyDescent="0.2">
      <c r="A1621">
        <v>1619</v>
      </c>
      <c r="B1621" s="23">
        <f t="shared" ca="1" si="366"/>
        <v>66.692977260509494</v>
      </c>
      <c r="C1621" s="23">
        <f t="shared" ca="1" si="367"/>
        <v>-45.175588052832545</v>
      </c>
      <c r="D1621" s="23">
        <f ca="1">IF(A1621&gt;$AJ$15,"",_xll.RiskUniform($AJ$3,$AK$3))</f>
        <v>326.13026233349825</v>
      </c>
      <c r="E1621" s="23">
        <f ca="1">IF(D1621="","",_xll.RiskUniform($AJ$4,$AK$4))</f>
        <v>80.553007217546281</v>
      </c>
      <c r="F1621" s="23">
        <f t="shared" ca="1" si="368"/>
        <v>96.415631116064205</v>
      </c>
      <c r="G1621" s="23">
        <f t="shared" ca="1" si="369"/>
        <v>336.46126181772382</v>
      </c>
      <c r="H1621" s="23">
        <f ca="1">IF(A1621&gt;$AJ$16,"",_xll.RiskUniform($AJ$3,$AK$3))</f>
        <v>315.45098225953433</v>
      </c>
      <c r="I1621" s="23">
        <f ca="1">IF(H1621="","",_xll.RiskUniform($AJ$4,$AK$4)+$AJ$6)</f>
        <v>350.00307802572803</v>
      </c>
      <c r="J1621" s="23">
        <f t="shared" ca="1" si="370"/>
        <v>407.87712461308223</v>
      </c>
      <c r="K1621" s="23">
        <f t="shared" ca="1" si="371"/>
        <v>296.31714756887612</v>
      </c>
      <c r="L1621" s="23">
        <f ca="1">IF(A1621&gt;$AJ$17,"",_xll.RiskUniform($AJ$3,$AK$3))</f>
        <v>182.84065564338238</v>
      </c>
      <c r="M1621" s="23">
        <f ca="1">IF(L1621="","",_xll.RiskUniform($AJ$4,$AK$4)+$AJ$7)</f>
        <v>504.15037511241718</v>
      </c>
      <c r="N1621" s="23" t="str">
        <f t="shared" si="372"/>
        <v/>
      </c>
      <c r="O1621" s="23" t="str">
        <f t="shared" si="373"/>
        <v/>
      </c>
      <c r="P1621" s="23" t="str">
        <f>IF($A1621&gt;$AJ$18,"",_xll.RiskUniform($AJ$3,$AK$3))</f>
        <v/>
      </c>
      <c r="Q1621" s="23" t="str">
        <f>IF(P1621="","",_xll.RiskUniform($AJ$4,$AK$4)+$AJ$8)</f>
        <v/>
      </c>
      <c r="R1621" s="23" t="str">
        <f t="shared" si="360"/>
        <v/>
      </c>
      <c r="S1621" s="23" t="str">
        <f t="shared" si="361"/>
        <v/>
      </c>
      <c r="T1621" s="23" t="str">
        <f>IF($A1621&gt;$AJ$19,"",_xll.RiskUniform($AJ$3,$AK$3))</f>
        <v/>
      </c>
      <c r="U1621" s="23" t="str">
        <f>IF(T1621="","",_xll.RiskUniform($AJ$4,$AK$4)+$AJ$9)</f>
        <v/>
      </c>
      <c r="V1621" s="23" t="str">
        <f t="shared" si="362"/>
        <v/>
      </c>
      <c r="W1621" s="23" t="str">
        <f t="shared" si="363"/>
        <v/>
      </c>
      <c r="X1621" s="23" t="str">
        <f>IF($A1621&gt;$AJ$20,"",_xll.RiskUniform($AJ$3,$AK$3))</f>
        <v/>
      </c>
      <c r="Y1621" s="23" t="str">
        <f>IF(X1621="","",_xll.RiskUniform($AJ$4,$AK$4)+$AJ$10)</f>
        <v/>
      </c>
      <c r="Z1621" s="23" t="str">
        <f t="shared" si="364"/>
        <v/>
      </c>
      <c r="AA1621" s="23" t="str">
        <f t="shared" si="365"/>
        <v/>
      </c>
      <c r="AB1621" s="23" t="str">
        <f>IF($A1621&gt;$AJ$21,"",_xll.RiskUniform($AJ$3,$AK$3))</f>
        <v/>
      </c>
      <c r="AC1621" s="23" t="str">
        <f>IF(AB1621="","",_xll.RiskUniform($AJ$4,$AK$4)+$AJ$11)</f>
        <v/>
      </c>
    </row>
    <row r="1622" spans="1:29" x14ac:dyDescent="0.2">
      <c r="A1622">
        <v>1620</v>
      </c>
      <c r="B1622" s="23">
        <f t="shared" ca="1" si="366"/>
        <v>-196.43608484756925</v>
      </c>
      <c r="C1622" s="23">
        <f t="shared" ca="1" si="367"/>
        <v>35.90428854505479</v>
      </c>
      <c r="D1622" s="23">
        <f ca="1">IF(A1622&gt;$AJ$15,"",_xll.RiskUniform($AJ$3,$AK$3))</f>
        <v>166.32362773144499</v>
      </c>
      <c r="E1622" s="23">
        <f ca="1">IF(D1622="","",_xll.RiskUniform($AJ$4,$AK$4))</f>
        <v>199.69039377538414</v>
      </c>
      <c r="F1622" s="23">
        <f t="shared" ca="1" si="368"/>
        <v>-351.71630048128549</v>
      </c>
      <c r="G1622" s="23">
        <f t="shared" ca="1" si="369"/>
        <v>-183.59466973306684</v>
      </c>
      <c r="H1622" s="23">
        <f ca="1">IF(A1622&gt;$AJ$16,"",_xll.RiskUniform($AJ$3,$AK$3))</f>
        <v>267.51646509674299</v>
      </c>
      <c r="I1622" s="23">
        <f ca="1">IF(H1622="","",_xll.RiskUniform($AJ$4,$AK$4)+$AJ$6)</f>
        <v>396.75100350047734</v>
      </c>
      <c r="J1622" s="23">
        <f t="shared" ca="1" si="370"/>
        <v>729.56442186253378</v>
      </c>
      <c r="K1622" s="23">
        <f t="shared" ca="1" si="371"/>
        <v>84.275119418524014</v>
      </c>
      <c r="L1622" s="23">
        <f ca="1">IF(A1622&gt;$AJ$17,"",_xll.RiskUniform($AJ$3,$AK$3))</f>
        <v>251.44241686592392</v>
      </c>
      <c r="M1622" s="23">
        <f ca="1">IF(L1622="","",_xll.RiskUniform($AJ$4,$AK$4)+$AJ$7)</f>
        <v>734.41578237441195</v>
      </c>
      <c r="N1622" s="23" t="str">
        <f t="shared" si="372"/>
        <v/>
      </c>
      <c r="O1622" s="23" t="str">
        <f t="shared" si="373"/>
        <v/>
      </c>
      <c r="P1622" s="23" t="str">
        <f>IF($A1622&gt;$AJ$18,"",_xll.RiskUniform($AJ$3,$AK$3))</f>
        <v/>
      </c>
      <c r="Q1622" s="23" t="str">
        <f>IF(P1622="","",_xll.RiskUniform($AJ$4,$AK$4)+$AJ$8)</f>
        <v/>
      </c>
      <c r="R1622" s="23" t="str">
        <f t="shared" si="360"/>
        <v/>
      </c>
      <c r="S1622" s="23" t="str">
        <f t="shared" si="361"/>
        <v/>
      </c>
      <c r="T1622" s="23" t="str">
        <f>IF($A1622&gt;$AJ$19,"",_xll.RiskUniform($AJ$3,$AK$3))</f>
        <v/>
      </c>
      <c r="U1622" s="23" t="str">
        <f>IF(T1622="","",_xll.RiskUniform($AJ$4,$AK$4)+$AJ$9)</f>
        <v/>
      </c>
      <c r="V1622" s="23" t="str">
        <f t="shared" si="362"/>
        <v/>
      </c>
      <c r="W1622" s="23" t="str">
        <f t="shared" si="363"/>
        <v/>
      </c>
      <c r="X1622" s="23" t="str">
        <f>IF($A1622&gt;$AJ$20,"",_xll.RiskUniform($AJ$3,$AK$3))</f>
        <v/>
      </c>
      <c r="Y1622" s="23" t="str">
        <f>IF(X1622="","",_xll.RiskUniform($AJ$4,$AK$4)+$AJ$10)</f>
        <v/>
      </c>
      <c r="Z1622" s="23" t="str">
        <f t="shared" si="364"/>
        <v/>
      </c>
      <c r="AA1622" s="23" t="str">
        <f t="shared" si="365"/>
        <v/>
      </c>
      <c r="AB1622" s="23" t="str">
        <f>IF($A1622&gt;$AJ$21,"",_xll.RiskUniform($AJ$3,$AK$3))</f>
        <v/>
      </c>
      <c r="AC1622" s="23" t="str">
        <f>IF(AB1622="","",_xll.RiskUniform($AJ$4,$AK$4)+$AJ$11)</f>
        <v/>
      </c>
    </row>
    <row r="1623" spans="1:29" x14ac:dyDescent="0.2">
      <c r="A1623">
        <v>1621</v>
      </c>
      <c r="B1623" s="23">
        <f t="shared" ca="1" si="366"/>
        <v>10.071873751076055</v>
      </c>
      <c r="C1623" s="23">
        <f t="shared" ca="1" si="367"/>
        <v>-190.09242247957812</v>
      </c>
      <c r="D1623" s="23">
        <f ca="1">IF(A1623&gt;$AJ$15,"",_xll.RiskUniform($AJ$3,$AK$3))</f>
        <v>199.54406809389366</v>
      </c>
      <c r="E1623" s="23">
        <f ca="1">IF(D1623="","",_xll.RiskUniform($AJ$4,$AK$4))</f>
        <v>190.35906000243864</v>
      </c>
      <c r="F1623" s="23">
        <f t="shared" ca="1" si="368"/>
        <v>-214.17635814177683</v>
      </c>
      <c r="G1623" s="23">
        <f t="shared" ca="1" si="369"/>
        <v>235.58380936196966</v>
      </c>
      <c r="H1623" s="23">
        <f ca="1">IF(A1623&gt;$AJ$16,"",_xll.RiskUniform($AJ$3,$AK$3))</f>
        <v>209.65374804126168</v>
      </c>
      <c r="I1623" s="23">
        <f ca="1">IF(H1623="","",_xll.RiskUniform($AJ$4,$AK$4)+$AJ$6)</f>
        <v>318.38851050308256</v>
      </c>
      <c r="J1623" s="23">
        <f t="shared" ca="1" si="370"/>
        <v>278.7201741148528</v>
      </c>
      <c r="K1623" s="23">
        <f t="shared" ca="1" si="371"/>
        <v>-554.74936759519824</v>
      </c>
      <c r="L1623" s="23">
        <f ca="1">IF(A1623&gt;$AJ$17,"",_xll.RiskUniform($AJ$3,$AK$3))</f>
        <v>269.07175792963255</v>
      </c>
      <c r="M1623" s="23">
        <f ca="1">IF(L1623="","",_xll.RiskUniform($AJ$4,$AK$4)+$AJ$7)</f>
        <v>620.8315361721618</v>
      </c>
      <c r="N1623" s="23" t="str">
        <f t="shared" si="372"/>
        <v/>
      </c>
      <c r="O1623" s="23" t="str">
        <f t="shared" si="373"/>
        <v/>
      </c>
      <c r="P1623" s="23" t="str">
        <f>IF($A1623&gt;$AJ$18,"",_xll.RiskUniform($AJ$3,$AK$3))</f>
        <v/>
      </c>
      <c r="Q1623" s="23" t="str">
        <f>IF(P1623="","",_xll.RiskUniform($AJ$4,$AK$4)+$AJ$8)</f>
        <v/>
      </c>
      <c r="R1623" s="23" t="str">
        <f t="shared" si="360"/>
        <v/>
      </c>
      <c r="S1623" s="23" t="str">
        <f t="shared" si="361"/>
        <v/>
      </c>
      <c r="T1623" s="23" t="str">
        <f>IF($A1623&gt;$AJ$19,"",_xll.RiskUniform($AJ$3,$AK$3))</f>
        <v/>
      </c>
      <c r="U1623" s="23" t="str">
        <f>IF(T1623="","",_xll.RiskUniform($AJ$4,$AK$4)+$AJ$9)</f>
        <v/>
      </c>
      <c r="V1623" s="23" t="str">
        <f t="shared" si="362"/>
        <v/>
      </c>
      <c r="W1623" s="23" t="str">
        <f t="shared" si="363"/>
        <v/>
      </c>
      <c r="X1623" s="23" t="str">
        <f>IF($A1623&gt;$AJ$20,"",_xll.RiskUniform($AJ$3,$AK$3))</f>
        <v/>
      </c>
      <c r="Y1623" s="23" t="str">
        <f>IF(X1623="","",_xll.RiskUniform($AJ$4,$AK$4)+$AJ$10)</f>
        <v/>
      </c>
      <c r="Z1623" s="23" t="str">
        <f t="shared" si="364"/>
        <v/>
      </c>
      <c r="AA1623" s="23" t="str">
        <f t="shared" si="365"/>
        <v/>
      </c>
      <c r="AB1623" s="23" t="str">
        <f>IF($A1623&gt;$AJ$21,"",_xll.RiskUniform($AJ$3,$AK$3))</f>
        <v/>
      </c>
      <c r="AC1623" s="23" t="str">
        <f>IF(AB1623="","",_xll.RiskUniform($AJ$4,$AK$4)+$AJ$11)</f>
        <v/>
      </c>
    </row>
    <row r="1624" spans="1:29" x14ac:dyDescent="0.2">
      <c r="A1624">
        <v>1622</v>
      </c>
      <c r="B1624" s="23">
        <f t="shared" ca="1" si="366"/>
        <v>-219.78645861563953</v>
      </c>
      <c r="C1624" s="23">
        <f t="shared" ca="1" si="367"/>
        <v>-36.258683263310331</v>
      </c>
      <c r="D1624" s="23">
        <f ca="1">IF(A1624&gt;$AJ$15,"",_xll.RiskUniform($AJ$3,$AK$3))</f>
        <v>279.76524584748165</v>
      </c>
      <c r="E1624" s="23">
        <f ca="1">IF(D1624="","",_xll.RiskUniform($AJ$4,$AK$4))</f>
        <v>222.7572209891147</v>
      </c>
      <c r="F1624" s="23">
        <f t="shared" ca="1" si="368"/>
        <v>350.34586651201926</v>
      </c>
      <c r="G1624" s="23">
        <f t="shared" ca="1" si="369"/>
        <v>-184.9114588455879</v>
      </c>
      <c r="H1624" s="23">
        <f ca="1">IF(A1624&gt;$AJ$16,"",_xll.RiskUniform($AJ$3,$AK$3))</f>
        <v>18.363918879824624</v>
      </c>
      <c r="I1624" s="23">
        <f ca="1">IF(H1624="","",_xll.RiskUniform($AJ$4,$AK$4)+$AJ$6)</f>
        <v>396.14955988169567</v>
      </c>
      <c r="J1624" s="23">
        <f t="shared" ca="1" si="370"/>
        <v>658.09299021982292</v>
      </c>
      <c r="K1624" s="23">
        <f t="shared" ca="1" si="371"/>
        <v>-133.44086492305013</v>
      </c>
      <c r="L1624" s="23">
        <f ca="1">IF(A1624&gt;$AJ$17,"",_xll.RiskUniform($AJ$3,$AK$3))</f>
        <v>232.27779971831811</v>
      </c>
      <c r="M1624" s="23">
        <f ca="1">IF(L1624="","",_xll.RiskUniform($AJ$4,$AK$4)+$AJ$7)</f>
        <v>671.48555323839969</v>
      </c>
      <c r="N1624" s="23" t="str">
        <f t="shared" si="372"/>
        <v/>
      </c>
      <c r="O1624" s="23" t="str">
        <f t="shared" si="373"/>
        <v/>
      </c>
      <c r="P1624" s="23" t="str">
        <f>IF($A1624&gt;$AJ$18,"",_xll.RiskUniform($AJ$3,$AK$3))</f>
        <v/>
      </c>
      <c r="Q1624" s="23" t="str">
        <f>IF(P1624="","",_xll.RiskUniform($AJ$4,$AK$4)+$AJ$8)</f>
        <v/>
      </c>
      <c r="R1624" s="23" t="str">
        <f t="shared" si="360"/>
        <v/>
      </c>
      <c r="S1624" s="23" t="str">
        <f t="shared" si="361"/>
        <v/>
      </c>
      <c r="T1624" s="23" t="str">
        <f>IF($A1624&gt;$AJ$19,"",_xll.RiskUniform($AJ$3,$AK$3))</f>
        <v/>
      </c>
      <c r="U1624" s="23" t="str">
        <f>IF(T1624="","",_xll.RiskUniform($AJ$4,$AK$4)+$AJ$9)</f>
        <v/>
      </c>
      <c r="V1624" s="23" t="str">
        <f t="shared" si="362"/>
        <v/>
      </c>
      <c r="W1624" s="23" t="str">
        <f t="shared" si="363"/>
        <v/>
      </c>
      <c r="X1624" s="23" t="str">
        <f>IF($A1624&gt;$AJ$20,"",_xll.RiskUniform($AJ$3,$AK$3))</f>
        <v/>
      </c>
      <c r="Y1624" s="23" t="str">
        <f>IF(X1624="","",_xll.RiskUniform($AJ$4,$AK$4)+$AJ$10)</f>
        <v/>
      </c>
      <c r="Z1624" s="23" t="str">
        <f t="shared" si="364"/>
        <v/>
      </c>
      <c r="AA1624" s="23" t="str">
        <f t="shared" si="365"/>
        <v/>
      </c>
      <c r="AB1624" s="23" t="str">
        <f>IF($A1624&gt;$AJ$21,"",_xll.RiskUniform($AJ$3,$AK$3))</f>
        <v/>
      </c>
      <c r="AC1624" s="23" t="str">
        <f>IF(AB1624="","",_xll.RiskUniform($AJ$4,$AK$4)+$AJ$11)</f>
        <v/>
      </c>
    </row>
    <row r="1625" spans="1:29" x14ac:dyDescent="0.2">
      <c r="A1625">
        <v>1623</v>
      </c>
      <c r="B1625" s="23">
        <f t="shared" ca="1" si="366"/>
        <v>69.487229562009134</v>
      </c>
      <c r="C1625" s="23">
        <f t="shared" ca="1" si="367"/>
        <v>-109.05379413780271</v>
      </c>
      <c r="D1625" s="23">
        <f ca="1">IF(A1625&gt;$AJ$15,"",_xll.RiskUniform($AJ$3,$AK$3))</f>
        <v>130.9434073573602</v>
      </c>
      <c r="E1625" s="23">
        <f ca="1">IF(D1625="","",_xll.RiskUniform($AJ$4,$AK$4))</f>
        <v>129.31049875417546</v>
      </c>
      <c r="F1625" s="23">
        <f t="shared" ca="1" si="368"/>
        <v>414.22258673255146</v>
      </c>
      <c r="G1625" s="23">
        <f t="shared" ca="1" si="369"/>
        <v>223.15498092838672</v>
      </c>
      <c r="H1625" s="23">
        <f ca="1">IF(A1625&gt;$AJ$16,"",_xll.RiskUniform($AJ$3,$AK$3))</f>
        <v>258.10474864363806</v>
      </c>
      <c r="I1625" s="23">
        <f ca="1">IF(H1625="","",_xll.RiskUniform($AJ$4,$AK$4)+$AJ$6)</f>
        <v>470.50876386370823</v>
      </c>
      <c r="J1625" s="23">
        <f t="shared" ca="1" si="370"/>
        <v>-644.2942177202309</v>
      </c>
      <c r="K1625" s="23">
        <f t="shared" ca="1" si="371"/>
        <v>-300.01404054683752</v>
      </c>
      <c r="L1625" s="23">
        <f ca="1">IF(A1625&gt;$AJ$17,"",_xll.RiskUniform($AJ$3,$AK$3))</f>
        <v>116.67471817115651</v>
      </c>
      <c r="M1625" s="23">
        <f ca="1">IF(L1625="","",_xll.RiskUniform($AJ$4,$AK$4)+$AJ$7)</f>
        <v>710.7203834933706</v>
      </c>
      <c r="N1625" s="23" t="str">
        <f t="shared" si="372"/>
        <v/>
      </c>
      <c r="O1625" s="23" t="str">
        <f t="shared" si="373"/>
        <v/>
      </c>
      <c r="P1625" s="23" t="str">
        <f>IF($A1625&gt;$AJ$18,"",_xll.RiskUniform($AJ$3,$AK$3))</f>
        <v/>
      </c>
      <c r="Q1625" s="23" t="str">
        <f>IF(P1625="","",_xll.RiskUniform($AJ$4,$AK$4)+$AJ$8)</f>
        <v/>
      </c>
      <c r="R1625" s="23" t="str">
        <f t="shared" si="360"/>
        <v/>
      </c>
      <c r="S1625" s="23" t="str">
        <f t="shared" si="361"/>
        <v/>
      </c>
      <c r="T1625" s="23" t="str">
        <f>IF($A1625&gt;$AJ$19,"",_xll.RiskUniform($AJ$3,$AK$3))</f>
        <v/>
      </c>
      <c r="U1625" s="23" t="str">
        <f>IF(T1625="","",_xll.RiskUniform($AJ$4,$AK$4)+$AJ$9)</f>
        <v/>
      </c>
      <c r="V1625" s="23" t="str">
        <f t="shared" si="362"/>
        <v/>
      </c>
      <c r="W1625" s="23" t="str">
        <f t="shared" si="363"/>
        <v/>
      </c>
      <c r="X1625" s="23" t="str">
        <f>IF($A1625&gt;$AJ$20,"",_xll.RiskUniform($AJ$3,$AK$3))</f>
        <v/>
      </c>
      <c r="Y1625" s="23" t="str">
        <f>IF(X1625="","",_xll.RiskUniform($AJ$4,$AK$4)+$AJ$10)</f>
        <v/>
      </c>
      <c r="Z1625" s="23" t="str">
        <f t="shared" si="364"/>
        <v/>
      </c>
      <c r="AA1625" s="23" t="str">
        <f t="shared" si="365"/>
        <v/>
      </c>
      <c r="AB1625" s="23" t="str">
        <f>IF($A1625&gt;$AJ$21,"",_xll.RiskUniform($AJ$3,$AK$3))</f>
        <v/>
      </c>
      <c r="AC1625" s="23" t="str">
        <f>IF(AB1625="","",_xll.RiskUniform($AJ$4,$AK$4)+$AJ$11)</f>
        <v/>
      </c>
    </row>
    <row r="1626" spans="1:29" x14ac:dyDescent="0.2">
      <c r="A1626">
        <v>1624</v>
      </c>
      <c r="B1626" s="23">
        <f t="shared" ca="1" si="366"/>
        <v>-55.563869277349099</v>
      </c>
      <c r="C1626" s="23">
        <f t="shared" ca="1" si="367"/>
        <v>-47.870153079551066</v>
      </c>
      <c r="D1626" s="23">
        <f ca="1">IF(A1626&gt;$AJ$15,"",_xll.RiskUniform($AJ$3,$AK$3))</f>
        <v>299.16245414410645</v>
      </c>
      <c r="E1626" s="23">
        <f ca="1">IF(D1626="","",_xll.RiskUniform($AJ$4,$AK$4))</f>
        <v>73.340951213697736</v>
      </c>
      <c r="F1626" s="23">
        <f t="shared" ca="1" si="368"/>
        <v>-222.0536834566779</v>
      </c>
      <c r="G1626" s="23">
        <f t="shared" ca="1" si="369"/>
        <v>-136.65647888226013</v>
      </c>
      <c r="H1626" s="23">
        <f ca="1">IF(A1626&gt;$AJ$16,"",_xll.RiskUniform($AJ$3,$AK$3))</f>
        <v>261.30387155187321</v>
      </c>
      <c r="I1626" s="23">
        <f ca="1">IF(H1626="","",_xll.RiskUniform($AJ$4,$AK$4)+$AJ$6)</f>
        <v>260.73517514362368</v>
      </c>
      <c r="J1626" s="23">
        <f t="shared" ca="1" si="370"/>
        <v>-176.02161679661481</v>
      </c>
      <c r="K1626" s="23">
        <f t="shared" ca="1" si="371"/>
        <v>-517.65387823152491</v>
      </c>
      <c r="L1626" s="23">
        <f ca="1">IF(A1626&gt;$AJ$17,"",_xll.RiskUniform($AJ$3,$AK$3))</f>
        <v>148.8978791220128</v>
      </c>
      <c r="M1626" s="23">
        <f ca="1">IF(L1626="","",_xll.RiskUniform($AJ$4,$AK$4)+$AJ$7)</f>
        <v>546.76242302103458</v>
      </c>
      <c r="N1626" s="23" t="str">
        <f t="shared" si="372"/>
        <v/>
      </c>
      <c r="O1626" s="23" t="str">
        <f t="shared" si="373"/>
        <v/>
      </c>
      <c r="P1626" s="23" t="str">
        <f>IF($A1626&gt;$AJ$18,"",_xll.RiskUniform($AJ$3,$AK$3))</f>
        <v/>
      </c>
      <c r="Q1626" s="23" t="str">
        <f>IF(P1626="","",_xll.RiskUniform($AJ$4,$AK$4)+$AJ$8)</f>
        <v/>
      </c>
      <c r="R1626" s="23" t="str">
        <f t="shared" si="360"/>
        <v/>
      </c>
      <c r="S1626" s="23" t="str">
        <f t="shared" si="361"/>
        <v/>
      </c>
      <c r="T1626" s="23" t="str">
        <f>IF($A1626&gt;$AJ$19,"",_xll.RiskUniform($AJ$3,$AK$3))</f>
        <v/>
      </c>
      <c r="U1626" s="23" t="str">
        <f>IF(T1626="","",_xll.RiskUniform($AJ$4,$AK$4)+$AJ$9)</f>
        <v/>
      </c>
      <c r="V1626" s="23" t="str">
        <f t="shared" si="362"/>
        <v/>
      </c>
      <c r="W1626" s="23" t="str">
        <f t="shared" si="363"/>
        <v/>
      </c>
      <c r="X1626" s="23" t="str">
        <f>IF($A1626&gt;$AJ$20,"",_xll.RiskUniform($AJ$3,$AK$3))</f>
        <v/>
      </c>
      <c r="Y1626" s="23" t="str">
        <f>IF(X1626="","",_xll.RiskUniform($AJ$4,$AK$4)+$AJ$10)</f>
        <v/>
      </c>
      <c r="Z1626" s="23" t="str">
        <f t="shared" si="364"/>
        <v/>
      </c>
      <c r="AA1626" s="23" t="str">
        <f t="shared" si="365"/>
        <v/>
      </c>
      <c r="AB1626" s="23" t="str">
        <f>IF($A1626&gt;$AJ$21,"",_xll.RiskUniform($AJ$3,$AK$3))</f>
        <v/>
      </c>
      <c r="AC1626" s="23" t="str">
        <f>IF(AB1626="","",_xll.RiskUniform($AJ$4,$AK$4)+$AJ$11)</f>
        <v/>
      </c>
    </row>
    <row r="1627" spans="1:29" x14ac:dyDescent="0.2">
      <c r="A1627">
        <v>1625</v>
      </c>
      <c r="B1627" s="23">
        <f t="shared" ca="1" si="366"/>
        <v>-120.09671725174744</v>
      </c>
      <c r="C1627" s="23">
        <f t="shared" ca="1" si="367"/>
        <v>22.621712093471803</v>
      </c>
      <c r="D1627" s="23">
        <f ca="1">IF(A1627&gt;$AJ$15,"",_xll.RiskUniform($AJ$3,$AK$3))</f>
        <v>241.71645334593154</v>
      </c>
      <c r="E1627" s="23">
        <f ca="1">IF(D1627="","",_xll.RiskUniform($AJ$4,$AK$4))</f>
        <v>122.2086877136241</v>
      </c>
      <c r="F1627" s="23">
        <f t="shared" ca="1" si="368"/>
        <v>270.70026127556389</v>
      </c>
      <c r="G1627" s="23">
        <f t="shared" ca="1" si="369"/>
        <v>34.959155633446557</v>
      </c>
      <c r="H1627" s="23">
        <f ca="1">IF(A1627&gt;$AJ$16,"",_xll.RiskUniform($AJ$3,$AK$3))</f>
        <v>245.17265954070746</v>
      </c>
      <c r="I1627" s="23">
        <f ca="1">IF(H1627="","",_xll.RiskUniform($AJ$4,$AK$4)+$AJ$6)</f>
        <v>272.94829916535861</v>
      </c>
      <c r="J1627" s="23">
        <f t="shared" ca="1" si="370"/>
        <v>-550.89425141727531</v>
      </c>
      <c r="K1627" s="23">
        <f t="shared" ca="1" si="371"/>
        <v>-81.50646417817984</v>
      </c>
      <c r="L1627" s="23">
        <f ca="1">IF(A1627&gt;$AJ$17,"",_xll.RiskUniform($AJ$3,$AK$3))</f>
        <v>248.33270703896639</v>
      </c>
      <c r="M1627" s="23">
        <f ca="1">IF(L1627="","",_xll.RiskUniform($AJ$4,$AK$4)+$AJ$7)</f>
        <v>556.89117424091853</v>
      </c>
      <c r="N1627" s="23" t="str">
        <f t="shared" si="372"/>
        <v/>
      </c>
      <c r="O1627" s="23" t="str">
        <f t="shared" si="373"/>
        <v/>
      </c>
      <c r="P1627" s="23" t="str">
        <f>IF($A1627&gt;$AJ$18,"",_xll.RiskUniform($AJ$3,$AK$3))</f>
        <v/>
      </c>
      <c r="Q1627" s="23" t="str">
        <f>IF(P1627="","",_xll.RiskUniform($AJ$4,$AK$4)+$AJ$8)</f>
        <v/>
      </c>
      <c r="R1627" s="23" t="str">
        <f t="shared" si="360"/>
        <v/>
      </c>
      <c r="S1627" s="23" t="str">
        <f t="shared" si="361"/>
        <v/>
      </c>
      <c r="T1627" s="23" t="str">
        <f>IF($A1627&gt;$AJ$19,"",_xll.RiskUniform($AJ$3,$AK$3))</f>
        <v/>
      </c>
      <c r="U1627" s="23" t="str">
        <f>IF(T1627="","",_xll.RiskUniform($AJ$4,$AK$4)+$AJ$9)</f>
        <v/>
      </c>
      <c r="V1627" s="23" t="str">
        <f t="shared" si="362"/>
        <v/>
      </c>
      <c r="W1627" s="23" t="str">
        <f t="shared" si="363"/>
        <v/>
      </c>
      <c r="X1627" s="23" t="str">
        <f>IF($A1627&gt;$AJ$20,"",_xll.RiskUniform($AJ$3,$AK$3))</f>
        <v/>
      </c>
      <c r="Y1627" s="23" t="str">
        <f>IF(X1627="","",_xll.RiskUniform($AJ$4,$AK$4)+$AJ$10)</f>
        <v/>
      </c>
      <c r="Z1627" s="23" t="str">
        <f t="shared" si="364"/>
        <v/>
      </c>
      <c r="AA1627" s="23" t="str">
        <f t="shared" si="365"/>
        <v/>
      </c>
      <c r="AB1627" s="23" t="str">
        <f>IF($A1627&gt;$AJ$21,"",_xll.RiskUniform($AJ$3,$AK$3))</f>
        <v/>
      </c>
      <c r="AC1627" s="23" t="str">
        <f>IF(AB1627="","",_xll.RiskUniform($AJ$4,$AK$4)+$AJ$11)</f>
        <v/>
      </c>
    </row>
    <row r="1628" spans="1:29" x14ac:dyDescent="0.2">
      <c r="A1628">
        <v>1626</v>
      </c>
      <c r="B1628" s="23">
        <f t="shared" ca="1" si="366"/>
        <v>1.7674538377402178</v>
      </c>
      <c r="C1628" s="23">
        <f t="shared" ca="1" si="367"/>
        <v>24.23548921755458</v>
      </c>
      <c r="D1628" s="23">
        <f ca="1">IF(A1628&gt;$AJ$15,"",_xll.RiskUniform($AJ$3,$AK$3))</f>
        <v>221.4094826244563</v>
      </c>
      <c r="E1628" s="23">
        <f ca="1">IF(D1628="","",_xll.RiskUniform($AJ$4,$AK$4))</f>
        <v>24.299852482736327</v>
      </c>
      <c r="F1628" s="23">
        <f t="shared" ca="1" si="368"/>
        <v>310.02870958261974</v>
      </c>
      <c r="G1628" s="23">
        <f t="shared" ca="1" si="369"/>
        <v>-65.171875280644272</v>
      </c>
      <c r="H1628" s="23">
        <f ca="1">IF(A1628&gt;$AJ$16,"",_xll.RiskUniform($AJ$3,$AK$3))</f>
        <v>62.624657469308346</v>
      </c>
      <c r="I1628" s="23">
        <f ca="1">IF(H1628="","",_xll.RiskUniform($AJ$4,$AK$4)+$AJ$6)</f>
        <v>316.80463079484844</v>
      </c>
      <c r="J1628" s="23">
        <f t="shared" ca="1" si="370"/>
        <v>-744.60093340688809</v>
      </c>
      <c r="K1628" s="23">
        <f t="shared" ca="1" si="371"/>
        <v>31.003140461971466</v>
      </c>
      <c r="L1628" s="23">
        <f ca="1">IF(A1628&gt;$AJ$17,"",_xll.RiskUniform($AJ$3,$AK$3))</f>
        <v>72.215017812151984</v>
      </c>
      <c r="M1628" s="23">
        <f ca="1">IF(L1628="","",_xll.RiskUniform($AJ$4,$AK$4)+$AJ$7)</f>
        <v>745.24609676865384</v>
      </c>
      <c r="N1628" s="23" t="str">
        <f t="shared" si="372"/>
        <v/>
      </c>
      <c r="O1628" s="23" t="str">
        <f t="shared" si="373"/>
        <v/>
      </c>
      <c r="P1628" s="23" t="str">
        <f>IF($A1628&gt;$AJ$18,"",_xll.RiskUniform($AJ$3,$AK$3))</f>
        <v/>
      </c>
      <c r="Q1628" s="23" t="str">
        <f>IF(P1628="","",_xll.RiskUniform($AJ$4,$AK$4)+$AJ$8)</f>
        <v/>
      </c>
      <c r="R1628" s="23" t="str">
        <f t="shared" si="360"/>
        <v/>
      </c>
      <c r="S1628" s="23" t="str">
        <f t="shared" si="361"/>
        <v/>
      </c>
      <c r="T1628" s="23" t="str">
        <f>IF($A1628&gt;$AJ$19,"",_xll.RiskUniform($AJ$3,$AK$3))</f>
        <v/>
      </c>
      <c r="U1628" s="23" t="str">
        <f>IF(T1628="","",_xll.RiskUniform($AJ$4,$AK$4)+$AJ$9)</f>
        <v/>
      </c>
      <c r="V1628" s="23" t="str">
        <f t="shared" si="362"/>
        <v/>
      </c>
      <c r="W1628" s="23" t="str">
        <f t="shared" si="363"/>
        <v/>
      </c>
      <c r="X1628" s="23" t="str">
        <f>IF($A1628&gt;$AJ$20,"",_xll.RiskUniform($AJ$3,$AK$3))</f>
        <v/>
      </c>
      <c r="Y1628" s="23" t="str">
        <f>IF(X1628="","",_xll.RiskUniform($AJ$4,$AK$4)+$AJ$10)</f>
        <v/>
      </c>
      <c r="Z1628" s="23" t="str">
        <f t="shared" si="364"/>
        <v/>
      </c>
      <c r="AA1628" s="23" t="str">
        <f t="shared" si="365"/>
        <v/>
      </c>
      <c r="AB1628" s="23" t="str">
        <f>IF($A1628&gt;$AJ$21,"",_xll.RiskUniform($AJ$3,$AK$3))</f>
        <v/>
      </c>
      <c r="AC1628" s="23" t="str">
        <f>IF(AB1628="","",_xll.RiskUniform($AJ$4,$AK$4)+$AJ$11)</f>
        <v/>
      </c>
    </row>
    <row r="1629" spans="1:29" x14ac:dyDescent="0.2">
      <c r="A1629">
        <v>1627</v>
      </c>
      <c r="B1629" s="23">
        <f t="shared" ca="1" si="366"/>
        <v>15.835817317670688</v>
      </c>
      <c r="C1629" s="23">
        <f t="shared" ca="1" si="367"/>
        <v>12.082246895479699</v>
      </c>
      <c r="D1629" s="23">
        <f ca="1">IF(A1629&gt;$AJ$15,"",_xll.RiskUniform($AJ$3,$AK$3))</f>
        <v>82.333159092113448</v>
      </c>
      <c r="E1629" s="23">
        <f ca="1">IF(D1629="","",_xll.RiskUniform($AJ$4,$AK$4))</f>
        <v>19.918679679184756</v>
      </c>
      <c r="F1629" s="23">
        <f t="shared" ca="1" si="368"/>
        <v>32.826011647972798</v>
      </c>
      <c r="G1629" s="23">
        <f t="shared" ca="1" si="369"/>
        <v>-498.26616948932315</v>
      </c>
      <c r="H1629" s="23">
        <f ca="1">IF(A1629&gt;$AJ$16,"",_xll.RiskUniform($AJ$3,$AK$3))</f>
        <v>243.53921606280906</v>
      </c>
      <c r="I1629" s="23">
        <f ca="1">IF(H1629="","",_xll.RiskUniform($AJ$4,$AK$4)+$AJ$6)</f>
        <v>499.34629536853055</v>
      </c>
      <c r="J1629" s="23">
        <f t="shared" ca="1" si="370"/>
        <v>328.09831022947935</v>
      </c>
      <c r="K1629" s="23">
        <f t="shared" ca="1" si="371"/>
        <v>-448.56185676924656</v>
      </c>
      <c r="L1629" s="23">
        <f ca="1">IF(A1629&gt;$AJ$17,"",_xll.RiskUniform($AJ$3,$AK$3))</f>
        <v>250.38813570197019</v>
      </c>
      <c r="M1629" s="23">
        <f ca="1">IF(L1629="","",_xll.RiskUniform($AJ$4,$AK$4)+$AJ$7)</f>
        <v>555.74836079264662</v>
      </c>
      <c r="N1629" s="23" t="str">
        <f t="shared" si="372"/>
        <v/>
      </c>
      <c r="O1629" s="23" t="str">
        <f t="shared" si="373"/>
        <v/>
      </c>
      <c r="P1629" s="23" t="str">
        <f>IF($A1629&gt;$AJ$18,"",_xll.RiskUniform($AJ$3,$AK$3))</f>
        <v/>
      </c>
      <c r="Q1629" s="23" t="str">
        <f>IF(P1629="","",_xll.RiskUniform($AJ$4,$AK$4)+$AJ$8)</f>
        <v/>
      </c>
      <c r="R1629" s="23" t="str">
        <f t="shared" si="360"/>
        <v/>
      </c>
      <c r="S1629" s="23" t="str">
        <f t="shared" si="361"/>
        <v/>
      </c>
      <c r="T1629" s="23" t="str">
        <f>IF($A1629&gt;$AJ$19,"",_xll.RiskUniform($AJ$3,$AK$3))</f>
        <v/>
      </c>
      <c r="U1629" s="23" t="str">
        <f>IF(T1629="","",_xll.RiskUniform($AJ$4,$AK$4)+$AJ$9)</f>
        <v/>
      </c>
      <c r="V1629" s="23" t="str">
        <f t="shared" si="362"/>
        <v/>
      </c>
      <c r="W1629" s="23" t="str">
        <f t="shared" si="363"/>
        <v/>
      </c>
      <c r="X1629" s="23" t="str">
        <f>IF($A1629&gt;$AJ$20,"",_xll.RiskUniform($AJ$3,$AK$3))</f>
        <v/>
      </c>
      <c r="Y1629" s="23" t="str">
        <f>IF(X1629="","",_xll.RiskUniform($AJ$4,$AK$4)+$AJ$10)</f>
        <v/>
      </c>
      <c r="Z1629" s="23" t="str">
        <f t="shared" si="364"/>
        <v/>
      </c>
      <c r="AA1629" s="23" t="str">
        <f t="shared" si="365"/>
        <v/>
      </c>
      <c r="AB1629" s="23" t="str">
        <f>IF($A1629&gt;$AJ$21,"",_xll.RiskUniform($AJ$3,$AK$3))</f>
        <v/>
      </c>
      <c r="AC1629" s="23" t="str">
        <f>IF(AB1629="","",_xll.RiskUniform($AJ$4,$AK$4)+$AJ$11)</f>
        <v/>
      </c>
    </row>
    <row r="1630" spans="1:29" x14ac:dyDescent="0.2">
      <c r="A1630">
        <v>1628</v>
      </c>
      <c r="B1630" s="23">
        <f t="shared" ca="1" si="366"/>
        <v>23.455240676472016</v>
      </c>
      <c r="C1630" s="23">
        <f t="shared" ca="1" si="367"/>
        <v>11.909458209014677</v>
      </c>
      <c r="D1630" s="23">
        <f ca="1">IF(A1630&gt;$AJ$15,"",_xll.RiskUniform($AJ$3,$AK$3))</f>
        <v>101.00079531002112</v>
      </c>
      <c r="E1630" s="23">
        <f ca="1">IF(D1630="","",_xll.RiskUniform($AJ$4,$AK$4))</f>
        <v>26.30557944664011</v>
      </c>
      <c r="F1630" s="23">
        <f t="shared" ca="1" si="368"/>
        <v>-63.060073474534782</v>
      </c>
      <c r="G1630" s="23">
        <f t="shared" ca="1" si="369"/>
        <v>282.83997427853126</v>
      </c>
      <c r="H1630" s="23">
        <f ca="1">IF(A1630&gt;$AJ$16,"",_xll.RiskUniform($AJ$3,$AK$3))</f>
        <v>215.41846217461097</v>
      </c>
      <c r="I1630" s="23">
        <f ca="1">IF(H1630="","",_xll.RiskUniform($AJ$4,$AK$4)+$AJ$6)</f>
        <v>289.78444388285226</v>
      </c>
      <c r="J1630" s="23">
        <f t="shared" ca="1" si="370"/>
        <v>446.44622322544757</v>
      </c>
      <c r="K1630" s="23">
        <f t="shared" ca="1" si="371"/>
        <v>563.89466396994362</v>
      </c>
      <c r="L1630" s="23">
        <f ca="1">IF(A1630&gt;$AJ$17,"",_xll.RiskUniform($AJ$3,$AK$3))</f>
        <v>308.77720514986976</v>
      </c>
      <c r="M1630" s="23">
        <f ca="1">IF(L1630="","",_xll.RiskUniform($AJ$4,$AK$4)+$AJ$7)</f>
        <v>719.22974235361107</v>
      </c>
      <c r="N1630" s="23" t="str">
        <f t="shared" si="372"/>
        <v/>
      </c>
      <c r="O1630" s="23" t="str">
        <f t="shared" si="373"/>
        <v/>
      </c>
      <c r="P1630" s="23" t="str">
        <f>IF($A1630&gt;$AJ$18,"",_xll.RiskUniform($AJ$3,$AK$3))</f>
        <v/>
      </c>
      <c r="Q1630" s="23" t="str">
        <f>IF(P1630="","",_xll.RiskUniform($AJ$4,$AK$4)+$AJ$8)</f>
        <v/>
      </c>
      <c r="R1630" s="23" t="str">
        <f t="shared" si="360"/>
        <v/>
      </c>
      <c r="S1630" s="23" t="str">
        <f t="shared" si="361"/>
        <v/>
      </c>
      <c r="T1630" s="23" t="str">
        <f>IF($A1630&gt;$AJ$19,"",_xll.RiskUniform($AJ$3,$AK$3))</f>
        <v/>
      </c>
      <c r="U1630" s="23" t="str">
        <f>IF(T1630="","",_xll.RiskUniform($AJ$4,$AK$4)+$AJ$9)</f>
        <v/>
      </c>
      <c r="V1630" s="23" t="str">
        <f t="shared" si="362"/>
        <v/>
      </c>
      <c r="W1630" s="23" t="str">
        <f t="shared" si="363"/>
        <v/>
      </c>
      <c r="X1630" s="23" t="str">
        <f>IF($A1630&gt;$AJ$20,"",_xll.RiskUniform($AJ$3,$AK$3))</f>
        <v/>
      </c>
      <c r="Y1630" s="23" t="str">
        <f>IF(X1630="","",_xll.RiskUniform($AJ$4,$AK$4)+$AJ$10)</f>
        <v/>
      </c>
      <c r="Z1630" s="23" t="str">
        <f t="shared" si="364"/>
        <v/>
      </c>
      <c r="AA1630" s="23" t="str">
        <f t="shared" si="365"/>
        <v/>
      </c>
      <c r="AB1630" s="23" t="str">
        <f>IF($A1630&gt;$AJ$21,"",_xll.RiskUniform($AJ$3,$AK$3))</f>
        <v/>
      </c>
      <c r="AC1630" s="23" t="str">
        <f>IF(AB1630="","",_xll.RiskUniform($AJ$4,$AK$4)+$AJ$11)</f>
        <v/>
      </c>
    </row>
    <row r="1631" spans="1:29" x14ac:dyDescent="0.2">
      <c r="A1631">
        <v>1629</v>
      </c>
      <c r="B1631" s="23">
        <f t="shared" ca="1" si="366"/>
        <v>87.531645769983172</v>
      </c>
      <c r="C1631" s="23">
        <f t="shared" ca="1" si="367"/>
        <v>36.44846667379322</v>
      </c>
      <c r="D1631" s="23">
        <f ca="1">IF(A1631&gt;$AJ$15,"",_xll.RiskUniform($AJ$3,$AK$3))</f>
        <v>339.68657328438599</v>
      </c>
      <c r="E1631" s="23">
        <f ca="1">IF(D1631="","",_xll.RiskUniform($AJ$4,$AK$4))</f>
        <v>94.81708566536112</v>
      </c>
      <c r="F1631" s="23">
        <f t="shared" ca="1" si="368"/>
        <v>181.63469670878996</v>
      </c>
      <c r="G1631" s="23">
        <f t="shared" ca="1" si="369"/>
        <v>257.87182453932263</v>
      </c>
      <c r="H1631" s="23">
        <f ca="1">IF(A1631&gt;$AJ$16,"",_xll.RiskUniform($AJ$3,$AK$3))</f>
        <v>44.939447072975163</v>
      </c>
      <c r="I1631" s="23">
        <f ca="1">IF(H1631="","",_xll.RiskUniform($AJ$4,$AK$4)+$AJ$6)</f>
        <v>315.41883415505379</v>
      </c>
      <c r="J1631" s="23">
        <f t="shared" ca="1" si="370"/>
        <v>540.01774290528977</v>
      </c>
      <c r="K1631" s="23">
        <f t="shared" ca="1" si="371"/>
        <v>-220.67109054828634</v>
      </c>
      <c r="L1631" s="23">
        <f ca="1">IF(A1631&gt;$AJ$17,"",_xll.RiskUniform($AJ$3,$AK$3))</f>
        <v>320.05452106715779</v>
      </c>
      <c r="M1631" s="23">
        <f ca="1">IF(L1631="","",_xll.RiskUniform($AJ$4,$AK$4)+$AJ$7)</f>
        <v>583.36514539034101</v>
      </c>
      <c r="N1631" s="23" t="str">
        <f t="shared" si="372"/>
        <v/>
      </c>
      <c r="O1631" s="23" t="str">
        <f t="shared" si="373"/>
        <v/>
      </c>
      <c r="P1631" s="23" t="str">
        <f>IF($A1631&gt;$AJ$18,"",_xll.RiskUniform($AJ$3,$AK$3))</f>
        <v/>
      </c>
      <c r="Q1631" s="23" t="str">
        <f>IF(P1631="","",_xll.RiskUniform($AJ$4,$AK$4)+$AJ$8)</f>
        <v/>
      </c>
      <c r="R1631" s="23" t="str">
        <f t="shared" si="360"/>
        <v/>
      </c>
      <c r="S1631" s="23" t="str">
        <f t="shared" si="361"/>
        <v/>
      </c>
      <c r="T1631" s="23" t="str">
        <f>IF($A1631&gt;$AJ$19,"",_xll.RiskUniform($AJ$3,$AK$3))</f>
        <v/>
      </c>
      <c r="U1631" s="23" t="str">
        <f>IF(T1631="","",_xll.RiskUniform($AJ$4,$AK$4)+$AJ$9)</f>
        <v/>
      </c>
      <c r="V1631" s="23" t="str">
        <f t="shared" si="362"/>
        <v/>
      </c>
      <c r="W1631" s="23" t="str">
        <f t="shared" si="363"/>
        <v/>
      </c>
      <c r="X1631" s="23" t="str">
        <f>IF($A1631&gt;$AJ$20,"",_xll.RiskUniform($AJ$3,$AK$3))</f>
        <v/>
      </c>
      <c r="Y1631" s="23" t="str">
        <f>IF(X1631="","",_xll.RiskUniform($AJ$4,$AK$4)+$AJ$10)</f>
        <v/>
      </c>
      <c r="Z1631" s="23" t="str">
        <f t="shared" si="364"/>
        <v/>
      </c>
      <c r="AA1631" s="23" t="str">
        <f t="shared" si="365"/>
        <v/>
      </c>
      <c r="AB1631" s="23" t="str">
        <f>IF($A1631&gt;$AJ$21,"",_xll.RiskUniform($AJ$3,$AK$3))</f>
        <v/>
      </c>
      <c r="AC1631" s="23" t="str">
        <f>IF(AB1631="","",_xll.RiskUniform($AJ$4,$AK$4)+$AJ$11)</f>
        <v/>
      </c>
    </row>
    <row r="1632" spans="1:29" x14ac:dyDescent="0.2">
      <c r="A1632">
        <v>1630</v>
      </c>
      <c r="B1632" s="23">
        <f t="shared" ca="1" si="366"/>
        <v>-184.87126991020963</v>
      </c>
      <c r="C1632" s="23">
        <f t="shared" ca="1" si="367"/>
        <v>68.021137635855141</v>
      </c>
      <c r="D1632" s="23">
        <f ca="1">IF(A1632&gt;$AJ$15,"",_xll.RiskUniform($AJ$3,$AK$3))</f>
        <v>216.41732823028843</v>
      </c>
      <c r="E1632" s="23">
        <f ca="1">IF(D1632="","",_xll.RiskUniform($AJ$4,$AK$4))</f>
        <v>196.98797324580383</v>
      </c>
      <c r="F1632" s="23">
        <f t="shared" ca="1" si="368"/>
        <v>-245.84531682376439</v>
      </c>
      <c r="G1632" s="23">
        <f t="shared" ca="1" si="369"/>
        <v>-322.67258080690544</v>
      </c>
      <c r="H1632" s="23">
        <f ca="1">IF(A1632&gt;$AJ$16,"",_xll.RiskUniform($AJ$3,$AK$3))</f>
        <v>129.72501930261851</v>
      </c>
      <c r="I1632" s="23">
        <f ca="1">IF(H1632="","",_xll.RiskUniform($AJ$4,$AK$4)+$AJ$6)</f>
        <v>405.65689222391626</v>
      </c>
      <c r="J1632" s="23">
        <f t="shared" ca="1" si="370"/>
        <v>360.85482976016357</v>
      </c>
      <c r="K1632" s="23">
        <f t="shared" ca="1" si="371"/>
        <v>-509.98502854129487</v>
      </c>
      <c r="L1632" s="23">
        <f ca="1">IF(A1632&gt;$AJ$17,"",_xll.RiskUniform($AJ$3,$AK$3))</f>
        <v>313.20426365743361</v>
      </c>
      <c r="M1632" s="23">
        <f ca="1">IF(L1632="","",_xll.RiskUniform($AJ$4,$AK$4)+$AJ$7)</f>
        <v>624.74069620723606</v>
      </c>
      <c r="N1632" s="23" t="str">
        <f t="shared" si="372"/>
        <v/>
      </c>
      <c r="O1632" s="23" t="str">
        <f t="shared" si="373"/>
        <v/>
      </c>
      <c r="P1632" s="23" t="str">
        <f>IF($A1632&gt;$AJ$18,"",_xll.RiskUniform($AJ$3,$AK$3))</f>
        <v/>
      </c>
      <c r="Q1632" s="23" t="str">
        <f>IF(P1632="","",_xll.RiskUniform($AJ$4,$AK$4)+$AJ$8)</f>
        <v/>
      </c>
      <c r="R1632" s="23" t="str">
        <f t="shared" si="360"/>
        <v/>
      </c>
      <c r="S1632" s="23" t="str">
        <f t="shared" si="361"/>
        <v/>
      </c>
      <c r="T1632" s="23" t="str">
        <f>IF($A1632&gt;$AJ$19,"",_xll.RiskUniform($AJ$3,$AK$3))</f>
        <v/>
      </c>
      <c r="U1632" s="23" t="str">
        <f>IF(T1632="","",_xll.RiskUniform($AJ$4,$AK$4)+$AJ$9)</f>
        <v/>
      </c>
      <c r="V1632" s="23" t="str">
        <f t="shared" si="362"/>
        <v/>
      </c>
      <c r="W1632" s="23" t="str">
        <f t="shared" si="363"/>
        <v/>
      </c>
      <c r="X1632" s="23" t="str">
        <f>IF($A1632&gt;$AJ$20,"",_xll.RiskUniform($AJ$3,$AK$3))</f>
        <v/>
      </c>
      <c r="Y1632" s="23" t="str">
        <f>IF(X1632="","",_xll.RiskUniform($AJ$4,$AK$4)+$AJ$10)</f>
        <v/>
      </c>
      <c r="Z1632" s="23" t="str">
        <f t="shared" si="364"/>
        <v/>
      </c>
      <c r="AA1632" s="23" t="str">
        <f t="shared" si="365"/>
        <v/>
      </c>
      <c r="AB1632" s="23" t="str">
        <f>IF($A1632&gt;$AJ$21,"",_xll.RiskUniform($AJ$3,$AK$3))</f>
        <v/>
      </c>
      <c r="AC1632" s="23" t="str">
        <f>IF(AB1632="","",_xll.RiskUniform($AJ$4,$AK$4)+$AJ$11)</f>
        <v/>
      </c>
    </row>
    <row r="1633" spans="1:29" x14ac:dyDescent="0.2">
      <c r="A1633">
        <v>1631</v>
      </c>
      <c r="B1633" s="23">
        <f t="shared" ca="1" si="366"/>
        <v>0.40276063696940079</v>
      </c>
      <c r="C1633" s="23">
        <f t="shared" ca="1" si="367"/>
        <v>2.504819565192157</v>
      </c>
      <c r="D1633" s="23">
        <f ca="1">IF(A1633&gt;$AJ$15,"",_xll.RiskUniform($AJ$3,$AK$3))</f>
        <v>1.4113667151227194</v>
      </c>
      <c r="E1633" s="23">
        <f ca="1">IF(D1633="","",_xll.RiskUniform($AJ$4,$AK$4))</f>
        <v>2.5369937297639158</v>
      </c>
      <c r="F1633" s="23">
        <f t="shared" ca="1" si="368"/>
        <v>-187.49049204778944</v>
      </c>
      <c r="G1633" s="23">
        <f t="shared" ca="1" si="369"/>
        <v>-364.17968755884726</v>
      </c>
      <c r="H1633" s="23">
        <f ca="1">IF(A1633&gt;$AJ$16,"",_xll.RiskUniform($AJ$3,$AK$3))</f>
        <v>136.18383962746989</v>
      </c>
      <c r="I1633" s="23">
        <f ca="1">IF(H1633="","",_xll.RiskUniform($AJ$4,$AK$4)+$AJ$6)</f>
        <v>409.60899579816578</v>
      </c>
      <c r="J1633" s="23">
        <f t="shared" ca="1" si="370"/>
        <v>536.17036270984795</v>
      </c>
      <c r="K1633" s="23">
        <f t="shared" ca="1" si="371"/>
        <v>184.30940198768789</v>
      </c>
      <c r="L1633" s="23">
        <f ca="1">IF(A1633&gt;$AJ$17,"",_xll.RiskUniform($AJ$3,$AK$3))</f>
        <v>188.82665669287363</v>
      </c>
      <c r="M1633" s="23">
        <f ca="1">IF(L1633="","",_xll.RiskUniform($AJ$4,$AK$4)+$AJ$7)</f>
        <v>566.96438469225654</v>
      </c>
      <c r="N1633" s="23" t="str">
        <f t="shared" si="372"/>
        <v/>
      </c>
      <c r="O1633" s="23" t="str">
        <f t="shared" si="373"/>
        <v/>
      </c>
      <c r="P1633" s="23" t="str">
        <f>IF($A1633&gt;$AJ$18,"",_xll.RiskUniform($AJ$3,$AK$3))</f>
        <v/>
      </c>
      <c r="Q1633" s="23" t="str">
        <f>IF(P1633="","",_xll.RiskUniform($AJ$4,$AK$4)+$AJ$8)</f>
        <v/>
      </c>
      <c r="R1633" s="23" t="str">
        <f t="shared" si="360"/>
        <v/>
      </c>
      <c r="S1633" s="23" t="str">
        <f t="shared" si="361"/>
        <v/>
      </c>
      <c r="T1633" s="23" t="str">
        <f>IF($A1633&gt;$AJ$19,"",_xll.RiskUniform($AJ$3,$AK$3))</f>
        <v/>
      </c>
      <c r="U1633" s="23" t="str">
        <f>IF(T1633="","",_xll.RiskUniform($AJ$4,$AK$4)+$AJ$9)</f>
        <v/>
      </c>
      <c r="V1633" s="23" t="str">
        <f t="shared" si="362"/>
        <v/>
      </c>
      <c r="W1633" s="23" t="str">
        <f t="shared" si="363"/>
        <v/>
      </c>
      <c r="X1633" s="23" t="str">
        <f>IF($A1633&gt;$AJ$20,"",_xll.RiskUniform($AJ$3,$AK$3))</f>
        <v/>
      </c>
      <c r="Y1633" s="23" t="str">
        <f>IF(X1633="","",_xll.RiskUniform($AJ$4,$AK$4)+$AJ$10)</f>
        <v/>
      </c>
      <c r="Z1633" s="23" t="str">
        <f t="shared" si="364"/>
        <v/>
      </c>
      <c r="AA1633" s="23" t="str">
        <f t="shared" si="365"/>
        <v/>
      </c>
      <c r="AB1633" s="23" t="str">
        <f>IF($A1633&gt;$AJ$21,"",_xll.RiskUniform($AJ$3,$AK$3))</f>
        <v/>
      </c>
      <c r="AC1633" s="23" t="str">
        <f>IF(AB1633="","",_xll.RiskUniform($AJ$4,$AK$4)+$AJ$11)</f>
        <v/>
      </c>
    </row>
    <row r="1634" spans="1:29" x14ac:dyDescent="0.2">
      <c r="A1634">
        <v>1632</v>
      </c>
      <c r="B1634" s="23">
        <f t="shared" ca="1" si="366"/>
        <v>6.9921362470820725</v>
      </c>
      <c r="C1634" s="23">
        <f t="shared" ca="1" si="367"/>
        <v>-6.0076150714060166</v>
      </c>
      <c r="D1634" s="23">
        <f ca="1">IF(A1634&gt;$AJ$15,"",_xll.RiskUniform($AJ$3,$AK$3))</f>
        <v>43.272488536572666</v>
      </c>
      <c r="E1634" s="23">
        <f ca="1">IF(D1634="","",_xll.RiskUniform($AJ$4,$AK$4))</f>
        <v>9.218536117190391</v>
      </c>
      <c r="F1634" s="23">
        <f t="shared" ca="1" si="368"/>
        <v>-233.43310748727819</v>
      </c>
      <c r="G1634" s="23">
        <f t="shared" ca="1" si="369"/>
        <v>414.08132725621675</v>
      </c>
      <c r="H1634" s="23">
        <f ca="1">IF(A1634&gt;$AJ$16,"",_xll.RiskUniform($AJ$3,$AK$3))</f>
        <v>152.88057260302543</v>
      </c>
      <c r="I1634" s="23">
        <f ca="1">IF(H1634="","",_xll.RiskUniform($AJ$4,$AK$4)+$AJ$6)</f>
        <v>475.34656962413987</v>
      </c>
      <c r="J1634" s="23">
        <f t="shared" ca="1" si="370"/>
        <v>550.28537100591279</v>
      </c>
      <c r="K1634" s="23">
        <f t="shared" ca="1" si="371"/>
        <v>-375.12526673817405</v>
      </c>
      <c r="L1634" s="23">
        <f ca="1">IF(A1634&gt;$AJ$17,"",_xll.RiskUniform($AJ$3,$AK$3))</f>
        <v>5.6848523937006101</v>
      </c>
      <c r="M1634" s="23">
        <f ca="1">IF(L1634="","",_xll.RiskUniform($AJ$4,$AK$4)+$AJ$7)</f>
        <v>665.98269894082182</v>
      </c>
      <c r="N1634" s="23" t="str">
        <f t="shared" si="372"/>
        <v/>
      </c>
      <c r="O1634" s="23" t="str">
        <f t="shared" si="373"/>
        <v/>
      </c>
      <c r="P1634" s="23" t="str">
        <f>IF($A1634&gt;$AJ$18,"",_xll.RiskUniform($AJ$3,$AK$3))</f>
        <v/>
      </c>
      <c r="Q1634" s="23" t="str">
        <f>IF(P1634="","",_xll.RiskUniform($AJ$4,$AK$4)+$AJ$8)</f>
        <v/>
      </c>
      <c r="R1634" s="23" t="str">
        <f t="shared" si="360"/>
        <v/>
      </c>
      <c r="S1634" s="23" t="str">
        <f t="shared" si="361"/>
        <v/>
      </c>
      <c r="T1634" s="23" t="str">
        <f>IF($A1634&gt;$AJ$19,"",_xll.RiskUniform($AJ$3,$AK$3))</f>
        <v/>
      </c>
      <c r="U1634" s="23" t="str">
        <f>IF(T1634="","",_xll.RiskUniform($AJ$4,$AK$4)+$AJ$9)</f>
        <v/>
      </c>
      <c r="V1634" s="23" t="str">
        <f t="shared" si="362"/>
        <v/>
      </c>
      <c r="W1634" s="23" t="str">
        <f t="shared" si="363"/>
        <v/>
      </c>
      <c r="X1634" s="23" t="str">
        <f>IF($A1634&gt;$AJ$20,"",_xll.RiskUniform($AJ$3,$AK$3))</f>
        <v/>
      </c>
      <c r="Y1634" s="23" t="str">
        <f>IF(X1634="","",_xll.RiskUniform($AJ$4,$AK$4)+$AJ$10)</f>
        <v/>
      </c>
      <c r="Z1634" s="23" t="str">
        <f t="shared" si="364"/>
        <v/>
      </c>
      <c r="AA1634" s="23" t="str">
        <f t="shared" si="365"/>
        <v/>
      </c>
      <c r="AB1634" s="23" t="str">
        <f>IF($A1634&gt;$AJ$21,"",_xll.RiskUniform($AJ$3,$AK$3))</f>
        <v/>
      </c>
      <c r="AC1634" s="23" t="str">
        <f>IF(AB1634="","",_xll.RiskUniform($AJ$4,$AK$4)+$AJ$11)</f>
        <v/>
      </c>
    </row>
    <row r="1635" spans="1:29" x14ac:dyDescent="0.2">
      <c r="A1635">
        <v>1633</v>
      </c>
      <c r="B1635" s="23">
        <f t="shared" ca="1" si="366"/>
        <v>7.5789570817992988</v>
      </c>
      <c r="C1635" s="23">
        <f t="shared" ca="1" si="367"/>
        <v>34.270791789804456</v>
      </c>
      <c r="D1635" s="23">
        <f ca="1">IF(A1635&gt;$AJ$15,"",_xll.RiskUniform($AJ$3,$AK$3))</f>
        <v>202.41508000053412</v>
      </c>
      <c r="E1635" s="23">
        <f ca="1">IF(D1635="","",_xll.RiskUniform($AJ$4,$AK$4))</f>
        <v>35.098828475433258</v>
      </c>
      <c r="F1635" s="23">
        <f t="shared" ca="1" si="368"/>
        <v>-262.89174394756941</v>
      </c>
      <c r="G1635" s="23">
        <f t="shared" ca="1" si="369"/>
        <v>110.62875979464241</v>
      </c>
      <c r="H1635" s="23">
        <f ca="1">IF(A1635&gt;$AJ$16,"",_xll.RiskUniform($AJ$3,$AK$3))</f>
        <v>228.93794322572114</v>
      </c>
      <c r="I1635" s="23">
        <f ca="1">IF(H1635="","",_xll.RiskUniform($AJ$4,$AK$4)+$AJ$6)</f>
        <v>285.22060151660696</v>
      </c>
      <c r="J1635" s="23">
        <f t="shared" ca="1" si="370"/>
        <v>-417.62935681278259</v>
      </c>
      <c r="K1635" s="23">
        <f t="shared" ca="1" si="371"/>
        <v>499.64786847452092</v>
      </c>
      <c r="L1635" s="23">
        <f ca="1">IF(A1635&gt;$AJ$17,"",_xll.RiskUniform($AJ$3,$AK$3))</f>
        <v>52.532498920949656</v>
      </c>
      <c r="M1635" s="23">
        <f ca="1">IF(L1635="","",_xll.RiskUniform($AJ$4,$AK$4)+$AJ$7)</f>
        <v>651.20063893011547</v>
      </c>
      <c r="N1635" s="23" t="str">
        <f t="shared" si="372"/>
        <v/>
      </c>
      <c r="O1635" s="23" t="str">
        <f t="shared" si="373"/>
        <v/>
      </c>
      <c r="P1635" s="23" t="str">
        <f>IF($A1635&gt;$AJ$18,"",_xll.RiskUniform($AJ$3,$AK$3))</f>
        <v/>
      </c>
      <c r="Q1635" s="23" t="str">
        <f>IF(P1635="","",_xll.RiskUniform($AJ$4,$AK$4)+$AJ$8)</f>
        <v/>
      </c>
      <c r="R1635" s="23" t="str">
        <f t="shared" si="360"/>
        <v/>
      </c>
      <c r="S1635" s="23" t="str">
        <f t="shared" si="361"/>
        <v/>
      </c>
      <c r="T1635" s="23" t="str">
        <f>IF($A1635&gt;$AJ$19,"",_xll.RiskUniform($AJ$3,$AK$3))</f>
        <v/>
      </c>
      <c r="U1635" s="23" t="str">
        <f>IF(T1635="","",_xll.RiskUniform($AJ$4,$AK$4)+$AJ$9)</f>
        <v/>
      </c>
      <c r="V1635" s="23" t="str">
        <f t="shared" si="362"/>
        <v/>
      </c>
      <c r="W1635" s="23" t="str">
        <f t="shared" si="363"/>
        <v/>
      </c>
      <c r="X1635" s="23" t="str">
        <f>IF($A1635&gt;$AJ$20,"",_xll.RiskUniform($AJ$3,$AK$3))</f>
        <v/>
      </c>
      <c r="Y1635" s="23" t="str">
        <f>IF(X1635="","",_xll.RiskUniform($AJ$4,$AK$4)+$AJ$10)</f>
        <v/>
      </c>
      <c r="Z1635" s="23" t="str">
        <f t="shared" si="364"/>
        <v/>
      </c>
      <c r="AA1635" s="23" t="str">
        <f t="shared" si="365"/>
        <v/>
      </c>
      <c r="AB1635" s="23" t="str">
        <f>IF($A1635&gt;$AJ$21,"",_xll.RiskUniform($AJ$3,$AK$3))</f>
        <v/>
      </c>
      <c r="AC1635" s="23" t="str">
        <f>IF(AB1635="","",_xll.RiskUniform($AJ$4,$AK$4)+$AJ$11)</f>
        <v/>
      </c>
    </row>
    <row r="1636" spans="1:29" x14ac:dyDescent="0.2">
      <c r="A1636">
        <v>1634</v>
      </c>
      <c r="B1636" s="23">
        <f t="shared" ca="1" si="366"/>
        <v>220.45752897926269</v>
      </c>
      <c r="C1636" s="23">
        <f t="shared" ca="1" si="367"/>
        <v>75.55115480413113</v>
      </c>
      <c r="D1636" s="23">
        <f ca="1">IF(A1636&gt;$AJ$15,"",_xll.RiskUniform($AJ$3,$AK$3))</f>
        <v>220.24164394556115</v>
      </c>
      <c r="E1636" s="23">
        <f ca="1">IF(D1636="","",_xll.RiskUniform($AJ$4,$AK$4))</f>
        <v>233.04398528149193</v>
      </c>
      <c r="F1636" s="23">
        <f t="shared" ca="1" si="368"/>
        <v>-175.63258572564831</v>
      </c>
      <c r="G1636" s="23">
        <f t="shared" ca="1" si="369"/>
        <v>402.67163206066664</v>
      </c>
      <c r="H1636" s="23">
        <f ca="1">IF(A1636&gt;$AJ$16,"",_xll.RiskUniform($AJ$3,$AK$3))</f>
        <v>52.247570892355427</v>
      </c>
      <c r="I1636" s="23">
        <f ca="1">IF(H1636="","",_xll.RiskUniform($AJ$4,$AK$4)+$AJ$6)</f>
        <v>439.3076922102299</v>
      </c>
      <c r="J1636" s="23">
        <f t="shared" ca="1" si="370"/>
        <v>-552.39824418145395</v>
      </c>
      <c r="K1636" s="23">
        <f t="shared" ca="1" si="371"/>
        <v>355.88607877063669</v>
      </c>
      <c r="L1636" s="23">
        <f ca="1">IF(A1636&gt;$AJ$17,"",_xll.RiskUniform($AJ$3,$AK$3))</f>
        <v>222.48075149953743</v>
      </c>
      <c r="M1636" s="23">
        <f ca="1">IF(L1636="","",_xll.RiskUniform($AJ$4,$AK$4)+$AJ$7)</f>
        <v>657.11393322428728</v>
      </c>
      <c r="N1636" s="23" t="str">
        <f t="shared" si="372"/>
        <v/>
      </c>
      <c r="O1636" s="23" t="str">
        <f t="shared" si="373"/>
        <v/>
      </c>
      <c r="P1636" s="23" t="str">
        <f>IF($A1636&gt;$AJ$18,"",_xll.RiskUniform($AJ$3,$AK$3))</f>
        <v/>
      </c>
      <c r="Q1636" s="23" t="str">
        <f>IF(P1636="","",_xll.RiskUniform($AJ$4,$AK$4)+$AJ$8)</f>
        <v/>
      </c>
      <c r="R1636" s="23" t="str">
        <f t="shared" si="360"/>
        <v/>
      </c>
      <c r="S1636" s="23" t="str">
        <f t="shared" si="361"/>
        <v/>
      </c>
      <c r="T1636" s="23" t="str">
        <f>IF($A1636&gt;$AJ$19,"",_xll.RiskUniform($AJ$3,$AK$3))</f>
        <v/>
      </c>
      <c r="U1636" s="23" t="str">
        <f>IF(T1636="","",_xll.RiskUniform($AJ$4,$AK$4)+$AJ$9)</f>
        <v/>
      </c>
      <c r="V1636" s="23" t="str">
        <f t="shared" si="362"/>
        <v/>
      </c>
      <c r="W1636" s="23" t="str">
        <f t="shared" si="363"/>
        <v/>
      </c>
      <c r="X1636" s="23" t="str">
        <f>IF($A1636&gt;$AJ$20,"",_xll.RiskUniform($AJ$3,$AK$3))</f>
        <v/>
      </c>
      <c r="Y1636" s="23" t="str">
        <f>IF(X1636="","",_xll.RiskUniform($AJ$4,$AK$4)+$AJ$10)</f>
        <v/>
      </c>
      <c r="Z1636" s="23" t="str">
        <f t="shared" si="364"/>
        <v/>
      </c>
      <c r="AA1636" s="23" t="str">
        <f t="shared" si="365"/>
        <v/>
      </c>
      <c r="AB1636" s="23" t="str">
        <f>IF($A1636&gt;$AJ$21,"",_xll.RiskUniform($AJ$3,$AK$3))</f>
        <v/>
      </c>
      <c r="AC1636" s="23" t="str">
        <f>IF(AB1636="","",_xll.RiskUniform($AJ$4,$AK$4)+$AJ$11)</f>
        <v/>
      </c>
    </row>
    <row r="1637" spans="1:29" x14ac:dyDescent="0.2">
      <c r="A1637">
        <v>1635</v>
      </c>
      <c r="B1637" s="23">
        <f t="shared" ca="1" si="366"/>
        <v>-81.155310104015243</v>
      </c>
      <c r="C1637" s="23">
        <f t="shared" ca="1" si="367"/>
        <v>-11.860196509719891</v>
      </c>
      <c r="D1637" s="23">
        <f ca="1">IF(A1637&gt;$AJ$15,"",_xll.RiskUniform($AJ$3,$AK$3))</f>
        <v>298.59641678076753</v>
      </c>
      <c r="E1637" s="23">
        <f ca="1">IF(D1637="","",_xll.RiskUniform($AJ$4,$AK$4))</f>
        <v>82.017367790779844</v>
      </c>
      <c r="F1637" s="23">
        <f t="shared" ca="1" si="368"/>
        <v>-267.62273197677899</v>
      </c>
      <c r="G1637" s="23">
        <f t="shared" ca="1" si="369"/>
        <v>270.69114715511012</v>
      </c>
      <c r="H1637" s="23">
        <f ca="1">IF(A1637&gt;$AJ$16,"",_xll.RiskUniform($AJ$3,$AK$3))</f>
        <v>197.12923902606695</v>
      </c>
      <c r="I1637" s="23">
        <f ca="1">IF(H1637="","",_xll.RiskUniform($AJ$4,$AK$4)+$AJ$6)</f>
        <v>380.65157798026314</v>
      </c>
      <c r="J1637" s="23">
        <f t="shared" ca="1" si="370"/>
        <v>363.97356878903724</v>
      </c>
      <c r="K1637" s="23">
        <f t="shared" ca="1" si="371"/>
        <v>480.05492819105797</v>
      </c>
      <c r="L1637" s="23">
        <f ca="1">IF(A1637&gt;$AJ$17,"",_xll.RiskUniform($AJ$3,$AK$3))</f>
        <v>51.187555691925716</v>
      </c>
      <c r="M1637" s="23">
        <f ca="1">IF(L1637="","",_xll.RiskUniform($AJ$4,$AK$4)+$AJ$7)</f>
        <v>602.43629775898285</v>
      </c>
      <c r="N1637" s="23" t="str">
        <f t="shared" si="372"/>
        <v/>
      </c>
      <c r="O1637" s="23" t="str">
        <f t="shared" si="373"/>
        <v/>
      </c>
      <c r="P1637" s="23" t="str">
        <f>IF($A1637&gt;$AJ$18,"",_xll.RiskUniform($AJ$3,$AK$3))</f>
        <v/>
      </c>
      <c r="Q1637" s="23" t="str">
        <f>IF(P1637="","",_xll.RiskUniform($AJ$4,$AK$4)+$AJ$8)</f>
        <v/>
      </c>
      <c r="R1637" s="23" t="str">
        <f t="shared" si="360"/>
        <v/>
      </c>
      <c r="S1637" s="23" t="str">
        <f t="shared" si="361"/>
        <v/>
      </c>
      <c r="T1637" s="23" t="str">
        <f>IF($A1637&gt;$AJ$19,"",_xll.RiskUniform($AJ$3,$AK$3))</f>
        <v/>
      </c>
      <c r="U1637" s="23" t="str">
        <f>IF(T1637="","",_xll.RiskUniform($AJ$4,$AK$4)+$AJ$9)</f>
        <v/>
      </c>
      <c r="V1637" s="23" t="str">
        <f t="shared" si="362"/>
        <v/>
      </c>
      <c r="W1637" s="23" t="str">
        <f t="shared" si="363"/>
        <v/>
      </c>
      <c r="X1637" s="23" t="str">
        <f>IF($A1637&gt;$AJ$20,"",_xll.RiskUniform($AJ$3,$AK$3))</f>
        <v/>
      </c>
      <c r="Y1637" s="23" t="str">
        <f>IF(X1637="","",_xll.RiskUniform($AJ$4,$AK$4)+$AJ$10)</f>
        <v/>
      </c>
      <c r="Z1637" s="23" t="str">
        <f t="shared" si="364"/>
        <v/>
      </c>
      <c r="AA1637" s="23" t="str">
        <f t="shared" si="365"/>
        <v/>
      </c>
      <c r="AB1637" s="23" t="str">
        <f>IF($A1637&gt;$AJ$21,"",_xll.RiskUniform($AJ$3,$AK$3))</f>
        <v/>
      </c>
      <c r="AC1637" s="23" t="str">
        <f>IF(AB1637="","",_xll.RiskUniform($AJ$4,$AK$4)+$AJ$11)</f>
        <v/>
      </c>
    </row>
    <row r="1638" spans="1:29" x14ac:dyDescent="0.2">
      <c r="A1638">
        <v>1636</v>
      </c>
      <c r="B1638" s="23">
        <f t="shared" ca="1" si="366"/>
        <v>-209.79555087088244</v>
      </c>
      <c r="C1638" s="23">
        <f t="shared" ca="1" si="367"/>
        <v>-79.238637803141643</v>
      </c>
      <c r="D1638" s="23">
        <f ca="1">IF(A1638&gt;$AJ$15,"",_xll.RiskUniform($AJ$3,$AK$3))</f>
        <v>97.750503188254513</v>
      </c>
      <c r="E1638" s="23">
        <f ca="1">IF(D1638="","",_xll.RiskUniform($AJ$4,$AK$4))</f>
        <v>224.26086347402321</v>
      </c>
      <c r="F1638" s="23">
        <f t="shared" ca="1" si="368"/>
        <v>-225.46437911265085</v>
      </c>
      <c r="G1638" s="23">
        <f t="shared" ca="1" si="369"/>
        <v>-125.25627593507363</v>
      </c>
      <c r="H1638" s="23">
        <f ca="1">IF(A1638&gt;$AJ$16,"",_xll.RiskUniform($AJ$3,$AK$3))</f>
        <v>280.10883886993923</v>
      </c>
      <c r="I1638" s="23">
        <f ca="1">IF(H1638="","",_xll.RiskUniform($AJ$4,$AK$4)+$AJ$6)</f>
        <v>257.92115250552143</v>
      </c>
      <c r="J1638" s="23">
        <f t="shared" ca="1" si="370"/>
        <v>411.52935804036599</v>
      </c>
      <c r="K1638" s="23">
        <f t="shared" ca="1" si="371"/>
        <v>-403.32408213567493</v>
      </c>
      <c r="L1638" s="23">
        <f ca="1">IF(A1638&gt;$AJ$17,"",_xll.RiskUniform($AJ$3,$AK$3))</f>
        <v>106.03882135232902</v>
      </c>
      <c r="M1638" s="23">
        <f ca="1">IF(L1638="","",_xll.RiskUniform($AJ$4,$AK$4)+$AJ$7)</f>
        <v>576.2176045208098</v>
      </c>
      <c r="N1638" s="23" t="str">
        <f t="shared" si="372"/>
        <v/>
      </c>
      <c r="O1638" s="23" t="str">
        <f t="shared" si="373"/>
        <v/>
      </c>
      <c r="P1638" s="23" t="str">
        <f>IF($A1638&gt;$AJ$18,"",_xll.RiskUniform($AJ$3,$AK$3))</f>
        <v/>
      </c>
      <c r="Q1638" s="23" t="str">
        <f>IF(P1638="","",_xll.RiskUniform($AJ$4,$AK$4)+$AJ$8)</f>
        <v/>
      </c>
      <c r="R1638" s="23" t="str">
        <f t="shared" si="360"/>
        <v/>
      </c>
      <c r="S1638" s="23" t="str">
        <f t="shared" si="361"/>
        <v/>
      </c>
      <c r="T1638" s="23" t="str">
        <f>IF($A1638&gt;$AJ$19,"",_xll.RiskUniform($AJ$3,$AK$3))</f>
        <v/>
      </c>
      <c r="U1638" s="23" t="str">
        <f>IF(T1638="","",_xll.RiskUniform($AJ$4,$AK$4)+$AJ$9)</f>
        <v/>
      </c>
      <c r="V1638" s="23" t="str">
        <f t="shared" si="362"/>
        <v/>
      </c>
      <c r="W1638" s="23" t="str">
        <f t="shared" si="363"/>
        <v/>
      </c>
      <c r="X1638" s="23" t="str">
        <f>IF($A1638&gt;$AJ$20,"",_xll.RiskUniform($AJ$3,$AK$3))</f>
        <v/>
      </c>
      <c r="Y1638" s="23" t="str">
        <f>IF(X1638="","",_xll.RiskUniform($AJ$4,$AK$4)+$AJ$10)</f>
        <v/>
      </c>
      <c r="Z1638" s="23" t="str">
        <f t="shared" si="364"/>
        <v/>
      </c>
      <c r="AA1638" s="23" t="str">
        <f t="shared" si="365"/>
        <v/>
      </c>
      <c r="AB1638" s="23" t="str">
        <f>IF($A1638&gt;$AJ$21,"",_xll.RiskUniform($AJ$3,$AK$3))</f>
        <v/>
      </c>
      <c r="AC1638" s="23" t="str">
        <f>IF(AB1638="","",_xll.RiskUniform($AJ$4,$AK$4)+$AJ$11)</f>
        <v/>
      </c>
    </row>
    <row r="1639" spans="1:29" x14ac:dyDescent="0.2">
      <c r="A1639">
        <v>1637</v>
      </c>
      <c r="B1639" s="23">
        <f t="shared" ca="1" si="366"/>
        <v>57.603688071865697</v>
      </c>
      <c r="C1639" s="23">
        <f t="shared" ca="1" si="367"/>
        <v>56.672360078962505</v>
      </c>
      <c r="D1639" s="23">
        <f ca="1">IF(A1639&gt;$AJ$15,"",_xll.RiskUniform($AJ$3,$AK$3))</f>
        <v>139.00732529253827</v>
      </c>
      <c r="E1639" s="23">
        <f ca="1">IF(D1639="","",_xll.RiskUniform($AJ$4,$AK$4))</f>
        <v>80.808052051762672</v>
      </c>
      <c r="F1639" s="23">
        <f t="shared" ca="1" si="368"/>
        <v>-41.231626825152112</v>
      </c>
      <c r="G1639" s="23">
        <f t="shared" ca="1" si="369"/>
        <v>382.90540431039989</v>
      </c>
      <c r="H1639" s="23">
        <f ca="1">IF(A1639&gt;$AJ$16,"",_xll.RiskUniform($AJ$3,$AK$3))</f>
        <v>347.25325587339466</v>
      </c>
      <c r="I1639" s="23">
        <f ca="1">IF(H1639="","",_xll.RiskUniform($AJ$4,$AK$4)+$AJ$6)</f>
        <v>385.11893708406421</v>
      </c>
      <c r="J1639" s="23">
        <f t="shared" ca="1" si="370"/>
        <v>-683.27702363472815</v>
      </c>
      <c r="K1639" s="23">
        <f t="shared" ca="1" si="371"/>
        <v>-2.9719213071305646</v>
      </c>
      <c r="L1639" s="23">
        <f ca="1">IF(A1639&gt;$AJ$17,"",_xll.RiskUniform($AJ$3,$AK$3))</f>
        <v>323.58839280387207</v>
      </c>
      <c r="M1639" s="23">
        <f ca="1">IF(L1639="","",_xll.RiskUniform($AJ$4,$AK$4)+$AJ$7)</f>
        <v>683.28348680718796</v>
      </c>
      <c r="N1639" s="23" t="str">
        <f t="shared" si="372"/>
        <v/>
      </c>
      <c r="O1639" s="23" t="str">
        <f t="shared" si="373"/>
        <v/>
      </c>
      <c r="P1639" s="23" t="str">
        <f>IF($A1639&gt;$AJ$18,"",_xll.RiskUniform($AJ$3,$AK$3))</f>
        <v/>
      </c>
      <c r="Q1639" s="23" t="str">
        <f>IF(P1639="","",_xll.RiskUniform($AJ$4,$AK$4)+$AJ$8)</f>
        <v/>
      </c>
      <c r="R1639" s="23" t="str">
        <f t="shared" si="360"/>
        <v/>
      </c>
      <c r="S1639" s="23" t="str">
        <f t="shared" si="361"/>
        <v/>
      </c>
      <c r="T1639" s="23" t="str">
        <f>IF($A1639&gt;$AJ$19,"",_xll.RiskUniform($AJ$3,$AK$3))</f>
        <v/>
      </c>
      <c r="U1639" s="23" t="str">
        <f>IF(T1639="","",_xll.RiskUniform($AJ$4,$AK$4)+$AJ$9)</f>
        <v/>
      </c>
      <c r="V1639" s="23" t="str">
        <f t="shared" si="362"/>
        <v/>
      </c>
      <c r="W1639" s="23" t="str">
        <f t="shared" si="363"/>
        <v/>
      </c>
      <c r="X1639" s="23" t="str">
        <f>IF($A1639&gt;$AJ$20,"",_xll.RiskUniform($AJ$3,$AK$3))</f>
        <v/>
      </c>
      <c r="Y1639" s="23" t="str">
        <f>IF(X1639="","",_xll.RiskUniform($AJ$4,$AK$4)+$AJ$10)</f>
        <v/>
      </c>
      <c r="Z1639" s="23" t="str">
        <f t="shared" si="364"/>
        <v/>
      </c>
      <c r="AA1639" s="23" t="str">
        <f t="shared" si="365"/>
        <v/>
      </c>
      <c r="AB1639" s="23" t="str">
        <f>IF($A1639&gt;$AJ$21,"",_xll.RiskUniform($AJ$3,$AK$3))</f>
        <v/>
      </c>
      <c r="AC1639" s="23" t="str">
        <f>IF(AB1639="","",_xll.RiskUniform($AJ$4,$AK$4)+$AJ$11)</f>
        <v/>
      </c>
    </row>
    <row r="1640" spans="1:29" x14ac:dyDescent="0.2">
      <c r="A1640">
        <v>1638</v>
      </c>
      <c r="B1640" s="23">
        <f t="shared" ca="1" si="366"/>
        <v>193.85933202340834</v>
      </c>
      <c r="C1640" s="23">
        <f t="shared" ca="1" si="367"/>
        <v>19.763318446253809</v>
      </c>
      <c r="D1640" s="23">
        <f ca="1">IF(A1640&gt;$AJ$15,"",_xll.RiskUniform($AJ$3,$AK$3))</f>
        <v>163.46441368742791</v>
      </c>
      <c r="E1640" s="23">
        <f ca="1">IF(D1640="","",_xll.RiskUniform($AJ$4,$AK$4))</f>
        <v>194.86413053348249</v>
      </c>
      <c r="F1640" s="23">
        <f t="shared" ca="1" si="368"/>
        <v>251.35733162102949</v>
      </c>
      <c r="G1640" s="23">
        <f t="shared" ca="1" si="369"/>
        <v>-73.948431803393333</v>
      </c>
      <c r="H1640" s="23">
        <f ca="1">IF(A1640&gt;$AJ$16,"",_xll.RiskUniform($AJ$3,$AK$3))</f>
        <v>269.89084425013277</v>
      </c>
      <c r="I1640" s="23">
        <f ca="1">IF(H1640="","",_xll.RiskUniform($AJ$4,$AK$4)+$AJ$6)</f>
        <v>262.00931038004222</v>
      </c>
      <c r="J1640" s="23">
        <f t="shared" ca="1" si="370"/>
        <v>350.64544574757582</v>
      </c>
      <c r="K1640" s="23">
        <f t="shared" ca="1" si="371"/>
        <v>541.01606376200948</v>
      </c>
      <c r="L1640" s="23">
        <f ca="1">IF(A1640&gt;$AJ$17,"",_xll.RiskUniform($AJ$3,$AK$3))</f>
        <v>0.99574110634885304</v>
      </c>
      <c r="M1640" s="23">
        <f ca="1">IF(L1640="","",_xll.RiskUniform($AJ$4,$AK$4)+$AJ$7)</f>
        <v>644.7097097702615</v>
      </c>
      <c r="N1640" s="23" t="str">
        <f t="shared" si="372"/>
        <v/>
      </c>
      <c r="O1640" s="23" t="str">
        <f t="shared" si="373"/>
        <v/>
      </c>
      <c r="P1640" s="23" t="str">
        <f>IF($A1640&gt;$AJ$18,"",_xll.RiskUniform($AJ$3,$AK$3))</f>
        <v/>
      </c>
      <c r="Q1640" s="23" t="str">
        <f>IF(P1640="","",_xll.RiskUniform($AJ$4,$AK$4)+$AJ$8)</f>
        <v/>
      </c>
      <c r="R1640" s="23" t="str">
        <f t="shared" si="360"/>
        <v/>
      </c>
      <c r="S1640" s="23" t="str">
        <f t="shared" si="361"/>
        <v/>
      </c>
      <c r="T1640" s="23" t="str">
        <f>IF($A1640&gt;$AJ$19,"",_xll.RiskUniform($AJ$3,$AK$3))</f>
        <v/>
      </c>
      <c r="U1640" s="23" t="str">
        <f>IF(T1640="","",_xll.RiskUniform($AJ$4,$AK$4)+$AJ$9)</f>
        <v/>
      </c>
      <c r="V1640" s="23" t="str">
        <f t="shared" si="362"/>
        <v/>
      </c>
      <c r="W1640" s="23" t="str">
        <f t="shared" si="363"/>
        <v/>
      </c>
      <c r="X1640" s="23" t="str">
        <f>IF($A1640&gt;$AJ$20,"",_xll.RiskUniform($AJ$3,$AK$3))</f>
        <v/>
      </c>
      <c r="Y1640" s="23" t="str">
        <f>IF(X1640="","",_xll.RiskUniform($AJ$4,$AK$4)+$AJ$10)</f>
        <v/>
      </c>
      <c r="Z1640" s="23" t="str">
        <f t="shared" si="364"/>
        <v/>
      </c>
      <c r="AA1640" s="23" t="str">
        <f t="shared" si="365"/>
        <v/>
      </c>
      <c r="AB1640" s="23" t="str">
        <f>IF($A1640&gt;$AJ$21,"",_xll.RiskUniform($AJ$3,$AK$3))</f>
        <v/>
      </c>
      <c r="AC1640" s="23" t="str">
        <f>IF(AB1640="","",_xll.RiskUniform($AJ$4,$AK$4)+$AJ$11)</f>
        <v/>
      </c>
    </row>
    <row r="1641" spans="1:29" x14ac:dyDescent="0.2">
      <c r="A1641">
        <v>1639</v>
      </c>
      <c r="B1641" s="23">
        <f t="shared" ca="1" si="366"/>
        <v>21.255557646520884</v>
      </c>
      <c r="C1641" s="23">
        <f t="shared" ca="1" si="367"/>
        <v>0.91792864482305059</v>
      </c>
      <c r="D1641" s="23">
        <f ca="1">IF(A1641&gt;$AJ$15,"",_xll.RiskUniform($AJ$3,$AK$3))</f>
        <v>333.05197981157164</v>
      </c>
      <c r="E1641" s="23">
        <f ca="1">IF(D1641="","",_xll.RiskUniform($AJ$4,$AK$4))</f>
        <v>21.275368947718842</v>
      </c>
      <c r="F1641" s="23">
        <f t="shared" ca="1" si="368"/>
        <v>-261.03725388385726</v>
      </c>
      <c r="G1641" s="23">
        <f t="shared" ca="1" si="369"/>
        <v>-111.42990751572489</v>
      </c>
      <c r="H1641" s="23">
        <f ca="1">IF(A1641&gt;$AJ$16,"",_xll.RiskUniform($AJ$3,$AK$3))</f>
        <v>298.85475860809015</v>
      </c>
      <c r="I1641" s="23">
        <f ca="1">IF(H1641="","",_xll.RiskUniform($AJ$4,$AK$4)+$AJ$6)</f>
        <v>283.82577790642688</v>
      </c>
      <c r="J1641" s="23">
        <f t="shared" ca="1" si="370"/>
        <v>1.757408168583898</v>
      </c>
      <c r="K1641" s="23">
        <f t="shared" ca="1" si="371"/>
        <v>616.11671054147052</v>
      </c>
      <c r="L1641" s="23">
        <f ca="1">IF(A1641&gt;$AJ$17,"",_xll.RiskUniform($AJ$3,$AK$3))</f>
        <v>190.06350315500916</v>
      </c>
      <c r="M1641" s="23">
        <f ca="1">IF(L1641="","",_xll.RiskUniform($AJ$4,$AK$4)+$AJ$7)</f>
        <v>616.11921694742909</v>
      </c>
      <c r="N1641" s="23" t="str">
        <f t="shared" si="372"/>
        <v/>
      </c>
      <c r="O1641" s="23" t="str">
        <f t="shared" si="373"/>
        <v/>
      </c>
      <c r="P1641" s="23" t="str">
        <f>IF($A1641&gt;$AJ$18,"",_xll.RiskUniform($AJ$3,$AK$3))</f>
        <v/>
      </c>
      <c r="Q1641" s="23" t="str">
        <f>IF(P1641="","",_xll.RiskUniform($AJ$4,$AK$4)+$AJ$8)</f>
        <v/>
      </c>
      <c r="R1641" s="23" t="str">
        <f t="shared" si="360"/>
        <v/>
      </c>
      <c r="S1641" s="23" t="str">
        <f t="shared" si="361"/>
        <v/>
      </c>
      <c r="T1641" s="23" t="str">
        <f>IF($A1641&gt;$AJ$19,"",_xll.RiskUniform($AJ$3,$AK$3))</f>
        <v/>
      </c>
      <c r="U1641" s="23" t="str">
        <f>IF(T1641="","",_xll.RiskUniform($AJ$4,$AK$4)+$AJ$9)</f>
        <v/>
      </c>
      <c r="V1641" s="23" t="str">
        <f t="shared" si="362"/>
        <v/>
      </c>
      <c r="W1641" s="23" t="str">
        <f t="shared" si="363"/>
        <v/>
      </c>
      <c r="X1641" s="23" t="str">
        <f>IF($A1641&gt;$AJ$20,"",_xll.RiskUniform($AJ$3,$AK$3))</f>
        <v/>
      </c>
      <c r="Y1641" s="23" t="str">
        <f>IF(X1641="","",_xll.RiskUniform($AJ$4,$AK$4)+$AJ$10)</f>
        <v/>
      </c>
      <c r="Z1641" s="23" t="str">
        <f t="shared" si="364"/>
        <v/>
      </c>
      <c r="AA1641" s="23" t="str">
        <f t="shared" si="365"/>
        <v/>
      </c>
      <c r="AB1641" s="23" t="str">
        <f>IF($A1641&gt;$AJ$21,"",_xll.RiskUniform($AJ$3,$AK$3))</f>
        <v/>
      </c>
      <c r="AC1641" s="23" t="str">
        <f>IF(AB1641="","",_xll.RiskUniform($AJ$4,$AK$4)+$AJ$11)</f>
        <v/>
      </c>
    </row>
    <row r="1642" spans="1:29" x14ac:dyDescent="0.2">
      <c r="A1642">
        <v>1640</v>
      </c>
      <c r="B1642" s="23">
        <f t="shared" ca="1" si="366"/>
        <v>8.2044954856775831</v>
      </c>
      <c r="C1642" s="23">
        <f t="shared" ca="1" si="367"/>
        <v>-17.720465847905828</v>
      </c>
      <c r="D1642" s="23">
        <f ca="1">IF(A1642&gt;$AJ$15,"",_xll.RiskUniform($AJ$3,$AK$3))</f>
        <v>42.845109079840192</v>
      </c>
      <c r="E1642" s="23">
        <f ca="1">IF(D1642="","",_xll.RiskUniform($AJ$4,$AK$4))</f>
        <v>19.527638260713985</v>
      </c>
      <c r="F1642" s="23">
        <f t="shared" ca="1" si="368"/>
        <v>-191.22127307399759</v>
      </c>
      <c r="G1642" s="23">
        <f t="shared" ca="1" si="369"/>
        <v>-202.78200467929025</v>
      </c>
      <c r="H1642" s="23">
        <f ca="1">IF(A1642&gt;$AJ$16,"",_xll.RiskUniform($AJ$3,$AK$3))</f>
        <v>129.62003025876834</v>
      </c>
      <c r="I1642" s="23">
        <f ca="1">IF(H1642="","",_xll.RiskUniform($AJ$4,$AK$4)+$AJ$6)</f>
        <v>278.72229314820163</v>
      </c>
      <c r="J1642" s="23">
        <f t="shared" ca="1" si="370"/>
        <v>229.1013949830128</v>
      </c>
      <c r="K1642" s="23">
        <f t="shared" ca="1" si="371"/>
        <v>677.36883183661678</v>
      </c>
      <c r="L1642" s="23">
        <f ca="1">IF(A1642&gt;$AJ$17,"",_xll.RiskUniform($AJ$3,$AK$3))</f>
        <v>139.47472873302578</v>
      </c>
      <c r="M1642" s="23">
        <f ca="1">IF(L1642="","",_xll.RiskUniform($AJ$4,$AK$4)+$AJ$7)</f>
        <v>715.06362201335992</v>
      </c>
      <c r="N1642" s="23" t="str">
        <f t="shared" si="372"/>
        <v/>
      </c>
      <c r="O1642" s="23" t="str">
        <f t="shared" si="373"/>
        <v/>
      </c>
      <c r="P1642" s="23" t="str">
        <f>IF($A1642&gt;$AJ$18,"",_xll.RiskUniform($AJ$3,$AK$3))</f>
        <v/>
      </c>
      <c r="Q1642" s="23" t="str">
        <f>IF(P1642="","",_xll.RiskUniform($AJ$4,$AK$4)+$AJ$8)</f>
        <v/>
      </c>
      <c r="R1642" s="23" t="str">
        <f t="shared" si="360"/>
        <v/>
      </c>
      <c r="S1642" s="23" t="str">
        <f t="shared" si="361"/>
        <v/>
      </c>
      <c r="T1642" s="23" t="str">
        <f>IF($A1642&gt;$AJ$19,"",_xll.RiskUniform($AJ$3,$AK$3))</f>
        <v/>
      </c>
      <c r="U1642" s="23" t="str">
        <f>IF(T1642="","",_xll.RiskUniform($AJ$4,$AK$4)+$AJ$9)</f>
        <v/>
      </c>
      <c r="V1642" s="23" t="str">
        <f t="shared" si="362"/>
        <v/>
      </c>
      <c r="W1642" s="23" t="str">
        <f t="shared" si="363"/>
        <v/>
      </c>
      <c r="X1642" s="23" t="str">
        <f>IF($A1642&gt;$AJ$20,"",_xll.RiskUniform($AJ$3,$AK$3))</f>
        <v/>
      </c>
      <c r="Y1642" s="23" t="str">
        <f>IF(X1642="","",_xll.RiskUniform($AJ$4,$AK$4)+$AJ$10)</f>
        <v/>
      </c>
      <c r="Z1642" s="23" t="str">
        <f t="shared" si="364"/>
        <v/>
      </c>
      <c r="AA1642" s="23" t="str">
        <f t="shared" si="365"/>
        <v/>
      </c>
      <c r="AB1642" s="23" t="str">
        <f>IF($A1642&gt;$AJ$21,"",_xll.RiskUniform($AJ$3,$AK$3))</f>
        <v/>
      </c>
      <c r="AC1642" s="23" t="str">
        <f>IF(AB1642="","",_xll.RiskUniform($AJ$4,$AK$4)+$AJ$11)</f>
        <v/>
      </c>
    </row>
    <row r="1643" spans="1:29" x14ac:dyDescent="0.2">
      <c r="A1643">
        <v>1641</v>
      </c>
      <c r="B1643" s="23">
        <f t="shared" ca="1" si="366"/>
        <v>-74.258981799963536</v>
      </c>
      <c r="C1643" s="23">
        <f t="shared" ca="1" si="367"/>
        <v>-158.16112505048616</v>
      </c>
      <c r="D1643" s="23">
        <f ca="1">IF(A1643&gt;$AJ$15,"",_xll.RiskUniform($AJ$3,$AK$3))</f>
        <v>29.406166845066004</v>
      </c>
      <c r="E1643" s="23">
        <f ca="1">IF(D1643="","",_xll.RiskUniform($AJ$4,$AK$4))</f>
        <v>174.72646581214548</v>
      </c>
      <c r="F1643" s="23">
        <f t="shared" ca="1" si="368"/>
        <v>-410.10392575662951</v>
      </c>
      <c r="G1643" s="23">
        <f t="shared" ca="1" si="369"/>
        <v>167.73261455520225</v>
      </c>
      <c r="H1643" s="23">
        <f ca="1">IF(A1643&gt;$AJ$16,"",_xll.RiskUniform($AJ$3,$AK$3))</f>
        <v>348.32854348135038</v>
      </c>
      <c r="I1643" s="23">
        <f ca="1">IF(H1643="","",_xll.RiskUniform($AJ$4,$AK$4)+$AJ$6)</f>
        <v>443.07951871703926</v>
      </c>
      <c r="J1643" s="23">
        <f t="shared" ca="1" si="370"/>
        <v>121.7860810416168</v>
      </c>
      <c r="K1643" s="23">
        <f t="shared" ca="1" si="371"/>
        <v>652.88377745363869</v>
      </c>
      <c r="L1643" s="23">
        <f ca="1">IF(A1643&gt;$AJ$17,"",_xll.RiskUniform($AJ$3,$AK$3))</f>
        <v>64.218233237339206</v>
      </c>
      <c r="M1643" s="23">
        <f ca="1">IF(L1643="","",_xll.RiskUniform($AJ$4,$AK$4)+$AJ$7)</f>
        <v>664.14537293999695</v>
      </c>
      <c r="N1643" s="23" t="str">
        <f t="shared" si="372"/>
        <v/>
      </c>
      <c r="O1643" s="23" t="str">
        <f t="shared" si="373"/>
        <v/>
      </c>
      <c r="P1643" s="23" t="str">
        <f>IF($A1643&gt;$AJ$18,"",_xll.RiskUniform($AJ$3,$AK$3))</f>
        <v/>
      </c>
      <c r="Q1643" s="23" t="str">
        <f>IF(P1643="","",_xll.RiskUniform($AJ$4,$AK$4)+$AJ$8)</f>
        <v/>
      </c>
      <c r="R1643" s="23" t="str">
        <f t="shared" si="360"/>
        <v/>
      </c>
      <c r="S1643" s="23" t="str">
        <f t="shared" si="361"/>
        <v/>
      </c>
      <c r="T1643" s="23" t="str">
        <f>IF($A1643&gt;$AJ$19,"",_xll.RiskUniform($AJ$3,$AK$3))</f>
        <v/>
      </c>
      <c r="U1643" s="23" t="str">
        <f>IF(T1643="","",_xll.RiskUniform($AJ$4,$AK$4)+$AJ$9)</f>
        <v/>
      </c>
      <c r="V1643" s="23" t="str">
        <f t="shared" si="362"/>
        <v/>
      </c>
      <c r="W1643" s="23" t="str">
        <f t="shared" si="363"/>
        <v/>
      </c>
      <c r="X1643" s="23" t="str">
        <f>IF($A1643&gt;$AJ$20,"",_xll.RiskUniform($AJ$3,$AK$3))</f>
        <v/>
      </c>
      <c r="Y1643" s="23" t="str">
        <f>IF(X1643="","",_xll.RiskUniform($AJ$4,$AK$4)+$AJ$10)</f>
        <v/>
      </c>
      <c r="Z1643" s="23" t="str">
        <f t="shared" si="364"/>
        <v/>
      </c>
      <c r="AA1643" s="23" t="str">
        <f t="shared" si="365"/>
        <v/>
      </c>
      <c r="AB1643" s="23" t="str">
        <f>IF($A1643&gt;$AJ$21,"",_xll.RiskUniform($AJ$3,$AK$3))</f>
        <v/>
      </c>
      <c r="AC1643" s="23" t="str">
        <f>IF(AB1643="","",_xll.RiskUniform($AJ$4,$AK$4)+$AJ$11)</f>
        <v/>
      </c>
    </row>
    <row r="1644" spans="1:29" x14ac:dyDescent="0.2">
      <c r="A1644">
        <v>1642</v>
      </c>
      <c r="B1644" s="23">
        <f t="shared" ca="1" si="366"/>
        <v>18.879696502280378</v>
      </c>
      <c r="C1644" s="23">
        <f t="shared" ca="1" si="367"/>
        <v>-147.46921354403628</v>
      </c>
      <c r="D1644" s="23">
        <f ca="1">IF(A1644&gt;$AJ$15,"",_xll.RiskUniform($AJ$3,$AK$3))</f>
        <v>174.48572428236767</v>
      </c>
      <c r="E1644" s="23">
        <f ca="1">IF(D1644="","",_xll.RiskUniform($AJ$4,$AK$4))</f>
        <v>148.67283505507922</v>
      </c>
      <c r="F1644" s="23">
        <f t="shared" ca="1" si="368"/>
        <v>316.36372214712321</v>
      </c>
      <c r="G1644" s="23">
        <f t="shared" ca="1" si="369"/>
        <v>-329.95860162275221</v>
      </c>
      <c r="H1644" s="23">
        <f ca="1">IF(A1644&gt;$AJ$16,"",_xll.RiskUniform($AJ$3,$AK$3))</f>
        <v>74.591794414061383</v>
      </c>
      <c r="I1644" s="23">
        <f ca="1">IF(H1644="","",_xll.RiskUniform($AJ$4,$AK$4)+$AJ$6)</f>
        <v>457.11998805086643</v>
      </c>
      <c r="J1644" s="23">
        <f t="shared" ca="1" si="370"/>
        <v>614.66057630308762</v>
      </c>
      <c r="K1644" s="23">
        <f t="shared" ca="1" si="371"/>
        <v>3.8661156516391162</v>
      </c>
      <c r="L1644" s="23">
        <f ca="1">IF(A1644&gt;$AJ$17,"",_xll.RiskUniform($AJ$3,$AK$3))</f>
        <v>81.687698748718418</v>
      </c>
      <c r="M1644" s="23">
        <f ca="1">IF(L1644="","",_xll.RiskUniform($AJ$4,$AK$4)+$AJ$7)</f>
        <v>614.67273480403833</v>
      </c>
      <c r="N1644" s="23" t="str">
        <f t="shared" si="372"/>
        <v/>
      </c>
      <c r="O1644" s="23" t="str">
        <f t="shared" si="373"/>
        <v/>
      </c>
      <c r="P1644" s="23" t="str">
        <f>IF($A1644&gt;$AJ$18,"",_xll.RiskUniform($AJ$3,$AK$3))</f>
        <v/>
      </c>
      <c r="Q1644" s="23" t="str">
        <f>IF(P1644="","",_xll.RiskUniform($AJ$4,$AK$4)+$AJ$8)</f>
        <v/>
      </c>
      <c r="R1644" s="23" t="str">
        <f t="shared" si="360"/>
        <v/>
      </c>
      <c r="S1644" s="23" t="str">
        <f t="shared" si="361"/>
        <v/>
      </c>
      <c r="T1644" s="23" t="str">
        <f>IF($A1644&gt;$AJ$19,"",_xll.RiskUniform($AJ$3,$AK$3))</f>
        <v/>
      </c>
      <c r="U1644" s="23" t="str">
        <f>IF(T1644="","",_xll.RiskUniform($AJ$4,$AK$4)+$AJ$9)</f>
        <v/>
      </c>
      <c r="V1644" s="23" t="str">
        <f t="shared" si="362"/>
        <v/>
      </c>
      <c r="W1644" s="23" t="str">
        <f t="shared" si="363"/>
        <v/>
      </c>
      <c r="X1644" s="23" t="str">
        <f>IF($A1644&gt;$AJ$20,"",_xll.RiskUniform($AJ$3,$AK$3))</f>
        <v/>
      </c>
      <c r="Y1644" s="23" t="str">
        <f>IF(X1644="","",_xll.RiskUniform($AJ$4,$AK$4)+$AJ$10)</f>
        <v/>
      </c>
      <c r="Z1644" s="23" t="str">
        <f t="shared" si="364"/>
        <v/>
      </c>
      <c r="AA1644" s="23" t="str">
        <f t="shared" si="365"/>
        <v/>
      </c>
      <c r="AB1644" s="23" t="str">
        <f>IF($A1644&gt;$AJ$21,"",_xll.RiskUniform($AJ$3,$AK$3))</f>
        <v/>
      </c>
      <c r="AC1644" s="23" t="str">
        <f>IF(AB1644="","",_xll.RiskUniform($AJ$4,$AK$4)+$AJ$11)</f>
        <v/>
      </c>
    </row>
    <row r="1645" spans="1:29" x14ac:dyDescent="0.2">
      <c r="A1645">
        <v>1643</v>
      </c>
      <c r="B1645" s="23">
        <f t="shared" ca="1" si="366"/>
        <v>-205.33612438244933</v>
      </c>
      <c r="C1645" s="23">
        <f t="shared" ca="1" si="367"/>
        <v>-106.26800749327946</v>
      </c>
      <c r="D1645" s="23">
        <f ca="1">IF(A1645&gt;$AJ$15,"",_xll.RiskUniform($AJ$3,$AK$3))</f>
        <v>129.28287340260223</v>
      </c>
      <c r="E1645" s="23">
        <f ca="1">IF(D1645="","",_xll.RiskUniform($AJ$4,$AK$4))</f>
        <v>231.20513271334701</v>
      </c>
      <c r="F1645" s="23">
        <f t="shared" ca="1" si="368"/>
        <v>-93.645305965746516</v>
      </c>
      <c r="G1645" s="23">
        <f t="shared" ca="1" si="369"/>
        <v>-409.79286467424225</v>
      </c>
      <c r="H1645" s="23">
        <f ca="1">IF(A1645&gt;$AJ$16,"",_xll.RiskUniform($AJ$3,$AK$3))</f>
        <v>35.903654521004192</v>
      </c>
      <c r="I1645" s="23">
        <f ca="1">IF(H1645="","",_xll.RiskUniform($AJ$4,$AK$4)+$AJ$6)</f>
        <v>420.35655730265478</v>
      </c>
      <c r="J1645" s="23">
        <f t="shared" ca="1" si="370"/>
        <v>-317.94874412207565</v>
      </c>
      <c r="K1645" s="23">
        <f t="shared" ca="1" si="371"/>
        <v>-539.8561305558618</v>
      </c>
      <c r="L1645" s="23">
        <f ca="1">IF(A1645&gt;$AJ$17,"",_xll.RiskUniform($AJ$3,$AK$3))</f>
        <v>324.62258411357652</v>
      </c>
      <c r="M1645" s="23">
        <f ca="1">IF(L1645="","",_xll.RiskUniform($AJ$4,$AK$4)+$AJ$7)</f>
        <v>626.52697115731007</v>
      </c>
      <c r="N1645" s="23" t="str">
        <f t="shared" si="372"/>
        <v/>
      </c>
      <c r="O1645" s="23" t="str">
        <f t="shared" si="373"/>
        <v/>
      </c>
      <c r="P1645" s="23" t="str">
        <f>IF($A1645&gt;$AJ$18,"",_xll.RiskUniform($AJ$3,$AK$3))</f>
        <v/>
      </c>
      <c r="Q1645" s="23" t="str">
        <f>IF(P1645="","",_xll.RiskUniform($AJ$4,$AK$4)+$AJ$8)</f>
        <v/>
      </c>
      <c r="R1645" s="23" t="str">
        <f t="shared" si="360"/>
        <v/>
      </c>
      <c r="S1645" s="23" t="str">
        <f t="shared" si="361"/>
        <v/>
      </c>
      <c r="T1645" s="23" t="str">
        <f>IF($A1645&gt;$AJ$19,"",_xll.RiskUniform($AJ$3,$AK$3))</f>
        <v/>
      </c>
      <c r="U1645" s="23" t="str">
        <f>IF(T1645="","",_xll.RiskUniform($AJ$4,$AK$4)+$AJ$9)</f>
        <v/>
      </c>
      <c r="V1645" s="23" t="str">
        <f t="shared" si="362"/>
        <v/>
      </c>
      <c r="W1645" s="23" t="str">
        <f t="shared" si="363"/>
        <v/>
      </c>
      <c r="X1645" s="23" t="str">
        <f>IF($A1645&gt;$AJ$20,"",_xll.RiskUniform($AJ$3,$AK$3))</f>
        <v/>
      </c>
      <c r="Y1645" s="23" t="str">
        <f>IF(X1645="","",_xll.RiskUniform($AJ$4,$AK$4)+$AJ$10)</f>
        <v/>
      </c>
      <c r="Z1645" s="23" t="str">
        <f t="shared" si="364"/>
        <v/>
      </c>
      <c r="AA1645" s="23" t="str">
        <f t="shared" si="365"/>
        <v/>
      </c>
      <c r="AB1645" s="23" t="str">
        <f>IF($A1645&gt;$AJ$21,"",_xll.RiskUniform($AJ$3,$AK$3))</f>
        <v/>
      </c>
      <c r="AC1645" s="23" t="str">
        <f>IF(AB1645="","",_xll.RiskUniform($AJ$4,$AK$4)+$AJ$11)</f>
        <v/>
      </c>
    </row>
    <row r="1646" spans="1:29" x14ac:dyDescent="0.2">
      <c r="A1646">
        <v>1644</v>
      </c>
      <c r="B1646" s="23">
        <f t="shared" ca="1" si="366"/>
        <v>-135.22457375261155</v>
      </c>
      <c r="C1646" s="23">
        <f t="shared" ca="1" si="367"/>
        <v>-168.90562751030771</v>
      </c>
      <c r="D1646" s="23">
        <f ca="1">IF(A1646&gt;$AJ$15,"",_xll.RiskUniform($AJ$3,$AK$3))</f>
        <v>154.83373425185007</v>
      </c>
      <c r="E1646" s="23">
        <f ca="1">IF(D1646="","",_xll.RiskUniform($AJ$4,$AK$4))</f>
        <v>216.36727190410821</v>
      </c>
      <c r="F1646" s="23">
        <f t="shared" ca="1" si="368"/>
        <v>264.84420761048921</v>
      </c>
      <c r="G1646" s="23">
        <f t="shared" ca="1" si="369"/>
        <v>316.44794087613224</v>
      </c>
      <c r="H1646" s="23">
        <f ca="1">IF(A1646&gt;$AJ$16,"",_xll.RiskUniform($AJ$3,$AK$3))</f>
        <v>120.25446106992383</v>
      </c>
      <c r="I1646" s="23">
        <f ca="1">IF(H1646="","",_xll.RiskUniform($AJ$4,$AK$4)+$AJ$6)</f>
        <v>412.65209752232204</v>
      </c>
      <c r="J1646" s="23">
        <f t="shared" ca="1" si="370"/>
        <v>457.32618416647136</v>
      </c>
      <c r="K1646" s="23">
        <f t="shared" ca="1" si="371"/>
        <v>277.83671479348118</v>
      </c>
      <c r="L1646" s="23">
        <f ca="1">IF(A1646&gt;$AJ$17,"",_xll.RiskUniform($AJ$3,$AK$3))</f>
        <v>283.28927244810848</v>
      </c>
      <c r="M1646" s="23">
        <f ca="1">IF(L1646="","",_xll.RiskUniform($AJ$4,$AK$4)+$AJ$7)</f>
        <v>535.10791323946933</v>
      </c>
      <c r="N1646" s="23" t="str">
        <f t="shared" si="372"/>
        <v/>
      </c>
      <c r="O1646" s="23" t="str">
        <f t="shared" si="373"/>
        <v/>
      </c>
      <c r="P1646" s="23" t="str">
        <f>IF($A1646&gt;$AJ$18,"",_xll.RiskUniform($AJ$3,$AK$3))</f>
        <v/>
      </c>
      <c r="Q1646" s="23" t="str">
        <f>IF(P1646="","",_xll.RiskUniform($AJ$4,$AK$4)+$AJ$8)</f>
        <v/>
      </c>
      <c r="R1646" s="23" t="str">
        <f t="shared" si="360"/>
        <v/>
      </c>
      <c r="S1646" s="23" t="str">
        <f t="shared" si="361"/>
        <v/>
      </c>
      <c r="T1646" s="23" t="str">
        <f>IF($A1646&gt;$AJ$19,"",_xll.RiskUniform($AJ$3,$AK$3))</f>
        <v/>
      </c>
      <c r="U1646" s="23" t="str">
        <f>IF(T1646="","",_xll.RiskUniform($AJ$4,$AK$4)+$AJ$9)</f>
        <v/>
      </c>
      <c r="V1646" s="23" t="str">
        <f t="shared" si="362"/>
        <v/>
      </c>
      <c r="W1646" s="23" t="str">
        <f t="shared" si="363"/>
        <v/>
      </c>
      <c r="X1646" s="23" t="str">
        <f>IF($A1646&gt;$AJ$20,"",_xll.RiskUniform($AJ$3,$AK$3))</f>
        <v/>
      </c>
      <c r="Y1646" s="23" t="str">
        <f>IF(X1646="","",_xll.RiskUniform($AJ$4,$AK$4)+$AJ$10)</f>
        <v/>
      </c>
      <c r="Z1646" s="23" t="str">
        <f t="shared" si="364"/>
        <v/>
      </c>
      <c r="AA1646" s="23" t="str">
        <f t="shared" si="365"/>
        <v/>
      </c>
      <c r="AB1646" s="23" t="str">
        <f>IF($A1646&gt;$AJ$21,"",_xll.RiskUniform($AJ$3,$AK$3))</f>
        <v/>
      </c>
      <c r="AC1646" s="23" t="str">
        <f>IF(AB1646="","",_xll.RiskUniform($AJ$4,$AK$4)+$AJ$11)</f>
        <v/>
      </c>
    </row>
    <row r="1647" spans="1:29" x14ac:dyDescent="0.2">
      <c r="A1647">
        <v>1645</v>
      </c>
      <c r="B1647" s="23">
        <f t="shared" ca="1" si="366"/>
        <v>32.682278464369659</v>
      </c>
      <c r="C1647" s="23">
        <f t="shared" ca="1" si="367"/>
        <v>10.958060559463199</v>
      </c>
      <c r="D1647" s="23">
        <f ca="1">IF(A1647&gt;$AJ$15,"",_xll.RiskUniform($AJ$3,$AK$3))</f>
        <v>31.739437589344494</v>
      </c>
      <c r="E1647" s="23">
        <f ca="1">IF(D1647="","",_xll.RiskUniform($AJ$4,$AK$4))</f>
        <v>34.470428150045713</v>
      </c>
      <c r="F1647" s="23">
        <f t="shared" ca="1" si="368"/>
        <v>211.16206034587572</v>
      </c>
      <c r="G1647" s="23">
        <f t="shared" ca="1" si="369"/>
        <v>396.75627771176465</v>
      </c>
      <c r="H1647" s="23">
        <f ca="1">IF(A1647&gt;$AJ$16,"",_xll.RiskUniform($AJ$3,$AK$3))</f>
        <v>107.89585555241575</v>
      </c>
      <c r="I1647" s="23">
        <f ca="1">IF(H1647="","",_xll.RiskUniform($AJ$4,$AK$4)+$AJ$6)</f>
        <v>449.44961857054699</v>
      </c>
      <c r="J1647" s="23">
        <f t="shared" ca="1" si="370"/>
        <v>-410.02368913531711</v>
      </c>
      <c r="K1647" s="23">
        <f t="shared" ca="1" si="371"/>
        <v>-388.5452032923539</v>
      </c>
      <c r="L1647" s="23">
        <f ca="1">IF(A1647&gt;$AJ$17,"",_xll.RiskUniform($AJ$3,$AK$3))</f>
        <v>98.147880685966769</v>
      </c>
      <c r="M1647" s="23">
        <f ca="1">IF(L1647="","",_xll.RiskUniform($AJ$4,$AK$4)+$AJ$7)</f>
        <v>564.87768645400729</v>
      </c>
      <c r="N1647" s="23" t="str">
        <f t="shared" si="372"/>
        <v/>
      </c>
      <c r="O1647" s="23" t="str">
        <f t="shared" si="373"/>
        <v/>
      </c>
      <c r="P1647" s="23" t="str">
        <f>IF($A1647&gt;$AJ$18,"",_xll.RiskUniform($AJ$3,$AK$3))</f>
        <v/>
      </c>
      <c r="Q1647" s="23" t="str">
        <f>IF(P1647="","",_xll.RiskUniform($AJ$4,$AK$4)+$AJ$8)</f>
        <v/>
      </c>
      <c r="R1647" s="23" t="str">
        <f t="shared" si="360"/>
        <v/>
      </c>
      <c r="S1647" s="23" t="str">
        <f t="shared" si="361"/>
        <v/>
      </c>
      <c r="T1647" s="23" t="str">
        <f>IF($A1647&gt;$AJ$19,"",_xll.RiskUniform($AJ$3,$AK$3))</f>
        <v/>
      </c>
      <c r="U1647" s="23" t="str">
        <f>IF(T1647="","",_xll.RiskUniform($AJ$4,$AK$4)+$AJ$9)</f>
        <v/>
      </c>
      <c r="V1647" s="23" t="str">
        <f t="shared" si="362"/>
        <v/>
      </c>
      <c r="W1647" s="23" t="str">
        <f t="shared" si="363"/>
        <v/>
      </c>
      <c r="X1647" s="23" t="str">
        <f>IF($A1647&gt;$AJ$20,"",_xll.RiskUniform($AJ$3,$AK$3))</f>
        <v/>
      </c>
      <c r="Y1647" s="23" t="str">
        <f>IF(X1647="","",_xll.RiskUniform($AJ$4,$AK$4)+$AJ$10)</f>
        <v/>
      </c>
      <c r="Z1647" s="23" t="str">
        <f t="shared" si="364"/>
        <v/>
      </c>
      <c r="AA1647" s="23" t="str">
        <f t="shared" si="365"/>
        <v/>
      </c>
      <c r="AB1647" s="23" t="str">
        <f>IF($A1647&gt;$AJ$21,"",_xll.RiskUniform($AJ$3,$AK$3))</f>
        <v/>
      </c>
      <c r="AC1647" s="23" t="str">
        <f>IF(AB1647="","",_xll.RiskUniform($AJ$4,$AK$4)+$AJ$11)</f>
        <v/>
      </c>
    </row>
    <row r="1648" spans="1:29" x14ac:dyDescent="0.2">
      <c r="A1648">
        <v>1646</v>
      </c>
      <c r="B1648" s="23">
        <f t="shared" ca="1" si="366"/>
        <v>160.61676789264166</v>
      </c>
      <c r="C1648" s="23">
        <f t="shared" ca="1" si="367"/>
        <v>-78.479513950034871</v>
      </c>
      <c r="D1648" s="23">
        <f ca="1">IF(A1648&gt;$AJ$15,"",_xll.RiskUniform($AJ$3,$AK$3))</f>
        <v>175.4746916512351</v>
      </c>
      <c r="E1648" s="23">
        <f ca="1">IF(D1648="","",_xll.RiskUniform($AJ$4,$AK$4))</f>
        <v>178.76459447584259</v>
      </c>
      <c r="F1648" s="23">
        <f t="shared" ca="1" si="368"/>
        <v>366.96872002655613</v>
      </c>
      <c r="G1648" s="23">
        <f t="shared" ca="1" si="369"/>
        <v>27.115395857235924</v>
      </c>
      <c r="H1648" s="23">
        <f ca="1">IF(A1648&gt;$AJ$16,"",_xll.RiskUniform($AJ$3,$AK$3))</f>
        <v>150.87020354696261</v>
      </c>
      <c r="I1648" s="23">
        <f ca="1">IF(H1648="","",_xll.RiskUniform($AJ$4,$AK$4)+$AJ$6)</f>
        <v>367.96913752436296</v>
      </c>
      <c r="J1648" s="23">
        <f t="shared" ca="1" si="370"/>
        <v>-331.79704758924316</v>
      </c>
      <c r="K1648" s="23">
        <f t="shared" ca="1" si="371"/>
        <v>557.14098426457019</v>
      </c>
      <c r="L1648" s="23">
        <f ca="1">IF(A1648&gt;$AJ$17,"",_xll.RiskUniform($AJ$3,$AK$3))</f>
        <v>27.240667620716227</v>
      </c>
      <c r="M1648" s="23">
        <f ca="1">IF(L1648="","",_xll.RiskUniform($AJ$4,$AK$4)+$AJ$7)</f>
        <v>648.4561335481626</v>
      </c>
      <c r="N1648" s="23" t="str">
        <f t="shared" si="372"/>
        <v/>
      </c>
      <c r="O1648" s="23" t="str">
        <f t="shared" si="373"/>
        <v/>
      </c>
      <c r="P1648" s="23" t="str">
        <f>IF($A1648&gt;$AJ$18,"",_xll.RiskUniform($AJ$3,$AK$3))</f>
        <v/>
      </c>
      <c r="Q1648" s="23" t="str">
        <f>IF(P1648="","",_xll.RiskUniform($AJ$4,$AK$4)+$AJ$8)</f>
        <v/>
      </c>
      <c r="R1648" s="23" t="str">
        <f t="shared" si="360"/>
        <v/>
      </c>
      <c r="S1648" s="23" t="str">
        <f t="shared" si="361"/>
        <v/>
      </c>
      <c r="T1648" s="23" t="str">
        <f>IF($A1648&gt;$AJ$19,"",_xll.RiskUniform($AJ$3,$AK$3))</f>
        <v/>
      </c>
      <c r="U1648" s="23" t="str">
        <f>IF(T1648="","",_xll.RiskUniform($AJ$4,$AK$4)+$AJ$9)</f>
        <v/>
      </c>
      <c r="V1648" s="23" t="str">
        <f t="shared" si="362"/>
        <v/>
      </c>
      <c r="W1648" s="23" t="str">
        <f t="shared" si="363"/>
        <v/>
      </c>
      <c r="X1648" s="23" t="str">
        <f>IF($A1648&gt;$AJ$20,"",_xll.RiskUniform($AJ$3,$AK$3))</f>
        <v/>
      </c>
      <c r="Y1648" s="23" t="str">
        <f>IF(X1648="","",_xll.RiskUniform($AJ$4,$AK$4)+$AJ$10)</f>
        <v/>
      </c>
      <c r="Z1648" s="23" t="str">
        <f t="shared" si="364"/>
        <v/>
      </c>
      <c r="AA1648" s="23" t="str">
        <f t="shared" si="365"/>
        <v/>
      </c>
      <c r="AB1648" s="23" t="str">
        <f>IF($A1648&gt;$AJ$21,"",_xll.RiskUniform($AJ$3,$AK$3))</f>
        <v/>
      </c>
      <c r="AC1648" s="23" t="str">
        <f>IF(AB1648="","",_xll.RiskUniform($AJ$4,$AK$4)+$AJ$11)</f>
        <v/>
      </c>
    </row>
    <row r="1649" spans="1:29" x14ac:dyDescent="0.2">
      <c r="A1649">
        <v>1647</v>
      </c>
      <c r="B1649" s="23">
        <f t="shared" ca="1" si="366"/>
        <v>190.625828251857</v>
      </c>
      <c r="C1649" s="23">
        <f t="shared" ca="1" si="367"/>
        <v>-80.238056642568338</v>
      </c>
      <c r="D1649" s="23">
        <f ca="1">IF(A1649&gt;$AJ$15,"",_xll.RiskUniform($AJ$3,$AK$3))</f>
        <v>263.49537386418558</v>
      </c>
      <c r="E1649" s="23">
        <f ca="1">IF(D1649="","",_xll.RiskUniform($AJ$4,$AK$4))</f>
        <v>206.82444761314483</v>
      </c>
      <c r="F1649" s="23">
        <f t="shared" ca="1" si="368"/>
        <v>-162.00689149053377</v>
      </c>
      <c r="G1649" s="23">
        <f t="shared" ca="1" si="369"/>
        <v>292.64996306863287</v>
      </c>
      <c r="H1649" s="23">
        <f ca="1">IF(A1649&gt;$AJ$16,"",_xll.RiskUniform($AJ$3,$AK$3))</f>
        <v>291.10291258439952</v>
      </c>
      <c r="I1649" s="23">
        <f ca="1">IF(H1649="","",_xll.RiskUniform($AJ$4,$AK$4)+$AJ$6)</f>
        <v>334.49997574663257</v>
      </c>
      <c r="J1649" s="23">
        <f t="shared" ca="1" si="370"/>
        <v>463.04126610393507</v>
      </c>
      <c r="K1649" s="23">
        <f t="shared" ca="1" si="371"/>
        <v>368.53911871061985</v>
      </c>
      <c r="L1649" s="23">
        <f ca="1">IF(A1649&gt;$AJ$17,"",_xll.RiskUniform($AJ$3,$AK$3))</f>
        <v>132.61913343693354</v>
      </c>
      <c r="M1649" s="23">
        <f ca="1">IF(L1649="","",_xll.RiskUniform($AJ$4,$AK$4)+$AJ$7)</f>
        <v>591.80089230680915</v>
      </c>
      <c r="N1649" s="23" t="str">
        <f t="shared" si="372"/>
        <v/>
      </c>
      <c r="O1649" s="23" t="str">
        <f t="shared" si="373"/>
        <v/>
      </c>
      <c r="P1649" s="23" t="str">
        <f>IF($A1649&gt;$AJ$18,"",_xll.RiskUniform($AJ$3,$AK$3))</f>
        <v/>
      </c>
      <c r="Q1649" s="23" t="str">
        <f>IF(P1649="","",_xll.RiskUniform($AJ$4,$AK$4)+$AJ$8)</f>
        <v/>
      </c>
      <c r="R1649" s="23" t="str">
        <f t="shared" si="360"/>
        <v/>
      </c>
      <c r="S1649" s="23" t="str">
        <f t="shared" si="361"/>
        <v/>
      </c>
      <c r="T1649" s="23" t="str">
        <f>IF($A1649&gt;$AJ$19,"",_xll.RiskUniform($AJ$3,$AK$3))</f>
        <v/>
      </c>
      <c r="U1649" s="23" t="str">
        <f>IF(T1649="","",_xll.RiskUniform($AJ$4,$AK$4)+$AJ$9)</f>
        <v/>
      </c>
      <c r="V1649" s="23" t="str">
        <f t="shared" si="362"/>
        <v/>
      </c>
      <c r="W1649" s="23" t="str">
        <f t="shared" si="363"/>
        <v/>
      </c>
      <c r="X1649" s="23" t="str">
        <f>IF($A1649&gt;$AJ$20,"",_xll.RiskUniform($AJ$3,$AK$3))</f>
        <v/>
      </c>
      <c r="Y1649" s="23" t="str">
        <f>IF(X1649="","",_xll.RiskUniform($AJ$4,$AK$4)+$AJ$10)</f>
        <v/>
      </c>
      <c r="Z1649" s="23" t="str">
        <f t="shared" si="364"/>
        <v/>
      </c>
      <c r="AA1649" s="23" t="str">
        <f t="shared" si="365"/>
        <v/>
      </c>
      <c r="AB1649" s="23" t="str">
        <f>IF($A1649&gt;$AJ$21,"",_xll.RiskUniform($AJ$3,$AK$3))</f>
        <v/>
      </c>
      <c r="AC1649" s="23" t="str">
        <f>IF(AB1649="","",_xll.RiskUniform($AJ$4,$AK$4)+$AJ$11)</f>
        <v/>
      </c>
    </row>
    <row r="1650" spans="1:29" x14ac:dyDescent="0.2">
      <c r="A1650">
        <v>1648</v>
      </c>
      <c r="B1650" s="23">
        <f t="shared" ca="1" si="366"/>
        <v>-186.85234164857116</v>
      </c>
      <c r="C1650" s="23">
        <f t="shared" ca="1" si="367"/>
        <v>97.442965014046976</v>
      </c>
      <c r="D1650" s="23">
        <f ca="1">IF(A1650&gt;$AJ$15,"",_xll.RiskUniform($AJ$3,$AK$3))</f>
        <v>285.40423441410371</v>
      </c>
      <c r="E1650" s="23">
        <f ca="1">IF(D1650="","",_xll.RiskUniform($AJ$4,$AK$4))</f>
        <v>210.73426159569578</v>
      </c>
      <c r="F1650" s="23">
        <f t="shared" ca="1" si="368"/>
        <v>51.290637092160679</v>
      </c>
      <c r="G1650" s="23">
        <f t="shared" ca="1" si="369"/>
        <v>-306.17871002918713</v>
      </c>
      <c r="H1650" s="23">
        <f ca="1">IF(A1650&gt;$AJ$16,"",_xll.RiskUniform($AJ$3,$AK$3))</f>
        <v>300.18807591483153</v>
      </c>
      <c r="I1650" s="23">
        <f ca="1">IF(H1650="","",_xll.RiskUniform($AJ$4,$AK$4)+$AJ$6)</f>
        <v>310.44505460460601</v>
      </c>
      <c r="J1650" s="23">
        <f t="shared" ca="1" si="370"/>
        <v>587.03686703470532</v>
      </c>
      <c r="K1650" s="23">
        <f t="shared" ca="1" si="371"/>
        <v>143.2221190493091</v>
      </c>
      <c r="L1650" s="23">
        <f ca="1">IF(A1650&gt;$AJ$17,"",_xll.RiskUniform($AJ$3,$AK$3))</f>
        <v>19.08885568466815</v>
      </c>
      <c r="M1650" s="23">
        <f ca="1">IF(L1650="","",_xll.RiskUniform($AJ$4,$AK$4)+$AJ$7)</f>
        <v>604.25562359228138</v>
      </c>
      <c r="N1650" s="23" t="str">
        <f t="shared" si="372"/>
        <v/>
      </c>
      <c r="O1650" s="23" t="str">
        <f t="shared" si="373"/>
        <v/>
      </c>
      <c r="P1650" s="23" t="str">
        <f>IF($A1650&gt;$AJ$18,"",_xll.RiskUniform($AJ$3,$AK$3))</f>
        <v/>
      </c>
      <c r="Q1650" s="23" t="str">
        <f>IF(P1650="","",_xll.RiskUniform($AJ$4,$AK$4)+$AJ$8)</f>
        <v/>
      </c>
      <c r="R1650" s="23" t="str">
        <f t="shared" si="360"/>
        <v/>
      </c>
      <c r="S1650" s="23" t="str">
        <f t="shared" si="361"/>
        <v/>
      </c>
      <c r="T1650" s="23" t="str">
        <f>IF($A1650&gt;$AJ$19,"",_xll.RiskUniform($AJ$3,$AK$3))</f>
        <v/>
      </c>
      <c r="U1650" s="23" t="str">
        <f>IF(T1650="","",_xll.RiskUniform($AJ$4,$AK$4)+$AJ$9)</f>
        <v/>
      </c>
      <c r="V1650" s="23" t="str">
        <f t="shared" si="362"/>
        <v/>
      </c>
      <c r="W1650" s="23" t="str">
        <f t="shared" si="363"/>
        <v/>
      </c>
      <c r="X1650" s="23" t="str">
        <f>IF($A1650&gt;$AJ$20,"",_xll.RiskUniform($AJ$3,$AK$3))</f>
        <v/>
      </c>
      <c r="Y1650" s="23" t="str">
        <f>IF(X1650="","",_xll.RiskUniform($AJ$4,$AK$4)+$AJ$10)</f>
        <v/>
      </c>
      <c r="Z1650" s="23" t="str">
        <f t="shared" si="364"/>
        <v/>
      </c>
      <c r="AA1650" s="23" t="str">
        <f t="shared" si="365"/>
        <v/>
      </c>
      <c r="AB1650" s="23" t="str">
        <f>IF($A1650&gt;$AJ$21,"",_xll.RiskUniform($AJ$3,$AK$3))</f>
        <v/>
      </c>
      <c r="AC1650" s="23" t="str">
        <f>IF(AB1650="","",_xll.RiskUniform($AJ$4,$AK$4)+$AJ$11)</f>
        <v/>
      </c>
    </row>
    <row r="1651" spans="1:29" x14ac:dyDescent="0.2">
      <c r="A1651">
        <v>1649</v>
      </c>
      <c r="B1651" s="23">
        <f t="shared" ca="1" si="366"/>
        <v>1.8993292534155677</v>
      </c>
      <c r="C1651" s="23">
        <f t="shared" ca="1" si="367"/>
        <v>-1.0995065467083665</v>
      </c>
      <c r="D1651" s="23">
        <f ca="1">IF(A1651&gt;$AJ$15,"",_xll.RiskUniform($AJ$3,$AK$3))</f>
        <v>269.65221389253782</v>
      </c>
      <c r="E1651" s="23">
        <f ca="1">IF(D1651="","",_xll.RiskUniform($AJ$4,$AK$4))</f>
        <v>2.194622122173814</v>
      </c>
      <c r="F1651" s="23">
        <f t="shared" ca="1" si="368"/>
        <v>294.03580196603292</v>
      </c>
      <c r="G1651" s="23">
        <f t="shared" ca="1" si="369"/>
        <v>351.42116397037142</v>
      </c>
      <c r="H1651" s="23">
        <f ca="1">IF(A1651&gt;$AJ$16,"",_xll.RiskUniform($AJ$3,$AK$3))</f>
        <v>120.2545924196654</v>
      </c>
      <c r="I1651" s="23">
        <f ca="1">IF(H1651="","",_xll.RiskUniform($AJ$4,$AK$4)+$AJ$6)</f>
        <v>458.20725367905163</v>
      </c>
      <c r="J1651" s="23">
        <f t="shared" ca="1" si="370"/>
        <v>327.66061604264627</v>
      </c>
      <c r="K1651" s="23">
        <f t="shared" ca="1" si="371"/>
        <v>440.40620778855691</v>
      </c>
      <c r="L1651" s="23">
        <f ca="1">IF(A1651&gt;$AJ$17,"",_xll.RiskUniform($AJ$3,$AK$3))</f>
        <v>176.86033723341072</v>
      </c>
      <c r="M1651" s="23">
        <f ca="1">IF(L1651="","",_xll.RiskUniform($AJ$4,$AK$4)+$AJ$7)</f>
        <v>548.92541129386973</v>
      </c>
      <c r="N1651" s="23" t="str">
        <f t="shared" si="372"/>
        <v/>
      </c>
      <c r="O1651" s="23" t="str">
        <f t="shared" si="373"/>
        <v/>
      </c>
      <c r="P1651" s="23" t="str">
        <f>IF($A1651&gt;$AJ$18,"",_xll.RiskUniform($AJ$3,$AK$3))</f>
        <v/>
      </c>
      <c r="Q1651" s="23" t="str">
        <f>IF(P1651="","",_xll.RiskUniform($AJ$4,$AK$4)+$AJ$8)</f>
        <v/>
      </c>
      <c r="R1651" s="23" t="str">
        <f t="shared" si="360"/>
        <v/>
      </c>
      <c r="S1651" s="23" t="str">
        <f t="shared" si="361"/>
        <v/>
      </c>
      <c r="T1651" s="23" t="str">
        <f>IF($A1651&gt;$AJ$19,"",_xll.RiskUniform($AJ$3,$AK$3))</f>
        <v/>
      </c>
      <c r="U1651" s="23" t="str">
        <f>IF(T1651="","",_xll.RiskUniform($AJ$4,$AK$4)+$AJ$9)</f>
        <v/>
      </c>
      <c r="V1651" s="23" t="str">
        <f t="shared" si="362"/>
        <v/>
      </c>
      <c r="W1651" s="23" t="str">
        <f t="shared" si="363"/>
        <v/>
      </c>
      <c r="X1651" s="23" t="str">
        <f>IF($A1651&gt;$AJ$20,"",_xll.RiskUniform($AJ$3,$AK$3))</f>
        <v/>
      </c>
      <c r="Y1651" s="23" t="str">
        <f>IF(X1651="","",_xll.RiskUniform($AJ$4,$AK$4)+$AJ$10)</f>
        <v/>
      </c>
      <c r="Z1651" s="23" t="str">
        <f t="shared" si="364"/>
        <v/>
      </c>
      <c r="AA1651" s="23" t="str">
        <f t="shared" si="365"/>
        <v/>
      </c>
      <c r="AB1651" s="23" t="str">
        <f>IF($A1651&gt;$AJ$21,"",_xll.RiskUniform($AJ$3,$AK$3))</f>
        <v/>
      </c>
      <c r="AC1651" s="23" t="str">
        <f>IF(AB1651="","",_xll.RiskUniform($AJ$4,$AK$4)+$AJ$11)</f>
        <v/>
      </c>
    </row>
    <row r="1652" spans="1:29" x14ac:dyDescent="0.2">
      <c r="A1652">
        <v>1650</v>
      </c>
      <c r="B1652" s="23">
        <f t="shared" ca="1" si="366"/>
        <v>-184.87332636234683</v>
      </c>
      <c r="C1652" s="23">
        <f t="shared" ca="1" si="367"/>
        <v>-38.131199660965329</v>
      </c>
      <c r="D1652" s="23">
        <f ca="1">IF(A1652&gt;$AJ$15,"",_xll.RiskUniform($AJ$3,$AK$3))</f>
        <v>122.72551696195097</v>
      </c>
      <c r="E1652" s="23">
        <f ca="1">IF(D1652="","",_xll.RiskUniform($AJ$4,$AK$4))</f>
        <v>188.76476150983055</v>
      </c>
      <c r="F1652" s="23">
        <f t="shared" ca="1" si="368"/>
        <v>-372.98189773557783</v>
      </c>
      <c r="G1652" s="23">
        <f t="shared" ca="1" si="369"/>
        <v>158.2400459978507</v>
      </c>
      <c r="H1652" s="23">
        <f ca="1">IF(A1652&gt;$AJ$16,"",_xll.RiskUniform($AJ$3,$AK$3))</f>
        <v>323.1828024749932</v>
      </c>
      <c r="I1652" s="23">
        <f ca="1">IF(H1652="","",_xll.RiskUniform($AJ$4,$AK$4)+$AJ$6)</f>
        <v>405.16096578500122</v>
      </c>
      <c r="J1652" s="23">
        <f t="shared" ca="1" si="370"/>
        <v>-193.21963262537926</v>
      </c>
      <c r="K1652" s="23">
        <f t="shared" ca="1" si="371"/>
        <v>554.60691508687967</v>
      </c>
      <c r="L1652" s="23">
        <f ca="1">IF(A1652&gt;$AJ$17,"",_xll.RiskUniform($AJ$3,$AK$3))</f>
        <v>202.96796616627688</v>
      </c>
      <c r="M1652" s="23">
        <f ca="1">IF(L1652="","",_xll.RiskUniform($AJ$4,$AK$4)+$AJ$7)</f>
        <v>587.30116353883716</v>
      </c>
      <c r="N1652" s="23" t="str">
        <f t="shared" si="372"/>
        <v/>
      </c>
      <c r="O1652" s="23" t="str">
        <f t="shared" si="373"/>
        <v/>
      </c>
      <c r="P1652" s="23" t="str">
        <f>IF($A1652&gt;$AJ$18,"",_xll.RiskUniform($AJ$3,$AK$3))</f>
        <v/>
      </c>
      <c r="Q1652" s="23" t="str">
        <f>IF(P1652="","",_xll.RiskUniform($AJ$4,$AK$4)+$AJ$8)</f>
        <v/>
      </c>
      <c r="R1652" s="23" t="str">
        <f t="shared" si="360"/>
        <v/>
      </c>
      <c r="S1652" s="23" t="str">
        <f t="shared" si="361"/>
        <v/>
      </c>
      <c r="T1652" s="23" t="str">
        <f>IF($A1652&gt;$AJ$19,"",_xll.RiskUniform($AJ$3,$AK$3))</f>
        <v/>
      </c>
      <c r="U1652" s="23" t="str">
        <f>IF(T1652="","",_xll.RiskUniform($AJ$4,$AK$4)+$AJ$9)</f>
        <v/>
      </c>
      <c r="V1652" s="23" t="str">
        <f t="shared" si="362"/>
        <v/>
      </c>
      <c r="W1652" s="23" t="str">
        <f t="shared" si="363"/>
        <v/>
      </c>
      <c r="X1652" s="23" t="str">
        <f>IF($A1652&gt;$AJ$20,"",_xll.RiskUniform($AJ$3,$AK$3))</f>
        <v/>
      </c>
      <c r="Y1652" s="23" t="str">
        <f>IF(X1652="","",_xll.RiskUniform($AJ$4,$AK$4)+$AJ$10)</f>
        <v/>
      </c>
      <c r="Z1652" s="23" t="str">
        <f t="shared" si="364"/>
        <v/>
      </c>
      <c r="AA1652" s="23" t="str">
        <f t="shared" si="365"/>
        <v/>
      </c>
      <c r="AB1652" s="23" t="str">
        <f>IF($A1652&gt;$AJ$21,"",_xll.RiskUniform($AJ$3,$AK$3))</f>
        <v/>
      </c>
      <c r="AC1652" s="23" t="str">
        <f>IF(AB1652="","",_xll.RiskUniform($AJ$4,$AK$4)+$AJ$11)</f>
        <v/>
      </c>
    </row>
    <row r="1653" spans="1:29" x14ac:dyDescent="0.2">
      <c r="A1653">
        <v>1651</v>
      </c>
      <c r="B1653" s="23">
        <f t="shared" ca="1" si="366"/>
        <v>-21.065475875580333</v>
      </c>
      <c r="C1653" s="23">
        <f t="shared" ca="1" si="367"/>
        <v>-5.5714920918550934</v>
      </c>
      <c r="D1653" s="23">
        <f ca="1">IF(A1653&gt;$AJ$15,"",_xll.RiskUniform($AJ$3,$AK$3))</f>
        <v>261.01075425311791</v>
      </c>
      <c r="E1653" s="23">
        <f ca="1">IF(D1653="","",_xll.RiskUniform($AJ$4,$AK$4))</f>
        <v>21.789809498806108</v>
      </c>
      <c r="F1653" s="23">
        <f t="shared" ca="1" si="368"/>
        <v>254.77150957800535</v>
      </c>
      <c r="G1653" s="23">
        <f t="shared" ca="1" si="369"/>
        <v>105.76497003112021</v>
      </c>
      <c r="H1653" s="23">
        <f ca="1">IF(A1653&gt;$AJ$16,"",_xll.RiskUniform($AJ$3,$AK$3))</f>
        <v>201.45541648858804</v>
      </c>
      <c r="I1653" s="23">
        <f ca="1">IF(H1653="","",_xll.RiskUniform($AJ$4,$AK$4)+$AJ$6)</f>
        <v>275.85277047428656</v>
      </c>
      <c r="J1653" s="23">
        <f t="shared" ca="1" si="370"/>
        <v>714.98269196757803</v>
      </c>
      <c r="K1653" s="23">
        <f t="shared" ca="1" si="371"/>
        <v>-219.26050501043784</v>
      </c>
      <c r="L1653" s="23">
        <f ca="1">IF(A1653&gt;$AJ$17,"",_xll.RiskUniform($AJ$3,$AK$3))</f>
        <v>119.08296020325574</v>
      </c>
      <c r="M1653" s="23">
        <f ca="1">IF(L1653="","",_xll.RiskUniform($AJ$4,$AK$4)+$AJ$7)</f>
        <v>747.84718951844491</v>
      </c>
      <c r="N1653" s="23" t="str">
        <f t="shared" si="372"/>
        <v/>
      </c>
      <c r="O1653" s="23" t="str">
        <f t="shared" si="373"/>
        <v/>
      </c>
      <c r="P1653" s="23" t="str">
        <f>IF($A1653&gt;$AJ$18,"",_xll.RiskUniform($AJ$3,$AK$3))</f>
        <v/>
      </c>
      <c r="Q1653" s="23" t="str">
        <f>IF(P1653="","",_xll.RiskUniform($AJ$4,$AK$4)+$AJ$8)</f>
        <v/>
      </c>
      <c r="R1653" s="23" t="str">
        <f t="shared" si="360"/>
        <v/>
      </c>
      <c r="S1653" s="23" t="str">
        <f t="shared" si="361"/>
        <v/>
      </c>
      <c r="T1653" s="23" t="str">
        <f>IF($A1653&gt;$AJ$19,"",_xll.RiskUniform($AJ$3,$AK$3))</f>
        <v/>
      </c>
      <c r="U1653" s="23" t="str">
        <f>IF(T1653="","",_xll.RiskUniform($AJ$4,$AK$4)+$AJ$9)</f>
        <v/>
      </c>
      <c r="V1653" s="23" t="str">
        <f t="shared" si="362"/>
        <v/>
      </c>
      <c r="W1653" s="23" t="str">
        <f t="shared" si="363"/>
        <v/>
      </c>
      <c r="X1653" s="23" t="str">
        <f>IF($A1653&gt;$AJ$20,"",_xll.RiskUniform($AJ$3,$AK$3))</f>
        <v/>
      </c>
      <c r="Y1653" s="23" t="str">
        <f>IF(X1653="","",_xll.RiskUniform($AJ$4,$AK$4)+$AJ$10)</f>
        <v/>
      </c>
      <c r="Z1653" s="23" t="str">
        <f t="shared" si="364"/>
        <v/>
      </c>
      <c r="AA1653" s="23" t="str">
        <f t="shared" si="365"/>
        <v/>
      </c>
      <c r="AB1653" s="23" t="str">
        <f>IF($A1653&gt;$AJ$21,"",_xll.RiskUniform($AJ$3,$AK$3))</f>
        <v/>
      </c>
      <c r="AC1653" s="23" t="str">
        <f>IF(AB1653="","",_xll.RiskUniform($AJ$4,$AK$4)+$AJ$11)</f>
        <v/>
      </c>
    </row>
    <row r="1654" spans="1:29" x14ac:dyDescent="0.2">
      <c r="A1654">
        <v>1652</v>
      </c>
      <c r="B1654" s="23">
        <f t="shared" ca="1" si="366"/>
        <v>-4.4051845830814429</v>
      </c>
      <c r="C1654" s="23">
        <f t="shared" ca="1" si="367"/>
        <v>0.39930616660399382</v>
      </c>
      <c r="D1654" s="23">
        <f ca="1">IF(A1654&gt;$AJ$15,"",_xll.RiskUniform($AJ$3,$AK$3))</f>
        <v>128.71490124545332</v>
      </c>
      <c r="E1654" s="23">
        <f ca="1">IF(D1654="","",_xll.RiskUniform($AJ$4,$AK$4))</f>
        <v>4.4232450334235844</v>
      </c>
      <c r="F1654" s="23">
        <f t="shared" ca="1" si="368"/>
        <v>-247.78585408968502</v>
      </c>
      <c r="G1654" s="23">
        <f t="shared" ca="1" si="369"/>
        <v>-432.62892418687682</v>
      </c>
      <c r="H1654" s="23">
        <f ca="1">IF(A1654&gt;$AJ$16,"",_xll.RiskUniform($AJ$3,$AK$3))</f>
        <v>343.48425797850808</v>
      </c>
      <c r="I1654" s="23">
        <f ca="1">IF(H1654="","",_xll.RiskUniform($AJ$4,$AK$4)+$AJ$6)</f>
        <v>498.56355214761652</v>
      </c>
      <c r="J1654" s="23">
        <f t="shared" ca="1" si="370"/>
        <v>-268.7497369149836</v>
      </c>
      <c r="K1654" s="23">
        <f t="shared" ca="1" si="371"/>
        <v>-472.33733666315243</v>
      </c>
      <c r="L1654" s="23">
        <f ca="1">IF(A1654&gt;$AJ$17,"",_xll.RiskUniform($AJ$3,$AK$3))</f>
        <v>148.70835394126848</v>
      </c>
      <c r="M1654" s="23">
        <f ca="1">IF(L1654="","",_xll.RiskUniform($AJ$4,$AK$4)+$AJ$7)</f>
        <v>543.44179145324574</v>
      </c>
      <c r="N1654" s="23" t="str">
        <f t="shared" si="372"/>
        <v/>
      </c>
      <c r="O1654" s="23" t="str">
        <f t="shared" si="373"/>
        <v/>
      </c>
      <c r="P1654" s="23" t="str">
        <f>IF($A1654&gt;$AJ$18,"",_xll.RiskUniform($AJ$3,$AK$3))</f>
        <v/>
      </c>
      <c r="Q1654" s="23" t="str">
        <f>IF(P1654="","",_xll.RiskUniform($AJ$4,$AK$4)+$AJ$8)</f>
        <v/>
      </c>
      <c r="R1654" s="23" t="str">
        <f t="shared" si="360"/>
        <v/>
      </c>
      <c r="S1654" s="23" t="str">
        <f t="shared" si="361"/>
        <v/>
      </c>
      <c r="T1654" s="23" t="str">
        <f>IF($A1654&gt;$AJ$19,"",_xll.RiskUniform($AJ$3,$AK$3))</f>
        <v/>
      </c>
      <c r="U1654" s="23" t="str">
        <f>IF(T1654="","",_xll.RiskUniform($AJ$4,$AK$4)+$AJ$9)</f>
        <v/>
      </c>
      <c r="V1654" s="23" t="str">
        <f t="shared" si="362"/>
        <v/>
      </c>
      <c r="W1654" s="23" t="str">
        <f t="shared" si="363"/>
        <v/>
      </c>
      <c r="X1654" s="23" t="str">
        <f>IF($A1654&gt;$AJ$20,"",_xll.RiskUniform($AJ$3,$AK$3))</f>
        <v/>
      </c>
      <c r="Y1654" s="23" t="str">
        <f>IF(X1654="","",_xll.RiskUniform($AJ$4,$AK$4)+$AJ$10)</f>
        <v/>
      </c>
      <c r="Z1654" s="23" t="str">
        <f t="shared" si="364"/>
        <v/>
      </c>
      <c r="AA1654" s="23" t="str">
        <f t="shared" si="365"/>
        <v/>
      </c>
      <c r="AB1654" s="23" t="str">
        <f>IF($A1654&gt;$AJ$21,"",_xll.RiskUniform($AJ$3,$AK$3))</f>
        <v/>
      </c>
      <c r="AC1654" s="23" t="str">
        <f>IF(AB1654="","",_xll.RiskUniform($AJ$4,$AK$4)+$AJ$11)</f>
        <v/>
      </c>
    </row>
    <row r="1655" spans="1:29" x14ac:dyDescent="0.2">
      <c r="A1655">
        <v>1653</v>
      </c>
      <c r="B1655" s="23">
        <f t="shared" ca="1" si="366"/>
        <v>164.19185093676131</v>
      </c>
      <c r="C1655" s="23">
        <f t="shared" ca="1" si="367"/>
        <v>47.477916249252885</v>
      </c>
      <c r="D1655" s="23">
        <f ca="1">IF(A1655&gt;$AJ$15,"",_xll.RiskUniform($AJ$3,$AK$3))</f>
        <v>75.679707225526613</v>
      </c>
      <c r="E1655" s="23">
        <f ca="1">IF(D1655="","",_xll.RiskUniform($AJ$4,$AK$4))</f>
        <v>170.91844969286001</v>
      </c>
      <c r="F1655" s="23">
        <f t="shared" ca="1" si="368"/>
        <v>-107.22979560394805</v>
      </c>
      <c r="G1655" s="23">
        <f t="shared" ca="1" si="369"/>
        <v>249.34607999080976</v>
      </c>
      <c r="H1655" s="23">
        <f ca="1">IF(A1655&gt;$AJ$16,"",_xll.RiskUniform($AJ$3,$AK$3))</f>
        <v>102.50789646710747</v>
      </c>
      <c r="I1655" s="23">
        <f ca="1">IF(H1655="","",_xll.RiskUniform($AJ$4,$AK$4)+$AJ$6)</f>
        <v>271.425305879993</v>
      </c>
      <c r="J1655" s="23">
        <f t="shared" ca="1" si="370"/>
        <v>617.67373556856285</v>
      </c>
      <c r="K1655" s="23">
        <f t="shared" ca="1" si="371"/>
        <v>-260.42674533205377</v>
      </c>
      <c r="L1655" s="23">
        <f ca="1">IF(A1655&gt;$AJ$17,"",_xll.RiskUniform($AJ$3,$AK$3))</f>
        <v>263.49477430118066</v>
      </c>
      <c r="M1655" s="23">
        <f ca="1">IF(L1655="","",_xll.RiskUniform($AJ$4,$AK$4)+$AJ$7)</f>
        <v>670.33046573721322</v>
      </c>
      <c r="N1655" s="23" t="str">
        <f t="shared" si="372"/>
        <v/>
      </c>
      <c r="O1655" s="23" t="str">
        <f t="shared" si="373"/>
        <v/>
      </c>
      <c r="P1655" s="23" t="str">
        <f>IF($A1655&gt;$AJ$18,"",_xll.RiskUniform($AJ$3,$AK$3))</f>
        <v/>
      </c>
      <c r="Q1655" s="23" t="str">
        <f>IF(P1655="","",_xll.RiskUniform($AJ$4,$AK$4)+$AJ$8)</f>
        <v/>
      </c>
      <c r="R1655" s="23" t="str">
        <f t="shared" si="360"/>
        <v/>
      </c>
      <c r="S1655" s="23" t="str">
        <f t="shared" si="361"/>
        <v/>
      </c>
      <c r="T1655" s="23" t="str">
        <f>IF($A1655&gt;$AJ$19,"",_xll.RiskUniform($AJ$3,$AK$3))</f>
        <v/>
      </c>
      <c r="U1655" s="23" t="str">
        <f>IF(T1655="","",_xll.RiskUniform($AJ$4,$AK$4)+$AJ$9)</f>
        <v/>
      </c>
      <c r="V1655" s="23" t="str">
        <f t="shared" si="362"/>
        <v/>
      </c>
      <c r="W1655" s="23" t="str">
        <f t="shared" si="363"/>
        <v/>
      </c>
      <c r="X1655" s="23" t="str">
        <f>IF($A1655&gt;$AJ$20,"",_xll.RiskUniform($AJ$3,$AK$3))</f>
        <v/>
      </c>
      <c r="Y1655" s="23" t="str">
        <f>IF(X1655="","",_xll.RiskUniform($AJ$4,$AK$4)+$AJ$10)</f>
        <v/>
      </c>
      <c r="Z1655" s="23" t="str">
        <f t="shared" si="364"/>
        <v/>
      </c>
      <c r="AA1655" s="23" t="str">
        <f t="shared" si="365"/>
        <v/>
      </c>
      <c r="AB1655" s="23" t="str">
        <f>IF($A1655&gt;$AJ$21,"",_xll.RiskUniform($AJ$3,$AK$3))</f>
        <v/>
      </c>
      <c r="AC1655" s="23" t="str">
        <f>IF(AB1655="","",_xll.RiskUniform($AJ$4,$AK$4)+$AJ$11)</f>
        <v/>
      </c>
    </row>
    <row r="1656" spans="1:29" x14ac:dyDescent="0.2">
      <c r="A1656">
        <v>1654</v>
      </c>
      <c r="B1656" s="23">
        <f t="shared" ca="1" si="366"/>
        <v>122.69397038104867</v>
      </c>
      <c r="C1656" s="23">
        <f t="shared" ca="1" si="367"/>
        <v>-182.32461931448216</v>
      </c>
      <c r="D1656" s="23">
        <f ca="1">IF(A1656&gt;$AJ$15,"",_xll.RiskUniform($AJ$3,$AK$3))</f>
        <v>74.419762139250949</v>
      </c>
      <c r="E1656" s="23">
        <f ca="1">IF(D1656="","",_xll.RiskUniform($AJ$4,$AK$4))</f>
        <v>219.76368484359853</v>
      </c>
      <c r="F1656" s="23">
        <f t="shared" ca="1" si="368"/>
        <v>281.95274926757827</v>
      </c>
      <c r="G1656" s="23">
        <f t="shared" ca="1" si="369"/>
        <v>-394.96603575726323</v>
      </c>
      <c r="H1656" s="23">
        <f ca="1">IF(A1656&gt;$AJ$16,"",_xll.RiskUniform($AJ$3,$AK$3))</f>
        <v>294.3588844970588</v>
      </c>
      <c r="I1656" s="23">
        <f ca="1">IF(H1656="","",_xll.RiskUniform($AJ$4,$AK$4)+$AJ$6)</f>
        <v>485.27880874952041</v>
      </c>
      <c r="J1656" s="23">
        <f t="shared" ca="1" si="370"/>
        <v>457.05609174355362</v>
      </c>
      <c r="K1656" s="23">
        <f t="shared" ca="1" si="371"/>
        <v>285.62796031239486</v>
      </c>
      <c r="L1656" s="23">
        <f ca="1">IF(A1656&gt;$AJ$17,"",_xll.RiskUniform($AJ$3,$AK$3))</f>
        <v>0.55854881445905669</v>
      </c>
      <c r="M1656" s="23">
        <f ca="1">IF(L1656="","",_xll.RiskUniform($AJ$4,$AK$4)+$AJ$7)</f>
        <v>538.96530752183924</v>
      </c>
      <c r="N1656" s="23" t="str">
        <f t="shared" si="372"/>
        <v/>
      </c>
      <c r="O1656" s="23" t="str">
        <f t="shared" si="373"/>
        <v/>
      </c>
      <c r="P1656" s="23" t="str">
        <f>IF($A1656&gt;$AJ$18,"",_xll.RiskUniform($AJ$3,$AK$3))</f>
        <v/>
      </c>
      <c r="Q1656" s="23" t="str">
        <f>IF(P1656="","",_xll.RiskUniform($AJ$4,$AK$4)+$AJ$8)</f>
        <v/>
      </c>
      <c r="R1656" s="23" t="str">
        <f t="shared" si="360"/>
        <v/>
      </c>
      <c r="S1656" s="23" t="str">
        <f t="shared" si="361"/>
        <v/>
      </c>
      <c r="T1656" s="23" t="str">
        <f>IF($A1656&gt;$AJ$19,"",_xll.RiskUniform($AJ$3,$AK$3))</f>
        <v/>
      </c>
      <c r="U1656" s="23" t="str">
        <f>IF(T1656="","",_xll.RiskUniform($AJ$4,$AK$4)+$AJ$9)</f>
        <v/>
      </c>
      <c r="V1656" s="23" t="str">
        <f t="shared" si="362"/>
        <v/>
      </c>
      <c r="W1656" s="23" t="str">
        <f t="shared" si="363"/>
        <v/>
      </c>
      <c r="X1656" s="23" t="str">
        <f>IF($A1656&gt;$AJ$20,"",_xll.RiskUniform($AJ$3,$AK$3))</f>
        <v/>
      </c>
      <c r="Y1656" s="23" t="str">
        <f>IF(X1656="","",_xll.RiskUniform($AJ$4,$AK$4)+$AJ$10)</f>
        <v/>
      </c>
      <c r="Z1656" s="23" t="str">
        <f t="shared" si="364"/>
        <v/>
      </c>
      <c r="AA1656" s="23" t="str">
        <f t="shared" si="365"/>
        <v/>
      </c>
      <c r="AB1656" s="23" t="str">
        <f>IF($A1656&gt;$AJ$21,"",_xll.RiskUniform($AJ$3,$AK$3))</f>
        <v/>
      </c>
      <c r="AC1656" s="23" t="str">
        <f>IF(AB1656="","",_xll.RiskUniform($AJ$4,$AK$4)+$AJ$11)</f>
        <v/>
      </c>
    </row>
    <row r="1657" spans="1:29" x14ac:dyDescent="0.2">
      <c r="A1657">
        <v>1655</v>
      </c>
      <c r="B1657" s="23">
        <f t="shared" ca="1" si="366"/>
        <v>-92.524496508966422</v>
      </c>
      <c r="C1657" s="23">
        <f t="shared" ca="1" si="367"/>
        <v>-55.052653893799942</v>
      </c>
      <c r="D1657" s="23">
        <f ca="1">IF(A1657&gt;$AJ$15,"",_xll.RiskUniform($AJ$3,$AK$3))</f>
        <v>104.20929710442347</v>
      </c>
      <c r="E1657" s="23">
        <f ca="1">IF(D1657="","",_xll.RiskUniform($AJ$4,$AK$4))</f>
        <v>107.66418696571421</v>
      </c>
      <c r="F1657" s="23">
        <f t="shared" ca="1" si="368"/>
        <v>-296.87287875996435</v>
      </c>
      <c r="G1657" s="23">
        <f t="shared" ca="1" si="369"/>
        <v>-310.17921942838882</v>
      </c>
      <c r="H1657" s="23">
        <f ca="1">IF(A1657&gt;$AJ$16,"",_xll.RiskUniform($AJ$3,$AK$3))</f>
        <v>205.01083673964871</v>
      </c>
      <c r="I1657" s="23">
        <f ca="1">IF(H1657="","",_xll.RiskUniform($AJ$4,$AK$4)+$AJ$6)</f>
        <v>429.35376358945905</v>
      </c>
      <c r="J1657" s="23">
        <f t="shared" ca="1" si="370"/>
        <v>-491.45058204939238</v>
      </c>
      <c r="K1657" s="23">
        <f t="shared" ca="1" si="371"/>
        <v>276.50751218384687</v>
      </c>
      <c r="L1657" s="23">
        <f ca="1">IF(A1657&gt;$AJ$17,"",_xll.RiskUniform($AJ$3,$AK$3))</f>
        <v>329.35473628993259</v>
      </c>
      <c r="M1657" s="23">
        <f ca="1">IF(L1657="","",_xll.RiskUniform($AJ$4,$AK$4)+$AJ$7)</f>
        <v>563.89722369487401</v>
      </c>
      <c r="N1657" s="23" t="str">
        <f t="shared" si="372"/>
        <v/>
      </c>
      <c r="O1657" s="23" t="str">
        <f t="shared" si="373"/>
        <v/>
      </c>
      <c r="P1657" s="23" t="str">
        <f>IF($A1657&gt;$AJ$18,"",_xll.RiskUniform($AJ$3,$AK$3))</f>
        <v/>
      </c>
      <c r="Q1657" s="23" t="str">
        <f>IF(P1657="","",_xll.RiskUniform($AJ$4,$AK$4)+$AJ$8)</f>
        <v/>
      </c>
      <c r="R1657" s="23" t="str">
        <f t="shared" si="360"/>
        <v/>
      </c>
      <c r="S1657" s="23" t="str">
        <f t="shared" si="361"/>
        <v/>
      </c>
      <c r="T1657" s="23" t="str">
        <f>IF($A1657&gt;$AJ$19,"",_xll.RiskUniform($AJ$3,$AK$3))</f>
        <v/>
      </c>
      <c r="U1657" s="23" t="str">
        <f>IF(T1657="","",_xll.RiskUniform($AJ$4,$AK$4)+$AJ$9)</f>
        <v/>
      </c>
      <c r="V1657" s="23" t="str">
        <f t="shared" si="362"/>
        <v/>
      </c>
      <c r="W1657" s="23" t="str">
        <f t="shared" si="363"/>
        <v/>
      </c>
      <c r="X1657" s="23" t="str">
        <f>IF($A1657&gt;$AJ$20,"",_xll.RiskUniform($AJ$3,$AK$3))</f>
        <v/>
      </c>
      <c r="Y1657" s="23" t="str">
        <f>IF(X1657="","",_xll.RiskUniform($AJ$4,$AK$4)+$AJ$10)</f>
        <v/>
      </c>
      <c r="Z1657" s="23" t="str">
        <f t="shared" si="364"/>
        <v/>
      </c>
      <c r="AA1657" s="23" t="str">
        <f t="shared" si="365"/>
        <v/>
      </c>
      <c r="AB1657" s="23" t="str">
        <f>IF($A1657&gt;$AJ$21,"",_xll.RiskUniform($AJ$3,$AK$3))</f>
        <v/>
      </c>
      <c r="AC1657" s="23" t="str">
        <f>IF(AB1657="","",_xll.RiskUniform($AJ$4,$AK$4)+$AJ$11)</f>
        <v/>
      </c>
    </row>
    <row r="1658" spans="1:29" x14ac:dyDescent="0.2">
      <c r="A1658">
        <v>1656</v>
      </c>
      <c r="B1658" s="23">
        <f t="shared" ca="1" si="366"/>
        <v>0.40074565927158023</v>
      </c>
      <c r="C1658" s="23">
        <f t="shared" ca="1" si="367"/>
        <v>-7.6527528271767107</v>
      </c>
      <c r="D1658" s="23">
        <f ca="1">IF(A1658&gt;$AJ$15,"",_xll.RiskUniform($AJ$3,$AK$3))</f>
        <v>268.65849030366769</v>
      </c>
      <c r="E1658" s="23">
        <f ca="1">IF(D1658="","",_xll.RiskUniform($AJ$4,$AK$4))</f>
        <v>7.663238409268379</v>
      </c>
      <c r="F1658" s="23">
        <f t="shared" ca="1" si="368"/>
        <v>374.74376086347934</v>
      </c>
      <c r="G1658" s="23">
        <f t="shared" ca="1" si="369"/>
        <v>-195.85175412429876</v>
      </c>
      <c r="H1658" s="23">
        <f ca="1">IF(A1658&gt;$AJ$16,"",_xll.RiskUniform($AJ$3,$AK$3))</f>
        <v>351.37679113579509</v>
      </c>
      <c r="I1658" s="23">
        <f ca="1">IF(H1658="","",_xll.RiskUniform($AJ$4,$AK$4)+$AJ$6)</f>
        <v>422.83660662207262</v>
      </c>
      <c r="J1658" s="23">
        <f t="shared" ca="1" si="370"/>
        <v>143.0984038694742</v>
      </c>
      <c r="K1658" s="23">
        <f t="shared" ca="1" si="371"/>
        <v>-721.10677242632175</v>
      </c>
      <c r="L1658" s="23">
        <f ca="1">IF(A1658&gt;$AJ$17,"",_xll.RiskUniform($AJ$3,$AK$3))</f>
        <v>124.28880756398286</v>
      </c>
      <c r="M1658" s="23">
        <f ca="1">IF(L1658="","",_xll.RiskUniform($AJ$4,$AK$4)+$AJ$7)</f>
        <v>735.16809671604915</v>
      </c>
      <c r="N1658" s="23" t="str">
        <f t="shared" si="372"/>
        <v/>
      </c>
      <c r="O1658" s="23" t="str">
        <f t="shared" si="373"/>
        <v/>
      </c>
      <c r="P1658" s="23" t="str">
        <f>IF($A1658&gt;$AJ$18,"",_xll.RiskUniform($AJ$3,$AK$3))</f>
        <v/>
      </c>
      <c r="Q1658" s="23" t="str">
        <f>IF(P1658="","",_xll.RiskUniform($AJ$4,$AK$4)+$AJ$8)</f>
        <v/>
      </c>
      <c r="R1658" s="23" t="str">
        <f t="shared" si="360"/>
        <v/>
      </c>
      <c r="S1658" s="23" t="str">
        <f t="shared" si="361"/>
        <v/>
      </c>
      <c r="T1658" s="23" t="str">
        <f>IF($A1658&gt;$AJ$19,"",_xll.RiskUniform($AJ$3,$AK$3))</f>
        <v/>
      </c>
      <c r="U1658" s="23" t="str">
        <f>IF(T1658="","",_xll.RiskUniform($AJ$4,$AK$4)+$AJ$9)</f>
        <v/>
      </c>
      <c r="V1658" s="23" t="str">
        <f t="shared" si="362"/>
        <v/>
      </c>
      <c r="W1658" s="23" t="str">
        <f t="shared" si="363"/>
        <v/>
      </c>
      <c r="X1658" s="23" t="str">
        <f>IF($A1658&gt;$AJ$20,"",_xll.RiskUniform($AJ$3,$AK$3))</f>
        <v/>
      </c>
      <c r="Y1658" s="23" t="str">
        <f>IF(X1658="","",_xll.RiskUniform($AJ$4,$AK$4)+$AJ$10)</f>
        <v/>
      </c>
      <c r="Z1658" s="23" t="str">
        <f t="shared" si="364"/>
        <v/>
      </c>
      <c r="AA1658" s="23" t="str">
        <f t="shared" si="365"/>
        <v/>
      </c>
      <c r="AB1658" s="23" t="str">
        <f>IF($A1658&gt;$AJ$21,"",_xll.RiskUniform($AJ$3,$AK$3))</f>
        <v/>
      </c>
      <c r="AC1658" s="23" t="str">
        <f>IF(AB1658="","",_xll.RiskUniform($AJ$4,$AK$4)+$AJ$11)</f>
        <v/>
      </c>
    </row>
    <row r="1659" spans="1:29" x14ac:dyDescent="0.2">
      <c r="A1659">
        <v>1657</v>
      </c>
      <c r="B1659" s="23">
        <f t="shared" ca="1" si="366"/>
        <v>-196.06906165830276</v>
      </c>
      <c r="C1659" s="23">
        <f t="shared" ca="1" si="367"/>
        <v>56.367946307417022</v>
      </c>
      <c r="D1659" s="23">
        <f ca="1">IF(A1659&gt;$AJ$15,"",_xll.RiskUniform($AJ$3,$AK$3))</f>
        <v>147.37491388887452</v>
      </c>
      <c r="E1659" s="23">
        <f ca="1">IF(D1659="","",_xll.RiskUniform($AJ$4,$AK$4))</f>
        <v>204.01083870834699</v>
      </c>
      <c r="F1659" s="23">
        <f t="shared" ca="1" si="368"/>
        <v>-349.42251819117041</v>
      </c>
      <c r="G1659" s="23">
        <f t="shared" ca="1" si="369"/>
        <v>180.89078240975269</v>
      </c>
      <c r="H1659" s="23">
        <f ca="1">IF(A1659&gt;$AJ$16,"",_xll.RiskUniform($AJ$3,$AK$3))</f>
        <v>166.02671536673392</v>
      </c>
      <c r="I1659" s="23">
        <f ca="1">IF(H1659="","",_xll.RiskUniform($AJ$4,$AK$4)+$AJ$6)</f>
        <v>393.46864091039242</v>
      </c>
      <c r="J1659" s="23">
        <f t="shared" ca="1" si="370"/>
        <v>40.843545853523878</v>
      </c>
      <c r="K1659" s="23">
        <f t="shared" ca="1" si="371"/>
        <v>-606.93725030140888</v>
      </c>
      <c r="L1659" s="23">
        <f ca="1">IF(A1659&gt;$AJ$17,"",_xll.RiskUniform($AJ$3,$AK$3))</f>
        <v>274.95655039365073</v>
      </c>
      <c r="M1659" s="23">
        <f ca="1">IF(L1659="","",_xll.RiskUniform($AJ$4,$AK$4)+$AJ$7)</f>
        <v>608.30997118354389</v>
      </c>
      <c r="N1659" s="23" t="str">
        <f t="shared" si="372"/>
        <v/>
      </c>
      <c r="O1659" s="23" t="str">
        <f t="shared" si="373"/>
        <v/>
      </c>
      <c r="P1659" s="23" t="str">
        <f>IF($A1659&gt;$AJ$18,"",_xll.RiskUniform($AJ$3,$AK$3))</f>
        <v/>
      </c>
      <c r="Q1659" s="23" t="str">
        <f>IF(P1659="","",_xll.RiskUniform($AJ$4,$AK$4)+$AJ$8)</f>
        <v/>
      </c>
      <c r="R1659" s="23" t="str">
        <f t="shared" si="360"/>
        <v/>
      </c>
      <c r="S1659" s="23" t="str">
        <f t="shared" si="361"/>
        <v/>
      </c>
      <c r="T1659" s="23" t="str">
        <f>IF($A1659&gt;$AJ$19,"",_xll.RiskUniform($AJ$3,$AK$3))</f>
        <v/>
      </c>
      <c r="U1659" s="23" t="str">
        <f>IF(T1659="","",_xll.RiskUniform($AJ$4,$AK$4)+$AJ$9)</f>
        <v/>
      </c>
      <c r="V1659" s="23" t="str">
        <f t="shared" si="362"/>
        <v/>
      </c>
      <c r="W1659" s="23" t="str">
        <f t="shared" si="363"/>
        <v/>
      </c>
      <c r="X1659" s="23" t="str">
        <f>IF($A1659&gt;$AJ$20,"",_xll.RiskUniform($AJ$3,$AK$3))</f>
        <v/>
      </c>
      <c r="Y1659" s="23" t="str">
        <f>IF(X1659="","",_xll.RiskUniform($AJ$4,$AK$4)+$AJ$10)</f>
        <v/>
      </c>
      <c r="Z1659" s="23" t="str">
        <f t="shared" si="364"/>
        <v/>
      </c>
      <c r="AA1659" s="23" t="str">
        <f t="shared" si="365"/>
        <v/>
      </c>
      <c r="AB1659" s="23" t="str">
        <f>IF($A1659&gt;$AJ$21,"",_xll.RiskUniform($AJ$3,$AK$3))</f>
        <v/>
      </c>
      <c r="AC1659" s="23" t="str">
        <f>IF(AB1659="","",_xll.RiskUniform($AJ$4,$AK$4)+$AJ$11)</f>
        <v/>
      </c>
    </row>
    <row r="1660" spans="1:29" x14ac:dyDescent="0.2">
      <c r="A1660">
        <v>1658</v>
      </c>
      <c r="B1660" s="23">
        <f t="shared" ca="1" si="366"/>
        <v>25.187998951763095</v>
      </c>
      <c r="C1660" s="23">
        <f t="shared" ca="1" si="367"/>
        <v>12.761295740939442</v>
      </c>
      <c r="D1660" s="23">
        <f ca="1">IF(A1660&gt;$AJ$15,"",_xll.RiskUniform($AJ$3,$AK$3))</f>
        <v>6.7521323102248854</v>
      </c>
      <c r="E1660" s="23">
        <f ca="1">IF(D1660="","",_xll.RiskUniform($AJ$4,$AK$4))</f>
        <v>28.236252587440458</v>
      </c>
      <c r="F1660" s="23">
        <f t="shared" ca="1" si="368"/>
        <v>374.04022502072974</v>
      </c>
      <c r="G1660" s="23">
        <f t="shared" ca="1" si="369"/>
        <v>232.81384328948667</v>
      </c>
      <c r="H1660" s="23">
        <f ca="1">IF(A1660&gt;$AJ$16,"",_xll.RiskUniform($AJ$3,$AK$3))</f>
        <v>101.08771397840445</v>
      </c>
      <c r="I1660" s="23">
        <f ca="1">IF(H1660="","",_xll.RiskUniform($AJ$4,$AK$4)+$AJ$6)</f>
        <v>440.57732075173794</v>
      </c>
      <c r="J1660" s="23">
        <f t="shared" ca="1" si="370"/>
        <v>-428.43905832527236</v>
      </c>
      <c r="K1660" s="23">
        <f t="shared" ca="1" si="371"/>
        <v>443.85673925222108</v>
      </c>
      <c r="L1660" s="23">
        <f ca="1">IF(A1660&gt;$AJ$17,"",_xll.RiskUniform($AJ$3,$AK$3))</f>
        <v>228.53319255770887</v>
      </c>
      <c r="M1660" s="23">
        <f ca="1">IF(L1660="","",_xll.RiskUniform($AJ$4,$AK$4)+$AJ$7)</f>
        <v>616.90261117802083</v>
      </c>
      <c r="N1660" s="23" t="str">
        <f t="shared" si="372"/>
        <v/>
      </c>
      <c r="O1660" s="23" t="str">
        <f t="shared" si="373"/>
        <v/>
      </c>
      <c r="P1660" s="23" t="str">
        <f>IF($A1660&gt;$AJ$18,"",_xll.RiskUniform($AJ$3,$AK$3))</f>
        <v/>
      </c>
      <c r="Q1660" s="23" t="str">
        <f>IF(P1660="","",_xll.RiskUniform($AJ$4,$AK$4)+$AJ$8)</f>
        <v/>
      </c>
      <c r="R1660" s="23" t="str">
        <f t="shared" si="360"/>
        <v/>
      </c>
      <c r="S1660" s="23" t="str">
        <f t="shared" si="361"/>
        <v/>
      </c>
      <c r="T1660" s="23" t="str">
        <f>IF($A1660&gt;$AJ$19,"",_xll.RiskUniform($AJ$3,$AK$3))</f>
        <v/>
      </c>
      <c r="U1660" s="23" t="str">
        <f>IF(T1660="","",_xll.RiskUniform($AJ$4,$AK$4)+$AJ$9)</f>
        <v/>
      </c>
      <c r="V1660" s="23" t="str">
        <f t="shared" si="362"/>
        <v/>
      </c>
      <c r="W1660" s="23" t="str">
        <f t="shared" si="363"/>
        <v/>
      </c>
      <c r="X1660" s="23" t="str">
        <f>IF($A1660&gt;$AJ$20,"",_xll.RiskUniform($AJ$3,$AK$3))</f>
        <v/>
      </c>
      <c r="Y1660" s="23" t="str">
        <f>IF(X1660="","",_xll.RiskUniform($AJ$4,$AK$4)+$AJ$10)</f>
        <v/>
      </c>
      <c r="Z1660" s="23" t="str">
        <f t="shared" si="364"/>
        <v/>
      </c>
      <c r="AA1660" s="23" t="str">
        <f t="shared" si="365"/>
        <v/>
      </c>
      <c r="AB1660" s="23" t="str">
        <f>IF($A1660&gt;$AJ$21,"",_xll.RiskUniform($AJ$3,$AK$3))</f>
        <v/>
      </c>
      <c r="AC1660" s="23" t="str">
        <f>IF(AB1660="","",_xll.RiskUniform($AJ$4,$AK$4)+$AJ$11)</f>
        <v/>
      </c>
    </row>
    <row r="1661" spans="1:29" x14ac:dyDescent="0.2">
      <c r="A1661">
        <v>1659</v>
      </c>
      <c r="B1661" s="23">
        <f t="shared" ca="1" si="366"/>
        <v>-22.513910513345504</v>
      </c>
      <c r="C1661" s="23">
        <f t="shared" ca="1" si="367"/>
        <v>27.666023252174323</v>
      </c>
      <c r="D1661" s="23">
        <f ca="1">IF(A1661&gt;$AJ$15,"",_xll.RiskUniform($AJ$3,$AK$3))</f>
        <v>278.71403375412274</v>
      </c>
      <c r="E1661" s="23">
        <f ca="1">IF(D1661="","",_xll.RiskUniform($AJ$4,$AK$4))</f>
        <v>35.669104406934295</v>
      </c>
      <c r="F1661" s="23">
        <f t="shared" ca="1" si="368"/>
        <v>-137.42833752827099</v>
      </c>
      <c r="G1661" s="23">
        <f t="shared" ca="1" si="369"/>
        <v>-371.04343718387707</v>
      </c>
      <c r="H1661" s="23">
        <f ca="1">IF(A1661&gt;$AJ$16,"",_xll.RiskUniform($AJ$3,$AK$3))</f>
        <v>142.58774861018443</v>
      </c>
      <c r="I1661" s="23">
        <f ca="1">IF(H1661="","",_xll.RiskUniform($AJ$4,$AK$4)+$AJ$6)</f>
        <v>395.67635794043861</v>
      </c>
      <c r="J1661" s="23">
        <f t="shared" ca="1" si="370"/>
        <v>246.79399867505157</v>
      </c>
      <c r="K1661" s="23">
        <f t="shared" ca="1" si="371"/>
        <v>-443.39150151431528</v>
      </c>
      <c r="L1661" s="23">
        <f ca="1">IF(A1661&gt;$AJ$17,"",_xll.RiskUniform($AJ$3,$AK$3))</f>
        <v>206.28221901512902</v>
      </c>
      <c r="M1661" s="23">
        <f ca="1">IF(L1661="","",_xll.RiskUniform($AJ$4,$AK$4)+$AJ$7)</f>
        <v>507.4478312074458</v>
      </c>
      <c r="N1661" s="23" t="str">
        <f t="shared" si="372"/>
        <v/>
      </c>
      <c r="O1661" s="23" t="str">
        <f t="shared" si="373"/>
        <v/>
      </c>
      <c r="P1661" s="23" t="str">
        <f>IF($A1661&gt;$AJ$18,"",_xll.RiskUniform($AJ$3,$AK$3))</f>
        <v/>
      </c>
      <c r="Q1661" s="23" t="str">
        <f>IF(P1661="","",_xll.RiskUniform($AJ$4,$AK$4)+$AJ$8)</f>
        <v/>
      </c>
      <c r="R1661" s="23" t="str">
        <f t="shared" si="360"/>
        <v/>
      </c>
      <c r="S1661" s="23" t="str">
        <f t="shared" si="361"/>
        <v/>
      </c>
      <c r="T1661" s="23" t="str">
        <f>IF($A1661&gt;$AJ$19,"",_xll.RiskUniform($AJ$3,$AK$3))</f>
        <v/>
      </c>
      <c r="U1661" s="23" t="str">
        <f>IF(T1661="","",_xll.RiskUniform($AJ$4,$AK$4)+$AJ$9)</f>
        <v/>
      </c>
      <c r="V1661" s="23" t="str">
        <f t="shared" si="362"/>
        <v/>
      </c>
      <c r="W1661" s="23" t="str">
        <f t="shared" si="363"/>
        <v/>
      </c>
      <c r="X1661" s="23" t="str">
        <f>IF($A1661&gt;$AJ$20,"",_xll.RiskUniform($AJ$3,$AK$3))</f>
        <v/>
      </c>
      <c r="Y1661" s="23" t="str">
        <f>IF(X1661="","",_xll.RiskUniform($AJ$4,$AK$4)+$AJ$10)</f>
        <v/>
      </c>
      <c r="Z1661" s="23" t="str">
        <f t="shared" si="364"/>
        <v/>
      </c>
      <c r="AA1661" s="23" t="str">
        <f t="shared" si="365"/>
        <v/>
      </c>
      <c r="AB1661" s="23" t="str">
        <f>IF($A1661&gt;$AJ$21,"",_xll.RiskUniform($AJ$3,$AK$3))</f>
        <v/>
      </c>
      <c r="AC1661" s="23" t="str">
        <f>IF(AB1661="","",_xll.RiskUniform($AJ$4,$AK$4)+$AJ$11)</f>
        <v/>
      </c>
    </row>
    <row r="1662" spans="1:29" x14ac:dyDescent="0.2">
      <c r="A1662">
        <v>1660</v>
      </c>
      <c r="B1662" s="23">
        <f t="shared" ca="1" si="366"/>
        <v>1.7650192396277855</v>
      </c>
      <c r="C1662" s="23">
        <f t="shared" ca="1" si="367"/>
        <v>64.128655513130767</v>
      </c>
      <c r="D1662" s="23">
        <f ca="1">IF(A1662&gt;$AJ$15,"",_xll.RiskUniform($AJ$3,$AK$3))</f>
        <v>340.83528676358759</v>
      </c>
      <c r="E1662" s="23">
        <f ca="1">IF(D1662="","",_xll.RiskUniform($AJ$4,$AK$4))</f>
        <v>64.152940313270548</v>
      </c>
      <c r="F1662" s="23">
        <f t="shared" ca="1" si="368"/>
        <v>353.98775031350135</v>
      </c>
      <c r="G1662" s="23">
        <f t="shared" ca="1" si="369"/>
        <v>2.3487957707872154</v>
      </c>
      <c r="H1662" s="23">
        <f ca="1">IF(A1662&gt;$AJ$16,"",_xll.RiskUniform($AJ$3,$AK$3))</f>
        <v>119.38715598494447</v>
      </c>
      <c r="I1662" s="23">
        <f ca="1">IF(H1662="","",_xll.RiskUniform($AJ$4,$AK$4)+$AJ$6)</f>
        <v>353.99554264649527</v>
      </c>
      <c r="J1662" s="23">
        <f t="shared" ca="1" si="370"/>
        <v>329.47813238500521</v>
      </c>
      <c r="K1662" s="23">
        <f t="shared" ca="1" si="371"/>
        <v>-432.93377170396326</v>
      </c>
      <c r="L1662" s="23">
        <f ca="1">IF(A1662&gt;$AJ$17,"",_xll.RiskUniform($AJ$3,$AK$3))</f>
        <v>350.93810761245817</v>
      </c>
      <c r="M1662" s="23">
        <f ca="1">IF(L1662="","",_xll.RiskUniform($AJ$4,$AK$4)+$AJ$7)</f>
        <v>544.04732367849249</v>
      </c>
      <c r="N1662" s="23" t="str">
        <f t="shared" si="372"/>
        <v/>
      </c>
      <c r="O1662" s="23" t="str">
        <f t="shared" si="373"/>
        <v/>
      </c>
      <c r="P1662" s="23" t="str">
        <f>IF($A1662&gt;$AJ$18,"",_xll.RiskUniform($AJ$3,$AK$3))</f>
        <v/>
      </c>
      <c r="Q1662" s="23" t="str">
        <f>IF(P1662="","",_xll.RiskUniform($AJ$4,$AK$4)+$AJ$8)</f>
        <v/>
      </c>
      <c r="R1662" s="23" t="str">
        <f t="shared" si="360"/>
        <v/>
      </c>
      <c r="S1662" s="23" t="str">
        <f t="shared" si="361"/>
        <v/>
      </c>
      <c r="T1662" s="23" t="str">
        <f>IF($A1662&gt;$AJ$19,"",_xll.RiskUniform($AJ$3,$AK$3))</f>
        <v/>
      </c>
      <c r="U1662" s="23" t="str">
        <f>IF(T1662="","",_xll.RiskUniform($AJ$4,$AK$4)+$AJ$9)</f>
        <v/>
      </c>
      <c r="V1662" s="23" t="str">
        <f t="shared" si="362"/>
        <v/>
      </c>
      <c r="W1662" s="23" t="str">
        <f t="shared" si="363"/>
        <v/>
      </c>
      <c r="X1662" s="23" t="str">
        <f>IF($A1662&gt;$AJ$20,"",_xll.RiskUniform($AJ$3,$AK$3))</f>
        <v/>
      </c>
      <c r="Y1662" s="23" t="str">
        <f>IF(X1662="","",_xll.RiskUniform($AJ$4,$AK$4)+$AJ$10)</f>
        <v/>
      </c>
      <c r="Z1662" s="23" t="str">
        <f t="shared" si="364"/>
        <v/>
      </c>
      <c r="AA1662" s="23" t="str">
        <f t="shared" si="365"/>
        <v/>
      </c>
      <c r="AB1662" s="23" t="str">
        <f>IF($A1662&gt;$AJ$21,"",_xll.RiskUniform($AJ$3,$AK$3))</f>
        <v/>
      </c>
      <c r="AC1662" s="23" t="str">
        <f>IF(AB1662="","",_xll.RiskUniform($AJ$4,$AK$4)+$AJ$11)</f>
        <v/>
      </c>
    </row>
    <row r="1663" spans="1:29" x14ac:dyDescent="0.2">
      <c r="A1663">
        <v>1661</v>
      </c>
      <c r="B1663" s="23">
        <f t="shared" ca="1" si="366"/>
        <v>119.55583040688528</v>
      </c>
      <c r="C1663" s="23">
        <f t="shared" ca="1" si="367"/>
        <v>136.2328655090179</v>
      </c>
      <c r="D1663" s="23">
        <f ca="1">IF(A1663&gt;$AJ$15,"",_xll.RiskUniform($AJ$3,$AK$3))</f>
        <v>340.14251108680662</v>
      </c>
      <c r="E1663" s="23">
        <f ca="1">IF(D1663="","",_xll.RiskUniform($AJ$4,$AK$4))</f>
        <v>181.25393852018243</v>
      </c>
      <c r="F1663" s="23">
        <f t="shared" ca="1" si="368"/>
        <v>215.57542276123237</v>
      </c>
      <c r="G1663" s="23">
        <f t="shared" ca="1" si="369"/>
        <v>-199.22489003798671</v>
      </c>
      <c r="H1663" s="23">
        <f ca="1">IF(A1663&gt;$AJ$16,"",_xll.RiskUniform($AJ$3,$AK$3))</f>
        <v>143.76726134624624</v>
      </c>
      <c r="I1663" s="23">
        <f ca="1">IF(H1663="","",_xll.RiskUniform($AJ$4,$AK$4)+$AJ$6)</f>
        <v>293.53589168844746</v>
      </c>
      <c r="J1663" s="23">
        <f t="shared" ca="1" si="370"/>
        <v>15.808485323448208</v>
      </c>
      <c r="K1663" s="23">
        <f t="shared" ca="1" si="371"/>
        <v>544.01078753791569</v>
      </c>
      <c r="L1663" s="23">
        <f ca="1">IF(A1663&gt;$AJ$17,"",_xll.RiskUniform($AJ$3,$AK$3))</f>
        <v>39.240857205810691</v>
      </c>
      <c r="M1663" s="23">
        <f ca="1">IF(L1663="","",_xll.RiskUniform($AJ$4,$AK$4)+$AJ$7)</f>
        <v>544.24042955833863</v>
      </c>
      <c r="N1663" s="23" t="str">
        <f t="shared" si="372"/>
        <v/>
      </c>
      <c r="O1663" s="23" t="str">
        <f t="shared" si="373"/>
        <v/>
      </c>
      <c r="P1663" s="23" t="str">
        <f>IF($A1663&gt;$AJ$18,"",_xll.RiskUniform($AJ$3,$AK$3))</f>
        <v/>
      </c>
      <c r="Q1663" s="23" t="str">
        <f>IF(P1663="","",_xll.RiskUniform($AJ$4,$AK$4)+$AJ$8)</f>
        <v/>
      </c>
      <c r="R1663" s="23" t="str">
        <f t="shared" si="360"/>
        <v/>
      </c>
      <c r="S1663" s="23" t="str">
        <f t="shared" si="361"/>
        <v/>
      </c>
      <c r="T1663" s="23" t="str">
        <f>IF($A1663&gt;$AJ$19,"",_xll.RiskUniform($AJ$3,$AK$3))</f>
        <v/>
      </c>
      <c r="U1663" s="23" t="str">
        <f>IF(T1663="","",_xll.RiskUniform($AJ$4,$AK$4)+$AJ$9)</f>
        <v/>
      </c>
      <c r="V1663" s="23" t="str">
        <f t="shared" si="362"/>
        <v/>
      </c>
      <c r="W1663" s="23" t="str">
        <f t="shared" si="363"/>
        <v/>
      </c>
      <c r="X1663" s="23" t="str">
        <f>IF($A1663&gt;$AJ$20,"",_xll.RiskUniform($AJ$3,$AK$3))</f>
        <v/>
      </c>
      <c r="Y1663" s="23" t="str">
        <f>IF(X1663="","",_xll.RiskUniform($AJ$4,$AK$4)+$AJ$10)</f>
        <v/>
      </c>
      <c r="Z1663" s="23" t="str">
        <f t="shared" si="364"/>
        <v/>
      </c>
      <c r="AA1663" s="23" t="str">
        <f t="shared" si="365"/>
        <v/>
      </c>
      <c r="AB1663" s="23" t="str">
        <f>IF($A1663&gt;$AJ$21,"",_xll.RiskUniform($AJ$3,$AK$3))</f>
        <v/>
      </c>
      <c r="AC1663" s="23" t="str">
        <f>IF(AB1663="","",_xll.RiskUniform($AJ$4,$AK$4)+$AJ$11)</f>
        <v/>
      </c>
    </row>
    <row r="1664" spans="1:29" x14ac:dyDescent="0.2">
      <c r="A1664">
        <v>1662</v>
      </c>
      <c r="B1664" s="23">
        <f t="shared" ca="1" si="366"/>
        <v>-240.63559728902382</v>
      </c>
      <c r="C1664" s="23">
        <f t="shared" ca="1" si="367"/>
        <v>50.55463301256362</v>
      </c>
      <c r="D1664" s="23">
        <f ca="1">IF(A1664&gt;$AJ$15,"",_xll.RiskUniform($AJ$3,$AK$3))</f>
        <v>28.067257479501301</v>
      </c>
      <c r="E1664" s="23">
        <f ca="1">IF(D1664="","",_xll.RiskUniform($AJ$4,$AK$4))</f>
        <v>245.88871792272261</v>
      </c>
      <c r="F1664" s="23">
        <f t="shared" ca="1" si="368"/>
        <v>436.74998275867034</v>
      </c>
      <c r="G1664" s="23">
        <f t="shared" ca="1" si="369"/>
        <v>80.135064877021492</v>
      </c>
      <c r="H1664" s="23">
        <f ca="1">IF(A1664&gt;$AJ$16,"",_xll.RiskUniform($AJ$3,$AK$3))</f>
        <v>301.77435680704076</v>
      </c>
      <c r="I1664" s="23">
        <f ca="1">IF(H1664="","",_xll.RiskUniform($AJ$4,$AK$4)+$AJ$6)</f>
        <v>444.04073694036595</v>
      </c>
      <c r="J1664" s="23">
        <f t="shared" ca="1" si="370"/>
        <v>577.20327980077036</v>
      </c>
      <c r="K1664" s="23">
        <f t="shared" ca="1" si="371"/>
        <v>-336.99078203259018</v>
      </c>
      <c r="L1664" s="23">
        <f ca="1">IF(A1664&gt;$AJ$17,"",_xll.RiskUniform($AJ$3,$AK$3))</f>
        <v>30.887478766449274</v>
      </c>
      <c r="M1664" s="23">
        <f ca="1">IF(L1664="","",_xll.RiskUniform($AJ$4,$AK$4)+$AJ$7)</f>
        <v>668.37595213151042</v>
      </c>
      <c r="N1664" s="23" t="str">
        <f t="shared" si="372"/>
        <v/>
      </c>
      <c r="O1664" s="23" t="str">
        <f t="shared" si="373"/>
        <v/>
      </c>
      <c r="P1664" s="23" t="str">
        <f>IF($A1664&gt;$AJ$18,"",_xll.RiskUniform($AJ$3,$AK$3))</f>
        <v/>
      </c>
      <c r="Q1664" s="23" t="str">
        <f>IF(P1664="","",_xll.RiskUniform($AJ$4,$AK$4)+$AJ$8)</f>
        <v/>
      </c>
      <c r="R1664" s="23" t="str">
        <f t="shared" si="360"/>
        <v/>
      </c>
      <c r="S1664" s="23" t="str">
        <f t="shared" si="361"/>
        <v/>
      </c>
      <c r="T1664" s="23" t="str">
        <f>IF($A1664&gt;$AJ$19,"",_xll.RiskUniform($AJ$3,$AK$3))</f>
        <v/>
      </c>
      <c r="U1664" s="23" t="str">
        <f>IF(T1664="","",_xll.RiskUniform($AJ$4,$AK$4)+$AJ$9)</f>
        <v/>
      </c>
      <c r="V1664" s="23" t="str">
        <f t="shared" si="362"/>
        <v/>
      </c>
      <c r="W1664" s="23" t="str">
        <f t="shared" si="363"/>
        <v/>
      </c>
      <c r="X1664" s="23" t="str">
        <f>IF($A1664&gt;$AJ$20,"",_xll.RiskUniform($AJ$3,$AK$3))</f>
        <v/>
      </c>
      <c r="Y1664" s="23" t="str">
        <f>IF(X1664="","",_xll.RiskUniform($AJ$4,$AK$4)+$AJ$10)</f>
        <v/>
      </c>
      <c r="Z1664" s="23" t="str">
        <f t="shared" si="364"/>
        <v/>
      </c>
      <c r="AA1664" s="23" t="str">
        <f t="shared" si="365"/>
        <v/>
      </c>
      <c r="AB1664" s="23" t="str">
        <f>IF($A1664&gt;$AJ$21,"",_xll.RiskUniform($AJ$3,$AK$3))</f>
        <v/>
      </c>
      <c r="AC1664" s="23" t="str">
        <f>IF(AB1664="","",_xll.RiskUniform($AJ$4,$AK$4)+$AJ$11)</f>
        <v/>
      </c>
    </row>
    <row r="1665" spans="1:29" x14ac:dyDescent="0.2">
      <c r="A1665">
        <v>1663</v>
      </c>
      <c r="B1665" s="23">
        <f t="shared" ca="1" si="366"/>
        <v>101.23354716115709</v>
      </c>
      <c r="C1665" s="23">
        <f t="shared" ca="1" si="367"/>
        <v>19.806565614311278</v>
      </c>
      <c r="D1665" s="23">
        <f ca="1">IF(A1665&gt;$AJ$15,"",_xll.RiskUniform($AJ$3,$AK$3))</f>
        <v>282.93655032633103</v>
      </c>
      <c r="E1665" s="23">
        <f ca="1">IF(D1665="","",_xll.RiskUniform($AJ$4,$AK$4))</f>
        <v>103.15295008997191</v>
      </c>
      <c r="F1665" s="23">
        <f t="shared" ca="1" si="368"/>
        <v>-154.90990721103159</v>
      </c>
      <c r="G1665" s="23">
        <f t="shared" ca="1" si="369"/>
        <v>-289.10714843671826</v>
      </c>
      <c r="H1665" s="23">
        <f ca="1">IF(A1665&gt;$AJ$16,"",_xll.RiskUniform($AJ$3,$AK$3))</f>
        <v>35.636422819352219</v>
      </c>
      <c r="I1665" s="23">
        <f ca="1">IF(H1665="","",_xll.RiskUniform($AJ$4,$AK$4)+$AJ$6)</f>
        <v>327.99393687893235</v>
      </c>
      <c r="J1665" s="23">
        <f t="shared" ca="1" si="370"/>
        <v>307.45903344139072</v>
      </c>
      <c r="K1665" s="23">
        <f t="shared" ca="1" si="371"/>
        <v>572.53461053953959</v>
      </c>
      <c r="L1665" s="23">
        <f ca="1">IF(A1665&gt;$AJ$17,"",_xll.RiskUniform($AJ$3,$AK$3))</f>
        <v>227.27264896071537</v>
      </c>
      <c r="M1665" s="23">
        <f ca="1">IF(L1665="","",_xll.RiskUniform($AJ$4,$AK$4)+$AJ$7)</f>
        <v>649.86686137267884</v>
      </c>
      <c r="N1665" s="23" t="str">
        <f t="shared" si="372"/>
        <v/>
      </c>
      <c r="O1665" s="23" t="str">
        <f t="shared" si="373"/>
        <v/>
      </c>
      <c r="P1665" s="23" t="str">
        <f>IF($A1665&gt;$AJ$18,"",_xll.RiskUniform($AJ$3,$AK$3))</f>
        <v/>
      </c>
      <c r="Q1665" s="23" t="str">
        <f>IF(P1665="","",_xll.RiskUniform($AJ$4,$AK$4)+$AJ$8)</f>
        <v/>
      </c>
      <c r="R1665" s="23" t="str">
        <f t="shared" si="360"/>
        <v/>
      </c>
      <c r="S1665" s="23" t="str">
        <f t="shared" si="361"/>
        <v/>
      </c>
      <c r="T1665" s="23" t="str">
        <f>IF($A1665&gt;$AJ$19,"",_xll.RiskUniform($AJ$3,$AK$3))</f>
        <v/>
      </c>
      <c r="U1665" s="23" t="str">
        <f>IF(T1665="","",_xll.RiskUniform($AJ$4,$AK$4)+$AJ$9)</f>
        <v/>
      </c>
      <c r="V1665" s="23" t="str">
        <f t="shared" si="362"/>
        <v/>
      </c>
      <c r="W1665" s="23" t="str">
        <f t="shared" si="363"/>
        <v/>
      </c>
      <c r="X1665" s="23" t="str">
        <f>IF($A1665&gt;$AJ$20,"",_xll.RiskUniform($AJ$3,$AK$3))</f>
        <v/>
      </c>
      <c r="Y1665" s="23" t="str">
        <f>IF(X1665="","",_xll.RiskUniform($AJ$4,$AK$4)+$AJ$10)</f>
        <v/>
      </c>
      <c r="Z1665" s="23" t="str">
        <f t="shared" si="364"/>
        <v/>
      </c>
      <c r="AA1665" s="23" t="str">
        <f t="shared" si="365"/>
        <v/>
      </c>
      <c r="AB1665" s="23" t="str">
        <f>IF($A1665&gt;$AJ$21,"",_xll.RiskUniform($AJ$3,$AK$3))</f>
        <v/>
      </c>
      <c r="AC1665" s="23" t="str">
        <f>IF(AB1665="","",_xll.RiskUniform($AJ$4,$AK$4)+$AJ$11)</f>
        <v/>
      </c>
    </row>
    <row r="1666" spans="1:29" x14ac:dyDescent="0.2">
      <c r="A1666">
        <v>1664</v>
      </c>
      <c r="B1666" s="23">
        <f t="shared" ca="1" si="366"/>
        <v>-46.057686639820318</v>
      </c>
      <c r="C1666" s="23">
        <f t="shared" ca="1" si="367"/>
        <v>60.727098043380771</v>
      </c>
      <c r="D1666" s="23">
        <f ca="1">IF(A1666&gt;$AJ$15,"",_xll.RiskUniform($AJ$3,$AK$3))</f>
        <v>71.334713753215865</v>
      </c>
      <c r="E1666" s="23">
        <f ca="1">IF(D1666="","",_xll.RiskUniform($AJ$4,$AK$4))</f>
        <v>76.217392604196732</v>
      </c>
      <c r="F1666" s="23">
        <f t="shared" ca="1" si="368"/>
        <v>210.35895057196328</v>
      </c>
      <c r="G1666" s="23">
        <f t="shared" ca="1" si="369"/>
        <v>-192.37508360743072</v>
      </c>
      <c r="H1666" s="23">
        <f ca="1">IF(A1666&gt;$AJ$16,"",_xll.RiskUniform($AJ$3,$AK$3))</f>
        <v>212.88752708597369</v>
      </c>
      <c r="I1666" s="23">
        <f ca="1">IF(H1666="","",_xll.RiskUniform($AJ$4,$AK$4)+$AJ$6)</f>
        <v>285.05974966435309</v>
      </c>
      <c r="J1666" s="23">
        <f t="shared" ca="1" si="370"/>
        <v>459.69949291185856</v>
      </c>
      <c r="K1666" s="23">
        <f t="shared" ca="1" si="371"/>
        <v>-288.77144513873139</v>
      </c>
      <c r="L1666" s="23">
        <f ca="1">IF(A1666&gt;$AJ$17,"",_xll.RiskUniform($AJ$3,$AK$3))</f>
        <v>257.04971883294309</v>
      </c>
      <c r="M1666" s="23">
        <f ca="1">IF(L1666="","",_xll.RiskUniform($AJ$4,$AK$4)+$AJ$7)</f>
        <v>542.87436052085866</v>
      </c>
      <c r="N1666" s="23" t="str">
        <f t="shared" si="372"/>
        <v/>
      </c>
      <c r="O1666" s="23" t="str">
        <f t="shared" si="373"/>
        <v/>
      </c>
      <c r="P1666" s="23" t="str">
        <f>IF($A1666&gt;$AJ$18,"",_xll.RiskUniform($AJ$3,$AK$3))</f>
        <v/>
      </c>
      <c r="Q1666" s="23" t="str">
        <f>IF(P1666="","",_xll.RiskUniform($AJ$4,$AK$4)+$AJ$8)</f>
        <v/>
      </c>
      <c r="R1666" s="23" t="str">
        <f t="shared" si="360"/>
        <v/>
      </c>
      <c r="S1666" s="23" t="str">
        <f t="shared" si="361"/>
        <v/>
      </c>
      <c r="T1666" s="23" t="str">
        <f>IF($A1666&gt;$AJ$19,"",_xll.RiskUniform($AJ$3,$AK$3))</f>
        <v/>
      </c>
      <c r="U1666" s="23" t="str">
        <f>IF(T1666="","",_xll.RiskUniform($AJ$4,$AK$4)+$AJ$9)</f>
        <v/>
      </c>
      <c r="V1666" s="23" t="str">
        <f t="shared" si="362"/>
        <v/>
      </c>
      <c r="W1666" s="23" t="str">
        <f t="shared" si="363"/>
        <v/>
      </c>
      <c r="X1666" s="23" t="str">
        <f>IF($A1666&gt;$AJ$20,"",_xll.RiskUniform($AJ$3,$AK$3))</f>
        <v/>
      </c>
      <c r="Y1666" s="23" t="str">
        <f>IF(X1666="","",_xll.RiskUniform($AJ$4,$AK$4)+$AJ$10)</f>
        <v/>
      </c>
      <c r="Z1666" s="23" t="str">
        <f t="shared" si="364"/>
        <v/>
      </c>
      <c r="AA1666" s="23" t="str">
        <f t="shared" si="365"/>
        <v/>
      </c>
      <c r="AB1666" s="23" t="str">
        <f>IF($A1666&gt;$AJ$21,"",_xll.RiskUniform($AJ$3,$AK$3))</f>
        <v/>
      </c>
      <c r="AC1666" s="23" t="str">
        <f>IF(AB1666="","",_xll.RiskUniform($AJ$4,$AK$4)+$AJ$11)</f>
        <v/>
      </c>
    </row>
    <row r="1667" spans="1:29" x14ac:dyDescent="0.2">
      <c r="A1667">
        <v>1665</v>
      </c>
      <c r="B1667" s="23">
        <f t="shared" ca="1" si="366"/>
        <v>-7.8589723004860081</v>
      </c>
      <c r="C1667" s="23">
        <f t="shared" ca="1" si="367"/>
        <v>-72.925027636937543</v>
      </c>
      <c r="D1667" s="23">
        <f ca="1">IF(A1667&gt;$AJ$15,"",_xll.RiskUniform($AJ$3,$AK$3))</f>
        <v>54.870517921974937</v>
      </c>
      <c r="E1667" s="23">
        <f ca="1">IF(D1667="","",_xll.RiskUniform($AJ$4,$AK$4))</f>
        <v>73.347277396423593</v>
      </c>
      <c r="F1667" s="23">
        <f t="shared" ca="1" si="368"/>
        <v>4.9589717504702842</v>
      </c>
      <c r="G1667" s="23">
        <f t="shared" ca="1" si="369"/>
        <v>-314.725402314657</v>
      </c>
      <c r="H1667" s="23">
        <f ca="1">IF(A1667&gt;$AJ$16,"",_xll.RiskUniform($AJ$3,$AK$3))</f>
        <v>73.843182558627404</v>
      </c>
      <c r="I1667" s="23">
        <f ca="1">IF(H1667="","",_xll.RiskUniform($AJ$4,$AK$4)+$AJ$6)</f>
        <v>314.76446791679757</v>
      </c>
      <c r="J1667" s="23">
        <f t="shared" ca="1" si="370"/>
        <v>-163.16394852378338</v>
      </c>
      <c r="K1667" s="23">
        <f t="shared" ca="1" si="371"/>
        <v>-513.60332781113402</v>
      </c>
      <c r="L1667" s="23">
        <f ca="1">IF(A1667&gt;$AJ$17,"",_xll.RiskUniform($AJ$3,$AK$3))</f>
        <v>236.88264399469682</v>
      </c>
      <c r="M1667" s="23">
        <f ca="1">IF(L1667="","",_xll.RiskUniform($AJ$4,$AK$4)+$AJ$7)</f>
        <v>538.89781261064979</v>
      </c>
      <c r="N1667" s="23" t="str">
        <f t="shared" si="372"/>
        <v/>
      </c>
      <c r="O1667" s="23" t="str">
        <f t="shared" si="373"/>
        <v/>
      </c>
      <c r="P1667" s="23" t="str">
        <f>IF($A1667&gt;$AJ$18,"",_xll.RiskUniform($AJ$3,$AK$3))</f>
        <v/>
      </c>
      <c r="Q1667" s="23" t="str">
        <f>IF(P1667="","",_xll.RiskUniform($AJ$4,$AK$4)+$AJ$8)</f>
        <v/>
      </c>
      <c r="R1667" s="23" t="str">
        <f t="shared" ref="R1667:R1730" si="374">IF(T1667="","",U1667*COS(T1667))</f>
        <v/>
      </c>
      <c r="S1667" s="23" t="str">
        <f t="shared" ref="S1667:S1730" si="375">IF(T1667="","",U1667*SIN(T1667))</f>
        <v/>
      </c>
      <c r="T1667" s="23" t="str">
        <f>IF($A1667&gt;$AJ$19,"",_xll.RiskUniform($AJ$3,$AK$3))</f>
        <v/>
      </c>
      <c r="U1667" s="23" t="str">
        <f>IF(T1667="","",_xll.RiskUniform($AJ$4,$AK$4)+$AJ$9)</f>
        <v/>
      </c>
      <c r="V1667" s="23" t="str">
        <f t="shared" ref="V1667:V1730" si="376">IF(X1667="","",Y1667*COS(X1667))</f>
        <v/>
      </c>
      <c r="W1667" s="23" t="str">
        <f t="shared" ref="W1667:W1730" si="377">IF(X1667="","",Y1667*SIN(X1667))</f>
        <v/>
      </c>
      <c r="X1667" s="23" t="str">
        <f>IF($A1667&gt;$AJ$20,"",_xll.RiskUniform($AJ$3,$AK$3))</f>
        <v/>
      </c>
      <c r="Y1667" s="23" t="str">
        <f>IF(X1667="","",_xll.RiskUniform($AJ$4,$AK$4)+$AJ$10)</f>
        <v/>
      </c>
      <c r="Z1667" s="23" t="str">
        <f t="shared" ref="Z1667:Z1730" si="378">IF(AB1667="","",AC1667*COS(AB1667))</f>
        <v/>
      </c>
      <c r="AA1667" s="23" t="str">
        <f t="shared" ref="AA1667:AA1730" si="379">IF(AB1667="","",AC1667*SIN(AB1667))</f>
        <v/>
      </c>
      <c r="AB1667" s="23" t="str">
        <f>IF($A1667&gt;$AJ$21,"",_xll.RiskUniform($AJ$3,$AK$3))</f>
        <v/>
      </c>
      <c r="AC1667" s="23" t="str">
        <f>IF(AB1667="","",_xll.RiskUniform($AJ$4,$AK$4)+$AJ$11)</f>
        <v/>
      </c>
    </row>
    <row r="1668" spans="1:29" x14ac:dyDescent="0.2">
      <c r="A1668">
        <v>1666</v>
      </c>
      <c r="B1668" s="23">
        <f t="shared" ref="B1668:B1731" ca="1" si="380">IF(D1668="","",E1668*COS(D1668))</f>
        <v>205.51567655582599</v>
      </c>
      <c r="C1668" s="23">
        <f t="shared" ref="C1668:C1731" ca="1" si="381">IF(D1668="","",E1668*SIN(D1668))</f>
        <v>-88.590030234289799</v>
      </c>
      <c r="D1668" s="23">
        <f ca="1">IF(A1668&gt;$AJ$15,"",_xll.RiskUniform($AJ$3,$AK$3))</f>
        <v>150.38945325141762</v>
      </c>
      <c r="E1668" s="23">
        <f ca="1">IF(D1668="","",_xll.RiskUniform($AJ$4,$AK$4))</f>
        <v>223.79652983706262</v>
      </c>
      <c r="F1668" s="23">
        <f t="shared" ref="F1668:F1731" ca="1" si="382">IF(H1668="","",I1668*COS(H1668))</f>
        <v>-430.16519976119719</v>
      </c>
      <c r="G1668" s="23">
        <f t="shared" ref="G1668:G1731" ca="1" si="383">IF(H1668="","",I1668*SIN(H1668))</f>
        <v>-74.488120128331531</v>
      </c>
      <c r="H1668" s="23">
        <f ca="1">IF(A1668&gt;$AJ$16,"",_xll.RiskUniform($AJ$3,$AK$3))</f>
        <v>84.994463044687606</v>
      </c>
      <c r="I1668" s="23">
        <f ca="1">IF(H1668="","",_xll.RiskUniform($AJ$4,$AK$4)+$AJ$6)</f>
        <v>436.56680946430572</v>
      </c>
      <c r="J1668" s="23">
        <f t="shared" ref="J1668:J1731" ca="1" si="384">IF(L1668="","",M1668*COS(L1668))</f>
        <v>279.80752240394986</v>
      </c>
      <c r="K1668" s="23">
        <f t="shared" ref="K1668:K1731" ca="1" si="385">IF(L1668="","",M1668*SIN(L1668))</f>
        <v>-595.03976839744712</v>
      </c>
      <c r="L1668" s="23">
        <f ca="1">IF(A1668&gt;$AJ$17,"",_xll.RiskUniform($AJ$3,$AK$3))</f>
        <v>212.49705608764356</v>
      </c>
      <c r="M1668" s="23">
        <f ca="1">IF(L1668="","",_xll.RiskUniform($AJ$4,$AK$4)+$AJ$7)</f>
        <v>657.54435254842269</v>
      </c>
      <c r="N1668" s="23" t="str">
        <f t="shared" ref="N1668:N1731" si="386">IF(P1668="","",Q1668*COS(P1668))</f>
        <v/>
      </c>
      <c r="O1668" s="23" t="str">
        <f t="shared" ref="O1668:O1731" si="387">IF(P1668="","",Q1668*SIN(P1668))</f>
        <v/>
      </c>
      <c r="P1668" s="23" t="str">
        <f>IF($A1668&gt;$AJ$18,"",_xll.RiskUniform($AJ$3,$AK$3))</f>
        <v/>
      </c>
      <c r="Q1668" s="23" t="str">
        <f>IF(P1668="","",_xll.RiskUniform($AJ$4,$AK$4)+$AJ$8)</f>
        <v/>
      </c>
      <c r="R1668" s="23" t="str">
        <f t="shared" si="374"/>
        <v/>
      </c>
      <c r="S1668" s="23" t="str">
        <f t="shared" si="375"/>
        <v/>
      </c>
      <c r="T1668" s="23" t="str">
        <f>IF($A1668&gt;$AJ$19,"",_xll.RiskUniform($AJ$3,$AK$3))</f>
        <v/>
      </c>
      <c r="U1668" s="23" t="str">
        <f>IF(T1668="","",_xll.RiskUniform($AJ$4,$AK$4)+$AJ$9)</f>
        <v/>
      </c>
      <c r="V1668" s="23" t="str">
        <f t="shared" si="376"/>
        <v/>
      </c>
      <c r="W1668" s="23" t="str">
        <f t="shared" si="377"/>
        <v/>
      </c>
      <c r="X1668" s="23" t="str">
        <f>IF($A1668&gt;$AJ$20,"",_xll.RiskUniform($AJ$3,$AK$3))</f>
        <v/>
      </c>
      <c r="Y1668" s="23" t="str">
        <f>IF(X1668="","",_xll.RiskUniform($AJ$4,$AK$4)+$AJ$10)</f>
        <v/>
      </c>
      <c r="Z1668" s="23" t="str">
        <f t="shared" si="378"/>
        <v/>
      </c>
      <c r="AA1668" s="23" t="str">
        <f t="shared" si="379"/>
        <v/>
      </c>
      <c r="AB1668" s="23" t="str">
        <f>IF($A1668&gt;$AJ$21,"",_xll.RiskUniform($AJ$3,$AK$3))</f>
        <v/>
      </c>
      <c r="AC1668" s="23" t="str">
        <f>IF(AB1668="","",_xll.RiskUniform($AJ$4,$AK$4)+$AJ$11)</f>
        <v/>
      </c>
    </row>
    <row r="1669" spans="1:29" x14ac:dyDescent="0.2">
      <c r="A1669">
        <v>1667</v>
      </c>
      <c r="B1669" s="23">
        <f t="shared" ca="1" si="380"/>
        <v>-69.571506252857375</v>
      </c>
      <c r="C1669" s="23">
        <f t="shared" ca="1" si="381"/>
        <v>32.312057382059898</v>
      </c>
      <c r="D1669" s="23">
        <f ca="1">IF(A1669&gt;$AJ$15,"",_xll.RiskUniform($AJ$3,$AK$3))</f>
        <v>216.33509280748541</v>
      </c>
      <c r="E1669" s="23">
        <f ca="1">IF(D1669="","",_xll.RiskUniform($AJ$4,$AK$4))</f>
        <v>76.708953418443301</v>
      </c>
      <c r="F1669" s="23">
        <f t="shared" ca="1" si="382"/>
        <v>-413.61167646676677</v>
      </c>
      <c r="G1669" s="23">
        <f t="shared" ca="1" si="383"/>
        <v>-151.18557611162743</v>
      </c>
      <c r="H1669" s="23">
        <f ca="1">IF(A1669&gt;$AJ$16,"",_xll.RiskUniform($AJ$3,$AK$3))</f>
        <v>22.341586990134495</v>
      </c>
      <c r="I1669" s="23">
        <f ca="1">IF(H1669="","",_xll.RiskUniform($AJ$4,$AK$4)+$AJ$6)</f>
        <v>440.37676747741136</v>
      </c>
      <c r="J1669" s="23">
        <f t="shared" ca="1" si="384"/>
        <v>-180.14478068283481</v>
      </c>
      <c r="K1669" s="23">
        <f t="shared" ca="1" si="385"/>
        <v>-595.78983574385313</v>
      </c>
      <c r="L1669" s="23">
        <f ca="1">IF(A1669&gt;$AJ$17,"",_xll.RiskUniform($AJ$3,$AK$3))</f>
        <v>92.383360041854033</v>
      </c>
      <c r="M1669" s="23">
        <f ca="1">IF(L1669="","",_xll.RiskUniform($AJ$4,$AK$4)+$AJ$7)</f>
        <v>622.42884764682469</v>
      </c>
      <c r="N1669" s="23" t="str">
        <f t="shared" si="386"/>
        <v/>
      </c>
      <c r="O1669" s="23" t="str">
        <f t="shared" si="387"/>
        <v/>
      </c>
      <c r="P1669" s="23" t="str">
        <f>IF($A1669&gt;$AJ$18,"",_xll.RiskUniform($AJ$3,$AK$3))</f>
        <v/>
      </c>
      <c r="Q1669" s="23" t="str">
        <f>IF(P1669="","",_xll.RiskUniform($AJ$4,$AK$4)+$AJ$8)</f>
        <v/>
      </c>
      <c r="R1669" s="23" t="str">
        <f t="shared" si="374"/>
        <v/>
      </c>
      <c r="S1669" s="23" t="str">
        <f t="shared" si="375"/>
        <v/>
      </c>
      <c r="T1669" s="23" t="str">
        <f>IF($A1669&gt;$AJ$19,"",_xll.RiskUniform($AJ$3,$AK$3))</f>
        <v/>
      </c>
      <c r="U1669" s="23" t="str">
        <f>IF(T1669="","",_xll.RiskUniform($AJ$4,$AK$4)+$AJ$9)</f>
        <v/>
      </c>
      <c r="V1669" s="23" t="str">
        <f t="shared" si="376"/>
        <v/>
      </c>
      <c r="W1669" s="23" t="str">
        <f t="shared" si="377"/>
        <v/>
      </c>
      <c r="X1669" s="23" t="str">
        <f>IF($A1669&gt;$AJ$20,"",_xll.RiskUniform($AJ$3,$AK$3))</f>
        <v/>
      </c>
      <c r="Y1669" s="23" t="str">
        <f>IF(X1669="","",_xll.RiskUniform($AJ$4,$AK$4)+$AJ$10)</f>
        <v/>
      </c>
      <c r="Z1669" s="23" t="str">
        <f t="shared" si="378"/>
        <v/>
      </c>
      <c r="AA1669" s="23" t="str">
        <f t="shared" si="379"/>
        <v/>
      </c>
      <c r="AB1669" s="23" t="str">
        <f>IF($A1669&gt;$AJ$21,"",_xll.RiskUniform($AJ$3,$AK$3))</f>
        <v/>
      </c>
      <c r="AC1669" s="23" t="str">
        <f>IF(AB1669="","",_xll.RiskUniform($AJ$4,$AK$4)+$AJ$11)</f>
        <v/>
      </c>
    </row>
    <row r="1670" spans="1:29" x14ac:dyDescent="0.2">
      <c r="A1670">
        <v>1668</v>
      </c>
      <c r="B1670" s="23">
        <f t="shared" ca="1" si="380"/>
        <v>176.74931981291579</v>
      </c>
      <c r="C1670" s="23">
        <f t="shared" ca="1" si="381"/>
        <v>-89.518321853371418</v>
      </c>
      <c r="D1670" s="23">
        <f ca="1">IF(A1670&gt;$AJ$15,"",_xll.RiskUniform($AJ$3,$AK$3))</f>
        <v>5.8143746823837184</v>
      </c>
      <c r="E1670" s="23">
        <f ca="1">IF(D1670="","",_xll.RiskUniform($AJ$4,$AK$4))</f>
        <v>198.12584889855282</v>
      </c>
      <c r="F1670" s="23">
        <f t="shared" ca="1" si="382"/>
        <v>-29.733843468517904</v>
      </c>
      <c r="G1670" s="23">
        <f t="shared" ca="1" si="383"/>
        <v>376.11416065157687</v>
      </c>
      <c r="H1670" s="23">
        <f ca="1">IF(A1670&gt;$AJ$16,"",_xll.RiskUniform($AJ$3,$AK$3))</f>
        <v>278.1098411336298</v>
      </c>
      <c r="I1670" s="23">
        <f ca="1">IF(H1670="","",_xll.RiskUniform($AJ$4,$AK$4)+$AJ$6)</f>
        <v>377.28763999109549</v>
      </c>
      <c r="J1670" s="23">
        <f t="shared" ca="1" si="384"/>
        <v>-318.99077551220722</v>
      </c>
      <c r="K1670" s="23">
        <f t="shared" ca="1" si="385"/>
        <v>-611.95015191444759</v>
      </c>
      <c r="L1670" s="23">
        <f ca="1">IF(A1670&gt;$AJ$17,"",_xll.RiskUniform($AJ$3,$AK$3))</f>
        <v>249.27609812000284</v>
      </c>
      <c r="M1670" s="23">
        <f ca="1">IF(L1670="","",_xll.RiskUniform($AJ$4,$AK$4)+$AJ$7)</f>
        <v>690.10006759164628</v>
      </c>
      <c r="N1670" s="23" t="str">
        <f t="shared" si="386"/>
        <v/>
      </c>
      <c r="O1670" s="23" t="str">
        <f t="shared" si="387"/>
        <v/>
      </c>
      <c r="P1670" s="23" t="str">
        <f>IF($A1670&gt;$AJ$18,"",_xll.RiskUniform($AJ$3,$AK$3))</f>
        <v/>
      </c>
      <c r="Q1670" s="23" t="str">
        <f>IF(P1670="","",_xll.RiskUniform($AJ$4,$AK$4)+$AJ$8)</f>
        <v/>
      </c>
      <c r="R1670" s="23" t="str">
        <f t="shared" si="374"/>
        <v/>
      </c>
      <c r="S1670" s="23" t="str">
        <f t="shared" si="375"/>
        <v/>
      </c>
      <c r="T1670" s="23" t="str">
        <f>IF($A1670&gt;$AJ$19,"",_xll.RiskUniform($AJ$3,$AK$3))</f>
        <v/>
      </c>
      <c r="U1670" s="23" t="str">
        <f>IF(T1670="","",_xll.RiskUniform($AJ$4,$AK$4)+$AJ$9)</f>
        <v/>
      </c>
      <c r="V1670" s="23" t="str">
        <f t="shared" si="376"/>
        <v/>
      </c>
      <c r="W1670" s="23" t="str">
        <f t="shared" si="377"/>
        <v/>
      </c>
      <c r="X1670" s="23" t="str">
        <f>IF($A1670&gt;$AJ$20,"",_xll.RiskUniform($AJ$3,$AK$3))</f>
        <v/>
      </c>
      <c r="Y1670" s="23" t="str">
        <f>IF(X1670="","",_xll.RiskUniform($AJ$4,$AK$4)+$AJ$10)</f>
        <v/>
      </c>
      <c r="Z1670" s="23" t="str">
        <f t="shared" si="378"/>
        <v/>
      </c>
      <c r="AA1670" s="23" t="str">
        <f t="shared" si="379"/>
        <v/>
      </c>
      <c r="AB1670" s="23" t="str">
        <f>IF($A1670&gt;$AJ$21,"",_xll.RiskUniform($AJ$3,$AK$3))</f>
        <v/>
      </c>
      <c r="AC1670" s="23" t="str">
        <f>IF(AB1670="","",_xll.RiskUniform($AJ$4,$AK$4)+$AJ$11)</f>
        <v/>
      </c>
    </row>
    <row r="1671" spans="1:29" x14ac:dyDescent="0.2">
      <c r="A1671">
        <v>1669</v>
      </c>
      <c r="B1671" s="23">
        <f t="shared" ca="1" si="380"/>
        <v>7.4263930885303759</v>
      </c>
      <c r="C1671" s="23">
        <f t="shared" ca="1" si="381"/>
        <v>-4.4577028054619552</v>
      </c>
      <c r="D1671" s="23">
        <f ca="1">IF(A1671&gt;$AJ$15,"",_xll.RiskUniform($AJ$3,$AK$3))</f>
        <v>150.25584304384503</v>
      </c>
      <c r="E1671" s="23">
        <f ca="1">IF(D1671="","",_xll.RiskUniform($AJ$4,$AK$4))</f>
        <v>8.6615488572884658</v>
      </c>
      <c r="F1671" s="23">
        <f t="shared" ca="1" si="382"/>
        <v>-206.0467666437855</v>
      </c>
      <c r="G1671" s="23">
        <f t="shared" ca="1" si="383"/>
        <v>251.72484190039188</v>
      </c>
      <c r="H1671" s="23">
        <f ca="1">IF(A1671&gt;$AJ$16,"",_xll.RiskUniform($AJ$3,$AK$3))</f>
        <v>228.4514112097049</v>
      </c>
      <c r="I1671" s="23">
        <f ca="1">IF(H1671="","",_xll.RiskUniform($AJ$4,$AK$4)+$AJ$6)</f>
        <v>325.30088544935734</v>
      </c>
      <c r="J1671" s="23">
        <f t="shared" ca="1" si="384"/>
        <v>694.62340678052908</v>
      </c>
      <c r="K1671" s="23">
        <f t="shared" ca="1" si="385"/>
        <v>-247.4076281238483</v>
      </c>
      <c r="L1671" s="23">
        <f ca="1">IF(A1671&gt;$AJ$17,"",_xll.RiskUniform($AJ$3,$AK$3))</f>
        <v>49.923316977048643</v>
      </c>
      <c r="M1671" s="23">
        <f ca="1">IF(L1671="","",_xll.RiskUniform($AJ$4,$AK$4)+$AJ$7)</f>
        <v>737.36843687620421</v>
      </c>
      <c r="N1671" s="23" t="str">
        <f t="shared" si="386"/>
        <v/>
      </c>
      <c r="O1671" s="23" t="str">
        <f t="shared" si="387"/>
        <v/>
      </c>
      <c r="P1671" s="23" t="str">
        <f>IF($A1671&gt;$AJ$18,"",_xll.RiskUniform($AJ$3,$AK$3))</f>
        <v/>
      </c>
      <c r="Q1671" s="23" t="str">
        <f>IF(P1671="","",_xll.RiskUniform($AJ$4,$AK$4)+$AJ$8)</f>
        <v/>
      </c>
      <c r="R1671" s="23" t="str">
        <f t="shared" si="374"/>
        <v/>
      </c>
      <c r="S1671" s="23" t="str">
        <f t="shared" si="375"/>
        <v/>
      </c>
      <c r="T1671" s="23" t="str">
        <f>IF($A1671&gt;$AJ$19,"",_xll.RiskUniform($AJ$3,$AK$3))</f>
        <v/>
      </c>
      <c r="U1671" s="23" t="str">
        <f>IF(T1671="","",_xll.RiskUniform($AJ$4,$AK$4)+$AJ$9)</f>
        <v/>
      </c>
      <c r="V1671" s="23" t="str">
        <f t="shared" si="376"/>
        <v/>
      </c>
      <c r="W1671" s="23" t="str">
        <f t="shared" si="377"/>
        <v/>
      </c>
      <c r="X1671" s="23" t="str">
        <f>IF($A1671&gt;$AJ$20,"",_xll.RiskUniform($AJ$3,$AK$3))</f>
        <v/>
      </c>
      <c r="Y1671" s="23" t="str">
        <f>IF(X1671="","",_xll.RiskUniform($AJ$4,$AK$4)+$AJ$10)</f>
        <v/>
      </c>
      <c r="Z1671" s="23" t="str">
        <f t="shared" si="378"/>
        <v/>
      </c>
      <c r="AA1671" s="23" t="str">
        <f t="shared" si="379"/>
        <v/>
      </c>
      <c r="AB1671" s="23" t="str">
        <f>IF($A1671&gt;$AJ$21,"",_xll.RiskUniform($AJ$3,$AK$3))</f>
        <v/>
      </c>
      <c r="AC1671" s="23" t="str">
        <f>IF(AB1671="","",_xll.RiskUniform($AJ$4,$AK$4)+$AJ$11)</f>
        <v/>
      </c>
    </row>
    <row r="1672" spans="1:29" x14ac:dyDescent="0.2">
      <c r="A1672">
        <v>1670</v>
      </c>
      <c r="B1672" s="23">
        <f t="shared" ca="1" si="380"/>
        <v>-162.42446861152649</v>
      </c>
      <c r="C1672" s="23">
        <f t="shared" ca="1" si="381"/>
        <v>138.8784293539567</v>
      </c>
      <c r="D1672" s="23">
        <f ca="1">IF(A1672&gt;$AJ$15,"",_xll.RiskUniform($AJ$3,$AK$3))</f>
        <v>77.832407078107451</v>
      </c>
      <c r="E1672" s="23">
        <f ca="1">IF(D1672="","",_xll.RiskUniform($AJ$4,$AK$4))</f>
        <v>213.70289222085577</v>
      </c>
      <c r="F1672" s="23">
        <f t="shared" ca="1" si="382"/>
        <v>-109.52837082716825</v>
      </c>
      <c r="G1672" s="23">
        <f t="shared" ca="1" si="383"/>
        <v>412.86336071075522</v>
      </c>
      <c r="H1672" s="23">
        <f ca="1">IF(A1672&gt;$AJ$16,"",_xll.RiskUniform($AJ$3,$AK$3))</f>
        <v>45.812409819400578</v>
      </c>
      <c r="I1672" s="23">
        <f ca="1">IF(H1672="","",_xll.RiskUniform($AJ$4,$AK$4)+$AJ$6)</f>
        <v>427.14472797101553</v>
      </c>
      <c r="J1672" s="23">
        <f t="shared" ca="1" si="384"/>
        <v>329.62182538502566</v>
      </c>
      <c r="K1672" s="23">
        <f t="shared" ca="1" si="385"/>
        <v>-594.23562829225943</v>
      </c>
      <c r="L1672" s="23">
        <f ca="1">IF(A1672&gt;$AJ$17,"",_xll.RiskUniform($AJ$3,$AK$3))</f>
        <v>199.99757712428803</v>
      </c>
      <c r="M1672" s="23">
        <f ca="1">IF(L1672="","",_xll.RiskUniform($AJ$4,$AK$4)+$AJ$7)</f>
        <v>679.53405337926415</v>
      </c>
      <c r="N1672" s="23" t="str">
        <f t="shared" si="386"/>
        <v/>
      </c>
      <c r="O1672" s="23" t="str">
        <f t="shared" si="387"/>
        <v/>
      </c>
      <c r="P1672" s="23" t="str">
        <f>IF($A1672&gt;$AJ$18,"",_xll.RiskUniform($AJ$3,$AK$3))</f>
        <v/>
      </c>
      <c r="Q1672" s="23" t="str">
        <f>IF(P1672="","",_xll.RiskUniform($AJ$4,$AK$4)+$AJ$8)</f>
        <v/>
      </c>
      <c r="R1672" s="23" t="str">
        <f t="shared" si="374"/>
        <v/>
      </c>
      <c r="S1672" s="23" t="str">
        <f t="shared" si="375"/>
        <v/>
      </c>
      <c r="T1672" s="23" t="str">
        <f>IF($A1672&gt;$AJ$19,"",_xll.RiskUniform($AJ$3,$AK$3))</f>
        <v/>
      </c>
      <c r="U1672" s="23" t="str">
        <f>IF(T1672="","",_xll.RiskUniform($AJ$4,$AK$4)+$AJ$9)</f>
        <v/>
      </c>
      <c r="V1672" s="23" t="str">
        <f t="shared" si="376"/>
        <v/>
      </c>
      <c r="W1672" s="23" t="str">
        <f t="shared" si="377"/>
        <v/>
      </c>
      <c r="X1672" s="23" t="str">
        <f>IF($A1672&gt;$AJ$20,"",_xll.RiskUniform($AJ$3,$AK$3))</f>
        <v/>
      </c>
      <c r="Y1672" s="23" t="str">
        <f>IF(X1672="","",_xll.RiskUniform($AJ$4,$AK$4)+$AJ$10)</f>
        <v/>
      </c>
      <c r="Z1672" s="23" t="str">
        <f t="shared" si="378"/>
        <v/>
      </c>
      <c r="AA1672" s="23" t="str">
        <f t="shared" si="379"/>
        <v/>
      </c>
      <c r="AB1672" s="23" t="str">
        <f>IF($A1672&gt;$AJ$21,"",_xll.RiskUniform($AJ$3,$AK$3))</f>
        <v/>
      </c>
      <c r="AC1672" s="23" t="str">
        <f>IF(AB1672="","",_xll.RiskUniform($AJ$4,$AK$4)+$AJ$11)</f>
        <v/>
      </c>
    </row>
    <row r="1673" spans="1:29" x14ac:dyDescent="0.2">
      <c r="A1673">
        <v>1671</v>
      </c>
      <c r="B1673" s="23">
        <f t="shared" ca="1" si="380"/>
        <v>5.0333250978473938</v>
      </c>
      <c r="C1673" s="23">
        <f t="shared" ca="1" si="381"/>
        <v>-233.52051597800158</v>
      </c>
      <c r="D1673" s="23">
        <f ca="1">IF(A1673&gt;$AJ$15,"",_xll.RiskUniform($AJ$3,$AK$3))</f>
        <v>249.77816672578652</v>
      </c>
      <c r="E1673" s="23">
        <f ca="1">IF(D1673="","",_xll.RiskUniform($AJ$4,$AK$4))</f>
        <v>233.57475408137051</v>
      </c>
      <c r="F1673" s="23">
        <f t="shared" ca="1" si="382"/>
        <v>197.12817484127726</v>
      </c>
      <c r="G1673" s="23">
        <f t="shared" ca="1" si="383"/>
        <v>-401.31944067108759</v>
      </c>
      <c r="H1673" s="23">
        <f ca="1">IF(A1673&gt;$AJ$16,"",_xll.RiskUniform($AJ$3,$AK$3))</f>
        <v>5.168971970241576</v>
      </c>
      <c r="I1673" s="23">
        <f ca="1">IF(H1673="","",_xll.RiskUniform($AJ$4,$AK$4)+$AJ$6)</f>
        <v>447.12057744730089</v>
      </c>
      <c r="J1673" s="23">
        <f t="shared" ca="1" si="384"/>
        <v>-361.9886770132531</v>
      </c>
      <c r="K1673" s="23">
        <f t="shared" ca="1" si="385"/>
        <v>350.86448223141883</v>
      </c>
      <c r="L1673" s="23">
        <f ca="1">IF(A1673&gt;$AJ$17,"",_xll.RiskUniform($AJ$3,$AK$3))</f>
        <v>209.71691353063878</v>
      </c>
      <c r="M1673" s="23">
        <f ca="1">IF(L1673="","",_xll.RiskUniform($AJ$4,$AK$4)+$AJ$7)</f>
        <v>504.12467423974289</v>
      </c>
      <c r="N1673" s="23" t="str">
        <f t="shared" si="386"/>
        <v/>
      </c>
      <c r="O1673" s="23" t="str">
        <f t="shared" si="387"/>
        <v/>
      </c>
      <c r="P1673" s="23" t="str">
        <f>IF($A1673&gt;$AJ$18,"",_xll.RiskUniform($AJ$3,$AK$3))</f>
        <v/>
      </c>
      <c r="Q1673" s="23" t="str">
        <f>IF(P1673="","",_xll.RiskUniform($AJ$4,$AK$4)+$AJ$8)</f>
        <v/>
      </c>
      <c r="R1673" s="23" t="str">
        <f t="shared" si="374"/>
        <v/>
      </c>
      <c r="S1673" s="23" t="str">
        <f t="shared" si="375"/>
        <v/>
      </c>
      <c r="T1673" s="23" t="str">
        <f>IF($A1673&gt;$AJ$19,"",_xll.RiskUniform($AJ$3,$AK$3))</f>
        <v/>
      </c>
      <c r="U1673" s="23" t="str">
        <f>IF(T1673="","",_xll.RiskUniform($AJ$4,$AK$4)+$AJ$9)</f>
        <v/>
      </c>
      <c r="V1673" s="23" t="str">
        <f t="shared" si="376"/>
        <v/>
      </c>
      <c r="W1673" s="23" t="str">
        <f t="shared" si="377"/>
        <v/>
      </c>
      <c r="X1673" s="23" t="str">
        <f>IF($A1673&gt;$AJ$20,"",_xll.RiskUniform($AJ$3,$AK$3))</f>
        <v/>
      </c>
      <c r="Y1673" s="23" t="str">
        <f>IF(X1673="","",_xll.RiskUniform($AJ$4,$AK$4)+$AJ$10)</f>
        <v/>
      </c>
      <c r="Z1673" s="23" t="str">
        <f t="shared" si="378"/>
        <v/>
      </c>
      <c r="AA1673" s="23" t="str">
        <f t="shared" si="379"/>
        <v/>
      </c>
      <c r="AB1673" s="23" t="str">
        <f>IF($A1673&gt;$AJ$21,"",_xll.RiskUniform($AJ$3,$AK$3))</f>
        <v/>
      </c>
      <c r="AC1673" s="23" t="str">
        <f>IF(AB1673="","",_xll.RiskUniform($AJ$4,$AK$4)+$AJ$11)</f>
        <v/>
      </c>
    </row>
    <row r="1674" spans="1:29" x14ac:dyDescent="0.2">
      <c r="A1674">
        <v>1672</v>
      </c>
      <c r="B1674" s="23">
        <f t="shared" ca="1" si="380"/>
        <v>91.796910759667313</v>
      </c>
      <c r="C1674" s="23">
        <f t="shared" ca="1" si="381"/>
        <v>41.268203061199159</v>
      </c>
      <c r="D1674" s="23">
        <f ca="1">IF(A1674&gt;$AJ$15,"",_xll.RiskUniform($AJ$3,$AK$3))</f>
        <v>276.88264133116468</v>
      </c>
      <c r="E1674" s="23">
        <f ca="1">IF(D1674="","",_xll.RiskUniform($AJ$4,$AK$4))</f>
        <v>100.64659660872141</v>
      </c>
      <c r="F1674" s="23">
        <f t="shared" ca="1" si="382"/>
        <v>-373.35692178470208</v>
      </c>
      <c r="G1674" s="23">
        <f t="shared" ca="1" si="383"/>
        <v>191.67071703739049</v>
      </c>
      <c r="H1674" s="23">
        <f ca="1">IF(A1674&gt;$AJ$16,"",_xll.RiskUniform($AJ$3,$AK$3))</f>
        <v>27.800046567640454</v>
      </c>
      <c r="I1674" s="23">
        <f ca="1">IF(H1674="","",_xll.RiskUniform($AJ$4,$AK$4)+$AJ$6)</f>
        <v>419.68208779286203</v>
      </c>
      <c r="J1674" s="23">
        <f t="shared" ca="1" si="384"/>
        <v>-531.40319733005811</v>
      </c>
      <c r="K1674" s="23">
        <f t="shared" ca="1" si="385"/>
        <v>126.32352635336169</v>
      </c>
      <c r="L1674" s="23">
        <f ca="1">IF(A1674&gt;$AJ$17,"",_xll.RiskUniform($AJ$3,$AK$3))</f>
        <v>2.9082075341825453</v>
      </c>
      <c r="M1674" s="23">
        <f ca="1">IF(L1674="","",_xll.RiskUniform($AJ$4,$AK$4)+$AJ$7)</f>
        <v>546.21148966582268</v>
      </c>
      <c r="N1674" s="23" t="str">
        <f t="shared" si="386"/>
        <v/>
      </c>
      <c r="O1674" s="23" t="str">
        <f t="shared" si="387"/>
        <v/>
      </c>
      <c r="P1674" s="23" t="str">
        <f>IF($A1674&gt;$AJ$18,"",_xll.RiskUniform($AJ$3,$AK$3))</f>
        <v/>
      </c>
      <c r="Q1674" s="23" t="str">
        <f>IF(P1674="","",_xll.RiskUniform($AJ$4,$AK$4)+$AJ$8)</f>
        <v/>
      </c>
      <c r="R1674" s="23" t="str">
        <f t="shared" si="374"/>
        <v/>
      </c>
      <c r="S1674" s="23" t="str">
        <f t="shared" si="375"/>
        <v/>
      </c>
      <c r="T1674" s="23" t="str">
        <f>IF($A1674&gt;$AJ$19,"",_xll.RiskUniform($AJ$3,$AK$3))</f>
        <v/>
      </c>
      <c r="U1674" s="23" t="str">
        <f>IF(T1674="","",_xll.RiskUniform($AJ$4,$AK$4)+$AJ$9)</f>
        <v/>
      </c>
      <c r="V1674" s="23" t="str">
        <f t="shared" si="376"/>
        <v/>
      </c>
      <c r="W1674" s="23" t="str">
        <f t="shared" si="377"/>
        <v/>
      </c>
      <c r="X1674" s="23" t="str">
        <f>IF($A1674&gt;$AJ$20,"",_xll.RiskUniform($AJ$3,$AK$3))</f>
        <v/>
      </c>
      <c r="Y1674" s="23" t="str">
        <f>IF(X1674="","",_xll.RiskUniform($AJ$4,$AK$4)+$AJ$10)</f>
        <v/>
      </c>
      <c r="Z1674" s="23" t="str">
        <f t="shared" si="378"/>
        <v/>
      </c>
      <c r="AA1674" s="23" t="str">
        <f t="shared" si="379"/>
        <v/>
      </c>
      <c r="AB1674" s="23" t="str">
        <f>IF($A1674&gt;$AJ$21,"",_xll.RiskUniform($AJ$3,$AK$3))</f>
        <v/>
      </c>
      <c r="AC1674" s="23" t="str">
        <f>IF(AB1674="","",_xll.RiskUniform($AJ$4,$AK$4)+$AJ$11)</f>
        <v/>
      </c>
    </row>
    <row r="1675" spans="1:29" x14ac:dyDescent="0.2">
      <c r="A1675">
        <v>1673</v>
      </c>
      <c r="B1675" s="23">
        <f t="shared" ca="1" si="380"/>
        <v>-23.608026956068969</v>
      </c>
      <c r="C1675" s="23">
        <f t="shared" ca="1" si="381"/>
        <v>-116.11177761799756</v>
      </c>
      <c r="D1675" s="23">
        <f ca="1">IF(A1675&gt;$AJ$15,"",_xll.RiskUniform($AJ$3,$AK$3))</f>
        <v>23.361357590645142</v>
      </c>
      <c r="E1675" s="23">
        <f ca="1">IF(D1675="","",_xll.RiskUniform($AJ$4,$AK$4))</f>
        <v>118.48748388910028</v>
      </c>
      <c r="F1675" s="23">
        <f t="shared" ca="1" si="382"/>
        <v>-39.550873095631566</v>
      </c>
      <c r="G1675" s="23">
        <f t="shared" ca="1" si="383"/>
        <v>-341.84514632527299</v>
      </c>
      <c r="H1675" s="23">
        <f ca="1">IF(A1675&gt;$AJ$16,"",_xll.RiskUniform($AJ$3,$AK$3))</f>
        <v>54.862685364542656</v>
      </c>
      <c r="I1675" s="23">
        <f ca="1">IF(H1675="","",_xll.RiskUniform($AJ$4,$AK$4)+$AJ$6)</f>
        <v>344.12552307083251</v>
      </c>
      <c r="J1675" s="23">
        <f t="shared" ca="1" si="384"/>
        <v>-563.8231785949439</v>
      </c>
      <c r="K1675" s="23">
        <f t="shared" ca="1" si="385"/>
        <v>-420.90004955120708</v>
      </c>
      <c r="L1675" s="23">
        <f ca="1">IF(A1675&gt;$AJ$17,"",_xll.RiskUniform($AJ$3,$AK$3))</f>
        <v>54.048339340792069</v>
      </c>
      <c r="M1675" s="23">
        <f ca="1">IF(L1675="","",_xll.RiskUniform($AJ$4,$AK$4)+$AJ$7)</f>
        <v>703.60033288303282</v>
      </c>
      <c r="N1675" s="23" t="str">
        <f t="shared" si="386"/>
        <v/>
      </c>
      <c r="O1675" s="23" t="str">
        <f t="shared" si="387"/>
        <v/>
      </c>
      <c r="P1675" s="23" t="str">
        <f>IF($A1675&gt;$AJ$18,"",_xll.RiskUniform($AJ$3,$AK$3))</f>
        <v/>
      </c>
      <c r="Q1675" s="23" t="str">
        <f>IF(P1675="","",_xll.RiskUniform($AJ$4,$AK$4)+$AJ$8)</f>
        <v/>
      </c>
      <c r="R1675" s="23" t="str">
        <f t="shared" si="374"/>
        <v/>
      </c>
      <c r="S1675" s="23" t="str">
        <f t="shared" si="375"/>
        <v/>
      </c>
      <c r="T1675" s="23" t="str">
        <f>IF($A1675&gt;$AJ$19,"",_xll.RiskUniform($AJ$3,$AK$3))</f>
        <v/>
      </c>
      <c r="U1675" s="23" t="str">
        <f>IF(T1675="","",_xll.RiskUniform($AJ$4,$AK$4)+$AJ$9)</f>
        <v/>
      </c>
      <c r="V1675" s="23" t="str">
        <f t="shared" si="376"/>
        <v/>
      </c>
      <c r="W1675" s="23" t="str">
        <f t="shared" si="377"/>
        <v/>
      </c>
      <c r="X1675" s="23" t="str">
        <f>IF($A1675&gt;$AJ$20,"",_xll.RiskUniform($AJ$3,$AK$3))</f>
        <v/>
      </c>
      <c r="Y1675" s="23" t="str">
        <f>IF(X1675="","",_xll.RiskUniform($AJ$4,$AK$4)+$AJ$10)</f>
        <v/>
      </c>
      <c r="Z1675" s="23" t="str">
        <f t="shared" si="378"/>
        <v/>
      </c>
      <c r="AA1675" s="23" t="str">
        <f t="shared" si="379"/>
        <v/>
      </c>
      <c r="AB1675" s="23" t="str">
        <f>IF($A1675&gt;$AJ$21,"",_xll.RiskUniform($AJ$3,$AK$3))</f>
        <v/>
      </c>
      <c r="AC1675" s="23" t="str">
        <f>IF(AB1675="","",_xll.RiskUniform($AJ$4,$AK$4)+$AJ$11)</f>
        <v/>
      </c>
    </row>
    <row r="1676" spans="1:29" x14ac:dyDescent="0.2">
      <c r="A1676">
        <v>1674</v>
      </c>
      <c r="B1676" s="23">
        <f t="shared" ca="1" si="380"/>
        <v>131.32517743207097</v>
      </c>
      <c r="C1676" s="23">
        <f t="shared" ca="1" si="381"/>
        <v>-10.741193247511012</v>
      </c>
      <c r="D1676" s="23">
        <f ca="1">IF(A1676&gt;$AJ$15,"",_xll.RiskUniform($AJ$3,$AK$3))</f>
        <v>25.051132071824721</v>
      </c>
      <c r="E1676" s="23">
        <f ca="1">IF(D1676="","",_xll.RiskUniform($AJ$4,$AK$4))</f>
        <v>131.76371070953223</v>
      </c>
      <c r="F1676" s="23">
        <f t="shared" ca="1" si="382"/>
        <v>236.20394387621192</v>
      </c>
      <c r="G1676" s="23">
        <f t="shared" ca="1" si="383"/>
        <v>-431.05541068993386</v>
      </c>
      <c r="H1676" s="23">
        <f ca="1">IF(A1676&gt;$AJ$16,"",_xll.RiskUniform($AJ$3,$AK$3))</f>
        <v>319.37293501562601</v>
      </c>
      <c r="I1676" s="23">
        <f ca="1">IF(H1676="","",_xll.RiskUniform($AJ$4,$AK$4)+$AJ$6)</f>
        <v>491.52931772961847</v>
      </c>
      <c r="J1676" s="23">
        <f t="shared" ca="1" si="384"/>
        <v>493.72415915292169</v>
      </c>
      <c r="K1676" s="23">
        <f t="shared" ca="1" si="385"/>
        <v>-237.16967931032232</v>
      </c>
      <c r="L1676" s="23">
        <f ca="1">IF(A1676&gt;$AJ$17,"",_xll.RiskUniform($AJ$3,$AK$3))</f>
        <v>213.18048077635606</v>
      </c>
      <c r="M1676" s="23">
        <f ca="1">IF(L1676="","",_xll.RiskUniform($AJ$4,$AK$4)+$AJ$7)</f>
        <v>547.73442662974969</v>
      </c>
      <c r="N1676" s="23" t="str">
        <f t="shared" si="386"/>
        <v/>
      </c>
      <c r="O1676" s="23" t="str">
        <f t="shared" si="387"/>
        <v/>
      </c>
      <c r="P1676" s="23" t="str">
        <f>IF($A1676&gt;$AJ$18,"",_xll.RiskUniform($AJ$3,$AK$3))</f>
        <v/>
      </c>
      <c r="Q1676" s="23" t="str">
        <f>IF(P1676="","",_xll.RiskUniform($AJ$4,$AK$4)+$AJ$8)</f>
        <v/>
      </c>
      <c r="R1676" s="23" t="str">
        <f t="shared" si="374"/>
        <v/>
      </c>
      <c r="S1676" s="23" t="str">
        <f t="shared" si="375"/>
        <v/>
      </c>
      <c r="T1676" s="23" t="str">
        <f>IF($A1676&gt;$AJ$19,"",_xll.RiskUniform($AJ$3,$AK$3))</f>
        <v/>
      </c>
      <c r="U1676" s="23" t="str">
        <f>IF(T1676="","",_xll.RiskUniform($AJ$4,$AK$4)+$AJ$9)</f>
        <v/>
      </c>
      <c r="V1676" s="23" t="str">
        <f t="shared" si="376"/>
        <v/>
      </c>
      <c r="W1676" s="23" t="str">
        <f t="shared" si="377"/>
        <v/>
      </c>
      <c r="X1676" s="23" t="str">
        <f>IF($A1676&gt;$AJ$20,"",_xll.RiskUniform($AJ$3,$AK$3))</f>
        <v/>
      </c>
      <c r="Y1676" s="23" t="str">
        <f>IF(X1676="","",_xll.RiskUniform($AJ$4,$AK$4)+$AJ$10)</f>
        <v/>
      </c>
      <c r="Z1676" s="23" t="str">
        <f t="shared" si="378"/>
        <v/>
      </c>
      <c r="AA1676" s="23" t="str">
        <f t="shared" si="379"/>
        <v/>
      </c>
      <c r="AB1676" s="23" t="str">
        <f>IF($A1676&gt;$AJ$21,"",_xll.RiskUniform($AJ$3,$AK$3))</f>
        <v/>
      </c>
      <c r="AC1676" s="23" t="str">
        <f>IF(AB1676="","",_xll.RiskUniform($AJ$4,$AK$4)+$AJ$11)</f>
        <v/>
      </c>
    </row>
    <row r="1677" spans="1:29" x14ac:dyDescent="0.2">
      <c r="A1677">
        <v>1675</v>
      </c>
      <c r="B1677" s="23">
        <f t="shared" ca="1" si="380"/>
        <v>-62.28239005234434</v>
      </c>
      <c r="C1677" s="23">
        <f t="shared" ca="1" si="381"/>
        <v>13.50438987321847</v>
      </c>
      <c r="D1677" s="23">
        <f ca="1">IF(A1677&gt;$AJ$15,"",_xll.RiskUniform($AJ$3,$AK$3))</f>
        <v>72.043110998301813</v>
      </c>
      <c r="E1677" s="23">
        <f ca="1">IF(D1677="","",_xll.RiskUniform($AJ$4,$AK$4))</f>
        <v>63.729621499584063</v>
      </c>
      <c r="F1677" s="23">
        <f t="shared" ca="1" si="382"/>
        <v>65.403196993902114</v>
      </c>
      <c r="G1677" s="23">
        <f t="shared" ca="1" si="383"/>
        <v>292.10320295550832</v>
      </c>
      <c r="H1677" s="23">
        <f ca="1">IF(A1677&gt;$AJ$16,"",_xll.RiskUniform($AJ$3,$AK$3))</f>
        <v>101.88148983653819</v>
      </c>
      <c r="I1677" s="23">
        <f ca="1">IF(H1677="","",_xll.RiskUniform($AJ$4,$AK$4)+$AJ$6)</f>
        <v>299.33569675848895</v>
      </c>
      <c r="J1677" s="23">
        <f t="shared" ca="1" si="384"/>
        <v>-596.23132524092568</v>
      </c>
      <c r="K1677" s="23">
        <f t="shared" ca="1" si="385"/>
        <v>65.078517301868601</v>
      </c>
      <c r="L1677" s="23">
        <f ca="1">IF(A1677&gt;$AJ$17,"",_xll.RiskUniform($AJ$3,$AK$3))</f>
        <v>235.51072962634936</v>
      </c>
      <c r="M1677" s="23">
        <f ca="1">IF(L1677="","",_xll.RiskUniform($AJ$4,$AK$4)+$AJ$7)</f>
        <v>599.7724623661544</v>
      </c>
      <c r="N1677" s="23" t="str">
        <f t="shared" si="386"/>
        <v/>
      </c>
      <c r="O1677" s="23" t="str">
        <f t="shared" si="387"/>
        <v/>
      </c>
      <c r="P1677" s="23" t="str">
        <f>IF($A1677&gt;$AJ$18,"",_xll.RiskUniform($AJ$3,$AK$3))</f>
        <v/>
      </c>
      <c r="Q1677" s="23" t="str">
        <f>IF(P1677="","",_xll.RiskUniform($AJ$4,$AK$4)+$AJ$8)</f>
        <v/>
      </c>
      <c r="R1677" s="23" t="str">
        <f t="shared" si="374"/>
        <v/>
      </c>
      <c r="S1677" s="23" t="str">
        <f t="shared" si="375"/>
        <v/>
      </c>
      <c r="T1677" s="23" t="str">
        <f>IF($A1677&gt;$AJ$19,"",_xll.RiskUniform($AJ$3,$AK$3))</f>
        <v/>
      </c>
      <c r="U1677" s="23" t="str">
        <f>IF(T1677="","",_xll.RiskUniform($AJ$4,$AK$4)+$AJ$9)</f>
        <v/>
      </c>
      <c r="V1677" s="23" t="str">
        <f t="shared" si="376"/>
        <v/>
      </c>
      <c r="W1677" s="23" t="str">
        <f t="shared" si="377"/>
        <v/>
      </c>
      <c r="X1677" s="23" t="str">
        <f>IF($A1677&gt;$AJ$20,"",_xll.RiskUniform($AJ$3,$AK$3))</f>
        <v/>
      </c>
      <c r="Y1677" s="23" t="str">
        <f>IF(X1677="","",_xll.RiskUniform($AJ$4,$AK$4)+$AJ$10)</f>
        <v/>
      </c>
      <c r="Z1677" s="23" t="str">
        <f t="shared" si="378"/>
        <v/>
      </c>
      <c r="AA1677" s="23" t="str">
        <f t="shared" si="379"/>
        <v/>
      </c>
      <c r="AB1677" s="23" t="str">
        <f>IF($A1677&gt;$AJ$21,"",_xll.RiskUniform($AJ$3,$AK$3))</f>
        <v/>
      </c>
      <c r="AC1677" s="23" t="str">
        <f>IF(AB1677="","",_xll.RiskUniform($AJ$4,$AK$4)+$AJ$11)</f>
        <v/>
      </c>
    </row>
    <row r="1678" spans="1:29" x14ac:dyDescent="0.2">
      <c r="A1678">
        <v>1676</v>
      </c>
      <c r="B1678" s="23">
        <f t="shared" ca="1" si="380"/>
        <v>-135.64821920352185</v>
      </c>
      <c r="C1678" s="23">
        <f t="shared" ca="1" si="381"/>
        <v>111.37738907344048</v>
      </c>
      <c r="D1678" s="23">
        <f ca="1">IF(A1678&gt;$AJ$15,"",_xll.RiskUniform($AJ$3,$AK$3))</f>
        <v>65.285985504482539</v>
      </c>
      <c r="E1678" s="23">
        <f ca="1">IF(D1678="","",_xll.RiskUniform($AJ$4,$AK$4))</f>
        <v>175.51456398231815</v>
      </c>
      <c r="F1678" s="23">
        <f t="shared" ca="1" si="382"/>
        <v>319.38926252781943</v>
      </c>
      <c r="G1678" s="23">
        <f t="shared" ca="1" si="383"/>
        <v>-211.18363072535459</v>
      </c>
      <c r="H1678" s="23">
        <f ca="1">IF(A1678&gt;$AJ$16,"",_xll.RiskUniform($AJ$3,$AK$3))</f>
        <v>37.114895893043247</v>
      </c>
      <c r="I1678" s="23">
        <f ca="1">IF(H1678="","",_xll.RiskUniform($AJ$4,$AK$4)+$AJ$6)</f>
        <v>382.89427640591248</v>
      </c>
      <c r="J1678" s="23">
        <f t="shared" ca="1" si="384"/>
        <v>116.21797149581543</v>
      </c>
      <c r="K1678" s="23">
        <f t="shared" ca="1" si="385"/>
        <v>597.63146939929015</v>
      </c>
      <c r="L1678" s="23">
        <f ca="1">IF(A1678&gt;$AJ$17,"",_xll.RiskUniform($AJ$3,$AK$3))</f>
        <v>315.53799455875605</v>
      </c>
      <c r="M1678" s="23">
        <f ca="1">IF(L1678="","",_xll.RiskUniform($AJ$4,$AK$4)+$AJ$7)</f>
        <v>608.82673242471606</v>
      </c>
      <c r="N1678" s="23" t="str">
        <f t="shared" si="386"/>
        <v/>
      </c>
      <c r="O1678" s="23" t="str">
        <f t="shared" si="387"/>
        <v/>
      </c>
      <c r="P1678" s="23" t="str">
        <f>IF($A1678&gt;$AJ$18,"",_xll.RiskUniform($AJ$3,$AK$3))</f>
        <v/>
      </c>
      <c r="Q1678" s="23" t="str">
        <f>IF(P1678="","",_xll.RiskUniform($AJ$4,$AK$4)+$AJ$8)</f>
        <v/>
      </c>
      <c r="R1678" s="23" t="str">
        <f t="shared" si="374"/>
        <v/>
      </c>
      <c r="S1678" s="23" t="str">
        <f t="shared" si="375"/>
        <v/>
      </c>
      <c r="T1678" s="23" t="str">
        <f>IF($A1678&gt;$AJ$19,"",_xll.RiskUniform($AJ$3,$AK$3))</f>
        <v/>
      </c>
      <c r="U1678" s="23" t="str">
        <f>IF(T1678="","",_xll.RiskUniform($AJ$4,$AK$4)+$AJ$9)</f>
        <v/>
      </c>
      <c r="V1678" s="23" t="str">
        <f t="shared" si="376"/>
        <v/>
      </c>
      <c r="W1678" s="23" t="str">
        <f t="shared" si="377"/>
        <v/>
      </c>
      <c r="X1678" s="23" t="str">
        <f>IF($A1678&gt;$AJ$20,"",_xll.RiskUniform($AJ$3,$AK$3))</f>
        <v/>
      </c>
      <c r="Y1678" s="23" t="str">
        <f>IF(X1678="","",_xll.RiskUniform($AJ$4,$AK$4)+$AJ$10)</f>
        <v/>
      </c>
      <c r="Z1678" s="23" t="str">
        <f t="shared" si="378"/>
        <v/>
      </c>
      <c r="AA1678" s="23" t="str">
        <f t="shared" si="379"/>
        <v/>
      </c>
      <c r="AB1678" s="23" t="str">
        <f>IF($A1678&gt;$AJ$21,"",_xll.RiskUniform($AJ$3,$AK$3))</f>
        <v/>
      </c>
      <c r="AC1678" s="23" t="str">
        <f>IF(AB1678="","",_xll.RiskUniform($AJ$4,$AK$4)+$AJ$11)</f>
        <v/>
      </c>
    </row>
    <row r="1679" spans="1:29" x14ac:dyDescent="0.2">
      <c r="A1679">
        <v>1677</v>
      </c>
      <c r="B1679" s="23">
        <f t="shared" ca="1" si="380"/>
        <v>-37.348092848259412</v>
      </c>
      <c r="C1679" s="23">
        <f t="shared" ca="1" si="381"/>
        <v>24.980205843326779</v>
      </c>
      <c r="D1679" s="23">
        <f ca="1">IF(A1679&gt;$AJ$15,"",_xll.RiskUniform($AJ$3,$AK$3))</f>
        <v>2.5520812563916673</v>
      </c>
      <c r="E1679" s="23">
        <f ca="1">IF(D1679="","",_xll.RiskUniform($AJ$4,$AK$4))</f>
        <v>44.932067873370606</v>
      </c>
      <c r="F1679" s="23">
        <f t="shared" ca="1" si="382"/>
        <v>-198.11768126032987</v>
      </c>
      <c r="G1679" s="23">
        <f t="shared" ca="1" si="383"/>
        <v>-457.58836064285532</v>
      </c>
      <c r="H1679" s="23">
        <f ca="1">IF(A1679&gt;$AJ$16,"",_xll.RiskUniform($AJ$3,$AK$3))</f>
        <v>161.38342777275361</v>
      </c>
      <c r="I1679" s="23">
        <f ca="1">IF(H1679="","",_xll.RiskUniform($AJ$4,$AK$4)+$AJ$6)</f>
        <v>498.63586255281064</v>
      </c>
      <c r="J1679" s="23">
        <f t="shared" ca="1" si="384"/>
        <v>-667.05113286095104</v>
      </c>
      <c r="K1679" s="23">
        <f t="shared" ca="1" si="385"/>
        <v>-104.00418785279909</v>
      </c>
      <c r="L1679" s="23">
        <f ca="1">IF(A1679&gt;$AJ$17,"",_xll.RiskUniform($AJ$3,$AK$3))</f>
        <v>254.62367598232143</v>
      </c>
      <c r="M1679" s="23">
        <f ca="1">IF(L1679="","",_xll.RiskUniform($AJ$4,$AK$4)+$AJ$7)</f>
        <v>675.11042425813457</v>
      </c>
      <c r="N1679" s="23" t="str">
        <f t="shared" si="386"/>
        <v/>
      </c>
      <c r="O1679" s="23" t="str">
        <f t="shared" si="387"/>
        <v/>
      </c>
      <c r="P1679" s="23" t="str">
        <f>IF($A1679&gt;$AJ$18,"",_xll.RiskUniform($AJ$3,$AK$3))</f>
        <v/>
      </c>
      <c r="Q1679" s="23" t="str">
        <f>IF(P1679="","",_xll.RiskUniform($AJ$4,$AK$4)+$AJ$8)</f>
        <v/>
      </c>
      <c r="R1679" s="23" t="str">
        <f t="shared" si="374"/>
        <v/>
      </c>
      <c r="S1679" s="23" t="str">
        <f t="shared" si="375"/>
        <v/>
      </c>
      <c r="T1679" s="23" t="str">
        <f>IF($A1679&gt;$AJ$19,"",_xll.RiskUniform($AJ$3,$AK$3))</f>
        <v/>
      </c>
      <c r="U1679" s="23" t="str">
        <f>IF(T1679="","",_xll.RiskUniform($AJ$4,$AK$4)+$AJ$9)</f>
        <v/>
      </c>
      <c r="V1679" s="23" t="str">
        <f t="shared" si="376"/>
        <v/>
      </c>
      <c r="W1679" s="23" t="str">
        <f t="shared" si="377"/>
        <v/>
      </c>
      <c r="X1679" s="23" t="str">
        <f>IF($A1679&gt;$AJ$20,"",_xll.RiskUniform($AJ$3,$AK$3))</f>
        <v/>
      </c>
      <c r="Y1679" s="23" t="str">
        <f>IF(X1679="","",_xll.RiskUniform($AJ$4,$AK$4)+$AJ$10)</f>
        <v/>
      </c>
      <c r="Z1679" s="23" t="str">
        <f t="shared" si="378"/>
        <v/>
      </c>
      <c r="AA1679" s="23" t="str">
        <f t="shared" si="379"/>
        <v/>
      </c>
      <c r="AB1679" s="23" t="str">
        <f>IF($A1679&gt;$AJ$21,"",_xll.RiskUniform($AJ$3,$AK$3))</f>
        <v/>
      </c>
      <c r="AC1679" s="23" t="str">
        <f>IF(AB1679="","",_xll.RiskUniform($AJ$4,$AK$4)+$AJ$11)</f>
        <v/>
      </c>
    </row>
    <row r="1680" spans="1:29" x14ac:dyDescent="0.2">
      <c r="A1680">
        <v>1678</v>
      </c>
      <c r="B1680" s="23">
        <f t="shared" ca="1" si="380"/>
        <v>127.32321044002502</v>
      </c>
      <c r="C1680" s="23">
        <f t="shared" ca="1" si="381"/>
        <v>-105.67758049390589</v>
      </c>
      <c r="D1680" s="23">
        <f ca="1">IF(A1680&gt;$AJ$15,"",_xll.RiskUniform($AJ$3,$AK$3))</f>
        <v>99.838200261141566</v>
      </c>
      <c r="E1680" s="23">
        <f ca="1">IF(D1680="","",_xll.RiskUniform($AJ$4,$AK$4))</f>
        <v>165.46586033318431</v>
      </c>
      <c r="F1680" s="23">
        <f t="shared" ca="1" si="382"/>
        <v>116.19330657889518</v>
      </c>
      <c r="G1680" s="23">
        <f t="shared" ca="1" si="383"/>
        <v>359.38376409729545</v>
      </c>
      <c r="H1680" s="23">
        <f ca="1">IF(A1680&gt;$AJ$16,"",_xll.RiskUniform($AJ$3,$AK$3))</f>
        <v>183.47046526904259</v>
      </c>
      <c r="I1680" s="23">
        <f ca="1">IF(H1680="","",_xll.RiskUniform($AJ$4,$AK$4)+$AJ$6)</f>
        <v>377.70037647648383</v>
      </c>
      <c r="J1680" s="23">
        <f t="shared" ca="1" si="384"/>
        <v>-116.93362938422379</v>
      </c>
      <c r="K1680" s="23">
        <f t="shared" ca="1" si="385"/>
        <v>510.80706649257451</v>
      </c>
      <c r="L1680" s="23">
        <f ca="1">IF(A1680&gt;$AJ$17,"",_xll.RiskUniform($AJ$3,$AK$3))</f>
        <v>121.17635896785329</v>
      </c>
      <c r="M1680" s="23">
        <f ca="1">IF(L1680="","",_xll.RiskUniform($AJ$4,$AK$4)+$AJ$7)</f>
        <v>524.02035538680786</v>
      </c>
      <c r="N1680" s="23" t="str">
        <f t="shared" si="386"/>
        <v/>
      </c>
      <c r="O1680" s="23" t="str">
        <f t="shared" si="387"/>
        <v/>
      </c>
      <c r="P1680" s="23" t="str">
        <f>IF($A1680&gt;$AJ$18,"",_xll.RiskUniform($AJ$3,$AK$3))</f>
        <v/>
      </c>
      <c r="Q1680" s="23" t="str">
        <f>IF(P1680="","",_xll.RiskUniform($AJ$4,$AK$4)+$AJ$8)</f>
        <v/>
      </c>
      <c r="R1680" s="23" t="str">
        <f t="shared" si="374"/>
        <v/>
      </c>
      <c r="S1680" s="23" t="str">
        <f t="shared" si="375"/>
        <v/>
      </c>
      <c r="T1680" s="23" t="str">
        <f>IF($A1680&gt;$AJ$19,"",_xll.RiskUniform($AJ$3,$AK$3))</f>
        <v/>
      </c>
      <c r="U1680" s="23" t="str">
        <f>IF(T1680="","",_xll.RiskUniform($AJ$4,$AK$4)+$AJ$9)</f>
        <v/>
      </c>
      <c r="V1680" s="23" t="str">
        <f t="shared" si="376"/>
        <v/>
      </c>
      <c r="W1680" s="23" t="str">
        <f t="shared" si="377"/>
        <v/>
      </c>
      <c r="X1680" s="23" t="str">
        <f>IF($A1680&gt;$AJ$20,"",_xll.RiskUniform($AJ$3,$AK$3))</f>
        <v/>
      </c>
      <c r="Y1680" s="23" t="str">
        <f>IF(X1680="","",_xll.RiskUniform($AJ$4,$AK$4)+$AJ$10)</f>
        <v/>
      </c>
      <c r="Z1680" s="23" t="str">
        <f t="shared" si="378"/>
        <v/>
      </c>
      <c r="AA1680" s="23" t="str">
        <f t="shared" si="379"/>
        <v/>
      </c>
      <c r="AB1680" s="23" t="str">
        <f>IF($A1680&gt;$AJ$21,"",_xll.RiskUniform($AJ$3,$AK$3))</f>
        <v/>
      </c>
      <c r="AC1680" s="23" t="str">
        <f>IF(AB1680="","",_xll.RiskUniform($AJ$4,$AK$4)+$AJ$11)</f>
        <v/>
      </c>
    </row>
    <row r="1681" spans="1:29" x14ac:dyDescent="0.2">
      <c r="A1681">
        <v>1679</v>
      </c>
      <c r="B1681" s="23">
        <f t="shared" ca="1" si="380"/>
        <v>-15.372451536375426</v>
      </c>
      <c r="C1681" s="23">
        <f t="shared" ca="1" si="381"/>
        <v>13.557103001278755</v>
      </c>
      <c r="D1681" s="23">
        <f ca="1">IF(A1681&gt;$AJ$15,"",_xll.RiskUniform($AJ$3,$AK$3))</f>
        <v>222.33034872860401</v>
      </c>
      <c r="E1681" s="23">
        <f ca="1">IF(D1681="","",_xll.RiskUniform($AJ$4,$AK$4))</f>
        <v>20.496519412463488</v>
      </c>
      <c r="F1681" s="23">
        <f t="shared" ca="1" si="382"/>
        <v>-34.823217415884038</v>
      </c>
      <c r="G1681" s="23">
        <f t="shared" ca="1" si="383"/>
        <v>262.7225968673788</v>
      </c>
      <c r="H1681" s="23">
        <f ca="1">IF(A1681&gt;$AJ$16,"",_xll.RiskUniform($AJ$3,$AK$3))</f>
        <v>26.835316879066728</v>
      </c>
      <c r="I1681" s="23">
        <f ca="1">IF(H1681="","",_xll.RiskUniform($AJ$4,$AK$4)+$AJ$6)</f>
        <v>265.02041313063637</v>
      </c>
      <c r="J1681" s="23">
        <f t="shared" ca="1" si="384"/>
        <v>-242.61792286770756</v>
      </c>
      <c r="K1681" s="23">
        <f t="shared" ca="1" si="385"/>
        <v>-703.86191905676753</v>
      </c>
      <c r="L1681" s="23">
        <f ca="1">IF(A1681&gt;$AJ$17,"",_xll.RiskUniform($AJ$3,$AK$3))</f>
        <v>218.00874815498264</v>
      </c>
      <c r="M1681" s="23">
        <f ca="1">IF(L1681="","",_xll.RiskUniform($AJ$4,$AK$4)+$AJ$7)</f>
        <v>744.5032287337084</v>
      </c>
      <c r="N1681" s="23" t="str">
        <f t="shared" si="386"/>
        <v/>
      </c>
      <c r="O1681" s="23" t="str">
        <f t="shared" si="387"/>
        <v/>
      </c>
      <c r="P1681" s="23" t="str">
        <f>IF($A1681&gt;$AJ$18,"",_xll.RiskUniform($AJ$3,$AK$3))</f>
        <v/>
      </c>
      <c r="Q1681" s="23" t="str">
        <f>IF(P1681="","",_xll.RiskUniform($AJ$4,$AK$4)+$AJ$8)</f>
        <v/>
      </c>
      <c r="R1681" s="23" t="str">
        <f t="shared" si="374"/>
        <v/>
      </c>
      <c r="S1681" s="23" t="str">
        <f t="shared" si="375"/>
        <v/>
      </c>
      <c r="T1681" s="23" t="str">
        <f>IF($A1681&gt;$AJ$19,"",_xll.RiskUniform($AJ$3,$AK$3))</f>
        <v/>
      </c>
      <c r="U1681" s="23" t="str">
        <f>IF(T1681="","",_xll.RiskUniform($AJ$4,$AK$4)+$AJ$9)</f>
        <v/>
      </c>
      <c r="V1681" s="23" t="str">
        <f t="shared" si="376"/>
        <v/>
      </c>
      <c r="W1681" s="23" t="str">
        <f t="shared" si="377"/>
        <v/>
      </c>
      <c r="X1681" s="23" t="str">
        <f>IF($A1681&gt;$AJ$20,"",_xll.RiskUniform($AJ$3,$AK$3))</f>
        <v/>
      </c>
      <c r="Y1681" s="23" t="str">
        <f>IF(X1681="","",_xll.RiskUniform($AJ$4,$AK$4)+$AJ$10)</f>
        <v/>
      </c>
      <c r="Z1681" s="23" t="str">
        <f t="shared" si="378"/>
        <v/>
      </c>
      <c r="AA1681" s="23" t="str">
        <f t="shared" si="379"/>
        <v/>
      </c>
      <c r="AB1681" s="23" t="str">
        <f>IF($A1681&gt;$AJ$21,"",_xll.RiskUniform($AJ$3,$AK$3))</f>
        <v/>
      </c>
      <c r="AC1681" s="23" t="str">
        <f>IF(AB1681="","",_xll.RiskUniform($AJ$4,$AK$4)+$AJ$11)</f>
        <v/>
      </c>
    </row>
    <row r="1682" spans="1:29" x14ac:dyDescent="0.2">
      <c r="A1682">
        <v>1680</v>
      </c>
      <c r="B1682" s="23">
        <f t="shared" ca="1" si="380"/>
        <v>-41.153607543087311</v>
      </c>
      <c r="C1682" s="23">
        <f t="shared" ca="1" si="381"/>
        <v>39.193852582245022</v>
      </c>
      <c r="D1682" s="23">
        <f ca="1">IF(A1682&gt;$AJ$15,"",_xll.RiskUniform($AJ$3,$AK$3))</f>
        <v>2.3805806557709097</v>
      </c>
      <c r="E1682" s="23">
        <f ca="1">IF(D1682="","",_xll.RiskUniform($AJ$4,$AK$4))</f>
        <v>56.831131381041573</v>
      </c>
      <c r="F1682" s="23">
        <f t="shared" ca="1" si="382"/>
        <v>-67.454814512688642</v>
      </c>
      <c r="G1682" s="23">
        <f t="shared" ca="1" si="383"/>
        <v>327.29930815777067</v>
      </c>
      <c r="H1682" s="23">
        <f ca="1">IF(A1682&gt;$AJ$16,"",_xll.RiskUniform($AJ$3,$AK$3))</f>
        <v>158.85367840136161</v>
      </c>
      <c r="I1682" s="23">
        <f ca="1">IF(H1682="","",_xll.RiskUniform($AJ$4,$AK$4)+$AJ$6)</f>
        <v>334.17807995363273</v>
      </c>
      <c r="J1682" s="23">
        <f t="shared" ca="1" si="384"/>
        <v>-644.57236435919936</v>
      </c>
      <c r="K1682" s="23">
        <f t="shared" ca="1" si="385"/>
        <v>-113.12384321207846</v>
      </c>
      <c r="L1682" s="23">
        <f ca="1">IF(A1682&gt;$AJ$17,"",_xll.RiskUniform($AJ$3,$AK$3))</f>
        <v>242.0763671911036</v>
      </c>
      <c r="M1682" s="23">
        <f ca="1">IF(L1682="","",_xll.RiskUniform($AJ$4,$AK$4)+$AJ$7)</f>
        <v>654.42382047009824</v>
      </c>
      <c r="N1682" s="23" t="str">
        <f t="shared" si="386"/>
        <v/>
      </c>
      <c r="O1682" s="23" t="str">
        <f t="shared" si="387"/>
        <v/>
      </c>
      <c r="P1682" s="23" t="str">
        <f>IF($A1682&gt;$AJ$18,"",_xll.RiskUniform($AJ$3,$AK$3))</f>
        <v/>
      </c>
      <c r="Q1682" s="23" t="str">
        <f>IF(P1682="","",_xll.RiskUniform($AJ$4,$AK$4)+$AJ$8)</f>
        <v/>
      </c>
      <c r="R1682" s="23" t="str">
        <f t="shared" si="374"/>
        <v/>
      </c>
      <c r="S1682" s="23" t="str">
        <f t="shared" si="375"/>
        <v/>
      </c>
      <c r="T1682" s="23" t="str">
        <f>IF($A1682&gt;$AJ$19,"",_xll.RiskUniform($AJ$3,$AK$3))</f>
        <v/>
      </c>
      <c r="U1682" s="23" t="str">
        <f>IF(T1682="","",_xll.RiskUniform($AJ$4,$AK$4)+$AJ$9)</f>
        <v/>
      </c>
      <c r="V1682" s="23" t="str">
        <f t="shared" si="376"/>
        <v/>
      </c>
      <c r="W1682" s="23" t="str">
        <f t="shared" si="377"/>
        <v/>
      </c>
      <c r="X1682" s="23" t="str">
        <f>IF($A1682&gt;$AJ$20,"",_xll.RiskUniform($AJ$3,$AK$3))</f>
        <v/>
      </c>
      <c r="Y1682" s="23" t="str">
        <f>IF(X1682="","",_xll.RiskUniform($AJ$4,$AK$4)+$AJ$10)</f>
        <v/>
      </c>
      <c r="Z1682" s="23" t="str">
        <f t="shared" si="378"/>
        <v/>
      </c>
      <c r="AA1682" s="23" t="str">
        <f t="shared" si="379"/>
        <v/>
      </c>
      <c r="AB1682" s="23" t="str">
        <f>IF($A1682&gt;$AJ$21,"",_xll.RiskUniform($AJ$3,$AK$3))</f>
        <v/>
      </c>
      <c r="AC1682" s="23" t="str">
        <f>IF(AB1682="","",_xll.RiskUniform($AJ$4,$AK$4)+$AJ$11)</f>
        <v/>
      </c>
    </row>
    <row r="1683" spans="1:29" x14ac:dyDescent="0.2">
      <c r="A1683">
        <v>1681</v>
      </c>
      <c r="B1683" s="23">
        <f t="shared" ca="1" si="380"/>
        <v>-30.698269491136649</v>
      </c>
      <c r="C1683" s="23">
        <f t="shared" ca="1" si="381"/>
        <v>-13.390631959407113</v>
      </c>
      <c r="D1683" s="23">
        <f ca="1">IF(A1683&gt;$AJ$15,"",_xll.RiskUniform($AJ$3,$AK$3))</f>
        <v>261.16351030232113</v>
      </c>
      <c r="E1683" s="23">
        <f ca="1">IF(D1683="","",_xll.RiskUniform($AJ$4,$AK$4))</f>
        <v>33.491682161736016</v>
      </c>
      <c r="F1683" s="23">
        <f t="shared" ca="1" si="382"/>
        <v>245.27780953876876</v>
      </c>
      <c r="G1683" s="23">
        <f t="shared" ca="1" si="383"/>
        <v>-302.92424869604611</v>
      </c>
      <c r="H1683" s="23">
        <f ca="1">IF(A1683&gt;$AJ$16,"",_xll.RiskUniform($AJ$3,$AK$3))</f>
        <v>93.357611025214595</v>
      </c>
      <c r="I1683" s="23">
        <f ca="1">IF(H1683="","",_xll.RiskUniform($AJ$4,$AK$4)+$AJ$6)</f>
        <v>389.77468401654892</v>
      </c>
      <c r="J1683" s="23">
        <f t="shared" ca="1" si="384"/>
        <v>483.21957217419998</v>
      </c>
      <c r="K1683" s="23">
        <f t="shared" ca="1" si="385"/>
        <v>-372.86521863383012</v>
      </c>
      <c r="L1683" s="23">
        <f ca="1">IF(A1683&gt;$AJ$17,"",_xll.RiskUniform($AJ$3,$AK$3))</f>
        <v>24.47554197137017</v>
      </c>
      <c r="M1683" s="23">
        <f ca="1">IF(L1683="","",_xll.RiskUniform($AJ$4,$AK$4)+$AJ$7)</f>
        <v>610.3520510320833</v>
      </c>
      <c r="N1683" s="23" t="str">
        <f t="shared" si="386"/>
        <v/>
      </c>
      <c r="O1683" s="23" t="str">
        <f t="shared" si="387"/>
        <v/>
      </c>
      <c r="P1683" s="23" t="str">
        <f>IF($A1683&gt;$AJ$18,"",_xll.RiskUniform($AJ$3,$AK$3))</f>
        <v/>
      </c>
      <c r="Q1683" s="23" t="str">
        <f>IF(P1683="","",_xll.RiskUniform($AJ$4,$AK$4)+$AJ$8)</f>
        <v/>
      </c>
      <c r="R1683" s="23" t="str">
        <f t="shared" si="374"/>
        <v/>
      </c>
      <c r="S1683" s="23" t="str">
        <f t="shared" si="375"/>
        <v/>
      </c>
      <c r="T1683" s="23" t="str">
        <f>IF($A1683&gt;$AJ$19,"",_xll.RiskUniform($AJ$3,$AK$3))</f>
        <v/>
      </c>
      <c r="U1683" s="23" t="str">
        <f>IF(T1683="","",_xll.RiskUniform($AJ$4,$AK$4)+$AJ$9)</f>
        <v/>
      </c>
      <c r="V1683" s="23" t="str">
        <f t="shared" si="376"/>
        <v/>
      </c>
      <c r="W1683" s="23" t="str">
        <f t="shared" si="377"/>
        <v/>
      </c>
      <c r="X1683" s="23" t="str">
        <f>IF($A1683&gt;$AJ$20,"",_xll.RiskUniform($AJ$3,$AK$3))</f>
        <v/>
      </c>
      <c r="Y1683" s="23" t="str">
        <f>IF(X1683="","",_xll.RiskUniform($AJ$4,$AK$4)+$AJ$10)</f>
        <v/>
      </c>
      <c r="Z1683" s="23" t="str">
        <f t="shared" si="378"/>
        <v/>
      </c>
      <c r="AA1683" s="23" t="str">
        <f t="shared" si="379"/>
        <v/>
      </c>
      <c r="AB1683" s="23" t="str">
        <f>IF($A1683&gt;$AJ$21,"",_xll.RiskUniform($AJ$3,$AK$3))</f>
        <v/>
      </c>
      <c r="AC1683" s="23" t="str">
        <f>IF(AB1683="","",_xll.RiskUniform($AJ$4,$AK$4)+$AJ$11)</f>
        <v/>
      </c>
    </row>
    <row r="1684" spans="1:29" x14ac:dyDescent="0.2">
      <c r="A1684">
        <v>1682</v>
      </c>
      <c r="B1684" s="23">
        <f t="shared" ca="1" si="380"/>
        <v>-5.4922307841093829</v>
      </c>
      <c r="C1684" s="23">
        <f t="shared" ca="1" si="381"/>
        <v>6.1815478369246932</v>
      </c>
      <c r="D1684" s="23">
        <f ca="1">IF(A1684&gt;$AJ$15,"",_xll.RiskUniform($AJ$3,$AK$3))</f>
        <v>83.978623645143799</v>
      </c>
      <c r="E1684" s="23">
        <f ca="1">IF(D1684="","",_xll.RiskUniform($AJ$4,$AK$4))</f>
        <v>8.2689861921584509</v>
      </c>
      <c r="F1684" s="23">
        <f t="shared" ca="1" si="382"/>
        <v>157.49196030976961</v>
      </c>
      <c r="G1684" s="23">
        <f t="shared" ca="1" si="383"/>
        <v>243.16541659575336</v>
      </c>
      <c r="H1684" s="23">
        <f ca="1">IF(A1684&gt;$AJ$16,"",_xll.RiskUniform($AJ$3,$AK$3))</f>
        <v>352.85443507345116</v>
      </c>
      <c r="I1684" s="23">
        <f ca="1">IF(H1684="","",_xll.RiskUniform($AJ$4,$AK$4)+$AJ$6)</f>
        <v>289.71216300045177</v>
      </c>
      <c r="J1684" s="23">
        <f t="shared" ca="1" si="384"/>
        <v>481.48202690194347</v>
      </c>
      <c r="K1684" s="23">
        <f t="shared" ca="1" si="385"/>
        <v>428.78705266867451</v>
      </c>
      <c r="L1684" s="23">
        <f ca="1">IF(A1684&gt;$AJ$17,"",_xll.RiskUniform($AJ$3,$AK$3))</f>
        <v>277.18772676807384</v>
      </c>
      <c r="M1684" s="23">
        <f ca="1">IF(L1684="","",_xll.RiskUniform($AJ$4,$AK$4)+$AJ$7)</f>
        <v>644.73504539918758</v>
      </c>
      <c r="N1684" s="23" t="str">
        <f t="shared" si="386"/>
        <v/>
      </c>
      <c r="O1684" s="23" t="str">
        <f t="shared" si="387"/>
        <v/>
      </c>
      <c r="P1684" s="23" t="str">
        <f>IF($A1684&gt;$AJ$18,"",_xll.RiskUniform($AJ$3,$AK$3))</f>
        <v/>
      </c>
      <c r="Q1684" s="23" t="str">
        <f>IF(P1684="","",_xll.RiskUniform($AJ$4,$AK$4)+$AJ$8)</f>
        <v/>
      </c>
      <c r="R1684" s="23" t="str">
        <f t="shared" si="374"/>
        <v/>
      </c>
      <c r="S1684" s="23" t="str">
        <f t="shared" si="375"/>
        <v/>
      </c>
      <c r="T1684" s="23" t="str">
        <f>IF($A1684&gt;$AJ$19,"",_xll.RiskUniform($AJ$3,$AK$3))</f>
        <v/>
      </c>
      <c r="U1684" s="23" t="str">
        <f>IF(T1684="","",_xll.RiskUniform($AJ$4,$AK$4)+$AJ$9)</f>
        <v/>
      </c>
      <c r="V1684" s="23" t="str">
        <f t="shared" si="376"/>
        <v/>
      </c>
      <c r="W1684" s="23" t="str">
        <f t="shared" si="377"/>
        <v/>
      </c>
      <c r="X1684" s="23" t="str">
        <f>IF($A1684&gt;$AJ$20,"",_xll.RiskUniform($AJ$3,$AK$3))</f>
        <v/>
      </c>
      <c r="Y1684" s="23" t="str">
        <f>IF(X1684="","",_xll.RiskUniform($AJ$4,$AK$4)+$AJ$10)</f>
        <v/>
      </c>
      <c r="Z1684" s="23" t="str">
        <f t="shared" si="378"/>
        <v/>
      </c>
      <c r="AA1684" s="23" t="str">
        <f t="shared" si="379"/>
        <v/>
      </c>
      <c r="AB1684" s="23" t="str">
        <f>IF($A1684&gt;$AJ$21,"",_xll.RiskUniform($AJ$3,$AK$3))</f>
        <v/>
      </c>
      <c r="AC1684" s="23" t="str">
        <f>IF(AB1684="","",_xll.RiskUniform($AJ$4,$AK$4)+$AJ$11)</f>
        <v/>
      </c>
    </row>
    <row r="1685" spans="1:29" x14ac:dyDescent="0.2">
      <c r="A1685">
        <v>1683</v>
      </c>
      <c r="B1685" s="23">
        <f t="shared" ca="1" si="380"/>
        <v>173.5809580476587</v>
      </c>
      <c r="C1685" s="23">
        <f t="shared" ca="1" si="381"/>
        <v>-36.450296103816136</v>
      </c>
      <c r="D1685" s="23">
        <f ca="1">IF(A1685&gt;$AJ$15,"",_xll.RiskUniform($AJ$3,$AK$3))</f>
        <v>175.72220581493229</v>
      </c>
      <c r="E1685" s="23">
        <f ca="1">IF(D1685="","",_xll.RiskUniform($AJ$4,$AK$4))</f>
        <v>177.36677558888792</v>
      </c>
      <c r="F1685" s="23">
        <f t="shared" ca="1" si="382"/>
        <v>3.964237089133531</v>
      </c>
      <c r="G1685" s="23">
        <f t="shared" ca="1" si="383"/>
        <v>434.55759933857087</v>
      </c>
      <c r="H1685" s="23">
        <f ca="1">IF(A1685&gt;$AJ$16,"",_xll.RiskUniform($AJ$3,$AK$3))</f>
        <v>252.88908640064341</v>
      </c>
      <c r="I1685" s="23">
        <f ca="1">IF(H1685="","",_xll.RiskUniform($AJ$4,$AK$4)+$AJ$6)</f>
        <v>434.57568077217661</v>
      </c>
      <c r="J1685" s="23">
        <f t="shared" ca="1" si="384"/>
        <v>-596.18192182456676</v>
      </c>
      <c r="K1685" s="23">
        <f t="shared" ca="1" si="385"/>
        <v>201.07583468132376</v>
      </c>
      <c r="L1685" s="23">
        <f ca="1">IF(A1685&gt;$AJ$17,"",_xll.RiskUniform($AJ$3,$AK$3))</f>
        <v>53.081783404498772</v>
      </c>
      <c r="M1685" s="23">
        <f ca="1">IF(L1685="","",_xll.RiskUniform($AJ$4,$AK$4)+$AJ$7)</f>
        <v>629.1775386989151</v>
      </c>
      <c r="N1685" s="23" t="str">
        <f t="shared" si="386"/>
        <v/>
      </c>
      <c r="O1685" s="23" t="str">
        <f t="shared" si="387"/>
        <v/>
      </c>
      <c r="P1685" s="23" t="str">
        <f>IF($A1685&gt;$AJ$18,"",_xll.RiskUniform($AJ$3,$AK$3))</f>
        <v/>
      </c>
      <c r="Q1685" s="23" t="str">
        <f>IF(P1685="","",_xll.RiskUniform($AJ$4,$AK$4)+$AJ$8)</f>
        <v/>
      </c>
      <c r="R1685" s="23" t="str">
        <f t="shared" si="374"/>
        <v/>
      </c>
      <c r="S1685" s="23" t="str">
        <f t="shared" si="375"/>
        <v/>
      </c>
      <c r="T1685" s="23" t="str">
        <f>IF($A1685&gt;$AJ$19,"",_xll.RiskUniform($AJ$3,$AK$3))</f>
        <v/>
      </c>
      <c r="U1685" s="23" t="str">
        <f>IF(T1685="","",_xll.RiskUniform($AJ$4,$AK$4)+$AJ$9)</f>
        <v/>
      </c>
      <c r="V1685" s="23" t="str">
        <f t="shared" si="376"/>
        <v/>
      </c>
      <c r="W1685" s="23" t="str">
        <f t="shared" si="377"/>
        <v/>
      </c>
      <c r="X1685" s="23" t="str">
        <f>IF($A1685&gt;$AJ$20,"",_xll.RiskUniform($AJ$3,$AK$3))</f>
        <v/>
      </c>
      <c r="Y1685" s="23" t="str">
        <f>IF(X1685="","",_xll.RiskUniform($AJ$4,$AK$4)+$AJ$10)</f>
        <v/>
      </c>
      <c r="Z1685" s="23" t="str">
        <f t="shared" si="378"/>
        <v/>
      </c>
      <c r="AA1685" s="23" t="str">
        <f t="shared" si="379"/>
        <v/>
      </c>
      <c r="AB1685" s="23" t="str">
        <f>IF($A1685&gt;$AJ$21,"",_xll.RiskUniform($AJ$3,$AK$3))</f>
        <v/>
      </c>
      <c r="AC1685" s="23" t="str">
        <f>IF(AB1685="","",_xll.RiskUniform($AJ$4,$AK$4)+$AJ$11)</f>
        <v/>
      </c>
    </row>
    <row r="1686" spans="1:29" x14ac:dyDescent="0.2">
      <c r="A1686">
        <v>1684</v>
      </c>
      <c r="B1686" s="23">
        <f t="shared" ca="1" si="380"/>
        <v>-63.886587439941493</v>
      </c>
      <c r="C1686" s="23">
        <f t="shared" ca="1" si="381"/>
        <v>-37.513735138620461</v>
      </c>
      <c r="D1686" s="23">
        <f ca="1">IF(A1686&gt;$AJ$15,"",_xll.RiskUniform($AJ$3,$AK$3))</f>
        <v>317.83180712117769</v>
      </c>
      <c r="E1686" s="23">
        <f ca="1">IF(D1686="","",_xll.RiskUniform($AJ$4,$AK$4))</f>
        <v>74.086276588662884</v>
      </c>
      <c r="F1686" s="23">
        <f t="shared" ca="1" si="382"/>
        <v>-216.5554558381962</v>
      </c>
      <c r="G1686" s="23">
        <f t="shared" ca="1" si="383"/>
        <v>-170.42827142659445</v>
      </c>
      <c r="H1686" s="23">
        <f ca="1">IF(A1686&gt;$AJ$16,"",_xll.RiskUniform($AJ$3,$AK$3))</f>
        <v>273.98532206849666</v>
      </c>
      <c r="I1686" s="23">
        <f ca="1">IF(H1686="","",_xll.RiskUniform($AJ$4,$AK$4)+$AJ$6)</f>
        <v>275.5758718660723</v>
      </c>
      <c r="J1686" s="23">
        <f t="shared" ca="1" si="384"/>
        <v>84.881095579856861</v>
      </c>
      <c r="K1686" s="23">
        <f t="shared" ca="1" si="385"/>
        <v>-712.78804461516768</v>
      </c>
      <c r="L1686" s="23">
        <f ca="1">IF(A1686&gt;$AJ$17,"",_xll.RiskUniform($AJ$3,$AK$3))</f>
        <v>67.66276711471501</v>
      </c>
      <c r="M1686" s="23">
        <f ca="1">IF(L1686="","",_xll.RiskUniform($AJ$4,$AK$4)+$AJ$7)</f>
        <v>717.8242103280935</v>
      </c>
      <c r="N1686" s="23" t="str">
        <f t="shared" si="386"/>
        <v/>
      </c>
      <c r="O1686" s="23" t="str">
        <f t="shared" si="387"/>
        <v/>
      </c>
      <c r="P1686" s="23" t="str">
        <f>IF($A1686&gt;$AJ$18,"",_xll.RiskUniform($AJ$3,$AK$3))</f>
        <v/>
      </c>
      <c r="Q1686" s="23" t="str">
        <f>IF(P1686="","",_xll.RiskUniform($AJ$4,$AK$4)+$AJ$8)</f>
        <v/>
      </c>
      <c r="R1686" s="23" t="str">
        <f t="shared" si="374"/>
        <v/>
      </c>
      <c r="S1686" s="23" t="str">
        <f t="shared" si="375"/>
        <v/>
      </c>
      <c r="T1686" s="23" t="str">
        <f>IF($A1686&gt;$AJ$19,"",_xll.RiskUniform($AJ$3,$AK$3))</f>
        <v/>
      </c>
      <c r="U1686" s="23" t="str">
        <f>IF(T1686="","",_xll.RiskUniform($AJ$4,$AK$4)+$AJ$9)</f>
        <v/>
      </c>
      <c r="V1686" s="23" t="str">
        <f t="shared" si="376"/>
        <v/>
      </c>
      <c r="W1686" s="23" t="str">
        <f t="shared" si="377"/>
        <v/>
      </c>
      <c r="X1686" s="23" t="str">
        <f>IF($A1686&gt;$AJ$20,"",_xll.RiskUniform($AJ$3,$AK$3))</f>
        <v/>
      </c>
      <c r="Y1686" s="23" t="str">
        <f>IF(X1686="","",_xll.RiskUniform($AJ$4,$AK$4)+$AJ$10)</f>
        <v/>
      </c>
      <c r="Z1686" s="23" t="str">
        <f t="shared" si="378"/>
        <v/>
      </c>
      <c r="AA1686" s="23" t="str">
        <f t="shared" si="379"/>
        <v/>
      </c>
      <c r="AB1686" s="23" t="str">
        <f>IF($A1686&gt;$AJ$21,"",_xll.RiskUniform($AJ$3,$AK$3))</f>
        <v/>
      </c>
      <c r="AC1686" s="23" t="str">
        <f>IF(AB1686="","",_xll.RiskUniform($AJ$4,$AK$4)+$AJ$11)</f>
        <v/>
      </c>
    </row>
    <row r="1687" spans="1:29" x14ac:dyDescent="0.2">
      <c r="A1687">
        <v>1685</v>
      </c>
      <c r="B1687" s="23">
        <f t="shared" ca="1" si="380"/>
        <v>-29.123019876625637</v>
      </c>
      <c r="C1687" s="23">
        <f t="shared" ca="1" si="381"/>
        <v>-9.3911959201177453</v>
      </c>
      <c r="D1687" s="23">
        <f ca="1">IF(A1687&gt;$AJ$15,"",_xll.RiskUniform($AJ$3,$AK$3))</f>
        <v>116.55086684035749</v>
      </c>
      <c r="E1687" s="23">
        <f ca="1">IF(D1687="","",_xll.RiskUniform($AJ$4,$AK$4))</f>
        <v>30.599752409854041</v>
      </c>
      <c r="F1687" s="23">
        <f t="shared" ca="1" si="382"/>
        <v>215.36119356976397</v>
      </c>
      <c r="G1687" s="23">
        <f t="shared" ca="1" si="383"/>
        <v>-287.22430043363732</v>
      </c>
      <c r="H1687" s="23">
        <f ca="1">IF(A1687&gt;$AJ$16,"",_xll.RiskUniform($AJ$3,$AK$3))</f>
        <v>61.904430762171401</v>
      </c>
      <c r="I1687" s="23">
        <f ca="1">IF(H1687="","",_xll.RiskUniform($AJ$4,$AK$4)+$AJ$6)</f>
        <v>358.99615938807159</v>
      </c>
      <c r="J1687" s="23">
        <f t="shared" ca="1" si="384"/>
        <v>431.22086962537611</v>
      </c>
      <c r="K1687" s="23">
        <f t="shared" ca="1" si="385"/>
        <v>438.40318725851188</v>
      </c>
      <c r="L1687" s="23">
        <f ca="1">IF(A1687&gt;$AJ$17,"",_xll.RiskUniform($AJ$3,$AK$3))</f>
        <v>132.74054853280632</v>
      </c>
      <c r="M1687" s="23">
        <f ca="1">IF(L1687="","",_xll.RiskUniform($AJ$4,$AK$4)+$AJ$7)</f>
        <v>614.93803996735107</v>
      </c>
      <c r="N1687" s="23" t="str">
        <f t="shared" si="386"/>
        <v/>
      </c>
      <c r="O1687" s="23" t="str">
        <f t="shared" si="387"/>
        <v/>
      </c>
      <c r="P1687" s="23" t="str">
        <f>IF($A1687&gt;$AJ$18,"",_xll.RiskUniform($AJ$3,$AK$3))</f>
        <v/>
      </c>
      <c r="Q1687" s="23" t="str">
        <f>IF(P1687="","",_xll.RiskUniform($AJ$4,$AK$4)+$AJ$8)</f>
        <v/>
      </c>
      <c r="R1687" s="23" t="str">
        <f t="shared" si="374"/>
        <v/>
      </c>
      <c r="S1687" s="23" t="str">
        <f t="shared" si="375"/>
        <v/>
      </c>
      <c r="T1687" s="23" t="str">
        <f>IF($A1687&gt;$AJ$19,"",_xll.RiskUniform($AJ$3,$AK$3))</f>
        <v/>
      </c>
      <c r="U1687" s="23" t="str">
        <f>IF(T1687="","",_xll.RiskUniform($AJ$4,$AK$4)+$AJ$9)</f>
        <v/>
      </c>
      <c r="V1687" s="23" t="str">
        <f t="shared" si="376"/>
        <v/>
      </c>
      <c r="W1687" s="23" t="str">
        <f t="shared" si="377"/>
        <v/>
      </c>
      <c r="X1687" s="23" t="str">
        <f>IF($A1687&gt;$AJ$20,"",_xll.RiskUniform($AJ$3,$AK$3))</f>
        <v/>
      </c>
      <c r="Y1687" s="23" t="str">
        <f>IF(X1687="","",_xll.RiskUniform($AJ$4,$AK$4)+$AJ$10)</f>
        <v/>
      </c>
      <c r="Z1687" s="23" t="str">
        <f t="shared" si="378"/>
        <v/>
      </c>
      <c r="AA1687" s="23" t="str">
        <f t="shared" si="379"/>
        <v/>
      </c>
      <c r="AB1687" s="23" t="str">
        <f>IF($A1687&gt;$AJ$21,"",_xll.RiskUniform($AJ$3,$AK$3))</f>
        <v/>
      </c>
      <c r="AC1687" s="23" t="str">
        <f>IF(AB1687="","",_xll.RiskUniform($AJ$4,$AK$4)+$AJ$11)</f>
        <v/>
      </c>
    </row>
    <row r="1688" spans="1:29" x14ac:dyDescent="0.2">
      <c r="A1688">
        <v>1686</v>
      </c>
      <c r="B1688" s="23">
        <f t="shared" ca="1" si="380"/>
        <v>-62.296309251286928</v>
      </c>
      <c r="C1688" s="23">
        <f t="shared" ca="1" si="381"/>
        <v>-78.657314703610339</v>
      </c>
      <c r="D1688" s="23">
        <f ca="1">IF(A1688&gt;$AJ$15,"",_xll.RiskUniform($AJ$3,$AK$3))</f>
        <v>60.591215142049599</v>
      </c>
      <c r="E1688" s="23">
        <f ca="1">IF(D1688="","",_xll.RiskUniform($AJ$4,$AK$4))</f>
        <v>100.33844379257022</v>
      </c>
      <c r="F1688" s="23">
        <f t="shared" ca="1" si="382"/>
        <v>12.745372402971176</v>
      </c>
      <c r="G1688" s="23">
        <f t="shared" ca="1" si="383"/>
        <v>-278.19974168139703</v>
      </c>
      <c r="H1688" s="23">
        <f ca="1">IF(A1688&gt;$AJ$16,"",_xll.RiskUniform($AJ$3,$AK$3))</f>
        <v>155.55461808654607</v>
      </c>
      <c r="I1688" s="23">
        <f ca="1">IF(H1688="","",_xll.RiskUniform($AJ$4,$AK$4)+$AJ$6)</f>
        <v>278.49154527433404</v>
      </c>
      <c r="J1688" s="23">
        <f t="shared" ca="1" si="384"/>
        <v>633.46894421101013</v>
      </c>
      <c r="K1688" s="23">
        <f t="shared" ca="1" si="385"/>
        <v>-325.39245725249464</v>
      </c>
      <c r="L1688" s="23">
        <f ca="1">IF(A1688&gt;$AJ$17,"",_xll.RiskUniform($AJ$3,$AK$3))</f>
        <v>181.7378521186011</v>
      </c>
      <c r="M1688" s="23">
        <f ca="1">IF(L1688="","",_xll.RiskUniform($AJ$4,$AK$4)+$AJ$7)</f>
        <v>712.15388401428277</v>
      </c>
      <c r="N1688" s="23" t="str">
        <f t="shared" si="386"/>
        <v/>
      </c>
      <c r="O1688" s="23" t="str">
        <f t="shared" si="387"/>
        <v/>
      </c>
      <c r="P1688" s="23" t="str">
        <f>IF($A1688&gt;$AJ$18,"",_xll.RiskUniform($AJ$3,$AK$3))</f>
        <v/>
      </c>
      <c r="Q1688" s="23" t="str">
        <f>IF(P1688="","",_xll.RiskUniform($AJ$4,$AK$4)+$AJ$8)</f>
        <v/>
      </c>
      <c r="R1688" s="23" t="str">
        <f t="shared" si="374"/>
        <v/>
      </c>
      <c r="S1688" s="23" t="str">
        <f t="shared" si="375"/>
        <v/>
      </c>
      <c r="T1688" s="23" t="str">
        <f>IF($A1688&gt;$AJ$19,"",_xll.RiskUniform($AJ$3,$AK$3))</f>
        <v/>
      </c>
      <c r="U1688" s="23" t="str">
        <f>IF(T1688="","",_xll.RiskUniform($AJ$4,$AK$4)+$AJ$9)</f>
        <v/>
      </c>
      <c r="V1688" s="23" t="str">
        <f t="shared" si="376"/>
        <v/>
      </c>
      <c r="W1688" s="23" t="str">
        <f t="shared" si="377"/>
        <v/>
      </c>
      <c r="X1688" s="23" t="str">
        <f>IF($A1688&gt;$AJ$20,"",_xll.RiskUniform($AJ$3,$AK$3))</f>
        <v/>
      </c>
      <c r="Y1688" s="23" t="str">
        <f>IF(X1688="","",_xll.RiskUniform($AJ$4,$AK$4)+$AJ$10)</f>
        <v/>
      </c>
      <c r="Z1688" s="23" t="str">
        <f t="shared" si="378"/>
        <v/>
      </c>
      <c r="AA1688" s="23" t="str">
        <f t="shared" si="379"/>
        <v/>
      </c>
      <c r="AB1688" s="23" t="str">
        <f>IF($A1688&gt;$AJ$21,"",_xll.RiskUniform($AJ$3,$AK$3))</f>
        <v/>
      </c>
      <c r="AC1688" s="23" t="str">
        <f>IF(AB1688="","",_xll.RiskUniform($AJ$4,$AK$4)+$AJ$11)</f>
        <v/>
      </c>
    </row>
    <row r="1689" spans="1:29" x14ac:dyDescent="0.2">
      <c r="A1689">
        <v>1687</v>
      </c>
      <c r="B1689" s="23">
        <f t="shared" ca="1" si="380"/>
        <v>-135.95201565033287</v>
      </c>
      <c r="C1689" s="23">
        <f t="shared" ca="1" si="381"/>
        <v>19.184578273631754</v>
      </c>
      <c r="D1689" s="23">
        <f ca="1">IF(A1689&gt;$AJ$15,"",_xll.RiskUniform($AJ$3,$AK$3))</f>
        <v>222.91289115957318</v>
      </c>
      <c r="E1689" s="23">
        <f ca="1">IF(D1689="","",_xll.RiskUniform($AJ$4,$AK$4))</f>
        <v>137.29893882665465</v>
      </c>
      <c r="F1689" s="23">
        <f t="shared" ca="1" si="382"/>
        <v>-395.93574568462554</v>
      </c>
      <c r="G1689" s="23">
        <f t="shared" ca="1" si="383"/>
        <v>29.011436770865785</v>
      </c>
      <c r="H1689" s="23">
        <f ca="1">IF(A1689&gt;$AJ$16,"",_xll.RiskUniform($AJ$3,$AK$3))</f>
        <v>222.9799360240188</v>
      </c>
      <c r="I1689" s="23">
        <f ca="1">IF(H1689="","",_xll.RiskUniform($AJ$4,$AK$4)+$AJ$6)</f>
        <v>396.99720172105799</v>
      </c>
      <c r="J1689" s="23">
        <f t="shared" ca="1" si="384"/>
        <v>361.07537546079243</v>
      </c>
      <c r="K1689" s="23">
        <f t="shared" ca="1" si="385"/>
        <v>644.75077175233321</v>
      </c>
      <c r="L1689" s="23">
        <f ca="1">IF(A1689&gt;$AJ$17,"",_xll.RiskUniform($AJ$3,$AK$3))</f>
        <v>145.5735524264324</v>
      </c>
      <c r="M1689" s="23">
        <f ca="1">IF(L1689="","",_xll.RiskUniform($AJ$4,$AK$4)+$AJ$7)</f>
        <v>738.97157214562822</v>
      </c>
      <c r="N1689" s="23" t="str">
        <f t="shared" si="386"/>
        <v/>
      </c>
      <c r="O1689" s="23" t="str">
        <f t="shared" si="387"/>
        <v/>
      </c>
      <c r="P1689" s="23" t="str">
        <f>IF($A1689&gt;$AJ$18,"",_xll.RiskUniform($AJ$3,$AK$3))</f>
        <v/>
      </c>
      <c r="Q1689" s="23" t="str">
        <f>IF(P1689="","",_xll.RiskUniform($AJ$4,$AK$4)+$AJ$8)</f>
        <v/>
      </c>
      <c r="R1689" s="23" t="str">
        <f t="shared" si="374"/>
        <v/>
      </c>
      <c r="S1689" s="23" t="str">
        <f t="shared" si="375"/>
        <v/>
      </c>
      <c r="T1689" s="23" t="str">
        <f>IF($A1689&gt;$AJ$19,"",_xll.RiskUniform($AJ$3,$AK$3))</f>
        <v/>
      </c>
      <c r="U1689" s="23" t="str">
        <f>IF(T1689="","",_xll.RiskUniform($AJ$4,$AK$4)+$AJ$9)</f>
        <v/>
      </c>
      <c r="V1689" s="23" t="str">
        <f t="shared" si="376"/>
        <v/>
      </c>
      <c r="W1689" s="23" t="str">
        <f t="shared" si="377"/>
        <v/>
      </c>
      <c r="X1689" s="23" t="str">
        <f>IF($A1689&gt;$AJ$20,"",_xll.RiskUniform($AJ$3,$AK$3))</f>
        <v/>
      </c>
      <c r="Y1689" s="23" t="str">
        <f>IF(X1689="","",_xll.RiskUniform($AJ$4,$AK$4)+$AJ$10)</f>
        <v/>
      </c>
      <c r="Z1689" s="23" t="str">
        <f t="shared" si="378"/>
        <v/>
      </c>
      <c r="AA1689" s="23" t="str">
        <f t="shared" si="379"/>
        <v/>
      </c>
      <c r="AB1689" s="23" t="str">
        <f>IF($A1689&gt;$AJ$21,"",_xll.RiskUniform($AJ$3,$AK$3))</f>
        <v/>
      </c>
      <c r="AC1689" s="23" t="str">
        <f>IF(AB1689="","",_xll.RiskUniform($AJ$4,$AK$4)+$AJ$11)</f>
        <v/>
      </c>
    </row>
    <row r="1690" spans="1:29" x14ac:dyDescent="0.2">
      <c r="A1690">
        <v>1688</v>
      </c>
      <c r="B1690" s="23">
        <f t="shared" ca="1" si="380"/>
        <v>-44.170376567844514</v>
      </c>
      <c r="C1690" s="23">
        <f t="shared" ca="1" si="381"/>
        <v>-30.86914101617802</v>
      </c>
      <c r="D1690" s="23">
        <f ca="1">IF(A1690&gt;$AJ$15,"",_xll.RiskUniform($AJ$3,$AK$3))</f>
        <v>349.32674852585666</v>
      </c>
      <c r="E1690" s="23">
        <f ca="1">IF(D1690="","",_xll.RiskUniform($AJ$4,$AK$4))</f>
        <v>53.888088045707022</v>
      </c>
      <c r="F1690" s="23">
        <f t="shared" ca="1" si="382"/>
        <v>137.68965089660469</v>
      </c>
      <c r="G1690" s="23">
        <f t="shared" ca="1" si="383"/>
        <v>315.12124200646565</v>
      </c>
      <c r="H1690" s="23">
        <f ca="1">IF(A1690&gt;$AJ$16,"",_xll.RiskUniform($AJ$3,$AK$3))</f>
        <v>7.4420397885269063</v>
      </c>
      <c r="I1690" s="23">
        <f ca="1">IF(H1690="","",_xll.RiskUniform($AJ$4,$AK$4)+$AJ$6)</f>
        <v>343.88928033267678</v>
      </c>
      <c r="J1690" s="23">
        <f t="shared" ca="1" si="384"/>
        <v>-565.28740060815176</v>
      </c>
      <c r="K1690" s="23">
        <f t="shared" ca="1" si="385"/>
        <v>425.11365910181775</v>
      </c>
      <c r="L1690" s="23">
        <f ca="1">IF(A1690&gt;$AJ$17,"",_xll.RiskUniform($AJ$3,$AK$3))</f>
        <v>134.44368441102537</v>
      </c>
      <c r="M1690" s="23">
        <f ca="1">IF(L1690="","",_xll.RiskUniform($AJ$4,$AK$4)+$AJ$7)</f>
        <v>707.298712314152</v>
      </c>
      <c r="N1690" s="23" t="str">
        <f t="shared" si="386"/>
        <v/>
      </c>
      <c r="O1690" s="23" t="str">
        <f t="shared" si="387"/>
        <v/>
      </c>
      <c r="P1690" s="23" t="str">
        <f>IF($A1690&gt;$AJ$18,"",_xll.RiskUniform($AJ$3,$AK$3))</f>
        <v/>
      </c>
      <c r="Q1690" s="23" t="str">
        <f>IF(P1690="","",_xll.RiskUniform($AJ$4,$AK$4)+$AJ$8)</f>
        <v/>
      </c>
      <c r="R1690" s="23" t="str">
        <f t="shared" si="374"/>
        <v/>
      </c>
      <c r="S1690" s="23" t="str">
        <f t="shared" si="375"/>
        <v/>
      </c>
      <c r="T1690" s="23" t="str">
        <f>IF($A1690&gt;$AJ$19,"",_xll.RiskUniform($AJ$3,$AK$3))</f>
        <v/>
      </c>
      <c r="U1690" s="23" t="str">
        <f>IF(T1690="","",_xll.RiskUniform($AJ$4,$AK$4)+$AJ$9)</f>
        <v/>
      </c>
      <c r="V1690" s="23" t="str">
        <f t="shared" si="376"/>
        <v/>
      </c>
      <c r="W1690" s="23" t="str">
        <f t="shared" si="377"/>
        <v/>
      </c>
      <c r="X1690" s="23" t="str">
        <f>IF($A1690&gt;$AJ$20,"",_xll.RiskUniform($AJ$3,$AK$3))</f>
        <v/>
      </c>
      <c r="Y1690" s="23" t="str">
        <f>IF(X1690="","",_xll.RiskUniform($AJ$4,$AK$4)+$AJ$10)</f>
        <v/>
      </c>
      <c r="Z1690" s="23" t="str">
        <f t="shared" si="378"/>
        <v/>
      </c>
      <c r="AA1690" s="23" t="str">
        <f t="shared" si="379"/>
        <v/>
      </c>
      <c r="AB1690" s="23" t="str">
        <f>IF($A1690&gt;$AJ$21,"",_xll.RiskUniform($AJ$3,$AK$3))</f>
        <v/>
      </c>
      <c r="AC1690" s="23" t="str">
        <f>IF(AB1690="","",_xll.RiskUniform($AJ$4,$AK$4)+$AJ$11)</f>
        <v/>
      </c>
    </row>
    <row r="1691" spans="1:29" x14ac:dyDescent="0.2">
      <c r="A1691">
        <v>1689</v>
      </c>
      <c r="B1691" s="23">
        <f t="shared" ca="1" si="380"/>
        <v>-127.83957542892983</v>
      </c>
      <c r="C1691" s="23">
        <f t="shared" ca="1" si="381"/>
        <v>165.98291730220089</v>
      </c>
      <c r="D1691" s="23">
        <f ca="1">IF(A1691&gt;$AJ$15,"",_xll.RiskUniform($AJ$3,$AK$3))</f>
        <v>184.43947273024838</v>
      </c>
      <c r="E1691" s="23">
        <f ca="1">IF(D1691="","",_xll.RiskUniform($AJ$4,$AK$4))</f>
        <v>209.50724541647313</v>
      </c>
      <c r="F1691" s="23">
        <f t="shared" ca="1" si="382"/>
        <v>-7.3960416535477087</v>
      </c>
      <c r="G1691" s="23">
        <f t="shared" ca="1" si="383"/>
        <v>-414.3705474365417</v>
      </c>
      <c r="H1691" s="23">
        <f ca="1">IF(A1691&gt;$AJ$16,"",_xll.RiskUniform($AJ$3,$AK$3))</f>
        <v>161.77417469552159</v>
      </c>
      <c r="I1691" s="23">
        <f ca="1">IF(H1691="","",_xll.RiskUniform($AJ$4,$AK$4)+$AJ$6)</f>
        <v>414.43654763425519</v>
      </c>
      <c r="J1691" s="23">
        <f t="shared" ca="1" si="384"/>
        <v>57.742026248440773</v>
      </c>
      <c r="K1691" s="23">
        <f t="shared" ca="1" si="385"/>
        <v>682.68259660592662</v>
      </c>
      <c r="L1691" s="23">
        <f ca="1">IF(A1691&gt;$AJ$17,"",_xll.RiskUniform($AJ$3,$AK$3))</f>
        <v>303.07931083395954</v>
      </c>
      <c r="M1691" s="23">
        <f ca="1">IF(L1691="","",_xll.RiskUniform($AJ$4,$AK$4)+$AJ$7)</f>
        <v>685.12018602861644</v>
      </c>
      <c r="N1691" s="23" t="str">
        <f t="shared" si="386"/>
        <v/>
      </c>
      <c r="O1691" s="23" t="str">
        <f t="shared" si="387"/>
        <v/>
      </c>
      <c r="P1691" s="23" t="str">
        <f>IF($A1691&gt;$AJ$18,"",_xll.RiskUniform($AJ$3,$AK$3))</f>
        <v/>
      </c>
      <c r="Q1691" s="23" t="str">
        <f>IF(P1691="","",_xll.RiskUniform($AJ$4,$AK$4)+$AJ$8)</f>
        <v/>
      </c>
      <c r="R1691" s="23" t="str">
        <f t="shared" si="374"/>
        <v/>
      </c>
      <c r="S1691" s="23" t="str">
        <f t="shared" si="375"/>
        <v/>
      </c>
      <c r="T1691" s="23" t="str">
        <f>IF($A1691&gt;$AJ$19,"",_xll.RiskUniform($AJ$3,$AK$3))</f>
        <v/>
      </c>
      <c r="U1691" s="23" t="str">
        <f>IF(T1691="","",_xll.RiskUniform($AJ$4,$AK$4)+$AJ$9)</f>
        <v/>
      </c>
      <c r="V1691" s="23" t="str">
        <f t="shared" si="376"/>
        <v/>
      </c>
      <c r="W1691" s="23" t="str">
        <f t="shared" si="377"/>
        <v/>
      </c>
      <c r="X1691" s="23" t="str">
        <f>IF($A1691&gt;$AJ$20,"",_xll.RiskUniform($AJ$3,$AK$3))</f>
        <v/>
      </c>
      <c r="Y1691" s="23" t="str">
        <f>IF(X1691="","",_xll.RiskUniform($AJ$4,$AK$4)+$AJ$10)</f>
        <v/>
      </c>
      <c r="Z1691" s="23" t="str">
        <f t="shared" si="378"/>
        <v/>
      </c>
      <c r="AA1691" s="23" t="str">
        <f t="shared" si="379"/>
        <v/>
      </c>
      <c r="AB1691" s="23" t="str">
        <f>IF($A1691&gt;$AJ$21,"",_xll.RiskUniform($AJ$3,$AK$3))</f>
        <v/>
      </c>
      <c r="AC1691" s="23" t="str">
        <f>IF(AB1691="","",_xll.RiskUniform($AJ$4,$AK$4)+$AJ$11)</f>
        <v/>
      </c>
    </row>
    <row r="1692" spans="1:29" x14ac:dyDescent="0.2">
      <c r="A1692">
        <v>1690</v>
      </c>
      <c r="B1692" s="23">
        <f t="shared" ca="1" si="380"/>
        <v>-40.329868653248361</v>
      </c>
      <c r="C1692" s="23">
        <f t="shared" ca="1" si="381"/>
        <v>-150.45380318329742</v>
      </c>
      <c r="D1692" s="23">
        <f ca="1">IF(A1692&gt;$AJ$15,"",_xll.RiskUniform($AJ$3,$AK$3))</f>
        <v>86.131900027217583</v>
      </c>
      <c r="E1692" s="23">
        <f ca="1">IF(D1692="","",_xll.RiskUniform($AJ$4,$AK$4))</f>
        <v>155.76535300864137</v>
      </c>
      <c r="F1692" s="23">
        <f t="shared" ca="1" si="382"/>
        <v>274.13887753973211</v>
      </c>
      <c r="G1692" s="23">
        <f t="shared" ca="1" si="383"/>
        <v>389.27665210007615</v>
      </c>
      <c r="H1692" s="23">
        <f ca="1">IF(A1692&gt;$AJ$16,"",_xll.RiskUniform($AJ$3,$AK$3))</f>
        <v>183.16961341952063</v>
      </c>
      <c r="I1692" s="23">
        <f ca="1">IF(H1692="","",_xll.RiskUniform($AJ$4,$AK$4)+$AJ$6)</f>
        <v>476.11809044499449</v>
      </c>
      <c r="J1692" s="23">
        <f t="shared" ca="1" si="384"/>
        <v>93.474334630684751</v>
      </c>
      <c r="K1692" s="23">
        <f t="shared" ca="1" si="385"/>
        <v>-635.64766162234866</v>
      </c>
      <c r="L1692" s="23">
        <f ca="1">IF(A1692&gt;$AJ$17,"",_xll.RiskUniform($AJ$3,$AK$3))</f>
        <v>61.407063978540037</v>
      </c>
      <c r="M1692" s="23">
        <f ca="1">IF(L1692="","",_xll.RiskUniform($AJ$4,$AK$4)+$AJ$7)</f>
        <v>642.48377486175411</v>
      </c>
      <c r="N1692" s="23" t="str">
        <f t="shared" si="386"/>
        <v/>
      </c>
      <c r="O1692" s="23" t="str">
        <f t="shared" si="387"/>
        <v/>
      </c>
      <c r="P1692" s="23" t="str">
        <f>IF($A1692&gt;$AJ$18,"",_xll.RiskUniform($AJ$3,$AK$3))</f>
        <v/>
      </c>
      <c r="Q1692" s="23" t="str">
        <f>IF(P1692="","",_xll.RiskUniform($AJ$4,$AK$4)+$AJ$8)</f>
        <v/>
      </c>
      <c r="R1692" s="23" t="str">
        <f t="shared" si="374"/>
        <v/>
      </c>
      <c r="S1692" s="23" t="str">
        <f t="shared" si="375"/>
        <v/>
      </c>
      <c r="T1692" s="23" t="str">
        <f>IF($A1692&gt;$AJ$19,"",_xll.RiskUniform($AJ$3,$AK$3))</f>
        <v/>
      </c>
      <c r="U1692" s="23" t="str">
        <f>IF(T1692="","",_xll.RiskUniform($AJ$4,$AK$4)+$AJ$9)</f>
        <v/>
      </c>
      <c r="V1692" s="23" t="str">
        <f t="shared" si="376"/>
        <v/>
      </c>
      <c r="W1692" s="23" t="str">
        <f t="shared" si="377"/>
        <v/>
      </c>
      <c r="X1692" s="23" t="str">
        <f>IF($A1692&gt;$AJ$20,"",_xll.RiskUniform($AJ$3,$AK$3))</f>
        <v/>
      </c>
      <c r="Y1692" s="23" t="str">
        <f>IF(X1692="","",_xll.RiskUniform($AJ$4,$AK$4)+$AJ$10)</f>
        <v/>
      </c>
      <c r="Z1692" s="23" t="str">
        <f t="shared" si="378"/>
        <v/>
      </c>
      <c r="AA1692" s="23" t="str">
        <f t="shared" si="379"/>
        <v/>
      </c>
      <c r="AB1692" s="23" t="str">
        <f>IF($A1692&gt;$AJ$21,"",_xll.RiskUniform($AJ$3,$AK$3))</f>
        <v/>
      </c>
      <c r="AC1692" s="23" t="str">
        <f>IF(AB1692="","",_xll.RiskUniform($AJ$4,$AK$4)+$AJ$11)</f>
        <v/>
      </c>
    </row>
    <row r="1693" spans="1:29" x14ac:dyDescent="0.2">
      <c r="A1693">
        <v>1691</v>
      </c>
      <c r="B1693" s="23">
        <f t="shared" ca="1" si="380"/>
        <v>-58.796722313454453</v>
      </c>
      <c r="C1693" s="23">
        <f t="shared" ca="1" si="381"/>
        <v>7.1483642290259741</v>
      </c>
      <c r="D1693" s="23">
        <f ca="1">IF(A1693&gt;$AJ$15,"",_xll.RiskUniform($AJ$3,$AK$3))</f>
        <v>197.79935333917305</v>
      </c>
      <c r="E1693" s="23">
        <f ca="1">IF(D1693="","",_xll.RiskUniform($AJ$4,$AK$4))</f>
        <v>59.229668798299819</v>
      </c>
      <c r="F1693" s="23">
        <f t="shared" ca="1" si="382"/>
        <v>-151.86174890588728</v>
      </c>
      <c r="G1693" s="23">
        <f t="shared" ca="1" si="383"/>
        <v>-439.4645402314531</v>
      </c>
      <c r="H1693" s="23">
        <f ca="1">IF(A1693&gt;$AJ$16,"",_xll.RiskUniform($AJ$3,$AK$3))</f>
        <v>35.795600839022065</v>
      </c>
      <c r="I1693" s="23">
        <f ca="1">IF(H1693="","",_xll.RiskUniform($AJ$4,$AK$4)+$AJ$6)</f>
        <v>464.96351781790065</v>
      </c>
      <c r="J1693" s="23">
        <f t="shared" ca="1" si="384"/>
        <v>-581.67128652624569</v>
      </c>
      <c r="K1693" s="23">
        <f t="shared" ca="1" si="385"/>
        <v>136.56185763124913</v>
      </c>
      <c r="L1693" s="23">
        <f ca="1">IF(A1693&gt;$AJ$17,"",_xll.RiskUniform($AJ$3,$AK$3))</f>
        <v>304.50388870356545</v>
      </c>
      <c r="M1693" s="23">
        <f ca="1">IF(L1693="","",_xll.RiskUniform($AJ$4,$AK$4)+$AJ$7)</f>
        <v>597.48692582247804</v>
      </c>
      <c r="N1693" s="23" t="str">
        <f t="shared" si="386"/>
        <v/>
      </c>
      <c r="O1693" s="23" t="str">
        <f t="shared" si="387"/>
        <v/>
      </c>
      <c r="P1693" s="23" t="str">
        <f>IF($A1693&gt;$AJ$18,"",_xll.RiskUniform($AJ$3,$AK$3))</f>
        <v/>
      </c>
      <c r="Q1693" s="23" t="str">
        <f>IF(P1693="","",_xll.RiskUniform($AJ$4,$AK$4)+$AJ$8)</f>
        <v/>
      </c>
      <c r="R1693" s="23" t="str">
        <f t="shared" si="374"/>
        <v/>
      </c>
      <c r="S1693" s="23" t="str">
        <f t="shared" si="375"/>
        <v/>
      </c>
      <c r="T1693" s="23" t="str">
        <f>IF($A1693&gt;$AJ$19,"",_xll.RiskUniform($AJ$3,$AK$3))</f>
        <v/>
      </c>
      <c r="U1693" s="23" t="str">
        <f>IF(T1693="","",_xll.RiskUniform($AJ$4,$AK$4)+$AJ$9)</f>
        <v/>
      </c>
      <c r="V1693" s="23" t="str">
        <f t="shared" si="376"/>
        <v/>
      </c>
      <c r="W1693" s="23" t="str">
        <f t="shared" si="377"/>
        <v/>
      </c>
      <c r="X1693" s="23" t="str">
        <f>IF($A1693&gt;$AJ$20,"",_xll.RiskUniform($AJ$3,$AK$3))</f>
        <v/>
      </c>
      <c r="Y1693" s="23" t="str">
        <f>IF(X1693="","",_xll.RiskUniform($AJ$4,$AK$4)+$AJ$10)</f>
        <v/>
      </c>
      <c r="Z1693" s="23" t="str">
        <f t="shared" si="378"/>
        <v/>
      </c>
      <c r="AA1693" s="23" t="str">
        <f t="shared" si="379"/>
        <v/>
      </c>
      <c r="AB1693" s="23" t="str">
        <f>IF($A1693&gt;$AJ$21,"",_xll.RiskUniform($AJ$3,$AK$3))</f>
        <v/>
      </c>
      <c r="AC1693" s="23" t="str">
        <f>IF(AB1693="","",_xll.RiskUniform($AJ$4,$AK$4)+$AJ$11)</f>
        <v/>
      </c>
    </row>
    <row r="1694" spans="1:29" x14ac:dyDescent="0.2">
      <c r="A1694">
        <v>1692</v>
      </c>
      <c r="B1694" s="23">
        <f t="shared" ca="1" si="380"/>
        <v>-72.406719755439084</v>
      </c>
      <c r="C1694" s="23">
        <f t="shared" ca="1" si="381"/>
        <v>-165.70372487690886</v>
      </c>
      <c r="D1694" s="23">
        <f ca="1">IF(A1694&gt;$AJ$15,"",_xll.RiskUniform($AJ$3,$AK$3))</f>
        <v>155.09687509097611</v>
      </c>
      <c r="E1694" s="23">
        <f ca="1">IF(D1694="","",_xll.RiskUniform($AJ$4,$AK$4))</f>
        <v>180.8326781967933</v>
      </c>
      <c r="F1694" s="23">
        <f t="shared" ca="1" si="382"/>
        <v>-274.35030425947872</v>
      </c>
      <c r="G1694" s="23">
        <f t="shared" ca="1" si="383"/>
        <v>289.26665070467942</v>
      </c>
      <c r="H1694" s="23">
        <f ca="1">IF(A1694&gt;$AJ$16,"",_xll.RiskUniform($AJ$3,$AK$3))</f>
        <v>121.71025610599148</v>
      </c>
      <c r="I1694" s="23">
        <f ca="1">IF(H1694="","",_xll.RiskUniform($AJ$4,$AK$4)+$AJ$6)</f>
        <v>398.67691763779294</v>
      </c>
      <c r="J1694" s="23">
        <f t="shared" ca="1" si="384"/>
        <v>283.90392369468827</v>
      </c>
      <c r="K1694" s="23">
        <f t="shared" ca="1" si="385"/>
        <v>-565.88424046591899</v>
      </c>
      <c r="L1694" s="23">
        <f ca="1">IF(A1694&gt;$AJ$17,"",_xll.RiskUniform($AJ$3,$AK$3))</f>
        <v>118.27473091160809</v>
      </c>
      <c r="M1694" s="23">
        <f ca="1">IF(L1694="","",_xll.RiskUniform($AJ$4,$AK$4)+$AJ$7)</f>
        <v>633.10853058297153</v>
      </c>
      <c r="N1694" s="23" t="str">
        <f t="shared" si="386"/>
        <v/>
      </c>
      <c r="O1694" s="23" t="str">
        <f t="shared" si="387"/>
        <v/>
      </c>
      <c r="P1694" s="23" t="str">
        <f>IF($A1694&gt;$AJ$18,"",_xll.RiskUniform($AJ$3,$AK$3))</f>
        <v/>
      </c>
      <c r="Q1694" s="23" t="str">
        <f>IF(P1694="","",_xll.RiskUniform($AJ$4,$AK$4)+$AJ$8)</f>
        <v/>
      </c>
      <c r="R1694" s="23" t="str">
        <f t="shared" si="374"/>
        <v/>
      </c>
      <c r="S1694" s="23" t="str">
        <f t="shared" si="375"/>
        <v/>
      </c>
      <c r="T1694" s="23" t="str">
        <f>IF($A1694&gt;$AJ$19,"",_xll.RiskUniform($AJ$3,$AK$3))</f>
        <v/>
      </c>
      <c r="U1694" s="23" t="str">
        <f>IF(T1694="","",_xll.RiskUniform($AJ$4,$AK$4)+$AJ$9)</f>
        <v/>
      </c>
      <c r="V1694" s="23" t="str">
        <f t="shared" si="376"/>
        <v/>
      </c>
      <c r="W1694" s="23" t="str">
        <f t="shared" si="377"/>
        <v/>
      </c>
      <c r="X1694" s="23" t="str">
        <f>IF($A1694&gt;$AJ$20,"",_xll.RiskUniform($AJ$3,$AK$3))</f>
        <v/>
      </c>
      <c r="Y1694" s="23" t="str">
        <f>IF(X1694="","",_xll.RiskUniform($AJ$4,$AK$4)+$AJ$10)</f>
        <v/>
      </c>
      <c r="Z1694" s="23" t="str">
        <f t="shared" si="378"/>
        <v/>
      </c>
      <c r="AA1694" s="23" t="str">
        <f t="shared" si="379"/>
        <v/>
      </c>
      <c r="AB1694" s="23" t="str">
        <f>IF($A1694&gt;$AJ$21,"",_xll.RiskUniform($AJ$3,$AK$3))</f>
        <v/>
      </c>
      <c r="AC1694" s="23" t="str">
        <f>IF(AB1694="","",_xll.RiskUniform($AJ$4,$AK$4)+$AJ$11)</f>
        <v/>
      </c>
    </row>
    <row r="1695" spans="1:29" x14ac:dyDescent="0.2">
      <c r="A1695">
        <v>1693</v>
      </c>
      <c r="B1695" s="23">
        <f t="shared" ca="1" si="380"/>
        <v>42.896109038540068</v>
      </c>
      <c r="C1695" s="23">
        <f t="shared" ca="1" si="381"/>
        <v>59.080646894345328</v>
      </c>
      <c r="D1695" s="23">
        <f ca="1">IF(A1695&gt;$AJ$15,"",_xll.RiskUniform($AJ$3,$AK$3))</f>
        <v>107.75694374797087</v>
      </c>
      <c r="E1695" s="23">
        <f ca="1">IF(D1695="","",_xll.RiskUniform($AJ$4,$AK$4))</f>
        <v>73.010951288834988</v>
      </c>
      <c r="F1695" s="23">
        <f t="shared" ca="1" si="382"/>
        <v>321.68692615736546</v>
      </c>
      <c r="G1695" s="23">
        <f t="shared" ca="1" si="383"/>
        <v>138.9969105290287</v>
      </c>
      <c r="H1695" s="23">
        <f ca="1">IF(A1695&gt;$AJ$16,"",_xll.RiskUniform($AJ$3,$AK$3))</f>
        <v>157.48749118277573</v>
      </c>
      <c r="I1695" s="23">
        <f ca="1">IF(H1695="","",_xll.RiskUniform($AJ$4,$AK$4)+$AJ$6)</f>
        <v>350.43204704648394</v>
      </c>
      <c r="J1695" s="23" t="str">
        <f t="shared" si="384"/>
        <v/>
      </c>
      <c r="K1695" s="23" t="str">
        <f t="shared" si="385"/>
        <v/>
      </c>
      <c r="L1695" s="23" t="str">
        <f>IF(A1695&gt;$AJ$17,"",_xll.RiskUniform($AJ$3,$AK$3))</f>
        <v/>
      </c>
      <c r="M1695" s="23" t="str">
        <f>IF(L1695="","",_xll.RiskUniform($AJ$4,$AK$4)+$AJ$7)</f>
        <v/>
      </c>
      <c r="N1695" s="23" t="str">
        <f t="shared" si="386"/>
        <v/>
      </c>
      <c r="O1695" s="23" t="str">
        <f t="shared" si="387"/>
        <v/>
      </c>
      <c r="P1695" s="23" t="str">
        <f>IF($A1695&gt;$AJ$18,"",_xll.RiskUniform($AJ$3,$AK$3))</f>
        <v/>
      </c>
      <c r="Q1695" s="23" t="str">
        <f>IF(P1695="","",_xll.RiskUniform($AJ$4,$AK$4)+$AJ$8)</f>
        <v/>
      </c>
      <c r="R1695" s="23" t="str">
        <f t="shared" si="374"/>
        <v/>
      </c>
      <c r="S1695" s="23" t="str">
        <f t="shared" si="375"/>
        <v/>
      </c>
      <c r="T1695" s="23" t="str">
        <f>IF($A1695&gt;$AJ$19,"",_xll.RiskUniform($AJ$3,$AK$3))</f>
        <v/>
      </c>
      <c r="U1695" s="23" t="str">
        <f>IF(T1695="","",_xll.RiskUniform($AJ$4,$AK$4)+$AJ$9)</f>
        <v/>
      </c>
      <c r="V1695" s="23" t="str">
        <f t="shared" si="376"/>
        <v/>
      </c>
      <c r="W1695" s="23" t="str">
        <f t="shared" si="377"/>
        <v/>
      </c>
      <c r="X1695" s="23" t="str">
        <f>IF($A1695&gt;$AJ$20,"",_xll.RiskUniform($AJ$3,$AK$3))</f>
        <v/>
      </c>
      <c r="Y1695" s="23" t="str">
        <f>IF(X1695="","",_xll.RiskUniform($AJ$4,$AK$4)+$AJ$10)</f>
        <v/>
      </c>
      <c r="Z1695" s="23" t="str">
        <f t="shared" si="378"/>
        <v/>
      </c>
      <c r="AA1695" s="23" t="str">
        <f t="shared" si="379"/>
        <v/>
      </c>
      <c r="AB1695" s="23" t="str">
        <f>IF($A1695&gt;$AJ$21,"",_xll.RiskUniform($AJ$3,$AK$3))</f>
        <v/>
      </c>
      <c r="AC1695" s="23" t="str">
        <f>IF(AB1695="","",_xll.RiskUniform($AJ$4,$AK$4)+$AJ$11)</f>
        <v/>
      </c>
    </row>
    <row r="1696" spans="1:29" x14ac:dyDescent="0.2">
      <c r="A1696">
        <v>1694</v>
      </c>
      <c r="B1696" s="23">
        <f t="shared" ca="1" si="380"/>
        <v>180.70142861871568</v>
      </c>
      <c r="C1696" s="23">
        <f t="shared" ca="1" si="381"/>
        <v>159.51322537819985</v>
      </c>
      <c r="D1696" s="23">
        <f ca="1">IF(A1696&gt;$AJ$15,"",_xll.RiskUniform($AJ$3,$AK$3))</f>
        <v>308.59927962207666</v>
      </c>
      <c r="E1696" s="23">
        <f ca="1">IF(D1696="","",_xll.RiskUniform($AJ$4,$AK$4))</f>
        <v>241.03417885312695</v>
      </c>
      <c r="F1696" s="23">
        <f t="shared" ca="1" si="382"/>
        <v>-318.35874346059268</v>
      </c>
      <c r="G1696" s="23">
        <f t="shared" ca="1" si="383"/>
        <v>108.47225207061567</v>
      </c>
      <c r="H1696" s="23">
        <f ca="1">IF(A1696&gt;$AJ$16,"",_xll.RiskUniform($AJ$3,$AK$3))</f>
        <v>153.60965328212578</v>
      </c>
      <c r="I1696" s="23">
        <f ca="1">IF(H1696="","",_xll.RiskUniform($AJ$4,$AK$4)+$AJ$6)</f>
        <v>336.33096647064576</v>
      </c>
      <c r="J1696" s="23" t="str">
        <f t="shared" si="384"/>
        <v/>
      </c>
      <c r="K1696" s="23" t="str">
        <f t="shared" si="385"/>
        <v/>
      </c>
      <c r="L1696" s="23" t="str">
        <f>IF(A1696&gt;$AJ$17,"",_xll.RiskUniform($AJ$3,$AK$3))</f>
        <v/>
      </c>
      <c r="M1696" s="23" t="str">
        <f>IF(L1696="","",_xll.RiskUniform($AJ$4,$AK$4)+$AJ$7)</f>
        <v/>
      </c>
      <c r="N1696" s="23" t="str">
        <f t="shared" si="386"/>
        <v/>
      </c>
      <c r="O1696" s="23" t="str">
        <f t="shared" si="387"/>
        <v/>
      </c>
      <c r="P1696" s="23" t="str">
        <f>IF($A1696&gt;$AJ$18,"",_xll.RiskUniform($AJ$3,$AK$3))</f>
        <v/>
      </c>
      <c r="Q1696" s="23" t="str">
        <f>IF(P1696="","",_xll.RiskUniform($AJ$4,$AK$4)+$AJ$8)</f>
        <v/>
      </c>
      <c r="R1696" s="23" t="str">
        <f t="shared" si="374"/>
        <v/>
      </c>
      <c r="S1696" s="23" t="str">
        <f t="shared" si="375"/>
        <v/>
      </c>
      <c r="T1696" s="23" t="str">
        <f>IF($A1696&gt;$AJ$19,"",_xll.RiskUniform($AJ$3,$AK$3))</f>
        <v/>
      </c>
      <c r="U1696" s="23" t="str">
        <f>IF(T1696="","",_xll.RiskUniform($AJ$4,$AK$4)+$AJ$9)</f>
        <v/>
      </c>
      <c r="V1696" s="23" t="str">
        <f t="shared" si="376"/>
        <v/>
      </c>
      <c r="W1696" s="23" t="str">
        <f t="shared" si="377"/>
        <v/>
      </c>
      <c r="X1696" s="23" t="str">
        <f>IF($A1696&gt;$AJ$20,"",_xll.RiskUniform($AJ$3,$AK$3))</f>
        <v/>
      </c>
      <c r="Y1696" s="23" t="str">
        <f>IF(X1696="","",_xll.RiskUniform($AJ$4,$AK$4)+$AJ$10)</f>
        <v/>
      </c>
      <c r="Z1696" s="23" t="str">
        <f t="shared" si="378"/>
        <v/>
      </c>
      <c r="AA1696" s="23" t="str">
        <f t="shared" si="379"/>
        <v/>
      </c>
      <c r="AB1696" s="23" t="str">
        <f>IF($A1696&gt;$AJ$21,"",_xll.RiskUniform($AJ$3,$AK$3))</f>
        <v/>
      </c>
      <c r="AC1696" s="23" t="str">
        <f>IF(AB1696="","",_xll.RiskUniform($AJ$4,$AK$4)+$AJ$11)</f>
        <v/>
      </c>
    </row>
    <row r="1697" spans="1:29" x14ac:dyDescent="0.2">
      <c r="A1697">
        <v>1695</v>
      </c>
      <c r="B1697" s="23">
        <f t="shared" ca="1" si="380"/>
        <v>-96.327371587220384</v>
      </c>
      <c r="C1697" s="23">
        <f t="shared" ca="1" si="381"/>
        <v>-71.139932016648856</v>
      </c>
      <c r="D1697" s="23">
        <f ca="1">IF(A1697&gt;$AJ$15,"",_xll.RiskUniform($AJ$3,$AK$3))</f>
        <v>10.060892916248818</v>
      </c>
      <c r="E1697" s="23">
        <f ca="1">IF(D1697="","",_xll.RiskUniform($AJ$4,$AK$4))</f>
        <v>119.74912293723013</v>
      </c>
      <c r="F1697" s="23">
        <f t="shared" ca="1" si="382"/>
        <v>-106.43167780859476</v>
      </c>
      <c r="G1697" s="23">
        <f t="shared" ca="1" si="383"/>
        <v>-330.95049383059796</v>
      </c>
      <c r="H1697" s="23">
        <f ca="1">IF(A1697&gt;$AJ$16,"",_xll.RiskUniform($AJ$3,$AK$3))</f>
        <v>67.233093883138949</v>
      </c>
      <c r="I1697" s="23">
        <f ca="1">IF(H1697="","",_xll.RiskUniform($AJ$4,$AK$4)+$AJ$6)</f>
        <v>347.64339689956603</v>
      </c>
      <c r="J1697" s="23" t="str">
        <f t="shared" si="384"/>
        <v/>
      </c>
      <c r="K1697" s="23" t="str">
        <f t="shared" si="385"/>
        <v/>
      </c>
      <c r="L1697" s="23" t="str">
        <f>IF(A1697&gt;$AJ$17,"",_xll.RiskUniform($AJ$3,$AK$3))</f>
        <v/>
      </c>
      <c r="M1697" s="23" t="str">
        <f>IF(L1697="","",_xll.RiskUniform($AJ$4,$AK$4)+$AJ$7)</f>
        <v/>
      </c>
      <c r="N1697" s="23" t="str">
        <f t="shared" si="386"/>
        <v/>
      </c>
      <c r="O1697" s="23" t="str">
        <f t="shared" si="387"/>
        <v/>
      </c>
      <c r="P1697" s="23" t="str">
        <f>IF($A1697&gt;$AJ$18,"",_xll.RiskUniform($AJ$3,$AK$3))</f>
        <v/>
      </c>
      <c r="Q1697" s="23" t="str">
        <f>IF(P1697="","",_xll.RiskUniform($AJ$4,$AK$4)+$AJ$8)</f>
        <v/>
      </c>
      <c r="R1697" s="23" t="str">
        <f t="shared" si="374"/>
        <v/>
      </c>
      <c r="S1697" s="23" t="str">
        <f t="shared" si="375"/>
        <v/>
      </c>
      <c r="T1697" s="23" t="str">
        <f>IF($A1697&gt;$AJ$19,"",_xll.RiskUniform($AJ$3,$AK$3))</f>
        <v/>
      </c>
      <c r="U1697" s="23" t="str">
        <f>IF(T1697="","",_xll.RiskUniform($AJ$4,$AK$4)+$AJ$9)</f>
        <v/>
      </c>
      <c r="V1697" s="23" t="str">
        <f t="shared" si="376"/>
        <v/>
      </c>
      <c r="W1697" s="23" t="str">
        <f t="shared" si="377"/>
        <v/>
      </c>
      <c r="X1697" s="23" t="str">
        <f>IF($A1697&gt;$AJ$20,"",_xll.RiskUniform($AJ$3,$AK$3))</f>
        <v/>
      </c>
      <c r="Y1697" s="23" t="str">
        <f>IF(X1697="","",_xll.RiskUniform($AJ$4,$AK$4)+$AJ$10)</f>
        <v/>
      </c>
      <c r="Z1697" s="23" t="str">
        <f t="shared" si="378"/>
        <v/>
      </c>
      <c r="AA1697" s="23" t="str">
        <f t="shared" si="379"/>
        <v/>
      </c>
      <c r="AB1697" s="23" t="str">
        <f>IF($A1697&gt;$AJ$21,"",_xll.RiskUniform($AJ$3,$AK$3))</f>
        <v/>
      </c>
      <c r="AC1697" s="23" t="str">
        <f>IF(AB1697="","",_xll.RiskUniform($AJ$4,$AK$4)+$AJ$11)</f>
        <v/>
      </c>
    </row>
    <row r="1698" spans="1:29" x14ac:dyDescent="0.2">
      <c r="A1698">
        <v>1696</v>
      </c>
      <c r="B1698" s="23">
        <f t="shared" ca="1" si="380"/>
        <v>-2.0260734258960214</v>
      </c>
      <c r="C1698" s="23">
        <f t="shared" ca="1" si="381"/>
        <v>-130.88919099495521</v>
      </c>
      <c r="D1698" s="23">
        <f ca="1">IF(A1698&gt;$AJ$15,"",_xll.RiskUniform($AJ$3,$AK$3))</f>
        <v>300.00662035113334</v>
      </c>
      <c r="E1698" s="23">
        <f ca="1">IF(D1698="","",_xll.RiskUniform($AJ$4,$AK$4))</f>
        <v>130.90487115780294</v>
      </c>
      <c r="F1698" s="23">
        <f t="shared" ca="1" si="382"/>
        <v>149.17337708065682</v>
      </c>
      <c r="G1698" s="23">
        <f t="shared" ca="1" si="383"/>
        <v>429.25600024953263</v>
      </c>
      <c r="H1698" s="23">
        <f ca="1">IF(A1698&gt;$AJ$16,"",_xll.RiskUniform($AJ$3,$AK$3))</f>
        <v>164.59915402169287</v>
      </c>
      <c r="I1698" s="23">
        <f ca="1">IF(H1698="","",_xll.RiskUniform($AJ$4,$AK$4)+$AJ$6)</f>
        <v>454.43746564282594</v>
      </c>
      <c r="J1698" s="23" t="str">
        <f t="shared" si="384"/>
        <v/>
      </c>
      <c r="K1698" s="23" t="str">
        <f t="shared" si="385"/>
        <v/>
      </c>
      <c r="L1698" s="23" t="str">
        <f>IF(A1698&gt;$AJ$17,"",_xll.RiskUniform($AJ$3,$AK$3))</f>
        <v/>
      </c>
      <c r="M1698" s="23" t="str">
        <f>IF(L1698="","",_xll.RiskUniform($AJ$4,$AK$4)+$AJ$7)</f>
        <v/>
      </c>
      <c r="N1698" s="23" t="str">
        <f t="shared" si="386"/>
        <v/>
      </c>
      <c r="O1698" s="23" t="str">
        <f t="shared" si="387"/>
        <v/>
      </c>
      <c r="P1698" s="23" t="str">
        <f>IF($A1698&gt;$AJ$18,"",_xll.RiskUniform($AJ$3,$AK$3))</f>
        <v/>
      </c>
      <c r="Q1698" s="23" t="str">
        <f>IF(P1698="","",_xll.RiskUniform($AJ$4,$AK$4)+$AJ$8)</f>
        <v/>
      </c>
      <c r="R1698" s="23" t="str">
        <f t="shared" si="374"/>
        <v/>
      </c>
      <c r="S1698" s="23" t="str">
        <f t="shared" si="375"/>
        <v/>
      </c>
      <c r="T1698" s="23" t="str">
        <f>IF($A1698&gt;$AJ$19,"",_xll.RiskUniform($AJ$3,$AK$3))</f>
        <v/>
      </c>
      <c r="U1698" s="23" t="str">
        <f>IF(T1698="","",_xll.RiskUniform($AJ$4,$AK$4)+$AJ$9)</f>
        <v/>
      </c>
      <c r="V1698" s="23" t="str">
        <f t="shared" si="376"/>
        <v/>
      </c>
      <c r="W1698" s="23" t="str">
        <f t="shared" si="377"/>
        <v/>
      </c>
      <c r="X1698" s="23" t="str">
        <f>IF($A1698&gt;$AJ$20,"",_xll.RiskUniform($AJ$3,$AK$3))</f>
        <v/>
      </c>
      <c r="Y1698" s="23" t="str">
        <f>IF(X1698="","",_xll.RiskUniform($AJ$4,$AK$4)+$AJ$10)</f>
        <v/>
      </c>
      <c r="Z1698" s="23" t="str">
        <f t="shared" si="378"/>
        <v/>
      </c>
      <c r="AA1698" s="23" t="str">
        <f t="shared" si="379"/>
        <v/>
      </c>
      <c r="AB1698" s="23" t="str">
        <f>IF($A1698&gt;$AJ$21,"",_xll.RiskUniform($AJ$3,$AK$3))</f>
        <v/>
      </c>
      <c r="AC1698" s="23" t="str">
        <f>IF(AB1698="","",_xll.RiskUniform($AJ$4,$AK$4)+$AJ$11)</f>
        <v/>
      </c>
    </row>
    <row r="1699" spans="1:29" x14ac:dyDescent="0.2">
      <c r="A1699">
        <v>1697</v>
      </c>
      <c r="B1699" s="23">
        <f t="shared" ca="1" si="380"/>
        <v>172.72831651307825</v>
      </c>
      <c r="C1699" s="23">
        <f t="shared" ca="1" si="381"/>
        <v>-59.697534989253427</v>
      </c>
      <c r="D1699" s="23">
        <f ca="1">IF(A1699&gt;$AJ$15,"",_xll.RiskUniform($AJ$3,$AK$3))</f>
        <v>49.932719229463359</v>
      </c>
      <c r="E1699" s="23">
        <f ca="1">IF(D1699="","",_xll.RiskUniform($AJ$4,$AK$4))</f>
        <v>182.75356907386319</v>
      </c>
      <c r="F1699" s="23">
        <f t="shared" ca="1" si="382"/>
        <v>-230.86506033129092</v>
      </c>
      <c r="G1699" s="23">
        <f t="shared" ca="1" si="383"/>
        <v>-394.12018561770321</v>
      </c>
      <c r="H1699" s="23">
        <f ca="1">IF(A1699&gt;$AJ$16,"",_xll.RiskUniform($AJ$3,$AK$3))</f>
        <v>211.52761114927154</v>
      </c>
      <c r="I1699" s="23">
        <f ca="1">IF(H1699="","",_xll.RiskUniform($AJ$4,$AK$4)+$AJ$6)</f>
        <v>456.75967071656339</v>
      </c>
      <c r="J1699" s="23" t="str">
        <f t="shared" si="384"/>
        <v/>
      </c>
      <c r="K1699" s="23" t="str">
        <f t="shared" si="385"/>
        <v/>
      </c>
      <c r="L1699" s="23" t="str">
        <f>IF(A1699&gt;$AJ$17,"",_xll.RiskUniform($AJ$3,$AK$3))</f>
        <v/>
      </c>
      <c r="M1699" s="23" t="str">
        <f>IF(L1699="","",_xll.RiskUniform($AJ$4,$AK$4)+$AJ$7)</f>
        <v/>
      </c>
      <c r="N1699" s="23" t="str">
        <f t="shared" si="386"/>
        <v/>
      </c>
      <c r="O1699" s="23" t="str">
        <f t="shared" si="387"/>
        <v/>
      </c>
      <c r="P1699" s="23" t="str">
        <f>IF($A1699&gt;$AJ$18,"",_xll.RiskUniform($AJ$3,$AK$3))</f>
        <v/>
      </c>
      <c r="Q1699" s="23" t="str">
        <f>IF(P1699="","",_xll.RiskUniform($AJ$4,$AK$4)+$AJ$8)</f>
        <v/>
      </c>
      <c r="R1699" s="23" t="str">
        <f t="shared" si="374"/>
        <v/>
      </c>
      <c r="S1699" s="23" t="str">
        <f t="shared" si="375"/>
        <v/>
      </c>
      <c r="T1699" s="23" t="str">
        <f>IF($A1699&gt;$AJ$19,"",_xll.RiskUniform($AJ$3,$AK$3))</f>
        <v/>
      </c>
      <c r="U1699" s="23" t="str">
        <f>IF(T1699="","",_xll.RiskUniform($AJ$4,$AK$4)+$AJ$9)</f>
        <v/>
      </c>
      <c r="V1699" s="23" t="str">
        <f t="shared" si="376"/>
        <v/>
      </c>
      <c r="W1699" s="23" t="str">
        <f t="shared" si="377"/>
        <v/>
      </c>
      <c r="X1699" s="23" t="str">
        <f>IF($A1699&gt;$AJ$20,"",_xll.RiskUniform($AJ$3,$AK$3))</f>
        <v/>
      </c>
      <c r="Y1699" s="23" t="str">
        <f>IF(X1699="","",_xll.RiskUniform($AJ$4,$AK$4)+$AJ$10)</f>
        <v/>
      </c>
      <c r="Z1699" s="23" t="str">
        <f t="shared" si="378"/>
        <v/>
      </c>
      <c r="AA1699" s="23" t="str">
        <f t="shared" si="379"/>
        <v/>
      </c>
      <c r="AB1699" s="23" t="str">
        <f>IF($A1699&gt;$AJ$21,"",_xll.RiskUniform($AJ$3,$AK$3))</f>
        <v/>
      </c>
      <c r="AC1699" s="23" t="str">
        <f>IF(AB1699="","",_xll.RiskUniform($AJ$4,$AK$4)+$AJ$11)</f>
        <v/>
      </c>
    </row>
    <row r="1700" spans="1:29" x14ac:dyDescent="0.2">
      <c r="A1700">
        <v>1698</v>
      </c>
      <c r="B1700" s="23">
        <f t="shared" ca="1" si="380"/>
        <v>26.085716300693271</v>
      </c>
      <c r="C1700" s="23">
        <f t="shared" ca="1" si="381"/>
        <v>-68.842964707238195</v>
      </c>
      <c r="D1700" s="23">
        <f ca="1">IF(A1700&gt;$AJ$15,"",_xll.RiskUniform($AJ$3,$AK$3))</f>
        <v>61.623256389610411</v>
      </c>
      <c r="E1700" s="23">
        <f ca="1">IF(D1700="","",_xll.RiskUniform($AJ$4,$AK$4))</f>
        <v>73.619415812693731</v>
      </c>
      <c r="F1700" s="23">
        <f t="shared" ca="1" si="382"/>
        <v>324.92788548972908</v>
      </c>
      <c r="G1700" s="23">
        <f t="shared" ca="1" si="383"/>
        <v>368.63695473180832</v>
      </c>
      <c r="H1700" s="23">
        <f ca="1">IF(A1700&gt;$AJ$16,"",_xll.RiskUniform($AJ$3,$AK$3))</f>
        <v>327.57397178693049</v>
      </c>
      <c r="I1700" s="23">
        <f ca="1">IF(H1700="","",_xll.RiskUniform($AJ$4,$AK$4)+$AJ$6)</f>
        <v>491.39732921818751</v>
      </c>
      <c r="J1700" s="23" t="str">
        <f t="shared" si="384"/>
        <v/>
      </c>
      <c r="K1700" s="23" t="str">
        <f t="shared" si="385"/>
        <v/>
      </c>
      <c r="L1700" s="23" t="str">
        <f>IF(A1700&gt;$AJ$17,"",_xll.RiskUniform($AJ$3,$AK$3))</f>
        <v/>
      </c>
      <c r="M1700" s="23" t="str">
        <f>IF(L1700="","",_xll.RiskUniform($AJ$4,$AK$4)+$AJ$7)</f>
        <v/>
      </c>
      <c r="N1700" s="23" t="str">
        <f t="shared" si="386"/>
        <v/>
      </c>
      <c r="O1700" s="23" t="str">
        <f t="shared" si="387"/>
        <v/>
      </c>
      <c r="P1700" s="23" t="str">
        <f>IF($A1700&gt;$AJ$18,"",_xll.RiskUniform($AJ$3,$AK$3))</f>
        <v/>
      </c>
      <c r="Q1700" s="23" t="str">
        <f>IF(P1700="","",_xll.RiskUniform($AJ$4,$AK$4)+$AJ$8)</f>
        <v/>
      </c>
      <c r="R1700" s="23" t="str">
        <f t="shared" si="374"/>
        <v/>
      </c>
      <c r="S1700" s="23" t="str">
        <f t="shared" si="375"/>
        <v/>
      </c>
      <c r="T1700" s="23" t="str">
        <f>IF($A1700&gt;$AJ$19,"",_xll.RiskUniform($AJ$3,$AK$3))</f>
        <v/>
      </c>
      <c r="U1700" s="23" t="str">
        <f>IF(T1700="","",_xll.RiskUniform($AJ$4,$AK$4)+$AJ$9)</f>
        <v/>
      </c>
      <c r="V1700" s="23" t="str">
        <f t="shared" si="376"/>
        <v/>
      </c>
      <c r="W1700" s="23" t="str">
        <f t="shared" si="377"/>
        <v/>
      </c>
      <c r="X1700" s="23" t="str">
        <f>IF($A1700&gt;$AJ$20,"",_xll.RiskUniform($AJ$3,$AK$3))</f>
        <v/>
      </c>
      <c r="Y1700" s="23" t="str">
        <f>IF(X1700="","",_xll.RiskUniform($AJ$4,$AK$4)+$AJ$10)</f>
        <v/>
      </c>
      <c r="Z1700" s="23" t="str">
        <f t="shared" si="378"/>
        <v/>
      </c>
      <c r="AA1700" s="23" t="str">
        <f t="shared" si="379"/>
        <v/>
      </c>
      <c r="AB1700" s="23" t="str">
        <f>IF($A1700&gt;$AJ$21,"",_xll.RiskUniform($AJ$3,$AK$3))</f>
        <v/>
      </c>
      <c r="AC1700" s="23" t="str">
        <f>IF(AB1700="","",_xll.RiskUniform($AJ$4,$AK$4)+$AJ$11)</f>
        <v/>
      </c>
    </row>
    <row r="1701" spans="1:29" x14ac:dyDescent="0.2">
      <c r="A1701">
        <v>1699</v>
      </c>
      <c r="B1701" s="23">
        <f t="shared" ca="1" si="380"/>
        <v>-55.277597911232888</v>
      </c>
      <c r="C1701" s="23">
        <f t="shared" ca="1" si="381"/>
        <v>-40.75926855553206</v>
      </c>
      <c r="D1701" s="23">
        <f ca="1">IF(A1701&gt;$AJ$15,"",_xll.RiskUniform($AJ$3,$AK$3))</f>
        <v>41.476064213984941</v>
      </c>
      <c r="E1701" s="23">
        <f ca="1">IF(D1701="","",_xll.RiskUniform($AJ$4,$AK$4))</f>
        <v>68.679915579577724</v>
      </c>
      <c r="F1701" s="23">
        <f t="shared" ca="1" si="382"/>
        <v>488.85817078791109</v>
      </c>
      <c r="G1701" s="23">
        <f t="shared" ca="1" si="383"/>
        <v>-103.27714974705864</v>
      </c>
      <c r="H1701" s="23">
        <f ca="1">IF(A1701&gt;$AJ$16,"",_xll.RiskUniform($AJ$3,$AK$3))</f>
        <v>156.87143210613942</v>
      </c>
      <c r="I1701" s="23">
        <f ca="1">IF(H1701="","",_xll.RiskUniform($AJ$4,$AK$4)+$AJ$6)</f>
        <v>499.64835715328718</v>
      </c>
      <c r="J1701" s="23" t="str">
        <f t="shared" si="384"/>
        <v/>
      </c>
      <c r="K1701" s="23" t="str">
        <f t="shared" si="385"/>
        <v/>
      </c>
      <c r="L1701" s="23" t="str">
        <f>IF(A1701&gt;$AJ$17,"",_xll.RiskUniform($AJ$3,$AK$3))</f>
        <v/>
      </c>
      <c r="M1701" s="23" t="str">
        <f>IF(L1701="","",_xll.RiskUniform($AJ$4,$AK$4)+$AJ$7)</f>
        <v/>
      </c>
      <c r="N1701" s="23" t="str">
        <f t="shared" si="386"/>
        <v/>
      </c>
      <c r="O1701" s="23" t="str">
        <f t="shared" si="387"/>
        <v/>
      </c>
      <c r="P1701" s="23" t="str">
        <f>IF($A1701&gt;$AJ$18,"",_xll.RiskUniform($AJ$3,$AK$3))</f>
        <v/>
      </c>
      <c r="Q1701" s="23" t="str">
        <f>IF(P1701="","",_xll.RiskUniform($AJ$4,$AK$4)+$AJ$8)</f>
        <v/>
      </c>
      <c r="R1701" s="23" t="str">
        <f t="shared" si="374"/>
        <v/>
      </c>
      <c r="S1701" s="23" t="str">
        <f t="shared" si="375"/>
        <v/>
      </c>
      <c r="T1701" s="23" t="str">
        <f>IF($A1701&gt;$AJ$19,"",_xll.RiskUniform($AJ$3,$AK$3))</f>
        <v/>
      </c>
      <c r="U1701" s="23" t="str">
        <f>IF(T1701="","",_xll.RiskUniform($AJ$4,$AK$4)+$AJ$9)</f>
        <v/>
      </c>
      <c r="V1701" s="23" t="str">
        <f t="shared" si="376"/>
        <v/>
      </c>
      <c r="W1701" s="23" t="str">
        <f t="shared" si="377"/>
        <v/>
      </c>
      <c r="X1701" s="23" t="str">
        <f>IF($A1701&gt;$AJ$20,"",_xll.RiskUniform($AJ$3,$AK$3))</f>
        <v/>
      </c>
      <c r="Y1701" s="23" t="str">
        <f>IF(X1701="","",_xll.RiskUniform($AJ$4,$AK$4)+$AJ$10)</f>
        <v/>
      </c>
      <c r="Z1701" s="23" t="str">
        <f t="shared" si="378"/>
        <v/>
      </c>
      <c r="AA1701" s="23" t="str">
        <f t="shared" si="379"/>
        <v/>
      </c>
      <c r="AB1701" s="23" t="str">
        <f>IF($A1701&gt;$AJ$21,"",_xll.RiskUniform($AJ$3,$AK$3))</f>
        <v/>
      </c>
      <c r="AC1701" s="23" t="str">
        <f>IF(AB1701="","",_xll.RiskUniform($AJ$4,$AK$4)+$AJ$11)</f>
        <v/>
      </c>
    </row>
    <row r="1702" spans="1:29" x14ac:dyDescent="0.2">
      <c r="A1702">
        <v>1700</v>
      </c>
      <c r="B1702" s="23">
        <f t="shared" ca="1" si="380"/>
        <v>10.833916099125943</v>
      </c>
      <c r="C1702" s="23">
        <f t="shared" ca="1" si="381"/>
        <v>-69.582544481302577</v>
      </c>
      <c r="D1702" s="23">
        <f ca="1">IF(A1702&gt;$AJ$15,"",_xll.RiskUniform($AJ$3,$AK$3))</f>
        <v>199.64559209984148</v>
      </c>
      <c r="E1702" s="23">
        <f ca="1">IF(D1702="","",_xll.RiskUniform($AJ$4,$AK$4))</f>
        <v>70.420907652027267</v>
      </c>
      <c r="F1702" s="23">
        <f t="shared" ca="1" si="382"/>
        <v>-168.58156949947539</v>
      </c>
      <c r="G1702" s="23">
        <f t="shared" ca="1" si="383"/>
        <v>-216.32638794551485</v>
      </c>
      <c r="H1702" s="23">
        <f ca="1">IF(A1702&gt;$AJ$16,"",_xll.RiskUniform($AJ$3,$AK$3))</f>
        <v>330.77603858020171</v>
      </c>
      <c r="I1702" s="23">
        <f ca="1">IF(H1702="","",_xll.RiskUniform($AJ$4,$AK$4)+$AJ$6)</f>
        <v>274.25690820188987</v>
      </c>
      <c r="J1702" s="23" t="str">
        <f t="shared" si="384"/>
        <v/>
      </c>
      <c r="K1702" s="23" t="str">
        <f t="shared" si="385"/>
        <v/>
      </c>
      <c r="L1702" s="23" t="str">
        <f>IF(A1702&gt;$AJ$17,"",_xll.RiskUniform($AJ$3,$AK$3))</f>
        <v/>
      </c>
      <c r="M1702" s="23" t="str">
        <f>IF(L1702="","",_xll.RiskUniform($AJ$4,$AK$4)+$AJ$7)</f>
        <v/>
      </c>
      <c r="N1702" s="23" t="str">
        <f t="shared" si="386"/>
        <v/>
      </c>
      <c r="O1702" s="23" t="str">
        <f t="shared" si="387"/>
        <v/>
      </c>
      <c r="P1702" s="23" t="str">
        <f>IF($A1702&gt;$AJ$18,"",_xll.RiskUniform($AJ$3,$AK$3))</f>
        <v/>
      </c>
      <c r="Q1702" s="23" t="str">
        <f>IF(P1702="","",_xll.RiskUniform($AJ$4,$AK$4)+$AJ$8)</f>
        <v/>
      </c>
      <c r="R1702" s="23" t="str">
        <f t="shared" si="374"/>
        <v/>
      </c>
      <c r="S1702" s="23" t="str">
        <f t="shared" si="375"/>
        <v/>
      </c>
      <c r="T1702" s="23" t="str">
        <f>IF($A1702&gt;$AJ$19,"",_xll.RiskUniform($AJ$3,$AK$3))</f>
        <v/>
      </c>
      <c r="U1702" s="23" t="str">
        <f>IF(T1702="","",_xll.RiskUniform($AJ$4,$AK$4)+$AJ$9)</f>
        <v/>
      </c>
      <c r="V1702" s="23" t="str">
        <f t="shared" si="376"/>
        <v/>
      </c>
      <c r="W1702" s="23" t="str">
        <f t="shared" si="377"/>
        <v/>
      </c>
      <c r="X1702" s="23" t="str">
        <f>IF($A1702&gt;$AJ$20,"",_xll.RiskUniform($AJ$3,$AK$3))</f>
        <v/>
      </c>
      <c r="Y1702" s="23" t="str">
        <f>IF(X1702="","",_xll.RiskUniform($AJ$4,$AK$4)+$AJ$10)</f>
        <v/>
      </c>
      <c r="Z1702" s="23" t="str">
        <f t="shared" si="378"/>
        <v/>
      </c>
      <c r="AA1702" s="23" t="str">
        <f t="shared" si="379"/>
        <v/>
      </c>
      <c r="AB1702" s="23" t="str">
        <f>IF($A1702&gt;$AJ$21,"",_xll.RiskUniform($AJ$3,$AK$3))</f>
        <v/>
      </c>
      <c r="AC1702" s="23" t="str">
        <f>IF(AB1702="","",_xll.RiskUniform($AJ$4,$AK$4)+$AJ$11)</f>
        <v/>
      </c>
    </row>
    <row r="1703" spans="1:29" x14ac:dyDescent="0.2">
      <c r="A1703">
        <v>1701</v>
      </c>
      <c r="B1703" s="23">
        <f t="shared" ca="1" si="380"/>
        <v>-147.17873991904642</v>
      </c>
      <c r="C1703" s="23">
        <f t="shared" ca="1" si="381"/>
        <v>-51.52351953465341</v>
      </c>
      <c r="D1703" s="23">
        <f ca="1">IF(A1703&gt;$AJ$15,"",_xll.RiskUniform($AJ$3,$AK$3))</f>
        <v>147.99159588053277</v>
      </c>
      <c r="E1703" s="23">
        <f ca="1">IF(D1703="","",_xll.RiskUniform($AJ$4,$AK$4))</f>
        <v>155.9367004569358</v>
      </c>
      <c r="F1703" s="23">
        <f t="shared" ca="1" si="382"/>
        <v>-273.66915717277948</v>
      </c>
      <c r="G1703" s="23">
        <f t="shared" ca="1" si="383"/>
        <v>-347.70651794391313</v>
      </c>
      <c r="H1703" s="23">
        <f ca="1">IF(A1703&gt;$AJ$16,"",_xll.RiskUniform($AJ$3,$AK$3))</f>
        <v>35.461508973685177</v>
      </c>
      <c r="I1703" s="23">
        <f ca="1">IF(H1703="","",_xll.RiskUniform($AJ$4,$AK$4)+$AJ$6)</f>
        <v>442.48687009711404</v>
      </c>
      <c r="J1703" s="23" t="str">
        <f t="shared" si="384"/>
        <v/>
      </c>
      <c r="K1703" s="23" t="str">
        <f t="shared" si="385"/>
        <v/>
      </c>
      <c r="L1703" s="23" t="str">
        <f>IF(A1703&gt;$AJ$17,"",_xll.RiskUniform($AJ$3,$AK$3))</f>
        <v/>
      </c>
      <c r="M1703" s="23" t="str">
        <f>IF(L1703="","",_xll.RiskUniform($AJ$4,$AK$4)+$AJ$7)</f>
        <v/>
      </c>
      <c r="N1703" s="23" t="str">
        <f t="shared" si="386"/>
        <v/>
      </c>
      <c r="O1703" s="23" t="str">
        <f t="shared" si="387"/>
        <v/>
      </c>
      <c r="P1703" s="23" t="str">
        <f>IF($A1703&gt;$AJ$18,"",_xll.RiskUniform($AJ$3,$AK$3))</f>
        <v/>
      </c>
      <c r="Q1703" s="23" t="str">
        <f>IF(P1703="","",_xll.RiskUniform($AJ$4,$AK$4)+$AJ$8)</f>
        <v/>
      </c>
      <c r="R1703" s="23" t="str">
        <f t="shared" si="374"/>
        <v/>
      </c>
      <c r="S1703" s="23" t="str">
        <f t="shared" si="375"/>
        <v/>
      </c>
      <c r="T1703" s="23" t="str">
        <f>IF($A1703&gt;$AJ$19,"",_xll.RiskUniform($AJ$3,$AK$3))</f>
        <v/>
      </c>
      <c r="U1703" s="23" t="str">
        <f>IF(T1703="","",_xll.RiskUniform($AJ$4,$AK$4)+$AJ$9)</f>
        <v/>
      </c>
      <c r="V1703" s="23" t="str">
        <f t="shared" si="376"/>
        <v/>
      </c>
      <c r="W1703" s="23" t="str">
        <f t="shared" si="377"/>
        <v/>
      </c>
      <c r="X1703" s="23" t="str">
        <f>IF($A1703&gt;$AJ$20,"",_xll.RiskUniform($AJ$3,$AK$3))</f>
        <v/>
      </c>
      <c r="Y1703" s="23" t="str">
        <f>IF(X1703="","",_xll.RiskUniform($AJ$4,$AK$4)+$AJ$10)</f>
        <v/>
      </c>
      <c r="Z1703" s="23" t="str">
        <f t="shared" si="378"/>
        <v/>
      </c>
      <c r="AA1703" s="23" t="str">
        <f t="shared" si="379"/>
        <v/>
      </c>
      <c r="AB1703" s="23" t="str">
        <f>IF($A1703&gt;$AJ$21,"",_xll.RiskUniform($AJ$3,$AK$3))</f>
        <v/>
      </c>
      <c r="AC1703" s="23" t="str">
        <f>IF(AB1703="","",_xll.RiskUniform($AJ$4,$AK$4)+$AJ$11)</f>
        <v/>
      </c>
    </row>
    <row r="1704" spans="1:29" x14ac:dyDescent="0.2">
      <c r="A1704">
        <v>1702</v>
      </c>
      <c r="B1704" s="23">
        <f t="shared" ca="1" si="380"/>
        <v>227.5140639285685</v>
      </c>
      <c r="C1704" s="23">
        <f t="shared" ca="1" si="381"/>
        <v>51.618587453314518</v>
      </c>
      <c r="D1704" s="23">
        <f ca="1">IF(A1704&gt;$AJ$15,"",_xll.RiskUniform($AJ$3,$AK$3))</f>
        <v>295.5328133907289</v>
      </c>
      <c r="E1704" s="23">
        <f ca="1">IF(D1704="","",_xll.RiskUniform($AJ$4,$AK$4))</f>
        <v>233.29622340699868</v>
      </c>
      <c r="F1704" s="23">
        <f t="shared" ca="1" si="382"/>
        <v>-122.02876164207389</v>
      </c>
      <c r="G1704" s="23">
        <f t="shared" ca="1" si="383"/>
        <v>441.53396176568492</v>
      </c>
      <c r="H1704" s="23">
        <f ca="1">IF(A1704&gt;$AJ$16,"",_xll.RiskUniform($AJ$3,$AK$3))</f>
        <v>341.13244660847727</v>
      </c>
      <c r="I1704" s="23">
        <f ca="1">IF(H1704="","",_xll.RiskUniform($AJ$4,$AK$4)+$AJ$6)</f>
        <v>458.0865180949985</v>
      </c>
      <c r="J1704" s="23" t="str">
        <f t="shared" si="384"/>
        <v/>
      </c>
      <c r="K1704" s="23" t="str">
        <f t="shared" si="385"/>
        <v/>
      </c>
      <c r="L1704" s="23" t="str">
        <f>IF(A1704&gt;$AJ$17,"",_xll.RiskUniform($AJ$3,$AK$3))</f>
        <v/>
      </c>
      <c r="M1704" s="23" t="str">
        <f>IF(L1704="","",_xll.RiskUniform($AJ$4,$AK$4)+$AJ$7)</f>
        <v/>
      </c>
      <c r="N1704" s="23" t="str">
        <f t="shared" si="386"/>
        <v/>
      </c>
      <c r="O1704" s="23" t="str">
        <f t="shared" si="387"/>
        <v/>
      </c>
      <c r="P1704" s="23" t="str">
        <f>IF($A1704&gt;$AJ$18,"",_xll.RiskUniform($AJ$3,$AK$3))</f>
        <v/>
      </c>
      <c r="Q1704" s="23" t="str">
        <f>IF(P1704="","",_xll.RiskUniform($AJ$4,$AK$4)+$AJ$8)</f>
        <v/>
      </c>
      <c r="R1704" s="23" t="str">
        <f t="shared" si="374"/>
        <v/>
      </c>
      <c r="S1704" s="23" t="str">
        <f t="shared" si="375"/>
        <v/>
      </c>
      <c r="T1704" s="23" t="str">
        <f>IF($A1704&gt;$AJ$19,"",_xll.RiskUniform($AJ$3,$AK$3))</f>
        <v/>
      </c>
      <c r="U1704" s="23" t="str">
        <f>IF(T1704="","",_xll.RiskUniform($AJ$4,$AK$4)+$AJ$9)</f>
        <v/>
      </c>
      <c r="V1704" s="23" t="str">
        <f t="shared" si="376"/>
        <v/>
      </c>
      <c r="W1704" s="23" t="str">
        <f t="shared" si="377"/>
        <v/>
      </c>
      <c r="X1704" s="23" t="str">
        <f>IF($A1704&gt;$AJ$20,"",_xll.RiskUniform($AJ$3,$AK$3))</f>
        <v/>
      </c>
      <c r="Y1704" s="23" t="str">
        <f>IF(X1704="","",_xll.RiskUniform($AJ$4,$AK$4)+$AJ$10)</f>
        <v/>
      </c>
      <c r="Z1704" s="23" t="str">
        <f t="shared" si="378"/>
        <v/>
      </c>
      <c r="AA1704" s="23" t="str">
        <f t="shared" si="379"/>
        <v/>
      </c>
      <c r="AB1704" s="23" t="str">
        <f>IF($A1704&gt;$AJ$21,"",_xll.RiskUniform($AJ$3,$AK$3))</f>
        <v/>
      </c>
      <c r="AC1704" s="23" t="str">
        <f>IF(AB1704="","",_xll.RiskUniform($AJ$4,$AK$4)+$AJ$11)</f>
        <v/>
      </c>
    </row>
    <row r="1705" spans="1:29" x14ac:dyDescent="0.2">
      <c r="A1705">
        <v>1703</v>
      </c>
      <c r="B1705" s="23">
        <f t="shared" ca="1" si="380"/>
        <v>-165.79524993220241</v>
      </c>
      <c r="C1705" s="23">
        <f t="shared" ca="1" si="381"/>
        <v>58.191168235848785</v>
      </c>
      <c r="D1705" s="23">
        <f ca="1">IF(A1705&gt;$AJ$15,"",_xll.RiskUniform($AJ$3,$AK$3))</f>
        <v>210.14915829971881</v>
      </c>
      <c r="E1705" s="23">
        <f ca="1">IF(D1705="","",_xll.RiskUniform($AJ$4,$AK$4))</f>
        <v>175.71077645020614</v>
      </c>
      <c r="F1705" s="23">
        <f t="shared" ca="1" si="382"/>
        <v>-422.99981520720536</v>
      </c>
      <c r="G1705" s="23">
        <f t="shared" ca="1" si="383"/>
        <v>74.603341654583886</v>
      </c>
      <c r="H1705" s="23">
        <f ca="1">IF(A1705&gt;$AJ$16,"",_xll.RiskUniform($AJ$3,$AK$3))</f>
        <v>9.2502059177736804</v>
      </c>
      <c r="I1705" s="23">
        <f ca="1">IF(H1705="","",_xll.RiskUniform($AJ$4,$AK$4)+$AJ$6)</f>
        <v>429.52823219360153</v>
      </c>
      <c r="J1705" s="23" t="str">
        <f t="shared" si="384"/>
        <v/>
      </c>
      <c r="K1705" s="23" t="str">
        <f t="shared" si="385"/>
        <v/>
      </c>
      <c r="L1705" s="23" t="str">
        <f>IF(A1705&gt;$AJ$17,"",_xll.RiskUniform($AJ$3,$AK$3))</f>
        <v/>
      </c>
      <c r="M1705" s="23" t="str">
        <f>IF(L1705="","",_xll.RiskUniform($AJ$4,$AK$4)+$AJ$7)</f>
        <v/>
      </c>
      <c r="N1705" s="23" t="str">
        <f t="shared" si="386"/>
        <v/>
      </c>
      <c r="O1705" s="23" t="str">
        <f t="shared" si="387"/>
        <v/>
      </c>
      <c r="P1705" s="23" t="str">
        <f>IF($A1705&gt;$AJ$18,"",_xll.RiskUniform($AJ$3,$AK$3))</f>
        <v/>
      </c>
      <c r="Q1705" s="23" t="str">
        <f>IF(P1705="","",_xll.RiskUniform($AJ$4,$AK$4)+$AJ$8)</f>
        <v/>
      </c>
      <c r="R1705" s="23" t="str">
        <f t="shared" si="374"/>
        <v/>
      </c>
      <c r="S1705" s="23" t="str">
        <f t="shared" si="375"/>
        <v/>
      </c>
      <c r="T1705" s="23" t="str">
        <f>IF($A1705&gt;$AJ$19,"",_xll.RiskUniform($AJ$3,$AK$3))</f>
        <v/>
      </c>
      <c r="U1705" s="23" t="str">
        <f>IF(T1705="","",_xll.RiskUniform($AJ$4,$AK$4)+$AJ$9)</f>
        <v/>
      </c>
      <c r="V1705" s="23" t="str">
        <f t="shared" si="376"/>
        <v/>
      </c>
      <c r="W1705" s="23" t="str">
        <f t="shared" si="377"/>
        <v/>
      </c>
      <c r="X1705" s="23" t="str">
        <f>IF($A1705&gt;$AJ$20,"",_xll.RiskUniform($AJ$3,$AK$3))</f>
        <v/>
      </c>
      <c r="Y1705" s="23" t="str">
        <f>IF(X1705="","",_xll.RiskUniform($AJ$4,$AK$4)+$AJ$10)</f>
        <v/>
      </c>
      <c r="Z1705" s="23" t="str">
        <f t="shared" si="378"/>
        <v/>
      </c>
      <c r="AA1705" s="23" t="str">
        <f t="shared" si="379"/>
        <v/>
      </c>
      <c r="AB1705" s="23" t="str">
        <f>IF($A1705&gt;$AJ$21,"",_xll.RiskUniform($AJ$3,$AK$3))</f>
        <v/>
      </c>
      <c r="AC1705" s="23" t="str">
        <f>IF(AB1705="","",_xll.RiskUniform($AJ$4,$AK$4)+$AJ$11)</f>
        <v/>
      </c>
    </row>
    <row r="1706" spans="1:29" x14ac:dyDescent="0.2">
      <c r="A1706">
        <v>1704</v>
      </c>
      <c r="B1706" s="23">
        <f t="shared" ca="1" si="380"/>
        <v>31.591412541994639</v>
      </c>
      <c r="C1706" s="23">
        <f t="shared" ca="1" si="381"/>
        <v>2.6654653385830236</v>
      </c>
      <c r="D1706" s="23">
        <f ca="1">IF(A1706&gt;$AJ$15,"",_xll.RiskUniform($AJ$3,$AK$3))</f>
        <v>238.84521540913059</v>
      </c>
      <c r="E1706" s="23">
        <f ca="1">IF(D1706="","",_xll.RiskUniform($AJ$4,$AK$4))</f>
        <v>31.703659912850497</v>
      </c>
      <c r="F1706" s="23">
        <f t="shared" ca="1" si="382"/>
        <v>322.6957738044789</v>
      </c>
      <c r="G1706" s="23">
        <f t="shared" ca="1" si="383"/>
        <v>100.14795288154941</v>
      </c>
      <c r="H1706" s="23">
        <f ca="1">IF(A1706&gt;$AJ$16,"",_xll.RiskUniform($AJ$3,$AK$3))</f>
        <v>169.94692632262414</v>
      </c>
      <c r="I1706" s="23">
        <f ca="1">IF(H1706="","",_xll.RiskUniform($AJ$4,$AK$4)+$AJ$6)</f>
        <v>337.87893526770273</v>
      </c>
      <c r="J1706" s="23" t="str">
        <f t="shared" si="384"/>
        <v/>
      </c>
      <c r="K1706" s="23" t="str">
        <f t="shared" si="385"/>
        <v/>
      </c>
      <c r="L1706" s="23" t="str">
        <f>IF(A1706&gt;$AJ$17,"",_xll.RiskUniform($AJ$3,$AK$3))</f>
        <v/>
      </c>
      <c r="M1706" s="23" t="str">
        <f>IF(L1706="","",_xll.RiskUniform($AJ$4,$AK$4)+$AJ$7)</f>
        <v/>
      </c>
      <c r="N1706" s="23" t="str">
        <f t="shared" si="386"/>
        <v/>
      </c>
      <c r="O1706" s="23" t="str">
        <f t="shared" si="387"/>
        <v/>
      </c>
      <c r="P1706" s="23" t="str">
        <f>IF($A1706&gt;$AJ$18,"",_xll.RiskUniform($AJ$3,$AK$3))</f>
        <v/>
      </c>
      <c r="Q1706" s="23" t="str">
        <f>IF(P1706="","",_xll.RiskUniform($AJ$4,$AK$4)+$AJ$8)</f>
        <v/>
      </c>
      <c r="R1706" s="23" t="str">
        <f t="shared" si="374"/>
        <v/>
      </c>
      <c r="S1706" s="23" t="str">
        <f t="shared" si="375"/>
        <v/>
      </c>
      <c r="T1706" s="23" t="str">
        <f>IF($A1706&gt;$AJ$19,"",_xll.RiskUniform($AJ$3,$AK$3))</f>
        <v/>
      </c>
      <c r="U1706" s="23" t="str">
        <f>IF(T1706="","",_xll.RiskUniform($AJ$4,$AK$4)+$AJ$9)</f>
        <v/>
      </c>
      <c r="V1706" s="23" t="str">
        <f t="shared" si="376"/>
        <v/>
      </c>
      <c r="W1706" s="23" t="str">
        <f t="shared" si="377"/>
        <v/>
      </c>
      <c r="X1706" s="23" t="str">
        <f>IF($A1706&gt;$AJ$20,"",_xll.RiskUniform($AJ$3,$AK$3))</f>
        <v/>
      </c>
      <c r="Y1706" s="23" t="str">
        <f>IF(X1706="","",_xll.RiskUniform($AJ$4,$AK$4)+$AJ$10)</f>
        <v/>
      </c>
      <c r="Z1706" s="23" t="str">
        <f t="shared" si="378"/>
        <v/>
      </c>
      <c r="AA1706" s="23" t="str">
        <f t="shared" si="379"/>
        <v/>
      </c>
      <c r="AB1706" s="23" t="str">
        <f>IF($A1706&gt;$AJ$21,"",_xll.RiskUniform($AJ$3,$AK$3))</f>
        <v/>
      </c>
      <c r="AC1706" s="23" t="str">
        <f>IF(AB1706="","",_xll.RiskUniform($AJ$4,$AK$4)+$AJ$11)</f>
        <v/>
      </c>
    </row>
    <row r="1707" spans="1:29" x14ac:dyDescent="0.2">
      <c r="A1707">
        <v>1705</v>
      </c>
      <c r="B1707" s="23">
        <f t="shared" ca="1" si="380"/>
        <v>-24.822636837005131</v>
      </c>
      <c r="C1707" s="23">
        <f t="shared" ca="1" si="381"/>
        <v>-37.085414953200591</v>
      </c>
      <c r="D1707" s="23">
        <f ca="1">IF(A1707&gt;$AJ$15,"",_xll.RiskUniform($AJ$3,$AK$3))</f>
        <v>211.46765516532787</v>
      </c>
      <c r="E1707" s="23">
        <f ca="1">IF(D1707="","",_xll.RiskUniform($AJ$4,$AK$4))</f>
        <v>44.626128017036365</v>
      </c>
      <c r="F1707" s="23">
        <f t="shared" ca="1" si="382"/>
        <v>344.20923701031921</v>
      </c>
      <c r="G1707" s="23">
        <f t="shared" ca="1" si="383"/>
        <v>-136.15584110051449</v>
      </c>
      <c r="H1707" s="23">
        <f ca="1">IF(A1707&gt;$AJ$16,"",_xll.RiskUniform($AJ$3,$AK$3))</f>
        <v>188.11888518130033</v>
      </c>
      <c r="I1707" s="23">
        <f ca="1">IF(H1707="","",_xll.RiskUniform($AJ$4,$AK$4)+$AJ$6)</f>
        <v>370.15998150666513</v>
      </c>
      <c r="J1707" s="23" t="str">
        <f t="shared" si="384"/>
        <v/>
      </c>
      <c r="K1707" s="23" t="str">
        <f t="shared" si="385"/>
        <v/>
      </c>
      <c r="L1707" s="23" t="str">
        <f>IF(A1707&gt;$AJ$17,"",_xll.RiskUniform($AJ$3,$AK$3))</f>
        <v/>
      </c>
      <c r="M1707" s="23" t="str">
        <f>IF(L1707="","",_xll.RiskUniform($AJ$4,$AK$4)+$AJ$7)</f>
        <v/>
      </c>
      <c r="N1707" s="23" t="str">
        <f t="shared" si="386"/>
        <v/>
      </c>
      <c r="O1707" s="23" t="str">
        <f t="shared" si="387"/>
        <v/>
      </c>
      <c r="P1707" s="23" t="str">
        <f>IF($A1707&gt;$AJ$18,"",_xll.RiskUniform($AJ$3,$AK$3))</f>
        <v/>
      </c>
      <c r="Q1707" s="23" t="str">
        <f>IF(P1707="","",_xll.RiskUniform($AJ$4,$AK$4)+$AJ$8)</f>
        <v/>
      </c>
      <c r="R1707" s="23" t="str">
        <f t="shared" si="374"/>
        <v/>
      </c>
      <c r="S1707" s="23" t="str">
        <f t="shared" si="375"/>
        <v/>
      </c>
      <c r="T1707" s="23" t="str">
        <f>IF($A1707&gt;$AJ$19,"",_xll.RiskUniform($AJ$3,$AK$3))</f>
        <v/>
      </c>
      <c r="U1707" s="23" t="str">
        <f>IF(T1707="","",_xll.RiskUniform($AJ$4,$AK$4)+$AJ$9)</f>
        <v/>
      </c>
      <c r="V1707" s="23" t="str">
        <f t="shared" si="376"/>
        <v/>
      </c>
      <c r="W1707" s="23" t="str">
        <f t="shared" si="377"/>
        <v/>
      </c>
      <c r="X1707" s="23" t="str">
        <f>IF($A1707&gt;$AJ$20,"",_xll.RiskUniform($AJ$3,$AK$3))</f>
        <v/>
      </c>
      <c r="Y1707" s="23" t="str">
        <f>IF(X1707="","",_xll.RiskUniform($AJ$4,$AK$4)+$AJ$10)</f>
        <v/>
      </c>
      <c r="Z1707" s="23" t="str">
        <f t="shared" si="378"/>
        <v/>
      </c>
      <c r="AA1707" s="23" t="str">
        <f t="shared" si="379"/>
        <v/>
      </c>
      <c r="AB1707" s="23" t="str">
        <f>IF($A1707&gt;$AJ$21,"",_xll.RiskUniform($AJ$3,$AK$3))</f>
        <v/>
      </c>
      <c r="AC1707" s="23" t="str">
        <f>IF(AB1707="","",_xll.RiskUniform($AJ$4,$AK$4)+$AJ$11)</f>
        <v/>
      </c>
    </row>
    <row r="1708" spans="1:29" x14ac:dyDescent="0.2">
      <c r="A1708">
        <v>1706</v>
      </c>
      <c r="B1708" s="23">
        <f t="shared" ca="1" si="380"/>
        <v>-115.99544970897186</v>
      </c>
      <c r="C1708" s="23">
        <f t="shared" ca="1" si="381"/>
        <v>-95.628651075069286</v>
      </c>
      <c r="D1708" s="23">
        <f ca="1">IF(A1708&gt;$AJ$15,"",_xll.RiskUniform($AJ$3,$AK$3))</f>
        <v>173.47704915421832</v>
      </c>
      <c r="E1708" s="23">
        <f ca="1">IF(D1708="","",_xll.RiskUniform($AJ$4,$AK$4))</f>
        <v>150.33224291423303</v>
      </c>
      <c r="F1708" s="23">
        <f t="shared" ca="1" si="382"/>
        <v>-40.620710765088006</v>
      </c>
      <c r="G1708" s="23">
        <f t="shared" ca="1" si="383"/>
        <v>491.41725244864693</v>
      </c>
      <c r="H1708" s="23">
        <f ca="1">IF(A1708&gt;$AJ$16,"",_xll.RiskUniform($AJ$3,$AK$3))</f>
        <v>196.43201367917982</v>
      </c>
      <c r="I1708" s="23">
        <f ca="1">IF(H1708="","",_xll.RiskUniform($AJ$4,$AK$4)+$AJ$6)</f>
        <v>493.09325502103366</v>
      </c>
      <c r="J1708" s="23" t="str">
        <f t="shared" si="384"/>
        <v/>
      </c>
      <c r="K1708" s="23" t="str">
        <f t="shared" si="385"/>
        <v/>
      </c>
      <c r="L1708" s="23" t="str">
        <f>IF(A1708&gt;$AJ$17,"",_xll.RiskUniform($AJ$3,$AK$3))</f>
        <v/>
      </c>
      <c r="M1708" s="23" t="str">
        <f>IF(L1708="","",_xll.RiskUniform($AJ$4,$AK$4)+$AJ$7)</f>
        <v/>
      </c>
      <c r="N1708" s="23" t="str">
        <f t="shared" si="386"/>
        <v/>
      </c>
      <c r="O1708" s="23" t="str">
        <f t="shared" si="387"/>
        <v/>
      </c>
      <c r="P1708" s="23" t="str">
        <f>IF($A1708&gt;$AJ$18,"",_xll.RiskUniform($AJ$3,$AK$3))</f>
        <v/>
      </c>
      <c r="Q1708" s="23" t="str">
        <f>IF(P1708="","",_xll.RiskUniform($AJ$4,$AK$4)+$AJ$8)</f>
        <v/>
      </c>
      <c r="R1708" s="23" t="str">
        <f t="shared" si="374"/>
        <v/>
      </c>
      <c r="S1708" s="23" t="str">
        <f t="shared" si="375"/>
        <v/>
      </c>
      <c r="T1708" s="23" t="str">
        <f>IF($A1708&gt;$AJ$19,"",_xll.RiskUniform($AJ$3,$AK$3))</f>
        <v/>
      </c>
      <c r="U1708" s="23" t="str">
        <f>IF(T1708="","",_xll.RiskUniform($AJ$4,$AK$4)+$AJ$9)</f>
        <v/>
      </c>
      <c r="V1708" s="23" t="str">
        <f t="shared" si="376"/>
        <v/>
      </c>
      <c r="W1708" s="23" t="str">
        <f t="shared" si="377"/>
        <v/>
      </c>
      <c r="X1708" s="23" t="str">
        <f>IF($A1708&gt;$AJ$20,"",_xll.RiskUniform($AJ$3,$AK$3))</f>
        <v/>
      </c>
      <c r="Y1708" s="23" t="str">
        <f>IF(X1708="","",_xll.RiskUniform($AJ$4,$AK$4)+$AJ$10)</f>
        <v/>
      </c>
      <c r="Z1708" s="23" t="str">
        <f t="shared" si="378"/>
        <v/>
      </c>
      <c r="AA1708" s="23" t="str">
        <f t="shared" si="379"/>
        <v/>
      </c>
      <c r="AB1708" s="23" t="str">
        <f>IF($A1708&gt;$AJ$21,"",_xll.RiskUniform($AJ$3,$AK$3))</f>
        <v/>
      </c>
      <c r="AC1708" s="23" t="str">
        <f>IF(AB1708="","",_xll.RiskUniform($AJ$4,$AK$4)+$AJ$11)</f>
        <v/>
      </c>
    </row>
    <row r="1709" spans="1:29" x14ac:dyDescent="0.2">
      <c r="A1709">
        <v>1707</v>
      </c>
      <c r="B1709" s="23">
        <f t="shared" ca="1" si="380"/>
        <v>-18.611415948948203</v>
      </c>
      <c r="C1709" s="23">
        <f t="shared" ca="1" si="381"/>
        <v>11.79447919554976</v>
      </c>
      <c r="D1709" s="23">
        <f ca="1">IF(A1709&gt;$AJ$15,"",_xll.RiskUniform($AJ$3,$AK$3))</f>
        <v>260.18734291156375</v>
      </c>
      <c r="E1709" s="23">
        <f ca="1">IF(D1709="","",_xll.RiskUniform($AJ$4,$AK$4))</f>
        <v>22.033940707894711</v>
      </c>
      <c r="F1709" s="23">
        <f t="shared" ca="1" si="382"/>
        <v>-140.89174599515303</v>
      </c>
      <c r="G1709" s="23">
        <f t="shared" ca="1" si="383"/>
        <v>-433.48283261520402</v>
      </c>
      <c r="H1709" s="23">
        <f ca="1">IF(A1709&gt;$AJ$16,"",_xll.RiskUniform($AJ$3,$AK$3))</f>
        <v>174.04413987451096</v>
      </c>
      <c r="I1709" s="23">
        <f ca="1">IF(H1709="","",_xll.RiskUniform($AJ$4,$AK$4)+$AJ$6)</f>
        <v>455.80461851725869</v>
      </c>
      <c r="J1709" s="23" t="str">
        <f t="shared" si="384"/>
        <v/>
      </c>
      <c r="K1709" s="23" t="str">
        <f t="shared" si="385"/>
        <v/>
      </c>
      <c r="L1709" s="23" t="str">
        <f>IF(A1709&gt;$AJ$17,"",_xll.RiskUniform($AJ$3,$AK$3))</f>
        <v/>
      </c>
      <c r="M1709" s="23" t="str">
        <f>IF(L1709="","",_xll.RiskUniform($AJ$4,$AK$4)+$AJ$7)</f>
        <v/>
      </c>
      <c r="N1709" s="23" t="str">
        <f t="shared" si="386"/>
        <v/>
      </c>
      <c r="O1709" s="23" t="str">
        <f t="shared" si="387"/>
        <v/>
      </c>
      <c r="P1709" s="23" t="str">
        <f>IF($A1709&gt;$AJ$18,"",_xll.RiskUniform($AJ$3,$AK$3))</f>
        <v/>
      </c>
      <c r="Q1709" s="23" t="str">
        <f>IF(P1709="","",_xll.RiskUniform($AJ$4,$AK$4)+$AJ$8)</f>
        <v/>
      </c>
      <c r="R1709" s="23" t="str">
        <f t="shared" si="374"/>
        <v/>
      </c>
      <c r="S1709" s="23" t="str">
        <f t="shared" si="375"/>
        <v/>
      </c>
      <c r="T1709" s="23" t="str">
        <f>IF($A1709&gt;$AJ$19,"",_xll.RiskUniform($AJ$3,$AK$3))</f>
        <v/>
      </c>
      <c r="U1709" s="23" t="str">
        <f>IF(T1709="","",_xll.RiskUniform($AJ$4,$AK$4)+$AJ$9)</f>
        <v/>
      </c>
      <c r="V1709" s="23" t="str">
        <f t="shared" si="376"/>
        <v/>
      </c>
      <c r="W1709" s="23" t="str">
        <f t="shared" si="377"/>
        <v/>
      </c>
      <c r="X1709" s="23" t="str">
        <f>IF($A1709&gt;$AJ$20,"",_xll.RiskUniform($AJ$3,$AK$3))</f>
        <v/>
      </c>
      <c r="Y1709" s="23" t="str">
        <f>IF(X1709="","",_xll.RiskUniform($AJ$4,$AK$4)+$AJ$10)</f>
        <v/>
      </c>
      <c r="Z1709" s="23" t="str">
        <f t="shared" si="378"/>
        <v/>
      </c>
      <c r="AA1709" s="23" t="str">
        <f t="shared" si="379"/>
        <v/>
      </c>
      <c r="AB1709" s="23" t="str">
        <f>IF($A1709&gt;$AJ$21,"",_xll.RiskUniform($AJ$3,$AK$3))</f>
        <v/>
      </c>
      <c r="AC1709" s="23" t="str">
        <f>IF(AB1709="","",_xll.RiskUniform($AJ$4,$AK$4)+$AJ$11)</f>
        <v/>
      </c>
    </row>
    <row r="1710" spans="1:29" x14ac:dyDescent="0.2">
      <c r="A1710">
        <v>1708</v>
      </c>
      <c r="B1710" s="23">
        <f t="shared" ca="1" si="380"/>
        <v>82.239177877643414</v>
      </c>
      <c r="C1710" s="23">
        <f t="shared" ca="1" si="381"/>
        <v>-234.37755188924095</v>
      </c>
      <c r="D1710" s="23">
        <f ca="1">IF(A1710&gt;$AJ$15,"",_xll.RiskUniform($AJ$3,$AK$3))</f>
        <v>162.12948320094813</v>
      </c>
      <c r="E1710" s="23">
        <f ca="1">IF(D1710="","",_xll.RiskUniform($AJ$4,$AK$4))</f>
        <v>248.38703510365534</v>
      </c>
      <c r="F1710" s="23">
        <f t="shared" ca="1" si="382"/>
        <v>-293.2744564036754</v>
      </c>
      <c r="G1710" s="23">
        <f t="shared" ca="1" si="383"/>
        <v>343.40762636529774</v>
      </c>
      <c r="H1710" s="23">
        <f ca="1">IF(A1710&gt;$AJ$16,"",_xll.RiskUniform($AJ$3,$AK$3))</f>
        <v>266.17139823375413</v>
      </c>
      <c r="I1710" s="23">
        <f ca="1">IF(H1710="","",_xll.RiskUniform($AJ$4,$AK$4)+$AJ$6)</f>
        <v>451.59573140666339</v>
      </c>
      <c r="J1710" s="23" t="str">
        <f t="shared" si="384"/>
        <v/>
      </c>
      <c r="K1710" s="23" t="str">
        <f t="shared" si="385"/>
        <v/>
      </c>
      <c r="L1710" s="23" t="str">
        <f>IF(A1710&gt;$AJ$17,"",_xll.RiskUniform($AJ$3,$AK$3))</f>
        <v/>
      </c>
      <c r="M1710" s="23" t="str">
        <f>IF(L1710="","",_xll.RiskUniform($AJ$4,$AK$4)+$AJ$7)</f>
        <v/>
      </c>
      <c r="N1710" s="23" t="str">
        <f t="shared" si="386"/>
        <v/>
      </c>
      <c r="O1710" s="23" t="str">
        <f t="shared" si="387"/>
        <v/>
      </c>
      <c r="P1710" s="23" t="str">
        <f>IF($A1710&gt;$AJ$18,"",_xll.RiskUniform($AJ$3,$AK$3))</f>
        <v/>
      </c>
      <c r="Q1710" s="23" t="str">
        <f>IF(P1710="","",_xll.RiskUniform($AJ$4,$AK$4)+$AJ$8)</f>
        <v/>
      </c>
      <c r="R1710" s="23" t="str">
        <f t="shared" si="374"/>
        <v/>
      </c>
      <c r="S1710" s="23" t="str">
        <f t="shared" si="375"/>
        <v/>
      </c>
      <c r="T1710" s="23" t="str">
        <f>IF($A1710&gt;$AJ$19,"",_xll.RiskUniform($AJ$3,$AK$3))</f>
        <v/>
      </c>
      <c r="U1710" s="23" t="str">
        <f>IF(T1710="","",_xll.RiskUniform($AJ$4,$AK$4)+$AJ$9)</f>
        <v/>
      </c>
      <c r="V1710" s="23" t="str">
        <f t="shared" si="376"/>
        <v/>
      </c>
      <c r="W1710" s="23" t="str">
        <f t="shared" si="377"/>
        <v/>
      </c>
      <c r="X1710" s="23" t="str">
        <f>IF($A1710&gt;$AJ$20,"",_xll.RiskUniform($AJ$3,$AK$3))</f>
        <v/>
      </c>
      <c r="Y1710" s="23" t="str">
        <f>IF(X1710="","",_xll.RiskUniform($AJ$4,$AK$4)+$AJ$10)</f>
        <v/>
      </c>
      <c r="Z1710" s="23" t="str">
        <f t="shared" si="378"/>
        <v/>
      </c>
      <c r="AA1710" s="23" t="str">
        <f t="shared" si="379"/>
        <v/>
      </c>
      <c r="AB1710" s="23" t="str">
        <f>IF($A1710&gt;$AJ$21,"",_xll.RiskUniform($AJ$3,$AK$3))</f>
        <v/>
      </c>
      <c r="AC1710" s="23" t="str">
        <f>IF(AB1710="","",_xll.RiskUniform($AJ$4,$AK$4)+$AJ$11)</f>
        <v/>
      </c>
    </row>
    <row r="1711" spans="1:29" x14ac:dyDescent="0.2">
      <c r="A1711">
        <v>1709</v>
      </c>
      <c r="B1711" s="23">
        <f t="shared" ca="1" si="380"/>
        <v>-25.319197383109444</v>
      </c>
      <c r="C1711" s="23">
        <f t="shared" ca="1" si="381"/>
        <v>130.93090203028569</v>
      </c>
      <c r="D1711" s="23">
        <f ca="1">IF(A1711&gt;$AJ$15,"",_xll.RiskUniform($AJ$3,$AK$3))</f>
        <v>70.876855230319094</v>
      </c>
      <c r="E1711" s="23">
        <f ca="1">IF(D1711="","",_xll.RiskUniform($AJ$4,$AK$4))</f>
        <v>133.35652538435878</v>
      </c>
      <c r="F1711" s="23">
        <f t="shared" ca="1" si="382"/>
        <v>-287.09350135795648</v>
      </c>
      <c r="G1711" s="23">
        <f t="shared" ca="1" si="383"/>
        <v>36.869648982680218</v>
      </c>
      <c r="H1711" s="23">
        <f ca="1">IF(A1711&gt;$AJ$16,"",_xll.RiskUniform($AJ$3,$AK$3))</f>
        <v>166.37668591601127</v>
      </c>
      <c r="I1711" s="23">
        <f ca="1">IF(H1711="","",_xll.RiskUniform($AJ$4,$AK$4)+$AJ$6)</f>
        <v>289.45129044120193</v>
      </c>
      <c r="J1711" s="23" t="str">
        <f t="shared" si="384"/>
        <v/>
      </c>
      <c r="K1711" s="23" t="str">
        <f t="shared" si="385"/>
        <v/>
      </c>
      <c r="L1711" s="23" t="str">
        <f>IF(A1711&gt;$AJ$17,"",_xll.RiskUniform($AJ$3,$AK$3))</f>
        <v/>
      </c>
      <c r="M1711" s="23" t="str">
        <f>IF(L1711="","",_xll.RiskUniform($AJ$4,$AK$4)+$AJ$7)</f>
        <v/>
      </c>
      <c r="N1711" s="23" t="str">
        <f t="shared" si="386"/>
        <v/>
      </c>
      <c r="O1711" s="23" t="str">
        <f t="shared" si="387"/>
        <v/>
      </c>
      <c r="P1711" s="23" t="str">
        <f>IF($A1711&gt;$AJ$18,"",_xll.RiskUniform($AJ$3,$AK$3))</f>
        <v/>
      </c>
      <c r="Q1711" s="23" t="str">
        <f>IF(P1711="","",_xll.RiskUniform($AJ$4,$AK$4)+$AJ$8)</f>
        <v/>
      </c>
      <c r="R1711" s="23" t="str">
        <f t="shared" si="374"/>
        <v/>
      </c>
      <c r="S1711" s="23" t="str">
        <f t="shared" si="375"/>
        <v/>
      </c>
      <c r="T1711" s="23" t="str">
        <f>IF($A1711&gt;$AJ$19,"",_xll.RiskUniform($AJ$3,$AK$3))</f>
        <v/>
      </c>
      <c r="U1711" s="23" t="str">
        <f>IF(T1711="","",_xll.RiskUniform($AJ$4,$AK$4)+$AJ$9)</f>
        <v/>
      </c>
      <c r="V1711" s="23" t="str">
        <f t="shared" si="376"/>
        <v/>
      </c>
      <c r="W1711" s="23" t="str">
        <f t="shared" si="377"/>
        <v/>
      </c>
      <c r="X1711" s="23" t="str">
        <f>IF($A1711&gt;$AJ$20,"",_xll.RiskUniform($AJ$3,$AK$3))</f>
        <v/>
      </c>
      <c r="Y1711" s="23" t="str">
        <f>IF(X1711="","",_xll.RiskUniform($AJ$4,$AK$4)+$AJ$10)</f>
        <v/>
      </c>
      <c r="Z1711" s="23" t="str">
        <f t="shared" si="378"/>
        <v/>
      </c>
      <c r="AA1711" s="23" t="str">
        <f t="shared" si="379"/>
        <v/>
      </c>
      <c r="AB1711" s="23" t="str">
        <f>IF($A1711&gt;$AJ$21,"",_xll.RiskUniform($AJ$3,$AK$3))</f>
        <v/>
      </c>
      <c r="AC1711" s="23" t="str">
        <f>IF(AB1711="","",_xll.RiskUniform($AJ$4,$AK$4)+$AJ$11)</f>
        <v/>
      </c>
    </row>
    <row r="1712" spans="1:29" x14ac:dyDescent="0.2">
      <c r="A1712">
        <v>1710</v>
      </c>
      <c r="B1712" s="23">
        <f t="shared" ca="1" si="380"/>
        <v>-76.89519899159265</v>
      </c>
      <c r="C1712" s="23">
        <f t="shared" ca="1" si="381"/>
        <v>129.28774505311108</v>
      </c>
      <c r="D1712" s="23">
        <f ca="1">IF(A1712&gt;$AJ$15,"",_xll.RiskUniform($AJ$3,$AK$3))</f>
        <v>108.92150431221584</v>
      </c>
      <c r="E1712" s="23">
        <f ca="1">IF(D1712="","",_xll.RiskUniform($AJ$4,$AK$4))</f>
        <v>150.42670191450347</v>
      </c>
      <c r="F1712" s="23">
        <f t="shared" ca="1" si="382"/>
        <v>481.53349975259243</v>
      </c>
      <c r="G1712" s="23">
        <f t="shared" ca="1" si="383"/>
        <v>86.037668905973206</v>
      </c>
      <c r="H1712" s="23">
        <f ca="1">IF(A1712&gt;$AJ$16,"",_xll.RiskUniform($AJ$3,$AK$3))</f>
        <v>100.70777347754897</v>
      </c>
      <c r="I1712" s="23">
        <f ca="1">IF(H1712="","",_xll.RiskUniform($AJ$4,$AK$4)+$AJ$6)</f>
        <v>489.15947486965212</v>
      </c>
      <c r="J1712" s="23" t="str">
        <f t="shared" si="384"/>
        <v/>
      </c>
      <c r="K1712" s="23" t="str">
        <f t="shared" si="385"/>
        <v/>
      </c>
      <c r="L1712" s="23" t="str">
        <f>IF(A1712&gt;$AJ$17,"",_xll.RiskUniform($AJ$3,$AK$3))</f>
        <v/>
      </c>
      <c r="M1712" s="23" t="str">
        <f>IF(L1712="","",_xll.RiskUniform($AJ$4,$AK$4)+$AJ$7)</f>
        <v/>
      </c>
      <c r="N1712" s="23" t="str">
        <f t="shared" si="386"/>
        <v/>
      </c>
      <c r="O1712" s="23" t="str">
        <f t="shared" si="387"/>
        <v/>
      </c>
      <c r="P1712" s="23" t="str">
        <f>IF($A1712&gt;$AJ$18,"",_xll.RiskUniform($AJ$3,$AK$3))</f>
        <v/>
      </c>
      <c r="Q1712" s="23" t="str">
        <f>IF(P1712="","",_xll.RiskUniform($AJ$4,$AK$4)+$AJ$8)</f>
        <v/>
      </c>
      <c r="R1712" s="23" t="str">
        <f t="shared" si="374"/>
        <v/>
      </c>
      <c r="S1712" s="23" t="str">
        <f t="shared" si="375"/>
        <v/>
      </c>
      <c r="T1712" s="23" t="str">
        <f>IF($A1712&gt;$AJ$19,"",_xll.RiskUniform($AJ$3,$AK$3))</f>
        <v/>
      </c>
      <c r="U1712" s="23" t="str">
        <f>IF(T1712="","",_xll.RiskUniform($AJ$4,$AK$4)+$AJ$9)</f>
        <v/>
      </c>
      <c r="V1712" s="23" t="str">
        <f t="shared" si="376"/>
        <v/>
      </c>
      <c r="W1712" s="23" t="str">
        <f t="shared" si="377"/>
        <v/>
      </c>
      <c r="X1712" s="23" t="str">
        <f>IF($A1712&gt;$AJ$20,"",_xll.RiskUniform($AJ$3,$AK$3))</f>
        <v/>
      </c>
      <c r="Y1712" s="23" t="str">
        <f>IF(X1712="","",_xll.RiskUniform($AJ$4,$AK$4)+$AJ$10)</f>
        <v/>
      </c>
      <c r="Z1712" s="23" t="str">
        <f t="shared" si="378"/>
        <v/>
      </c>
      <c r="AA1712" s="23" t="str">
        <f t="shared" si="379"/>
        <v/>
      </c>
      <c r="AB1712" s="23" t="str">
        <f>IF($A1712&gt;$AJ$21,"",_xll.RiskUniform($AJ$3,$AK$3))</f>
        <v/>
      </c>
      <c r="AC1712" s="23" t="str">
        <f>IF(AB1712="","",_xll.RiskUniform($AJ$4,$AK$4)+$AJ$11)</f>
        <v/>
      </c>
    </row>
    <row r="1713" spans="1:29" x14ac:dyDescent="0.2">
      <c r="A1713">
        <v>1711</v>
      </c>
      <c r="B1713" s="23">
        <f t="shared" ca="1" si="380"/>
        <v>76.105920961619546</v>
      </c>
      <c r="C1713" s="23">
        <f t="shared" ca="1" si="381"/>
        <v>46.557974373371017</v>
      </c>
      <c r="D1713" s="23">
        <f ca="1">IF(A1713&gt;$AJ$15,"",_xll.RiskUniform($AJ$3,$AK$3))</f>
        <v>176.47820473429991</v>
      </c>
      <c r="E1713" s="23">
        <f ca="1">IF(D1713="","",_xll.RiskUniform($AJ$4,$AK$4))</f>
        <v>89.217465684515801</v>
      </c>
      <c r="F1713" s="23">
        <f t="shared" ca="1" si="382"/>
        <v>-278.00089025841828</v>
      </c>
      <c r="G1713" s="23">
        <f t="shared" ca="1" si="383"/>
        <v>-346.86832421656646</v>
      </c>
      <c r="H1713" s="23">
        <f ca="1">IF(A1713&gt;$AJ$16,"",_xll.RiskUniform($AJ$3,$AK$3))</f>
        <v>355.89513597570624</v>
      </c>
      <c r="I1713" s="23">
        <f ca="1">IF(H1713="","",_xll.RiskUniform($AJ$4,$AK$4)+$AJ$6)</f>
        <v>444.52461048774586</v>
      </c>
      <c r="J1713" s="23" t="str">
        <f t="shared" si="384"/>
        <v/>
      </c>
      <c r="K1713" s="23" t="str">
        <f t="shared" si="385"/>
        <v/>
      </c>
      <c r="L1713" s="23" t="str">
        <f>IF(A1713&gt;$AJ$17,"",_xll.RiskUniform($AJ$3,$AK$3))</f>
        <v/>
      </c>
      <c r="M1713" s="23" t="str">
        <f>IF(L1713="","",_xll.RiskUniform($AJ$4,$AK$4)+$AJ$7)</f>
        <v/>
      </c>
      <c r="N1713" s="23" t="str">
        <f t="shared" si="386"/>
        <v/>
      </c>
      <c r="O1713" s="23" t="str">
        <f t="shared" si="387"/>
        <v/>
      </c>
      <c r="P1713" s="23" t="str">
        <f>IF($A1713&gt;$AJ$18,"",_xll.RiskUniform($AJ$3,$AK$3))</f>
        <v/>
      </c>
      <c r="Q1713" s="23" t="str">
        <f>IF(P1713="","",_xll.RiskUniform($AJ$4,$AK$4)+$AJ$8)</f>
        <v/>
      </c>
      <c r="R1713" s="23" t="str">
        <f t="shared" si="374"/>
        <v/>
      </c>
      <c r="S1713" s="23" t="str">
        <f t="shared" si="375"/>
        <v/>
      </c>
      <c r="T1713" s="23" t="str">
        <f>IF($A1713&gt;$AJ$19,"",_xll.RiskUniform($AJ$3,$AK$3))</f>
        <v/>
      </c>
      <c r="U1713" s="23" t="str">
        <f>IF(T1713="","",_xll.RiskUniform($AJ$4,$AK$4)+$AJ$9)</f>
        <v/>
      </c>
      <c r="V1713" s="23" t="str">
        <f t="shared" si="376"/>
        <v/>
      </c>
      <c r="W1713" s="23" t="str">
        <f t="shared" si="377"/>
        <v/>
      </c>
      <c r="X1713" s="23" t="str">
        <f>IF($A1713&gt;$AJ$20,"",_xll.RiskUniform($AJ$3,$AK$3))</f>
        <v/>
      </c>
      <c r="Y1713" s="23" t="str">
        <f>IF(X1713="","",_xll.RiskUniform($AJ$4,$AK$4)+$AJ$10)</f>
        <v/>
      </c>
      <c r="Z1713" s="23" t="str">
        <f t="shared" si="378"/>
        <v/>
      </c>
      <c r="AA1713" s="23" t="str">
        <f t="shared" si="379"/>
        <v/>
      </c>
      <c r="AB1713" s="23" t="str">
        <f>IF($A1713&gt;$AJ$21,"",_xll.RiskUniform($AJ$3,$AK$3))</f>
        <v/>
      </c>
      <c r="AC1713" s="23" t="str">
        <f>IF(AB1713="","",_xll.RiskUniform($AJ$4,$AK$4)+$AJ$11)</f>
        <v/>
      </c>
    </row>
    <row r="1714" spans="1:29" x14ac:dyDescent="0.2">
      <c r="A1714">
        <v>1712</v>
      </c>
      <c r="B1714" s="23">
        <f t="shared" ca="1" si="380"/>
        <v>168.78026481170801</v>
      </c>
      <c r="C1714" s="23">
        <f t="shared" ca="1" si="381"/>
        <v>-141.702597162449</v>
      </c>
      <c r="D1714" s="23">
        <f ca="1">IF(A1714&gt;$AJ$15,"",_xll.RiskUniform($AJ$3,$AK$3))</f>
        <v>194.08033772993241</v>
      </c>
      <c r="E1714" s="23">
        <f ca="1">IF(D1714="","",_xll.RiskUniform($AJ$4,$AK$4))</f>
        <v>220.3778660221883</v>
      </c>
      <c r="F1714" s="23">
        <f t="shared" ca="1" si="382"/>
        <v>50.365260330323892</v>
      </c>
      <c r="G1714" s="23">
        <f t="shared" ca="1" si="383"/>
        <v>272.37841017309972</v>
      </c>
      <c r="H1714" s="23">
        <f ca="1">IF(A1714&gt;$AJ$16,"",_xll.RiskUniform($AJ$3,$AK$3))</f>
        <v>95.635732013140171</v>
      </c>
      <c r="I1714" s="23">
        <f ca="1">IF(H1714="","",_xll.RiskUniform($AJ$4,$AK$4)+$AJ$6)</f>
        <v>276.99577212760244</v>
      </c>
      <c r="J1714" s="23" t="str">
        <f t="shared" si="384"/>
        <v/>
      </c>
      <c r="K1714" s="23" t="str">
        <f t="shared" si="385"/>
        <v/>
      </c>
      <c r="L1714" s="23" t="str">
        <f>IF(A1714&gt;$AJ$17,"",_xll.RiskUniform($AJ$3,$AK$3))</f>
        <v/>
      </c>
      <c r="M1714" s="23" t="str">
        <f>IF(L1714="","",_xll.RiskUniform($AJ$4,$AK$4)+$AJ$7)</f>
        <v/>
      </c>
      <c r="N1714" s="23" t="str">
        <f t="shared" si="386"/>
        <v/>
      </c>
      <c r="O1714" s="23" t="str">
        <f t="shared" si="387"/>
        <v/>
      </c>
      <c r="P1714" s="23" t="str">
        <f>IF($A1714&gt;$AJ$18,"",_xll.RiskUniform($AJ$3,$AK$3))</f>
        <v/>
      </c>
      <c r="Q1714" s="23" t="str">
        <f>IF(P1714="","",_xll.RiskUniform($AJ$4,$AK$4)+$AJ$8)</f>
        <v/>
      </c>
      <c r="R1714" s="23" t="str">
        <f t="shared" si="374"/>
        <v/>
      </c>
      <c r="S1714" s="23" t="str">
        <f t="shared" si="375"/>
        <v/>
      </c>
      <c r="T1714" s="23" t="str">
        <f>IF($A1714&gt;$AJ$19,"",_xll.RiskUniform($AJ$3,$AK$3))</f>
        <v/>
      </c>
      <c r="U1714" s="23" t="str">
        <f>IF(T1714="","",_xll.RiskUniform($AJ$4,$AK$4)+$AJ$9)</f>
        <v/>
      </c>
      <c r="V1714" s="23" t="str">
        <f t="shared" si="376"/>
        <v/>
      </c>
      <c r="W1714" s="23" t="str">
        <f t="shared" si="377"/>
        <v/>
      </c>
      <c r="X1714" s="23" t="str">
        <f>IF($A1714&gt;$AJ$20,"",_xll.RiskUniform($AJ$3,$AK$3))</f>
        <v/>
      </c>
      <c r="Y1714" s="23" t="str">
        <f>IF(X1714="","",_xll.RiskUniform($AJ$4,$AK$4)+$AJ$10)</f>
        <v/>
      </c>
      <c r="Z1714" s="23" t="str">
        <f t="shared" si="378"/>
        <v/>
      </c>
      <c r="AA1714" s="23" t="str">
        <f t="shared" si="379"/>
        <v/>
      </c>
      <c r="AB1714" s="23" t="str">
        <f>IF($A1714&gt;$AJ$21,"",_xll.RiskUniform($AJ$3,$AK$3))</f>
        <v/>
      </c>
      <c r="AC1714" s="23" t="str">
        <f>IF(AB1714="","",_xll.RiskUniform($AJ$4,$AK$4)+$AJ$11)</f>
        <v/>
      </c>
    </row>
    <row r="1715" spans="1:29" x14ac:dyDescent="0.2">
      <c r="A1715">
        <v>1713</v>
      </c>
      <c r="B1715" s="23">
        <f t="shared" ca="1" si="380"/>
        <v>22.744612690277986</v>
      </c>
      <c r="C1715" s="23">
        <f t="shared" ca="1" si="381"/>
        <v>17.277815936086284</v>
      </c>
      <c r="D1715" s="23">
        <f ca="1">IF(A1715&gt;$AJ$15,"",_xll.RiskUniform($AJ$3,$AK$3))</f>
        <v>44.631942107302869</v>
      </c>
      <c r="E1715" s="23">
        <f ca="1">IF(D1715="","",_xll.RiskUniform($AJ$4,$AK$4))</f>
        <v>28.56291879258896</v>
      </c>
      <c r="F1715" s="23">
        <f t="shared" ca="1" si="382"/>
        <v>371.79256570759361</v>
      </c>
      <c r="G1715" s="23">
        <f t="shared" ca="1" si="383"/>
        <v>48.552484090838455</v>
      </c>
      <c r="H1715" s="23">
        <f ca="1">IF(A1715&gt;$AJ$16,"",_xll.RiskUniform($AJ$3,$AK$3))</f>
        <v>351.98823260276475</v>
      </c>
      <c r="I1715" s="23">
        <f ca="1">IF(H1715="","",_xll.RiskUniform($AJ$4,$AK$4)+$AJ$6)</f>
        <v>374.94940408917364</v>
      </c>
      <c r="J1715" s="23" t="str">
        <f t="shared" si="384"/>
        <v/>
      </c>
      <c r="K1715" s="23" t="str">
        <f t="shared" si="385"/>
        <v/>
      </c>
      <c r="L1715" s="23" t="str">
        <f>IF(A1715&gt;$AJ$17,"",_xll.RiskUniform($AJ$3,$AK$3))</f>
        <v/>
      </c>
      <c r="M1715" s="23" t="str">
        <f>IF(L1715="","",_xll.RiskUniform($AJ$4,$AK$4)+$AJ$7)</f>
        <v/>
      </c>
      <c r="N1715" s="23" t="str">
        <f t="shared" si="386"/>
        <v/>
      </c>
      <c r="O1715" s="23" t="str">
        <f t="shared" si="387"/>
        <v/>
      </c>
      <c r="P1715" s="23" t="str">
        <f>IF($A1715&gt;$AJ$18,"",_xll.RiskUniform($AJ$3,$AK$3))</f>
        <v/>
      </c>
      <c r="Q1715" s="23" t="str">
        <f>IF(P1715="","",_xll.RiskUniform($AJ$4,$AK$4)+$AJ$8)</f>
        <v/>
      </c>
      <c r="R1715" s="23" t="str">
        <f t="shared" si="374"/>
        <v/>
      </c>
      <c r="S1715" s="23" t="str">
        <f t="shared" si="375"/>
        <v/>
      </c>
      <c r="T1715" s="23" t="str">
        <f>IF($A1715&gt;$AJ$19,"",_xll.RiskUniform($AJ$3,$AK$3))</f>
        <v/>
      </c>
      <c r="U1715" s="23" t="str">
        <f>IF(T1715="","",_xll.RiskUniform($AJ$4,$AK$4)+$AJ$9)</f>
        <v/>
      </c>
      <c r="V1715" s="23" t="str">
        <f t="shared" si="376"/>
        <v/>
      </c>
      <c r="W1715" s="23" t="str">
        <f t="shared" si="377"/>
        <v/>
      </c>
      <c r="X1715" s="23" t="str">
        <f>IF($A1715&gt;$AJ$20,"",_xll.RiskUniform($AJ$3,$AK$3))</f>
        <v/>
      </c>
      <c r="Y1715" s="23" t="str">
        <f>IF(X1715="","",_xll.RiskUniform($AJ$4,$AK$4)+$AJ$10)</f>
        <v/>
      </c>
      <c r="Z1715" s="23" t="str">
        <f t="shared" si="378"/>
        <v/>
      </c>
      <c r="AA1715" s="23" t="str">
        <f t="shared" si="379"/>
        <v/>
      </c>
      <c r="AB1715" s="23" t="str">
        <f>IF($A1715&gt;$AJ$21,"",_xll.RiskUniform($AJ$3,$AK$3))</f>
        <v/>
      </c>
      <c r="AC1715" s="23" t="str">
        <f>IF(AB1715="","",_xll.RiskUniform($AJ$4,$AK$4)+$AJ$11)</f>
        <v/>
      </c>
    </row>
    <row r="1716" spans="1:29" x14ac:dyDescent="0.2">
      <c r="A1716">
        <v>1714</v>
      </c>
      <c r="B1716" s="23">
        <f t="shared" ca="1" si="380"/>
        <v>77.476354640915062</v>
      </c>
      <c r="C1716" s="23">
        <f t="shared" ca="1" si="381"/>
        <v>51.102401329270229</v>
      </c>
      <c r="D1716" s="23">
        <f ca="1">IF(A1716&gt;$AJ$15,"",_xll.RiskUniform($AJ$3,$AK$3))</f>
        <v>207.92820044968033</v>
      </c>
      <c r="E1716" s="23">
        <f ca="1">IF(D1716="","",_xll.RiskUniform($AJ$4,$AK$4))</f>
        <v>92.811857809563534</v>
      </c>
      <c r="F1716" s="23">
        <f t="shared" ca="1" si="382"/>
        <v>75.045630645624456</v>
      </c>
      <c r="G1716" s="23">
        <f t="shared" ca="1" si="383"/>
        <v>473.00342339640684</v>
      </c>
      <c r="H1716" s="23">
        <f ca="1">IF(A1716&gt;$AJ$16,"",_xll.RiskUniform($AJ$3,$AK$3))</f>
        <v>45.395747292589675</v>
      </c>
      <c r="I1716" s="23">
        <f ca="1">IF(H1716="","",_xll.RiskUniform($AJ$4,$AK$4)+$AJ$6)</f>
        <v>478.91970644745868</v>
      </c>
      <c r="J1716" s="23" t="str">
        <f t="shared" si="384"/>
        <v/>
      </c>
      <c r="K1716" s="23" t="str">
        <f t="shared" si="385"/>
        <v/>
      </c>
      <c r="L1716" s="23" t="str">
        <f>IF(A1716&gt;$AJ$17,"",_xll.RiskUniform($AJ$3,$AK$3))</f>
        <v/>
      </c>
      <c r="M1716" s="23" t="str">
        <f>IF(L1716="","",_xll.RiskUniform($AJ$4,$AK$4)+$AJ$7)</f>
        <v/>
      </c>
      <c r="N1716" s="23" t="str">
        <f t="shared" si="386"/>
        <v/>
      </c>
      <c r="O1716" s="23" t="str">
        <f t="shared" si="387"/>
        <v/>
      </c>
      <c r="P1716" s="23" t="str">
        <f>IF($A1716&gt;$AJ$18,"",_xll.RiskUniform($AJ$3,$AK$3))</f>
        <v/>
      </c>
      <c r="Q1716" s="23" t="str">
        <f>IF(P1716="","",_xll.RiskUniform($AJ$4,$AK$4)+$AJ$8)</f>
        <v/>
      </c>
      <c r="R1716" s="23" t="str">
        <f t="shared" si="374"/>
        <v/>
      </c>
      <c r="S1716" s="23" t="str">
        <f t="shared" si="375"/>
        <v/>
      </c>
      <c r="T1716" s="23" t="str">
        <f>IF($A1716&gt;$AJ$19,"",_xll.RiskUniform($AJ$3,$AK$3))</f>
        <v/>
      </c>
      <c r="U1716" s="23" t="str">
        <f>IF(T1716="","",_xll.RiskUniform($AJ$4,$AK$4)+$AJ$9)</f>
        <v/>
      </c>
      <c r="V1716" s="23" t="str">
        <f t="shared" si="376"/>
        <v/>
      </c>
      <c r="W1716" s="23" t="str">
        <f t="shared" si="377"/>
        <v/>
      </c>
      <c r="X1716" s="23" t="str">
        <f>IF($A1716&gt;$AJ$20,"",_xll.RiskUniform($AJ$3,$AK$3))</f>
        <v/>
      </c>
      <c r="Y1716" s="23" t="str">
        <f>IF(X1716="","",_xll.RiskUniform($AJ$4,$AK$4)+$AJ$10)</f>
        <v/>
      </c>
      <c r="Z1716" s="23" t="str">
        <f t="shared" si="378"/>
        <v/>
      </c>
      <c r="AA1716" s="23" t="str">
        <f t="shared" si="379"/>
        <v/>
      </c>
      <c r="AB1716" s="23" t="str">
        <f>IF($A1716&gt;$AJ$21,"",_xll.RiskUniform($AJ$3,$AK$3))</f>
        <v/>
      </c>
      <c r="AC1716" s="23" t="str">
        <f>IF(AB1716="","",_xll.RiskUniform($AJ$4,$AK$4)+$AJ$11)</f>
        <v/>
      </c>
    </row>
    <row r="1717" spans="1:29" x14ac:dyDescent="0.2">
      <c r="A1717">
        <v>1715</v>
      </c>
      <c r="B1717" s="23">
        <f t="shared" ca="1" si="380"/>
        <v>-205.74802074613356</v>
      </c>
      <c r="C1717" s="23">
        <f t="shared" ca="1" si="381"/>
        <v>14.302561274179046</v>
      </c>
      <c r="D1717" s="23">
        <f ca="1">IF(A1717&gt;$AJ$15,"",_xll.RiskUniform($AJ$3,$AK$3))</f>
        <v>109.88633958528479</v>
      </c>
      <c r="E1717" s="23">
        <f ca="1">IF(D1717="","",_xll.RiskUniform($AJ$4,$AK$4))</f>
        <v>206.24454247313565</v>
      </c>
      <c r="F1717" s="23">
        <f t="shared" ca="1" si="382"/>
        <v>359.8547854042169</v>
      </c>
      <c r="G1717" s="23">
        <f t="shared" ca="1" si="383"/>
        <v>303.54622714496088</v>
      </c>
      <c r="H1717" s="23">
        <f ca="1">IF(A1717&gt;$AJ$16,"",_xll.RiskUniform($AJ$3,$AK$3))</f>
        <v>63.532575577498648</v>
      </c>
      <c r="I1717" s="23">
        <f ca="1">IF(H1717="","",_xll.RiskUniform($AJ$4,$AK$4)+$AJ$6)</f>
        <v>470.78209247193672</v>
      </c>
      <c r="J1717" s="23" t="str">
        <f t="shared" si="384"/>
        <v/>
      </c>
      <c r="K1717" s="23" t="str">
        <f t="shared" si="385"/>
        <v/>
      </c>
      <c r="L1717" s="23" t="str">
        <f>IF(A1717&gt;$AJ$17,"",_xll.RiskUniform($AJ$3,$AK$3))</f>
        <v/>
      </c>
      <c r="M1717" s="23" t="str">
        <f>IF(L1717="","",_xll.RiskUniform($AJ$4,$AK$4)+$AJ$7)</f>
        <v/>
      </c>
      <c r="N1717" s="23" t="str">
        <f t="shared" si="386"/>
        <v/>
      </c>
      <c r="O1717" s="23" t="str">
        <f t="shared" si="387"/>
        <v/>
      </c>
      <c r="P1717" s="23" t="str">
        <f>IF($A1717&gt;$AJ$18,"",_xll.RiskUniform($AJ$3,$AK$3))</f>
        <v/>
      </c>
      <c r="Q1717" s="23" t="str">
        <f>IF(P1717="","",_xll.RiskUniform($AJ$4,$AK$4)+$AJ$8)</f>
        <v/>
      </c>
      <c r="R1717" s="23" t="str">
        <f t="shared" si="374"/>
        <v/>
      </c>
      <c r="S1717" s="23" t="str">
        <f t="shared" si="375"/>
        <v/>
      </c>
      <c r="T1717" s="23" t="str">
        <f>IF($A1717&gt;$AJ$19,"",_xll.RiskUniform($AJ$3,$AK$3))</f>
        <v/>
      </c>
      <c r="U1717" s="23" t="str">
        <f>IF(T1717="","",_xll.RiskUniform($AJ$4,$AK$4)+$AJ$9)</f>
        <v/>
      </c>
      <c r="V1717" s="23" t="str">
        <f t="shared" si="376"/>
        <v/>
      </c>
      <c r="W1717" s="23" t="str">
        <f t="shared" si="377"/>
        <v/>
      </c>
      <c r="X1717" s="23" t="str">
        <f>IF($A1717&gt;$AJ$20,"",_xll.RiskUniform($AJ$3,$AK$3))</f>
        <v/>
      </c>
      <c r="Y1717" s="23" t="str">
        <f>IF(X1717="","",_xll.RiskUniform($AJ$4,$AK$4)+$AJ$10)</f>
        <v/>
      </c>
      <c r="Z1717" s="23" t="str">
        <f t="shared" si="378"/>
        <v/>
      </c>
      <c r="AA1717" s="23" t="str">
        <f t="shared" si="379"/>
        <v/>
      </c>
      <c r="AB1717" s="23" t="str">
        <f>IF($A1717&gt;$AJ$21,"",_xll.RiskUniform($AJ$3,$AK$3))</f>
        <v/>
      </c>
      <c r="AC1717" s="23" t="str">
        <f>IF(AB1717="","",_xll.RiskUniform($AJ$4,$AK$4)+$AJ$11)</f>
        <v/>
      </c>
    </row>
    <row r="1718" spans="1:29" x14ac:dyDescent="0.2">
      <c r="A1718">
        <v>1716</v>
      </c>
      <c r="B1718" s="23">
        <f t="shared" ca="1" si="380"/>
        <v>24.84646502645856</v>
      </c>
      <c r="C1718" s="23">
        <f t="shared" ca="1" si="381"/>
        <v>-19.32438107106978</v>
      </c>
      <c r="D1718" s="23">
        <f ca="1">IF(A1718&gt;$AJ$15,"",_xll.RiskUniform($AJ$3,$AK$3))</f>
        <v>332.34779434383938</v>
      </c>
      <c r="E1718" s="23">
        <f ca="1">IF(D1718="","",_xll.RiskUniform($AJ$4,$AK$4))</f>
        <v>31.476634637313886</v>
      </c>
      <c r="F1718" s="23">
        <f t="shared" ca="1" si="382"/>
        <v>386.65069130652114</v>
      </c>
      <c r="G1718" s="23">
        <f t="shared" ca="1" si="383"/>
        <v>261.04214688186391</v>
      </c>
      <c r="H1718" s="23">
        <f ca="1">IF(A1718&gt;$AJ$16,"",_xll.RiskUniform($AJ$3,$AK$3))</f>
        <v>195.37258822829446</v>
      </c>
      <c r="I1718" s="23">
        <f ca="1">IF(H1718="","",_xll.RiskUniform($AJ$4,$AK$4)+$AJ$6)</f>
        <v>466.52091007424667</v>
      </c>
      <c r="J1718" s="23" t="str">
        <f t="shared" si="384"/>
        <v/>
      </c>
      <c r="K1718" s="23" t="str">
        <f t="shared" si="385"/>
        <v/>
      </c>
      <c r="L1718" s="23" t="str">
        <f>IF(A1718&gt;$AJ$17,"",_xll.RiskUniform($AJ$3,$AK$3))</f>
        <v/>
      </c>
      <c r="M1718" s="23" t="str">
        <f>IF(L1718="","",_xll.RiskUniform($AJ$4,$AK$4)+$AJ$7)</f>
        <v/>
      </c>
      <c r="N1718" s="23" t="str">
        <f t="shared" si="386"/>
        <v/>
      </c>
      <c r="O1718" s="23" t="str">
        <f t="shared" si="387"/>
        <v/>
      </c>
      <c r="P1718" s="23" t="str">
        <f>IF($A1718&gt;$AJ$18,"",_xll.RiskUniform($AJ$3,$AK$3))</f>
        <v/>
      </c>
      <c r="Q1718" s="23" t="str">
        <f>IF(P1718="","",_xll.RiskUniform($AJ$4,$AK$4)+$AJ$8)</f>
        <v/>
      </c>
      <c r="R1718" s="23" t="str">
        <f t="shared" si="374"/>
        <v/>
      </c>
      <c r="S1718" s="23" t="str">
        <f t="shared" si="375"/>
        <v/>
      </c>
      <c r="T1718" s="23" t="str">
        <f>IF($A1718&gt;$AJ$19,"",_xll.RiskUniform($AJ$3,$AK$3))</f>
        <v/>
      </c>
      <c r="U1718" s="23" t="str">
        <f>IF(T1718="","",_xll.RiskUniform($AJ$4,$AK$4)+$AJ$9)</f>
        <v/>
      </c>
      <c r="V1718" s="23" t="str">
        <f t="shared" si="376"/>
        <v/>
      </c>
      <c r="W1718" s="23" t="str">
        <f t="shared" si="377"/>
        <v/>
      </c>
      <c r="X1718" s="23" t="str">
        <f>IF($A1718&gt;$AJ$20,"",_xll.RiskUniform($AJ$3,$AK$3))</f>
        <v/>
      </c>
      <c r="Y1718" s="23" t="str">
        <f>IF(X1718="","",_xll.RiskUniform($AJ$4,$AK$4)+$AJ$10)</f>
        <v/>
      </c>
      <c r="Z1718" s="23" t="str">
        <f t="shared" si="378"/>
        <v/>
      </c>
      <c r="AA1718" s="23" t="str">
        <f t="shared" si="379"/>
        <v/>
      </c>
      <c r="AB1718" s="23" t="str">
        <f>IF($A1718&gt;$AJ$21,"",_xll.RiskUniform($AJ$3,$AK$3))</f>
        <v/>
      </c>
      <c r="AC1718" s="23" t="str">
        <f>IF(AB1718="","",_xll.RiskUniform($AJ$4,$AK$4)+$AJ$11)</f>
        <v/>
      </c>
    </row>
    <row r="1719" spans="1:29" x14ac:dyDescent="0.2">
      <c r="A1719">
        <v>1717</v>
      </c>
      <c r="B1719" s="23">
        <f t="shared" ca="1" si="380"/>
        <v>43.567419031617042</v>
      </c>
      <c r="C1719" s="23">
        <f t="shared" ca="1" si="381"/>
        <v>74.073977825371273</v>
      </c>
      <c r="D1719" s="23">
        <f ca="1">IF(A1719&gt;$AJ$15,"",_xll.RiskUniform($AJ$3,$AK$3))</f>
        <v>352.89750471733561</v>
      </c>
      <c r="E1719" s="23">
        <f ca="1">IF(D1719="","",_xll.RiskUniform($AJ$4,$AK$4))</f>
        <v>85.936454383166762</v>
      </c>
      <c r="F1719" s="23">
        <f t="shared" ca="1" si="382"/>
        <v>-207.97349268400401</v>
      </c>
      <c r="G1719" s="23">
        <f t="shared" ca="1" si="383"/>
        <v>187.2787478583646</v>
      </c>
      <c r="H1719" s="23">
        <f ca="1">IF(A1719&gt;$AJ$16,"",_xll.RiskUniform($AJ$3,$AK$3))</f>
        <v>310.28458509948496</v>
      </c>
      <c r="I1719" s="23">
        <f ca="1">IF(H1719="","",_xll.RiskUniform($AJ$4,$AK$4)+$AJ$6)</f>
        <v>279.86836737755908</v>
      </c>
      <c r="J1719" s="23" t="str">
        <f t="shared" si="384"/>
        <v/>
      </c>
      <c r="K1719" s="23" t="str">
        <f t="shared" si="385"/>
        <v/>
      </c>
      <c r="L1719" s="23" t="str">
        <f>IF(A1719&gt;$AJ$17,"",_xll.RiskUniform($AJ$3,$AK$3))</f>
        <v/>
      </c>
      <c r="M1719" s="23" t="str">
        <f>IF(L1719="","",_xll.RiskUniform($AJ$4,$AK$4)+$AJ$7)</f>
        <v/>
      </c>
      <c r="N1719" s="23" t="str">
        <f t="shared" si="386"/>
        <v/>
      </c>
      <c r="O1719" s="23" t="str">
        <f t="shared" si="387"/>
        <v/>
      </c>
      <c r="P1719" s="23" t="str">
        <f>IF($A1719&gt;$AJ$18,"",_xll.RiskUniform($AJ$3,$AK$3))</f>
        <v/>
      </c>
      <c r="Q1719" s="23" t="str">
        <f>IF(P1719="","",_xll.RiskUniform($AJ$4,$AK$4)+$AJ$8)</f>
        <v/>
      </c>
      <c r="R1719" s="23" t="str">
        <f t="shared" si="374"/>
        <v/>
      </c>
      <c r="S1719" s="23" t="str">
        <f t="shared" si="375"/>
        <v/>
      </c>
      <c r="T1719" s="23" t="str">
        <f>IF($A1719&gt;$AJ$19,"",_xll.RiskUniform($AJ$3,$AK$3))</f>
        <v/>
      </c>
      <c r="U1719" s="23" t="str">
        <f>IF(T1719="","",_xll.RiskUniform($AJ$4,$AK$4)+$AJ$9)</f>
        <v/>
      </c>
      <c r="V1719" s="23" t="str">
        <f t="shared" si="376"/>
        <v/>
      </c>
      <c r="W1719" s="23" t="str">
        <f t="shared" si="377"/>
        <v/>
      </c>
      <c r="X1719" s="23" t="str">
        <f>IF($A1719&gt;$AJ$20,"",_xll.RiskUniform($AJ$3,$AK$3))</f>
        <v/>
      </c>
      <c r="Y1719" s="23" t="str">
        <f>IF(X1719="","",_xll.RiskUniform($AJ$4,$AK$4)+$AJ$10)</f>
        <v/>
      </c>
      <c r="Z1719" s="23" t="str">
        <f t="shared" si="378"/>
        <v/>
      </c>
      <c r="AA1719" s="23" t="str">
        <f t="shared" si="379"/>
        <v/>
      </c>
      <c r="AB1719" s="23" t="str">
        <f>IF($A1719&gt;$AJ$21,"",_xll.RiskUniform($AJ$3,$AK$3))</f>
        <v/>
      </c>
      <c r="AC1719" s="23" t="str">
        <f>IF(AB1719="","",_xll.RiskUniform($AJ$4,$AK$4)+$AJ$11)</f>
        <v/>
      </c>
    </row>
    <row r="1720" spans="1:29" x14ac:dyDescent="0.2">
      <c r="A1720">
        <v>1718</v>
      </c>
      <c r="B1720" s="23">
        <f t="shared" ca="1" si="380"/>
        <v>-34.469558735626933</v>
      </c>
      <c r="C1720" s="23">
        <f t="shared" ca="1" si="381"/>
        <v>-61.833530197302139</v>
      </c>
      <c r="D1720" s="23">
        <f ca="1">IF(A1720&gt;$AJ$15,"",_xll.RiskUniform($AJ$3,$AK$3))</f>
        <v>299.51354779362606</v>
      </c>
      <c r="E1720" s="23">
        <f ca="1">IF(D1720="","",_xll.RiskUniform($AJ$4,$AK$4))</f>
        <v>70.792202509100605</v>
      </c>
      <c r="F1720" s="23">
        <f t="shared" ca="1" si="382"/>
        <v>348.47557287790625</v>
      </c>
      <c r="G1720" s="23">
        <f t="shared" ca="1" si="383"/>
        <v>260.85320765814566</v>
      </c>
      <c r="H1720" s="23">
        <f ca="1">IF(A1720&gt;$AJ$16,"",_xll.RiskUniform($AJ$3,$AK$3))</f>
        <v>302.23547055009755</v>
      </c>
      <c r="I1720" s="23">
        <f ca="1">IF(H1720="","",_xll.RiskUniform($AJ$4,$AK$4)+$AJ$6)</f>
        <v>435.29256924295021</v>
      </c>
      <c r="J1720" s="23" t="str">
        <f t="shared" si="384"/>
        <v/>
      </c>
      <c r="K1720" s="23" t="str">
        <f t="shared" si="385"/>
        <v/>
      </c>
      <c r="L1720" s="23" t="str">
        <f>IF(A1720&gt;$AJ$17,"",_xll.RiskUniform($AJ$3,$AK$3))</f>
        <v/>
      </c>
      <c r="M1720" s="23" t="str">
        <f>IF(L1720="","",_xll.RiskUniform($AJ$4,$AK$4)+$AJ$7)</f>
        <v/>
      </c>
      <c r="N1720" s="23" t="str">
        <f t="shared" si="386"/>
        <v/>
      </c>
      <c r="O1720" s="23" t="str">
        <f t="shared" si="387"/>
        <v/>
      </c>
      <c r="P1720" s="23" t="str">
        <f>IF($A1720&gt;$AJ$18,"",_xll.RiskUniform($AJ$3,$AK$3))</f>
        <v/>
      </c>
      <c r="Q1720" s="23" t="str">
        <f>IF(P1720="","",_xll.RiskUniform($AJ$4,$AK$4)+$AJ$8)</f>
        <v/>
      </c>
      <c r="R1720" s="23" t="str">
        <f t="shared" si="374"/>
        <v/>
      </c>
      <c r="S1720" s="23" t="str">
        <f t="shared" si="375"/>
        <v/>
      </c>
      <c r="T1720" s="23" t="str">
        <f>IF($A1720&gt;$AJ$19,"",_xll.RiskUniform($AJ$3,$AK$3))</f>
        <v/>
      </c>
      <c r="U1720" s="23" t="str">
        <f>IF(T1720="","",_xll.RiskUniform($AJ$4,$AK$4)+$AJ$9)</f>
        <v/>
      </c>
      <c r="V1720" s="23" t="str">
        <f t="shared" si="376"/>
        <v/>
      </c>
      <c r="W1720" s="23" t="str">
        <f t="shared" si="377"/>
        <v/>
      </c>
      <c r="X1720" s="23" t="str">
        <f>IF($A1720&gt;$AJ$20,"",_xll.RiskUniform($AJ$3,$AK$3))</f>
        <v/>
      </c>
      <c r="Y1720" s="23" t="str">
        <f>IF(X1720="","",_xll.RiskUniform($AJ$4,$AK$4)+$AJ$10)</f>
        <v/>
      </c>
      <c r="Z1720" s="23" t="str">
        <f t="shared" si="378"/>
        <v/>
      </c>
      <c r="AA1720" s="23" t="str">
        <f t="shared" si="379"/>
        <v/>
      </c>
      <c r="AB1720" s="23" t="str">
        <f>IF($A1720&gt;$AJ$21,"",_xll.RiskUniform($AJ$3,$AK$3))</f>
        <v/>
      </c>
      <c r="AC1720" s="23" t="str">
        <f>IF(AB1720="","",_xll.RiskUniform($AJ$4,$AK$4)+$AJ$11)</f>
        <v/>
      </c>
    </row>
    <row r="1721" spans="1:29" x14ac:dyDescent="0.2">
      <c r="A1721">
        <v>1719</v>
      </c>
      <c r="B1721" s="23">
        <f t="shared" ca="1" si="380"/>
        <v>-4.3309920252019678</v>
      </c>
      <c r="C1721" s="23">
        <f t="shared" ca="1" si="381"/>
        <v>51.058381308775004</v>
      </c>
      <c r="D1721" s="23">
        <f ca="1">IF(A1721&gt;$AJ$15,"",_xll.RiskUniform($AJ$3,$AK$3))</f>
        <v>315.81468342915343</v>
      </c>
      <c r="E1721" s="23">
        <f ca="1">IF(D1721="","",_xll.RiskUniform($AJ$4,$AK$4))</f>
        <v>51.241738785824083</v>
      </c>
      <c r="F1721" s="23">
        <f t="shared" ca="1" si="382"/>
        <v>43.593639571296301</v>
      </c>
      <c r="G1721" s="23">
        <f t="shared" ca="1" si="383"/>
        <v>-458.12940366084058</v>
      </c>
      <c r="H1721" s="23">
        <f ca="1">IF(A1721&gt;$AJ$16,"",_xll.RiskUniform($AJ$3,$AK$3))</f>
        <v>29.94000029368058</v>
      </c>
      <c r="I1721" s="23">
        <f ca="1">IF(H1721="","",_xll.RiskUniform($AJ$4,$AK$4)+$AJ$6)</f>
        <v>460.19882215158862</v>
      </c>
      <c r="J1721" s="23" t="str">
        <f t="shared" si="384"/>
        <v/>
      </c>
      <c r="K1721" s="23" t="str">
        <f t="shared" si="385"/>
        <v/>
      </c>
      <c r="L1721" s="23" t="str">
        <f>IF(A1721&gt;$AJ$17,"",_xll.RiskUniform($AJ$3,$AK$3))</f>
        <v/>
      </c>
      <c r="M1721" s="23" t="str">
        <f>IF(L1721="","",_xll.RiskUniform($AJ$4,$AK$4)+$AJ$7)</f>
        <v/>
      </c>
      <c r="N1721" s="23" t="str">
        <f t="shared" si="386"/>
        <v/>
      </c>
      <c r="O1721" s="23" t="str">
        <f t="shared" si="387"/>
        <v/>
      </c>
      <c r="P1721" s="23" t="str">
        <f>IF($A1721&gt;$AJ$18,"",_xll.RiskUniform($AJ$3,$AK$3))</f>
        <v/>
      </c>
      <c r="Q1721" s="23" t="str">
        <f>IF(P1721="","",_xll.RiskUniform($AJ$4,$AK$4)+$AJ$8)</f>
        <v/>
      </c>
      <c r="R1721" s="23" t="str">
        <f t="shared" si="374"/>
        <v/>
      </c>
      <c r="S1721" s="23" t="str">
        <f t="shared" si="375"/>
        <v/>
      </c>
      <c r="T1721" s="23" t="str">
        <f>IF($A1721&gt;$AJ$19,"",_xll.RiskUniform($AJ$3,$AK$3))</f>
        <v/>
      </c>
      <c r="U1721" s="23" t="str">
        <f>IF(T1721="","",_xll.RiskUniform($AJ$4,$AK$4)+$AJ$9)</f>
        <v/>
      </c>
      <c r="V1721" s="23" t="str">
        <f t="shared" si="376"/>
        <v/>
      </c>
      <c r="W1721" s="23" t="str">
        <f t="shared" si="377"/>
        <v/>
      </c>
      <c r="X1721" s="23" t="str">
        <f>IF($A1721&gt;$AJ$20,"",_xll.RiskUniform($AJ$3,$AK$3))</f>
        <v/>
      </c>
      <c r="Y1721" s="23" t="str">
        <f>IF(X1721="","",_xll.RiskUniform($AJ$4,$AK$4)+$AJ$10)</f>
        <v/>
      </c>
      <c r="Z1721" s="23" t="str">
        <f t="shared" si="378"/>
        <v/>
      </c>
      <c r="AA1721" s="23" t="str">
        <f t="shared" si="379"/>
        <v/>
      </c>
      <c r="AB1721" s="23" t="str">
        <f>IF($A1721&gt;$AJ$21,"",_xll.RiskUniform($AJ$3,$AK$3))</f>
        <v/>
      </c>
      <c r="AC1721" s="23" t="str">
        <f>IF(AB1721="","",_xll.RiskUniform($AJ$4,$AK$4)+$AJ$11)</f>
        <v/>
      </c>
    </row>
    <row r="1722" spans="1:29" x14ac:dyDescent="0.2">
      <c r="A1722">
        <v>1720</v>
      </c>
      <c r="B1722" s="23">
        <f t="shared" ca="1" si="380"/>
        <v>-29.929488325318971</v>
      </c>
      <c r="C1722" s="23">
        <f t="shared" ca="1" si="381"/>
        <v>-83.977662980129367</v>
      </c>
      <c r="D1722" s="23">
        <f ca="1">IF(A1722&gt;$AJ$15,"",_xll.RiskUniform($AJ$3,$AK$3))</f>
        <v>324.8124762775268</v>
      </c>
      <c r="E1722" s="23">
        <f ca="1">IF(D1722="","",_xll.RiskUniform($AJ$4,$AK$4))</f>
        <v>89.151680584381552</v>
      </c>
      <c r="F1722" s="23">
        <f t="shared" ca="1" si="382"/>
        <v>-416.85128259162974</v>
      </c>
      <c r="G1722" s="23">
        <f t="shared" ca="1" si="383"/>
        <v>184.60648549652723</v>
      </c>
      <c r="H1722" s="23">
        <f ca="1">IF(A1722&gt;$AJ$16,"",_xll.RiskUniform($AJ$3,$AK$3))</f>
        <v>191.22025195845239</v>
      </c>
      <c r="I1722" s="23">
        <f ca="1">IF(H1722="","",_xll.RiskUniform($AJ$4,$AK$4)+$AJ$6)</f>
        <v>455.89971077602831</v>
      </c>
      <c r="J1722" s="23" t="str">
        <f t="shared" si="384"/>
        <v/>
      </c>
      <c r="K1722" s="23" t="str">
        <f t="shared" si="385"/>
        <v/>
      </c>
      <c r="L1722" s="23" t="str">
        <f>IF(A1722&gt;$AJ$17,"",_xll.RiskUniform($AJ$3,$AK$3))</f>
        <v/>
      </c>
      <c r="M1722" s="23" t="str">
        <f>IF(L1722="","",_xll.RiskUniform($AJ$4,$AK$4)+$AJ$7)</f>
        <v/>
      </c>
      <c r="N1722" s="23" t="str">
        <f t="shared" si="386"/>
        <v/>
      </c>
      <c r="O1722" s="23" t="str">
        <f t="shared" si="387"/>
        <v/>
      </c>
      <c r="P1722" s="23" t="str">
        <f>IF($A1722&gt;$AJ$18,"",_xll.RiskUniform($AJ$3,$AK$3))</f>
        <v/>
      </c>
      <c r="Q1722" s="23" t="str">
        <f>IF(P1722="","",_xll.RiskUniform($AJ$4,$AK$4)+$AJ$8)</f>
        <v/>
      </c>
      <c r="R1722" s="23" t="str">
        <f t="shared" si="374"/>
        <v/>
      </c>
      <c r="S1722" s="23" t="str">
        <f t="shared" si="375"/>
        <v/>
      </c>
      <c r="T1722" s="23" t="str">
        <f>IF($A1722&gt;$AJ$19,"",_xll.RiskUniform($AJ$3,$AK$3))</f>
        <v/>
      </c>
      <c r="U1722" s="23" t="str">
        <f>IF(T1722="","",_xll.RiskUniform($AJ$4,$AK$4)+$AJ$9)</f>
        <v/>
      </c>
      <c r="V1722" s="23" t="str">
        <f t="shared" si="376"/>
        <v/>
      </c>
      <c r="W1722" s="23" t="str">
        <f t="shared" si="377"/>
        <v/>
      </c>
      <c r="X1722" s="23" t="str">
        <f>IF($A1722&gt;$AJ$20,"",_xll.RiskUniform($AJ$3,$AK$3))</f>
        <v/>
      </c>
      <c r="Y1722" s="23" t="str">
        <f>IF(X1722="","",_xll.RiskUniform($AJ$4,$AK$4)+$AJ$10)</f>
        <v/>
      </c>
      <c r="Z1722" s="23" t="str">
        <f t="shared" si="378"/>
        <v/>
      </c>
      <c r="AA1722" s="23" t="str">
        <f t="shared" si="379"/>
        <v/>
      </c>
      <c r="AB1722" s="23" t="str">
        <f>IF($A1722&gt;$AJ$21,"",_xll.RiskUniform($AJ$3,$AK$3))</f>
        <v/>
      </c>
      <c r="AC1722" s="23" t="str">
        <f>IF(AB1722="","",_xll.RiskUniform($AJ$4,$AK$4)+$AJ$11)</f>
        <v/>
      </c>
    </row>
    <row r="1723" spans="1:29" x14ac:dyDescent="0.2">
      <c r="A1723">
        <v>1721</v>
      </c>
      <c r="B1723" s="23">
        <f t="shared" ca="1" si="380"/>
        <v>-5.9663455356326791</v>
      </c>
      <c r="C1723" s="23">
        <f t="shared" ca="1" si="381"/>
        <v>-1.3605764778694183</v>
      </c>
      <c r="D1723" s="23">
        <f ca="1">IF(A1723&gt;$AJ$15,"",_xll.RiskUniform($AJ$3,$AK$3))</f>
        <v>41.064912323365526</v>
      </c>
      <c r="E1723" s="23">
        <f ca="1">IF(D1723="","",_xll.RiskUniform($AJ$4,$AK$4))</f>
        <v>6.1195136573665359</v>
      </c>
      <c r="F1723" s="23">
        <f t="shared" ca="1" si="382"/>
        <v>-471.62122850860976</v>
      </c>
      <c r="G1723" s="23">
        <f t="shared" ca="1" si="383"/>
        <v>161.46240736060417</v>
      </c>
      <c r="H1723" s="23">
        <f ca="1">IF(A1723&gt;$AJ$16,"",_xll.RiskUniform($AJ$3,$AK$3))</f>
        <v>147.32500576733091</v>
      </c>
      <c r="I1723" s="23">
        <f ca="1">IF(H1723="","",_xll.RiskUniform($AJ$4,$AK$4)+$AJ$6)</f>
        <v>498.49442541582346</v>
      </c>
      <c r="J1723" s="23" t="str">
        <f t="shared" si="384"/>
        <v/>
      </c>
      <c r="K1723" s="23" t="str">
        <f t="shared" si="385"/>
        <v/>
      </c>
      <c r="L1723" s="23" t="str">
        <f>IF(A1723&gt;$AJ$17,"",_xll.RiskUniform($AJ$3,$AK$3))</f>
        <v/>
      </c>
      <c r="M1723" s="23" t="str">
        <f>IF(L1723="","",_xll.RiskUniform($AJ$4,$AK$4)+$AJ$7)</f>
        <v/>
      </c>
      <c r="N1723" s="23" t="str">
        <f t="shared" si="386"/>
        <v/>
      </c>
      <c r="O1723" s="23" t="str">
        <f t="shared" si="387"/>
        <v/>
      </c>
      <c r="P1723" s="23" t="str">
        <f>IF($A1723&gt;$AJ$18,"",_xll.RiskUniform($AJ$3,$AK$3))</f>
        <v/>
      </c>
      <c r="Q1723" s="23" t="str">
        <f>IF(P1723="","",_xll.RiskUniform($AJ$4,$AK$4)+$AJ$8)</f>
        <v/>
      </c>
      <c r="R1723" s="23" t="str">
        <f t="shared" si="374"/>
        <v/>
      </c>
      <c r="S1723" s="23" t="str">
        <f t="shared" si="375"/>
        <v/>
      </c>
      <c r="T1723" s="23" t="str">
        <f>IF($A1723&gt;$AJ$19,"",_xll.RiskUniform($AJ$3,$AK$3))</f>
        <v/>
      </c>
      <c r="U1723" s="23" t="str">
        <f>IF(T1723="","",_xll.RiskUniform($AJ$4,$AK$4)+$AJ$9)</f>
        <v/>
      </c>
      <c r="V1723" s="23" t="str">
        <f t="shared" si="376"/>
        <v/>
      </c>
      <c r="W1723" s="23" t="str">
        <f t="shared" si="377"/>
        <v/>
      </c>
      <c r="X1723" s="23" t="str">
        <f>IF($A1723&gt;$AJ$20,"",_xll.RiskUniform($AJ$3,$AK$3))</f>
        <v/>
      </c>
      <c r="Y1723" s="23" t="str">
        <f>IF(X1723="","",_xll.RiskUniform($AJ$4,$AK$4)+$AJ$10)</f>
        <v/>
      </c>
      <c r="Z1723" s="23" t="str">
        <f t="shared" si="378"/>
        <v/>
      </c>
      <c r="AA1723" s="23" t="str">
        <f t="shared" si="379"/>
        <v/>
      </c>
      <c r="AB1723" s="23" t="str">
        <f>IF($A1723&gt;$AJ$21,"",_xll.RiskUniform($AJ$3,$AK$3))</f>
        <v/>
      </c>
      <c r="AC1723" s="23" t="str">
        <f>IF(AB1723="","",_xll.RiskUniform($AJ$4,$AK$4)+$AJ$11)</f>
        <v/>
      </c>
    </row>
    <row r="1724" spans="1:29" x14ac:dyDescent="0.2">
      <c r="A1724">
        <v>1722</v>
      </c>
      <c r="B1724" s="23">
        <f t="shared" ca="1" si="380"/>
        <v>2.1945882529105263</v>
      </c>
      <c r="C1724" s="23">
        <f t="shared" ca="1" si="381"/>
        <v>11.628436610624217</v>
      </c>
      <c r="D1724" s="23">
        <f ca="1">IF(A1724&gt;$AJ$15,"",_xll.RiskUniform($AJ$3,$AK$3))</f>
        <v>321.82671495041461</v>
      </c>
      <c r="E1724" s="23">
        <f ca="1">IF(D1724="","",_xll.RiskUniform($AJ$4,$AK$4))</f>
        <v>11.833712672154858</v>
      </c>
      <c r="F1724" s="23">
        <f t="shared" ca="1" si="382"/>
        <v>-184.11492570163011</v>
      </c>
      <c r="G1724" s="23">
        <f t="shared" ca="1" si="383"/>
        <v>449.11344058080664</v>
      </c>
      <c r="H1724" s="23">
        <f ca="1">IF(A1724&gt;$AJ$16,"",_xll.RiskUniform($AJ$3,$AK$3))</f>
        <v>83.641261405715028</v>
      </c>
      <c r="I1724" s="23">
        <f ca="1">IF(H1724="","",_xll.RiskUniform($AJ$4,$AK$4)+$AJ$6)</f>
        <v>485.38766813388088</v>
      </c>
      <c r="J1724" s="23" t="str">
        <f t="shared" si="384"/>
        <v/>
      </c>
      <c r="K1724" s="23" t="str">
        <f t="shared" si="385"/>
        <v/>
      </c>
      <c r="L1724" s="23" t="str">
        <f>IF(A1724&gt;$AJ$17,"",_xll.RiskUniform($AJ$3,$AK$3))</f>
        <v/>
      </c>
      <c r="M1724" s="23" t="str">
        <f>IF(L1724="","",_xll.RiskUniform($AJ$4,$AK$4)+$AJ$7)</f>
        <v/>
      </c>
      <c r="N1724" s="23" t="str">
        <f t="shared" si="386"/>
        <v/>
      </c>
      <c r="O1724" s="23" t="str">
        <f t="shared" si="387"/>
        <v/>
      </c>
      <c r="P1724" s="23" t="str">
        <f>IF($A1724&gt;$AJ$18,"",_xll.RiskUniform($AJ$3,$AK$3))</f>
        <v/>
      </c>
      <c r="Q1724" s="23" t="str">
        <f>IF(P1724="","",_xll.RiskUniform($AJ$4,$AK$4)+$AJ$8)</f>
        <v/>
      </c>
      <c r="R1724" s="23" t="str">
        <f t="shared" si="374"/>
        <v/>
      </c>
      <c r="S1724" s="23" t="str">
        <f t="shared" si="375"/>
        <v/>
      </c>
      <c r="T1724" s="23" t="str">
        <f>IF($A1724&gt;$AJ$19,"",_xll.RiskUniform($AJ$3,$AK$3))</f>
        <v/>
      </c>
      <c r="U1724" s="23" t="str">
        <f>IF(T1724="","",_xll.RiskUniform($AJ$4,$AK$4)+$AJ$9)</f>
        <v/>
      </c>
      <c r="V1724" s="23" t="str">
        <f t="shared" si="376"/>
        <v/>
      </c>
      <c r="W1724" s="23" t="str">
        <f t="shared" si="377"/>
        <v/>
      </c>
      <c r="X1724" s="23" t="str">
        <f>IF($A1724&gt;$AJ$20,"",_xll.RiskUniform($AJ$3,$AK$3))</f>
        <v/>
      </c>
      <c r="Y1724" s="23" t="str">
        <f>IF(X1724="","",_xll.RiskUniform($AJ$4,$AK$4)+$AJ$10)</f>
        <v/>
      </c>
      <c r="Z1724" s="23" t="str">
        <f t="shared" si="378"/>
        <v/>
      </c>
      <c r="AA1724" s="23" t="str">
        <f t="shared" si="379"/>
        <v/>
      </c>
      <c r="AB1724" s="23" t="str">
        <f>IF($A1724&gt;$AJ$21,"",_xll.RiskUniform($AJ$3,$AK$3))</f>
        <v/>
      </c>
      <c r="AC1724" s="23" t="str">
        <f>IF(AB1724="","",_xll.RiskUniform($AJ$4,$AK$4)+$AJ$11)</f>
        <v/>
      </c>
    </row>
    <row r="1725" spans="1:29" x14ac:dyDescent="0.2">
      <c r="A1725">
        <v>1723</v>
      </c>
      <c r="B1725" s="23">
        <f t="shared" ca="1" si="380"/>
        <v>-88.959475159332101</v>
      </c>
      <c r="C1725" s="23">
        <f t="shared" ca="1" si="381"/>
        <v>-60.238085064390738</v>
      </c>
      <c r="D1725" s="23">
        <f ca="1">IF(A1725&gt;$AJ$15,"",_xll.RiskUniform($AJ$3,$AK$3))</f>
        <v>280.19696504563433</v>
      </c>
      <c r="E1725" s="23">
        <f ca="1">IF(D1725="","",_xll.RiskUniform($AJ$4,$AK$4))</f>
        <v>107.43563241703657</v>
      </c>
      <c r="F1725" s="23">
        <f t="shared" ca="1" si="382"/>
        <v>271.31710384490162</v>
      </c>
      <c r="G1725" s="23">
        <f t="shared" ca="1" si="383"/>
        <v>-14.817902737610506</v>
      </c>
      <c r="H1725" s="23">
        <f ca="1">IF(A1725&gt;$AJ$16,"",_xll.RiskUniform($AJ$3,$AK$3))</f>
        <v>188.44099871750046</v>
      </c>
      <c r="I1725" s="23">
        <f ca="1">IF(H1725="","",_xll.RiskUniform($AJ$4,$AK$4)+$AJ$6)</f>
        <v>271.72144022937613</v>
      </c>
      <c r="J1725" s="23" t="str">
        <f t="shared" si="384"/>
        <v/>
      </c>
      <c r="K1725" s="23" t="str">
        <f t="shared" si="385"/>
        <v/>
      </c>
      <c r="L1725" s="23" t="str">
        <f>IF(A1725&gt;$AJ$17,"",_xll.RiskUniform($AJ$3,$AK$3))</f>
        <v/>
      </c>
      <c r="M1725" s="23" t="str">
        <f>IF(L1725="","",_xll.RiskUniform($AJ$4,$AK$4)+$AJ$7)</f>
        <v/>
      </c>
      <c r="N1725" s="23" t="str">
        <f t="shared" si="386"/>
        <v/>
      </c>
      <c r="O1725" s="23" t="str">
        <f t="shared" si="387"/>
        <v/>
      </c>
      <c r="P1725" s="23" t="str">
        <f>IF($A1725&gt;$AJ$18,"",_xll.RiskUniform($AJ$3,$AK$3))</f>
        <v/>
      </c>
      <c r="Q1725" s="23" t="str">
        <f>IF(P1725="","",_xll.RiskUniform($AJ$4,$AK$4)+$AJ$8)</f>
        <v/>
      </c>
      <c r="R1725" s="23" t="str">
        <f t="shared" si="374"/>
        <v/>
      </c>
      <c r="S1725" s="23" t="str">
        <f t="shared" si="375"/>
        <v/>
      </c>
      <c r="T1725" s="23" t="str">
        <f>IF($A1725&gt;$AJ$19,"",_xll.RiskUniform($AJ$3,$AK$3))</f>
        <v/>
      </c>
      <c r="U1725" s="23" t="str">
        <f>IF(T1725="","",_xll.RiskUniform($AJ$4,$AK$4)+$AJ$9)</f>
        <v/>
      </c>
      <c r="V1725" s="23" t="str">
        <f t="shared" si="376"/>
        <v/>
      </c>
      <c r="W1725" s="23" t="str">
        <f t="shared" si="377"/>
        <v/>
      </c>
      <c r="X1725" s="23" t="str">
        <f>IF($A1725&gt;$AJ$20,"",_xll.RiskUniform($AJ$3,$AK$3))</f>
        <v/>
      </c>
      <c r="Y1725" s="23" t="str">
        <f>IF(X1725="","",_xll.RiskUniform($AJ$4,$AK$4)+$AJ$10)</f>
        <v/>
      </c>
      <c r="Z1725" s="23" t="str">
        <f t="shared" si="378"/>
        <v/>
      </c>
      <c r="AA1725" s="23" t="str">
        <f t="shared" si="379"/>
        <v/>
      </c>
      <c r="AB1725" s="23" t="str">
        <f>IF($A1725&gt;$AJ$21,"",_xll.RiskUniform($AJ$3,$AK$3))</f>
        <v/>
      </c>
      <c r="AC1725" s="23" t="str">
        <f>IF(AB1725="","",_xll.RiskUniform($AJ$4,$AK$4)+$AJ$11)</f>
        <v/>
      </c>
    </row>
    <row r="1726" spans="1:29" x14ac:dyDescent="0.2">
      <c r="A1726">
        <v>1724</v>
      </c>
      <c r="B1726" s="23">
        <f t="shared" ca="1" si="380"/>
        <v>29.219134115478148</v>
      </c>
      <c r="C1726" s="23">
        <f t="shared" ca="1" si="381"/>
        <v>180.98832682389036</v>
      </c>
      <c r="D1726" s="23">
        <f ca="1">IF(A1726&gt;$AJ$15,"",_xll.RiskUniform($AJ$3,$AK$3))</f>
        <v>196.18947980839431</v>
      </c>
      <c r="E1726" s="23">
        <f ca="1">IF(D1726="","",_xll.RiskUniform($AJ$4,$AK$4))</f>
        <v>183.33175460069555</v>
      </c>
      <c r="F1726" s="23">
        <f t="shared" ca="1" si="382"/>
        <v>-266.65421616064702</v>
      </c>
      <c r="G1726" s="23">
        <f t="shared" ca="1" si="383"/>
        <v>75.563380289730873</v>
      </c>
      <c r="H1726" s="23">
        <f ca="1">IF(A1726&gt;$AJ$16,"",_xll.RiskUniform($AJ$3,$AK$3))</f>
        <v>323.30790689111149</v>
      </c>
      <c r="I1726" s="23">
        <f ca="1">IF(H1726="","",_xll.RiskUniform($AJ$4,$AK$4)+$AJ$6)</f>
        <v>277.15392011851384</v>
      </c>
      <c r="J1726" s="23" t="str">
        <f t="shared" si="384"/>
        <v/>
      </c>
      <c r="K1726" s="23" t="str">
        <f t="shared" si="385"/>
        <v/>
      </c>
      <c r="L1726" s="23" t="str">
        <f>IF(A1726&gt;$AJ$17,"",_xll.RiskUniform($AJ$3,$AK$3))</f>
        <v/>
      </c>
      <c r="M1726" s="23" t="str">
        <f>IF(L1726="","",_xll.RiskUniform($AJ$4,$AK$4)+$AJ$7)</f>
        <v/>
      </c>
      <c r="N1726" s="23" t="str">
        <f t="shared" si="386"/>
        <v/>
      </c>
      <c r="O1726" s="23" t="str">
        <f t="shared" si="387"/>
        <v/>
      </c>
      <c r="P1726" s="23" t="str">
        <f>IF($A1726&gt;$AJ$18,"",_xll.RiskUniform($AJ$3,$AK$3))</f>
        <v/>
      </c>
      <c r="Q1726" s="23" t="str">
        <f>IF(P1726="","",_xll.RiskUniform($AJ$4,$AK$4)+$AJ$8)</f>
        <v/>
      </c>
      <c r="R1726" s="23" t="str">
        <f t="shared" si="374"/>
        <v/>
      </c>
      <c r="S1726" s="23" t="str">
        <f t="shared" si="375"/>
        <v/>
      </c>
      <c r="T1726" s="23" t="str">
        <f>IF($A1726&gt;$AJ$19,"",_xll.RiskUniform($AJ$3,$AK$3))</f>
        <v/>
      </c>
      <c r="U1726" s="23" t="str">
        <f>IF(T1726="","",_xll.RiskUniform($AJ$4,$AK$4)+$AJ$9)</f>
        <v/>
      </c>
      <c r="V1726" s="23" t="str">
        <f t="shared" si="376"/>
        <v/>
      </c>
      <c r="W1726" s="23" t="str">
        <f t="shared" si="377"/>
        <v/>
      </c>
      <c r="X1726" s="23" t="str">
        <f>IF($A1726&gt;$AJ$20,"",_xll.RiskUniform($AJ$3,$AK$3))</f>
        <v/>
      </c>
      <c r="Y1726" s="23" t="str">
        <f>IF(X1726="","",_xll.RiskUniform($AJ$4,$AK$4)+$AJ$10)</f>
        <v/>
      </c>
      <c r="Z1726" s="23" t="str">
        <f t="shared" si="378"/>
        <v/>
      </c>
      <c r="AA1726" s="23" t="str">
        <f t="shared" si="379"/>
        <v/>
      </c>
      <c r="AB1726" s="23" t="str">
        <f>IF($A1726&gt;$AJ$21,"",_xll.RiskUniform($AJ$3,$AK$3))</f>
        <v/>
      </c>
      <c r="AC1726" s="23" t="str">
        <f>IF(AB1726="","",_xll.RiskUniform($AJ$4,$AK$4)+$AJ$11)</f>
        <v/>
      </c>
    </row>
    <row r="1727" spans="1:29" x14ac:dyDescent="0.2">
      <c r="A1727">
        <v>1725</v>
      </c>
      <c r="B1727" s="23">
        <f t="shared" ca="1" si="380"/>
        <v>83.476791636839863</v>
      </c>
      <c r="C1727" s="23">
        <f t="shared" ca="1" si="381"/>
        <v>8.5275815352328692</v>
      </c>
      <c r="D1727" s="23">
        <f ca="1">IF(A1727&gt;$AJ$15,"",_xll.RiskUniform($AJ$3,$AK$3))</f>
        <v>106.91595219671981</v>
      </c>
      <c r="E1727" s="23">
        <f ca="1">IF(D1727="","",_xll.RiskUniform($AJ$4,$AK$4))</f>
        <v>83.911229217670396</v>
      </c>
      <c r="F1727" s="23">
        <f t="shared" ca="1" si="382"/>
        <v>118.96505126635454</v>
      </c>
      <c r="G1727" s="23">
        <f t="shared" ca="1" si="383"/>
        <v>-451.45160857327079</v>
      </c>
      <c r="H1727" s="23">
        <f ca="1">IF(A1727&gt;$AJ$16,"",_xll.RiskUniform($AJ$3,$AK$3))</f>
        <v>136.91693971033342</v>
      </c>
      <c r="I1727" s="23">
        <f ca="1">IF(H1727="","",_xll.RiskUniform($AJ$4,$AK$4)+$AJ$6)</f>
        <v>466.86319013839596</v>
      </c>
      <c r="J1727" s="23" t="str">
        <f t="shared" si="384"/>
        <v/>
      </c>
      <c r="K1727" s="23" t="str">
        <f t="shared" si="385"/>
        <v/>
      </c>
      <c r="L1727" s="23" t="str">
        <f>IF(A1727&gt;$AJ$17,"",_xll.RiskUniform($AJ$3,$AK$3))</f>
        <v/>
      </c>
      <c r="M1727" s="23" t="str">
        <f>IF(L1727="","",_xll.RiskUniform($AJ$4,$AK$4)+$AJ$7)</f>
        <v/>
      </c>
      <c r="N1727" s="23" t="str">
        <f t="shared" si="386"/>
        <v/>
      </c>
      <c r="O1727" s="23" t="str">
        <f t="shared" si="387"/>
        <v/>
      </c>
      <c r="P1727" s="23" t="str">
        <f>IF($A1727&gt;$AJ$18,"",_xll.RiskUniform($AJ$3,$AK$3))</f>
        <v/>
      </c>
      <c r="Q1727" s="23" t="str">
        <f>IF(P1727="","",_xll.RiskUniform($AJ$4,$AK$4)+$AJ$8)</f>
        <v/>
      </c>
      <c r="R1727" s="23" t="str">
        <f t="shared" si="374"/>
        <v/>
      </c>
      <c r="S1727" s="23" t="str">
        <f t="shared" si="375"/>
        <v/>
      </c>
      <c r="T1727" s="23" t="str">
        <f>IF($A1727&gt;$AJ$19,"",_xll.RiskUniform($AJ$3,$AK$3))</f>
        <v/>
      </c>
      <c r="U1727" s="23" t="str">
        <f>IF(T1727="","",_xll.RiskUniform($AJ$4,$AK$4)+$AJ$9)</f>
        <v/>
      </c>
      <c r="V1727" s="23" t="str">
        <f t="shared" si="376"/>
        <v/>
      </c>
      <c r="W1727" s="23" t="str">
        <f t="shared" si="377"/>
        <v/>
      </c>
      <c r="X1727" s="23" t="str">
        <f>IF($A1727&gt;$AJ$20,"",_xll.RiskUniform($AJ$3,$AK$3))</f>
        <v/>
      </c>
      <c r="Y1727" s="23" t="str">
        <f>IF(X1727="","",_xll.RiskUniform($AJ$4,$AK$4)+$AJ$10)</f>
        <v/>
      </c>
      <c r="Z1727" s="23" t="str">
        <f t="shared" si="378"/>
        <v/>
      </c>
      <c r="AA1727" s="23" t="str">
        <f t="shared" si="379"/>
        <v/>
      </c>
      <c r="AB1727" s="23" t="str">
        <f>IF($A1727&gt;$AJ$21,"",_xll.RiskUniform($AJ$3,$AK$3))</f>
        <v/>
      </c>
      <c r="AC1727" s="23" t="str">
        <f>IF(AB1727="","",_xll.RiskUniform($AJ$4,$AK$4)+$AJ$11)</f>
        <v/>
      </c>
    </row>
    <row r="1728" spans="1:29" x14ac:dyDescent="0.2">
      <c r="A1728">
        <v>1726</v>
      </c>
      <c r="B1728" s="23">
        <f t="shared" ca="1" si="380"/>
        <v>66.069588777843819</v>
      </c>
      <c r="C1728" s="23">
        <f t="shared" ca="1" si="381"/>
        <v>37.191977612118727</v>
      </c>
      <c r="D1728" s="23">
        <f ca="1">IF(A1728&gt;$AJ$15,"",_xll.RiskUniform($AJ$3,$AK$3))</f>
        <v>0.5127094269650101</v>
      </c>
      <c r="E1728" s="23">
        <f ca="1">IF(D1728="","",_xll.RiskUniform($AJ$4,$AK$4))</f>
        <v>75.818426256245431</v>
      </c>
      <c r="F1728" s="23">
        <f t="shared" ca="1" si="382"/>
        <v>-64.438807462379543</v>
      </c>
      <c r="G1728" s="23">
        <f t="shared" ca="1" si="383"/>
        <v>434.98646370270387</v>
      </c>
      <c r="H1728" s="23">
        <f ca="1">IF(A1728&gt;$AJ$16,"",_xll.RiskUniform($AJ$3,$AK$3))</f>
        <v>221.6293522639852</v>
      </c>
      <c r="I1728" s="23">
        <f ca="1">IF(H1728="","",_xll.RiskUniform($AJ$4,$AK$4)+$AJ$6)</f>
        <v>439.73353694226842</v>
      </c>
      <c r="J1728" s="23" t="str">
        <f t="shared" si="384"/>
        <v/>
      </c>
      <c r="K1728" s="23" t="str">
        <f t="shared" si="385"/>
        <v/>
      </c>
      <c r="L1728" s="23" t="str">
        <f>IF(A1728&gt;$AJ$17,"",_xll.RiskUniform($AJ$3,$AK$3))</f>
        <v/>
      </c>
      <c r="M1728" s="23" t="str">
        <f>IF(L1728="","",_xll.RiskUniform($AJ$4,$AK$4)+$AJ$7)</f>
        <v/>
      </c>
      <c r="N1728" s="23" t="str">
        <f t="shared" si="386"/>
        <v/>
      </c>
      <c r="O1728" s="23" t="str">
        <f t="shared" si="387"/>
        <v/>
      </c>
      <c r="P1728" s="23" t="str">
        <f>IF($A1728&gt;$AJ$18,"",_xll.RiskUniform($AJ$3,$AK$3))</f>
        <v/>
      </c>
      <c r="Q1728" s="23" t="str">
        <f>IF(P1728="","",_xll.RiskUniform($AJ$4,$AK$4)+$AJ$8)</f>
        <v/>
      </c>
      <c r="R1728" s="23" t="str">
        <f t="shared" si="374"/>
        <v/>
      </c>
      <c r="S1728" s="23" t="str">
        <f t="shared" si="375"/>
        <v/>
      </c>
      <c r="T1728" s="23" t="str">
        <f>IF($A1728&gt;$AJ$19,"",_xll.RiskUniform($AJ$3,$AK$3))</f>
        <v/>
      </c>
      <c r="U1728" s="23" t="str">
        <f>IF(T1728="","",_xll.RiskUniform($AJ$4,$AK$4)+$AJ$9)</f>
        <v/>
      </c>
      <c r="V1728" s="23" t="str">
        <f t="shared" si="376"/>
        <v/>
      </c>
      <c r="W1728" s="23" t="str">
        <f t="shared" si="377"/>
        <v/>
      </c>
      <c r="X1728" s="23" t="str">
        <f>IF($A1728&gt;$AJ$20,"",_xll.RiskUniform($AJ$3,$AK$3))</f>
        <v/>
      </c>
      <c r="Y1728" s="23" t="str">
        <f>IF(X1728="","",_xll.RiskUniform($AJ$4,$AK$4)+$AJ$10)</f>
        <v/>
      </c>
      <c r="Z1728" s="23" t="str">
        <f t="shared" si="378"/>
        <v/>
      </c>
      <c r="AA1728" s="23" t="str">
        <f t="shared" si="379"/>
        <v/>
      </c>
      <c r="AB1728" s="23" t="str">
        <f>IF($A1728&gt;$AJ$21,"",_xll.RiskUniform($AJ$3,$AK$3))</f>
        <v/>
      </c>
      <c r="AC1728" s="23" t="str">
        <f>IF(AB1728="","",_xll.RiskUniform($AJ$4,$AK$4)+$AJ$11)</f>
        <v/>
      </c>
    </row>
    <row r="1729" spans="1:29" x14ac:dyDescent="0.2">
      <c r="A1729">
        <v>1727</v>
      </c>
      <c r="B1729" s="23">
        <f t="shared" ca="1" si="380"/>
        <v>-4.477427522361495</v>
      </c>
      <c r="C1729" s="23">
        <f t="shared" ca="1" si="381"/>
        <v>-5.609458962276956</v>
      </c>
      <c r="D1729" s="23">
        <f ca="1">IF(A1729&gt;$AJ$15,"",_xll.RiskUniform($AJ$3,$AK$3))</f>
        <v>29.171492433128972</v>
      </c>
      <c r="E1729" s="23">
        <f ca="1">IF(D1729="","",_xll.RiskUniform($AJ$4,$AK$4))</f>
        <v>7.1772827077849914</v>
      </c>
      <c r="F1729" s="23">
        <f t="shared" ca="1" si="382"/>
        <v>18.613466268529134</v>
      </c>
      <c r="G1729" s="23">
        <f t="shared" ca="1" si="383"/>
        <v>-451.50707697495949</v>
      </c>
      <c r="H1729" s="23">
        <f ca="1">IF(A1729&gt;$AJ$16,"",_xll.RiskUniform($AJ$3,$AK$3))</f>
        <v>325.19604150876353</v>
      </c>
      <c r="I1729" s="23">
        <f ca="1">IF(H1729="","",_xll.RiskUniform($AJ$4,$AK$4)+$AJ$6)</f>
        <v>451.89058596633947</v>
      </c>
      <c r="J1729" s="23" t="str">
        <f t="shared" si="384"/>
        <v/>
      </c>
      <c r="K1729" s="23" t="str">
        <f t="shared" si="385"/>
        <v/>
      </c>
      <c r="L1729" s="23" t="str">
        <f>IF(A1729&gt;$AJ$17,"",_xll.RiskUniform($AJ$3,$AK$3))</f>
        <v/>
      </c>
      <c r="M1729" s="23" t="str">
        <f>IF(L1729="","",_xll.RiskUniform($AJ$4,$AK$4)+$AJ$7)</f>
        <v/>
      </c>
      <c r="N1729" s="23" t="str">
        <f t="shared" si="386"/>
        <v/>
      </c>
      <c r="O1729" s="23" t="str">
        <f t="shared" si="387"/>
        <v/>
      </c>
      <c r="P1729" s="23" t="str">
        <f>IF($A1729&gt;$AJ$18,"",_xll.RiskUniform($AJ$3,$AK$3))</f>
        <v/>
      </c>
      <c r="Q1729" s="23" t="str">
        <f>IF(P1729="","",_xll.RiskUniform($AJ$4,$AK$4)+$AJ$8)</f>
        <v/>
      </c>
      <c r="R1729" s="23" t="str">
        <f t="shared" si="374"/>
        <v/>
      </c>
      <c r="S1729" s="23" t="str">
        <f t="shared" si="375"/>
        <v/>
      </c>
      <c r="T1729" s="23" t="str">
        <f>IF($A1729&gt;$AJ$19,"",_xll.RiskUniform($AJ$3,$AK$3))</f>
        <v/>
      </c>
      <c r="U1729" s="23" t="str">
        <f>IF(T1729="","",_xll.RiskUniform($AJ$4,$AK$4)+$AJ$9)</f>
        <v/>
      </c>
      <c r="V1729" s="23" t="str">
        <f t="shared" si="376"/>
        <v/>
      </c>
      <c r="W1729" s="23" t="str">
        <f t="shared" si="377"/>
        <v/>
      </c>
      <c r="X1729" s="23" t="str">
        <f>IF($A1729&gt;$AJ$20,"",_xll.RiskUniform($AJ$3,$AK$3))</f>
        <v/>
      </c>
      <c r="Y1729" s="23" t="str">
        <f>IF(X1729="","",_xll.RiskUniform($AJ$4,$AK$4)+$AJ$10)</f>
        <v/>
      </c>
      <c r="Z1729" s="23" t="str">
        <f t="shared" si="378"/>
        <v/>
      </c>
      <c r="AA1729" s="23" t="str">
        <f t="shared" si="379"/>
        <v/>
      </c>
      <c r="AB1729" s="23" t="str">
        <f>IF($A1729&gt;$AJ$21,"",_xll.RiskUniform($AJ$3,$AK$3))</f>
        <v/>
      </c>
      <c r="AC1729" s="23" t="str">
        <f>IF(AB1729="","",_xll.RiskUniform($AJ$4,$AK$4)+$AJ$11)</f>
        <v/>
      </c>
    </row>
    <row r="1730" spans="1:29" x14ac:dyDescent="0.2">
      <c r="A1730">
        <v>1728</v>
      </c>
      <c r="B1730" s="23">
        <f t="shared" ca="1" si="380"/>
        <v>40.358312588839944</v>
      </c>
      <c r="C1730" s="23">
        <f t="shared" ca="1" si="381"/>
        <v>-82.377397577989413</v>
      </c>
      <c r="D1730" s="23">
        <f ca="1">IF(A1730&gt;$AJ$15,"",_xll.RiskUniform($AJ$3,$AK$3))</f>
        <v>168.53075789161051</v>
      </c>
      <c r="E1730" s="23">
        <f ca="1">IF(D1730="","",_xll.RiskUniform($AJ$4,$AK$4))</f>
        <v>91.73237719987776</v>
      </c>
      <c r="F1730" s="23">
        <f t="shared" ca="1" si="382"/>
        <v>-266.75650101949685</v>
      </c>
      <c r="G1730" s="23">
        <f t="shared" ca="1" si="383"/>
        <v>-404.91382824410874</v>
      </c>
      <c r="H1730" s="23">
        <f ca="1">IF(A1730&gt;$AJ$16,"",_xll.RiskUniform($AJ$3,$AK$3))</f>
        <v>337.13867485808021</v>
      </c>
      <c r="I1730" s="23">
        <f ca="1">IF(H1730="","",_xll.RiskUniform($AJ$4,$AK$4)+$AJ$6)</f>
        <v>484.88580010087367</v>
      </c>
      <c r="J1730" s="23" t="str">
        <f t="shared" si="384"/>
        <v/>
      </c>
      <c r="K1730" s="23" t="str">
        <f t="shared" si="385"/>
        <v/>
      </c>
      <c r="L1730" s="23" t="str">
        <f>IF(A1730&gt;$AJ$17,"",_xll.RiskUniform($AJ$3,$AK$3))</f>
        <v/>
      </c>
      <c r="M1730" s="23" t="str">
        <f>IF(L1730="","",_xll.RiskUniform($AJ$4,$AK$4)+$AJ$7)</f>
        <v/>
      </c>
      <c r="N1730" s="23" t="str">
        <f t="shared" si="386"/>
        <v/>
      </c>
      <c r="O1730" s="23" t="str">
        <f t="shared" si="387"/>
        <v/>
      </c>
      <c r="P1730" s="23" t="str">
        <f>IF($A1730&gt;$AJ$18,"",_xll.RiskUniform($AJ$3,$AK$3))</f>
        <v/>
      </c>
      <c r="Q1730" s="23" t="str">
        <f>IF(P1730="","",_xll.RiskUniform($AJ$4,$AK$4)+$AJ$8)</f>
        <v/>
      </c>
      <c r="R1730" s="23" t="str">
        <f t="shared" si="374"/>
        <v/>
      </c>
      <c r="S1730" s="23" t="str">
        <f t="shared" si="375"/>
        <v/>
      </c>
      <c r="T1730" s="23" t="str">
        <f>IF($A1730&gt;$AJ$19,"",_xll.RiskUniform($AJ$3,$AK$3))</f>
        <v/>
      </c>
      <c r="U1730" s="23" t="str">
        <f>IF(T1730="","",_xll.RiskUniform($AJ$4,$AK$4)+$AJ$9)</f>
        <v/>
      </c>
      <c r="V1730" s="23" t="str">
        <f t="shared" si="376"/>
        <v/>
      </c>
      <c r="W1730" s="23" t="str">
        <f t="shared" si="377"/>
        <v/>
      </c>
      <c r="X1730" s="23" t="str">
        <f>IF($A1730&gt;$AJ$20,"",_xll.RiskUniform($AJ$3,$AK$3))</f>
        <v/>
      </c>
      <c r="Y1730" s="23" t="str">
        <f>IF(X1730="","",_xll.RiskUniform($AJ$4,$AK$4)+$AJ$10)</f>
        <v/>
      </c>
      <c r="Z1730" s="23" t="str">
        <f t="shared" si="378"/>
        <v/>
      </c>
      <c r="AA1730" s="23" t="str">
        <f t="shared" si="379"/>
        <v/>
      </c>
      <c r="AB1730" s="23" t="str">
        <f>IF($A1730&gt;$AJ$21,"",_xll.RiskUniform($AJ$3,$AK$3))</f>
        <v/>
      </c>
      <c r="AC1730" s="23" t="str">
        <f>IF(AB1730="","",_xll.RiskUniform($AJ$4,$AK$4)+$AJ$11)</f>
        <v/>
      </c>
    </row>
    <row r="1731" spans="1:29" x14ac:dyDescent="0.2">
      <c r="A1731">
        <v>1729</v>
      </c>
      <c r="B1731" s="23">
        <f t="shared" ca="1" si="380"/>
        <v>-230.62722677782503</v>
      </c>
      <c r="C1731" s="23">
        <f t="shared" ca="1" si="381"/>
        <v>16.366482660616857</v>
      </c>
      <c r="D1731" s="23">
        <f ca="1">IF(A1731&gt;$AJ$15,"",_xll.RiskUniform($AJ$3,$AK$3))</f>
        <v>292.09727045969174</v>
      </c>
      <c r="E1731" s="23">
        <f ca="1">IF(D1731="","",_xll.RiskUniform($AJ$4,$AK$4))</f>
        <v>231.20722195881038</v>
      </c>
      <c r="F1731" s="23">
        <f t="shared" ca="1" si="382"/>
        <v>-342.42954054815027</v>
      </c>
      <c r="G1731" s="23">
        <f t="shared" ca="1" si="383"/>
        <v>335.93791802001573</v>
      </c>
      <c r="H1731" s="23">
        <f ca="1">IF(A1731&gt;$AJ$16,"",_xll.RiskUniform($AJ$3,$AK$3))</f>
        <v>128.02946981977678</v>
      </c>
      <c r="I1731" s="23">
        <f ca="1">IF(H1731="","",_xll.RiskUniform($AJ$4,$AK$4)+$AJ$6)</f>
        <v>479.70019283260672</v>
      </c>
      <c r="J1731" s="23" t="str">
        <f t="shared" si="384"/>
        <v/>
      </c>
      <c r="K1731" s="23" t="str">
        <f t="shared" si="385"/>
        <v/>
      </c>
      <c r="L1731" s="23" t="str">
        <f>IF(A1731&gt;$AJ$17,"",_xll.RiskUniform($AJ$3,$AK$3))</f>
        <v/>
      </c>
      <c r="M1731" s="23" t="str">
        <f>IF(L1731="","",_xll.RiskUniform($AJ$4,$AK$4)+$AJ$7)</f>
        <v/>
      </c>
      <c r="N1731" s="23" t="str">
        <f t="shared" si="386"/>
        <v/>
      </c>
      <c r="O1731" s="23" t="str">
        <f t="shared" si="387"/>
        <v/>
      </c>
      <c r="P1731" s="23" t="str">
        <f>IF($A1731&gt;$AJ$18,"",_xll.RiskUniform($AJ$3,$AK$3))</f>
        <v/>
      </c>
      <c r="Q1731" s="23" t="str">
        <f>IF(P1731="","",_xll.RiskUniform($AJ$4,$AK$4)+$AJ$8)</f>
        <v/>
      </c>
      <c r="R1731" s="23" t="str">
        <f t="shared" ref="R1731:R1794" si="388">IF(T1731="","",U1731*COS(T1731))</f>
        <v/>
      </c>
      <c r="S1731" s="23" t="str">
        <f t="shared" ref="S1731:S1794" si="389">IF(T1731="","",U1731*SIN(T1731))</f>
        <v/>
      </c>
      <c r="T1731" s="23" t="str">
        <f>IF($A1731&gt;$AJ$19,"",_xll.RiskUniform($AJ$3,$AK$3))</f>
        <v/>
      </c>
      <c r="U1731" s="23" t="str">
        <f>IF(T1731="","",_xll.RiskUniform($AJ$4,$AK$4)+$AJ$9)</f>
        <v/>
      </c>
      <c r="V1731" s="23" t="str">
        <f t="shared" ref="V1731:V1794" si="390">IF(X1731="","",Y1731*COS(X1731))</f>
        <v/>
      </c>
      <c r="W1731" s="23" t="str">
        <f t="shared" ref="W1731:W1794" si="391">IF(X1731="","",Y1731*SIN(X1731))</f>
        <v/>
      </c>
      <c r="X1731" s="23" t="str">
        <f>IF($A1731&gt;$AJ$20,"",_xll.RiskUniform($AJ$3,$AK$3))</f>
        <v/>
      </c>
      <c r="Y1731" s="23" t="str">
        <f>IF(X1731="","",_xll.RiskUniform($AJ$4,$AK$4)+$AJ$10)</f>
        <v/>
      </c>
      <c r="Z1731" s="23" t="str">
        <f t="shared" ref="Z1731:Z1794" si="392">IF(AB1731="","",AC1731*COS(AB1731))</f>
        <v/>
      </c>
      <c r="AA1731" s="23" t="str">
        <f t="shared" ref="AA1731:AA1794" si="393">IF(AB1731="","",AC1731*SIN(AB1731))</f>
        <v/>
      </c>
      <c r="AB1731" s="23" t="str">
        <f>IF($A1731&gt;$AJ$21,"",_xll.RiskUniform($AJ$3,$AK$3))</f>
        <v/>
      </c>
      <c r="AC1731" s="23" t="str">
        <f>IF(AB1731="","",_xll.RiskUniform($AJ$4,$AK$4)+$AJ$11)</f>
        <v/>
      </c>
    </row>
    <row r="1732" spans="1:29" x14ac:dyDescent="0.2">
      <c r="A1732">
        <v>1730</v>
      </c>
      <c r="B1732" s="23">
        <f t="shared" ref="B1732:B1795" ca="1" si="394">IF(D1732="","",E1732*COS(D1732))</f>
        <v>-49.296717976992369</v>
      </c>
      <c r="C1732" s="23">
        <f t="shared" ref="C1732:C1795" ca="1" si="395">IF(D1732="","",E1732*SIN(D1732))</f>
        <v>-11.977430901013705</v>
      </c>
      <c r="D1732" s="23">
        <f ca="1">IF(A1732&gt;$AJ$15,"",_xll.RiskUniform($AJ$3,$AK$3))</f>
        <v>242.14098196299722</v>
      </c>
      <c r="E1732" s="23">
        <f ca="1">IF(D1732="","",_xll.RiskUniform($AJ$4,$AK$4))</f>
        <v>50.730910245053565</v>
      </c>
      <c r="F1732" s="23">
        <f t="shared" ref="F1732:F1795" ca="1" si="396">IF(H1732="","",I1732*COS(H1732))</f>
        <v>-329.088266284138</v>
      </c>
      <c r="G1732" s="23">
        <f t="shared" ref="G1732:G1795" ca="1" si="397">IF(H1732="","",I1732*SIN(H1732))</f>
        <v>146.84264380916713</v>
      </c>
      <c r="H1732" s="23">
        <f ca="1">IF(A1732&gt;$AJ$16,"",_xll.RiskUniform($AJ$3,$AK$3))</f>
        <v>279.1820480494855</v>
      </c>
      <c r="I1732" s="23">
        <f ca="1">IF(H1732="","",_xll.RiskUniform($AJ$4,$AK$4)+$AJ$6)</f>
        <v>360.36349571892771</v>
      </c>
      <c r="J1732" s="23" t="str">
        <f t="shared" ref="J1732:J1795" si="398">IF(L1732="","",M1732*COS(L1732))</f>
        <v/>
      </c>
      <c r="K1732" s="23" t="str">
        <f t="shared" ref="K1732:K1795" si="399">IF(L1732="","",M1732*SIN(L1732))</f>
        <v/>
      </c>
      <c r="L1732" s="23" t="str">
        <f>IF(A1732&gt;$AJ$17,"",_xll.RiskUniform($AJ$3,$AK$3))</f>
        <v/>
      </c>
      <c r="M1732" s="23" t="str">
        <f>IF(L1732="","",_xll.RiskUniform($AJ$4,$AK$4)+$AJ$7)</f>
        <v/>
      </c>
      <c r="N1732" s="23" t="str">
        <f t="shared" ref="N1732:N1795" si="400">IF(P1732="","",Q1732*COS(P1732))</f>
        <v/>
      </c>
      <c r="O1732" s="23" t="str">
        <f t="shared" ref="O1732:O1795" si="401">IF(P1732="","",Q1732*SIN(P1732))</f>
        <v/>
      </c>
      <c r="P1732" s="23" t="str">
        <f>IF($A1732&gt;$AJ$18,"",_xll.RiskUniform($AJ$3,$AK$3))</f>
        <v/>
      </c>
      <c r="Q1732" s="23" t="str">
        <f>IF(P1732="","",_xll.RiskUniform($AJ$4,$AK$4)+$AJ$8)</f>
        <v/>
      </c>
      <c r="R1732" s="23" t="str">
        <f t="shared" si="388"/>
        <v/>
      </c>
      <c r="S1732" s="23" t="str">
        <f t="shared" si="389"/>
        <v/>
      </c>
      <c r="T1732" s="23" t="str">
        <f>IF($A1732&gt;$AJ$19,"",_xll.RiskUniform($AJ$3,$AK$3))</f>
        <v/>
      </c>
      <c r="U1732" s="23" t="str">
        <f>IF(T1732="","",_xll.RiskUniform($AJ$4,$AK$4)+$AJ$9)</f>
        <v/>
      </c>
      <c r="V1732" s="23" t="str">
        <f t="shared" si="390"/>
        <v/>
      </c>
      <c r="W1732" s="23" t="str">
        <f t="shared" si="391"/>
        <v/>
      </c>
      <c r="X1732" s="23" t="str">
        <f>IF($A1732&gt;$AJ$20,"",_xll.RiskUniform($AJ$3,$AK$3))</f>
        <v/>
      </c>
      <c r="Y1732" s="23" t="str">
        <f>IF(X1732="","",_xll.RiskUniform($AJ$4,$AK$4)+$AJ$10)</f>
        <v/>
      </c>
      <c r="Z1732" s="23" t="str">
        <f t="shared" si="392"/>
        <v/>
      </c>
      <c r="AA1732" s="23" t="str">
        <f t="shared" si="393"/>
        <v/>
      </c>
      <c r="AB1732" s="23" t="str">
        <f>IF($A1732&gt;$AJ$21,"",_xll.RiskUniform($AJ$3,$AK$3))</f>
        <v/>
      </c>
      <c r="AC1732" s="23" t="str">
        <f>IF(AB1732="","",_xll.RiskUniform($AJ$4,$AK$4)+$AJ$11)</f>
        <v/>
      </c>
    </row>
    <row r="1733" spans="1:29" x14ac:dyDescent="0.2">
      <c r="A1733">
        <v>1731</v>
      </c>
      <c r="B1733" s="23">
        <f t="shared" ca="1" si="394"/>
        <v>-28.729571883414529</v>
      </c>
      <c r="C1733" s="23">
        <f t="shared" ca="1" si="395"/>
        <v>81.114175593925879</v>
      </c>
      <c r="D1733" s="23">
        <f ca="1">IF(A1733&gt;$AJ$15,"",_xll.RiskUniform($AJ$3,$AK$3))</f>
        <v>259.52179376655465</v>
      </c>
      <c r="E1733" s="23">
        <f ca="1">IF(D1733="","",_xll.RiskUniform($AJ$4,$AK$4))</f>
        <v>86.051715746326195</v>
      </c>
      <c r="F1733" s="23">
        <f t="shared" ca="1" si="396"/>
        <v>185.22657085580678</v>
      </c>
      <c r="G1733" s="23">
        <f t="shared" ca="1" si="397"/>
        <v>-324.5095648835416</v>
      </c>
      <c r="H1733" s="23">
        <f ca="1">IF(A1733&gt;$AJ$16,"",_xll.RiskUniform($AJ$3,$AK$3))</f>
        <v>300.54076244864183</v>
      </c>
      <c r="I1733" s="23">
        <f ca="1">IF(H1733="","",_xll.RiskUniform($AJ$4,$AK$4)+$AJ$6)</f>
        <v>373.65136190291975</v>
      </c>
      <c r="J1733" s="23" t="str">
        <f t="shared" si="398"/>
        <v/>
      </c>
      <c r="K1733" s="23" t="str">
        <f t="shared" si="399"/>
        <v/>
      </c>
      <c r="L1733" s="23" t="str">
        <f>IF(A1733&gt;$AJ$17,"",_xll.RiskUniform($AJ$3,$AK$3))</f>
        <v/>
      </c>
      <c r="M1733" s="23" t="str">
        <f>IF(L1733="","",_xll.RiskUniform($AJ$4,$AK$4)+$AJ$7)</f>
        <v/>
      </c>
      <c r="N1733" s="23" t="str">
        <f t="shared" si="400"/>
        <v/>
      </c>
      <c r="O1733" s="23" t="str">
        <f t="shared" si="401"/>
        <v/>
      </c>
      <c r="P1733" s="23" t="str">
        <f>IF($A1733&gt;$AJ$18,"",_xll.RiskUniform($AJ$3,$AK$3))</f>
        <v/>
      </c>
      <c r="Q1733" s="23" t="str">
        <f>IF(P1733="","",_xll.RiskUniform($AJ$4,$AK$4)+$AJ$8)</f>
        <v/>
      </c>
      <c r="R1733" s="23" t="str">
        <f t="shared" si="388"/>
        <v/>
      </c>
      <c r="S1733" s="23" t="str">
        <f t="shared" si="389"/>
        <v/>
      </c>
      <c r="T1733" s="23" t="str">
        <f>IF($A1733&gt;$AJ$19,"",_xll.RiskUniform($AJ$3,$AK$3))</f>
        <v/>
      </c>
      <c r="U1733" s="23" t="str">
        <f>IF(T1733="","",_xll.RiskUniform($AJ$4,$AK$4)+$AJ$9)</f>
        <v/>
      </c>
      <c r="V1733" s="23" t="str">
        <f t="shared" si="390"/>
        <v/>
      </c>
      <c r="W1733" s="23" t="str">
        <f t="shared" si="391"/>
        <v/>
      </c>
      <c r="X1733" s="23" t="str">
        <f>IF($A1733&gt;$AJ$20,"",_xll.RiskUniform($AJ$3,$AK$3))</f>
        <v/>
      </c>
      <c r="Y1733" s="23" t="str">
        <f>IF(X1733="","",_xll.RiskUniform($AJ$4,$AK$4)+$AJ$10)</f>
        <v/>
      </c>
      <c r="Z1733" s="23" t="str">
        <f t="shared" si="392"/>
        <v/>
      </c>
      <c r="AA1733" s="23" t="str">
        <f t="shared" si="393"/>
        <v/>
      </c>
      <c r="AB1733" s="23" t="str">
        <f>IF($A1733&gt;$AJ$21,"",_xll.RiskUniform($AJ$3,$AK$3))</f>
        <v/>
      </c>
      <c r="AC1733" s="23" t="str">
        <f>IF(AB1733="","",_xll.RiskUniform($AJ$4,$AK$4)+$AJ$11)</f>
        <v/>
      </c>
    </row>
    <row r="1734" spans="1:29" x14ac:dyDescent="0.2">
      <c r="A1734">
        <v>1732</v>
      </c>
      <c r="B1734" s="23">
        <f t="shared" ca="1" si="394"/>
        <v>-116.06322761192062</v>
      </c>
      <c r="C1734" s="23">
        <f t="shared" ca="1" si="395"/>
        <v>4.6120220814132811</v>
      </c>
      <c r="D1734" s="23">
        <f ca="1">IF(A1734&gt;$AJ$15,"",_xll.RiskUniform($AJ$3,$AK$3))</f>
        <v>185.31425030584634</v>
      </c>
      <c r="E1734" s="23">
        <f ca="1">IF(D1734="","",_xll.RiskUniform($AJ$4,$AK$4))</f>
        <v>116.15482577739049</v>
      </c>
      <c r="F1734" s="23">
        <f t="shared" ca="1" si="396"/>
        <v>101.19360013754009</v>
      </c>
      <c r="G1734" s="23">
        <f t="shared" ca="1" si="397"/>
        <v>-464.26602878556685</v>
      </c>
      <c r="H1734" s="23">
        <f ca="1">IF(A1734&gt;$AJ$16,"",_xll.RiskUniform($AJ$3,$AK$3))</f>
        <v>275.10396531644585</v>
      </c>
      <c r="I1734" s="23">
        <f ca="1">IF(H1734="","",_xll.RiskUniform($AJ$4,$AK$4)+$AJ$6)</f>
        <v>475.1663815897723</v>
      </c>
      <c r="J1734" s="23" t="str">
        <f t="shared" si="398"/>
        <v/>
      </c>
      <c r="K1734" s="23" t="str">
        <f t="shared" si="399"/>
        <v/>
      </c>
      <c r="L1734" s="23" t="str">
        <f>IF(A1734&gt;$AJ$17,"",_xll.RiskUniform($AJ$3,$AK$3))</f>
        <v/>
      </c>
      <c r="M1734" s="23" t="str">
        <f>IF(L1734="","",_xll.RiskUniform($AJ$4,$AK$4)+$AJ$7)</f>
        <v/>
      </c>
      <c r="N1734" s="23" t="str">
        <f t="shared" si="400"/>
        <v/>
      </c>
      <c r="O1734" s="23" t="str">
        <f t="shared" si="401"/>
        <v/>
      </c>
      <c r="P1734" s="23" t="str">
        <f>IF($A1734&gt;$AJ$18,"",_xll.RiskUniform($AJ$3,$AK$3))</f>
        <v/>
      </c>
      <c r="Q1734" s="23" t="str">
        <f>IF(P1734="","",_xll.RiskUniform($AJ$4,$AK$4)+$AJ$8)</f>
        <v/>
      </c>
      <c r="R1734" s="23" t="str">
        <f t="shared" si="388"/>
        <v/>
      </c>
      <c r="S1734" s="23" t="str">
        <f t="shared" si="389"/>
        <v/>
      </c>
      <c r="T1734" s="23" t="str">
        <f>IF($A1734&gt;$AJ$19,"",_xll.RiskUniform($AJ$3,$AK$3))</f>
        <v/>
      </c>
      <c r="U1734" s="23" t="str">
        <f>IF(T1734="","",_xll.RiskUniform($AJ$4,$AK$4)+$AJ$9)</f>
        <v/>
      </c>
      <c r="V1734" s="23" t="str">
        <f t="shared" si="390"/>
        <v/>
      </c>
      <c r="W1734" s="23" t="str">
        <f t="shared" si="391"/>
        <v/>
      </c>
      <c r="X1734" s="23" t="str">
        <f>IF($A1734&gt;$AJ$20,"",_xll.RiskUniform($AJ$3,$AK$3))</f>
        <v/>
      </c>
      <c r="Y1734" s="23" t="str">
        <f>IF(X1734="","",_xll.RiskUniform($AJ$4,$AK$4)+$AJ$10)</f>
        <v/>
      </c>
      <c r="Z1734" s="23" t="str">
        <f t="shared" si="392"/>
        <v/>
      </c>
      <c r="AA1734" s="23" t="str">
        <f t="shared" si="393"/>
        <v/>
      </c>
      <c r="AB1734" s="23" t="str">
        <f>IF($A1734&gt;$AJ$21,"",_xll.RiskUniform($AJ$3,$AK$3))</f>
        <v/>
      </c>
      <c r="AC1734" s="23" t="str">
        <f>IF(AB1734="","",_xll.RiskUniform($AJ$4,$AK$4)+$AJ$11)</f>
        <v/>
      </c>
    </row>
    <row r="1735" spans="1:29" x14ac:dyDescent="0.2">
      <c r="A1735">
        <v>1733</v>
      </c>
      <c r="B1735" s="23">
        <f t="shared" ca="1" si="394"/>
        <v>-40.451039142294519</v>
      </c>
      <c r="C1735" s="23">
        <f t="shared" ca="1" si="395"/>
        <v>-38.056347673778028</v>
      </c>
      <c r="D1735" s="23">
        <f ca="1">IF(A1735&gt;$AJ$15,"",_xll.RiskUniform($AJ$3,$AK$3))</f>
        <v>318.05576287728547</v>
      </c>
      <c r="E1735" s="23">
        <f ca="1">IF(D1735="","",_xll.RiskUniform($AJ$4,$AK$4))</f>
        <v>55.538924782164386</v>
      </c>
      <c r="F1735" s="23">
        <f t="shared" ca="1" si="396"/>
        <v>-220.97665950536768</v>
      </c>
      <c r="G1735" s="23">
        <f t="shared" ca="1" si="397"/>
        <v>-126.34886814406376</v>
      </c>
      <c r="H1735" s="23">
        <f ca="1">IF(A1735&gt;$AJ$16,"",_xll.RiskUniform($AJ$3,$AK$3))</f>
        <v>324.10345033965871</v>
      </c>
      <c r="I1735" s="23">
        <f ca="1">IF(H1735="","",_xll.RiskUniform($AJ$4,$AK$4)+$AJ$6)</f>
        <v>254.54807115245879</v>
      </c>
      <c r="J1735" s="23" t="str">
        <f t="shared" si="398"/>
        <v/>
      </c>
      <c r="K1735" s="23" t="str">
        <f t="shared" si="399"/>
        <v/>
      </c>
      <c r="L1735" s="23" t="str">
        <f>IF(A1735&gt;$AJ$17,"",_xll.RiskUniform($AJ$3,$AK$3))</f>
        <v/>
      </c>
      <c r="M1735" s="23" t="str">
        <f>IF(L1735="","",_xll.RiskUniform($AJ$4,$AK$4)+$AJ$7)</f>
        <v/>
      </c>
      <c r="N1735" s="23" t="str">
        <f t="shared" si="400"/>
        <v/>
      </c>
      <c r="O1735" s="23" t="str">
        <f t="shared" si="401"/>
        <v/>
      </c>
      <c r="P1735" s="23" t="str">
        <f>IF($A1735&gt;$AJ$18,"",_xll.RiskUniform($AJ$3,$AK$3))</f>
        <v/>
      </c>
      <c r="Q1735" s="23" t="str">
        <f>IF(P1735="","",_xll.RiskUniform($AJ$4,$AK$4)+$AJ$8)</f>
        <v/>
      </c>
      <c r="R1735" s="23" t="str">
        <f t="shared" si="388"/>
        <v/>
      </c>
      <c r="S1735" s="23" t="str">
        <f t="shared" si="389"/>
        <v/>
      </c>
      <c r="T1735" s="23" t="str">
        <f>IF($A1735&gt;$AJ$19,"",_xll.RiskUniform($AJ$3,$AK$3))</f>
        <v/>
      </c>
      <c r="U1735" s="23" t="str">
        <f>IF(T1735="","",_xll.RiskUniform($AJ$4,$AK$4)+$AJ$9)</f>
        <v/>
      </c>
      <c r="V1735" s="23" t="str">
        <f t="shared" si="390"/>
        <v/>
      </c>
      <c r="W1735" s="23" t="str">
        <f t="shared" si="391"/>
        <v/>
      </c>
      <c r="X1735" s="23" t="str">
        <f>IF($A1735&gt;$AJ$20,"",_xll.RiskUniform($AJ$3,$AK$3))</f>
        <v/>
      </c>
      <c r="Y1735" s="23" t="str">
        <f>IF(X1735="","",_xll.RiskUniform($AJ$4,$AK$4)+$AJ$10)</f>
        <v/>
      </c>
      <c r="Z1735" s="23" t="str">
        <f t="shared" si="392"/>
        <v/>
      </c>
      <c r="AA1735" s="23" t="str">
        <f t="shared" si="393"/>
        <v/>
      </c>
      <c r="AB1735" s="23" t="str">
        <f>IF($A1735&gt;$AJ$21,"",_xll.RiskUniform($AJ$3,$AK$3))</f>
        <v/>
      </c>
      <c r="AC1735" s="23" t="str">
        <f>IF(AB1735="","",_xll.RiskUniform($AJ$4,$AK$4)+$AJ$11)</f>
        <v/>
      </c>
    </row>
    <row r="1736" spans="1:29" x14ac:dyDescent="0.2">
      <c r="A1736">
        <v>1734</v>
      </c>
      <c r="B1736" s="23">
        <f t="shared" ca="1" si="394"/>
        <v>148.83036985903721</v>
      </c>
      <c r="C1736" s="23">
        <f t="shared" ca="1" si="395"/>
        <v>-21.241595259684924</v>
      </c>
      <c r="D1736" s="23">
        <f ca="1">IF(A1736&gt;$AJ$15,"",_xll.RiskUniform($AJ$3,$AK$3))</f>
        <v>282.60157271480386</v>
      </c>
      <c r="E1736" s="23">
        <f ca="1">IF(D1736="","",_xll.RiskUniform($AJ$4,$AK$4))</f>
        <v>150.33856578254989</v>
      </c>
      <c r="F1736" s="23">
        <f t="shared" ca="1" si="396"/>
        <v>248.99440596838144</v>
      </c>
      <c r="G1736" s="23">
        <f t="shared" ca="1" si="397"/>
        <v>-283.94062166951363</v>
      </c>
      <c r="H1736" s="23">
        <f ca="1">IF(A1736&gt;$AJ$16,"",_xll.RiskUniform($AJ$3,$AK$3))</f>
        <v>206.49423759036773</v>
      </c>
      <c r="I1736" s="23">
        <f ca="1">IF(H1736="","",_xll.RiskUniform($AJ$4,$AK$4)+$AJ$6)</f>
        <v>377.65128205477737</v>
      </c>
      <c r="J1736" s="23" t="str">
        <f t="shared" si="398"/>
        <v/>
      </c>
      <c r="K1736" s="23" t="str">
        <f t="shared" si="399"/>
        <v/>
      </c>
      <c r="L1736" s="23" t="str">
        <f>IF(A1736&gt;$AJ$17,"",_xll.RiskUniform($AJ$3,$AK$3))</f>
        <v/>
      </c>
      <c r="M1736" s="23" t="str">
        <f>IF(L1736="","",_xll.RiskUniform($AJ$4,$AK$4)+$AJ$7)</f>
        <v/>
      </c>
      <c r="N1736" s="23" t="str">
        <f t="shared" si="400"/>
        <v/>
      </c>
      <c r="O1736" s="23" t="str">
        <f t="shared" si="401"/>
        <v/>
      </c>
      <c r="P1736" s="23" t="str">
        <f>IF($A1736&gt;$AJ$18,"",_xll.RiskUniform($AJ$3,$AK$3))</f>
        <v/>
      </c>
      <c r="Q1736" s="23" t="str">
        <f>IF(P1736="","",_xll.RiskUniform($AJ$4,$AK$4)+$AJ$8)</f>
        <v/>
      </c>
      <c r="R1736" s="23" t="str">
        <f t="shared" si="388"/>
        <v/>
      </c>
      <c r="S1736" s="23" t="str">
        <f t="shared" si="389"/>
        <v/>
      </c>
      <c r="T1736" s="23" t="str">
        <f>IF($A1736&gt;$AJ$19,"",_xll.RiskUniform($AJ$3,$AK$3))</f>
        <v/>
      </c>
      <c r="U1736" s="23" t="str">
        <f>IF(T1736="","",_xll.RiskUniform($AJ$4,$AK$4)+$AJ$9)</f>
        <v/>
      </c>
      <c r="V1736" s="23" t="str">
        <f t="shared" si="390"/>
        <v/>
      </c>
      <c r="W1736" s="23" t="str">
        <f t="shared" si="391"/>
        <v/>
      </c>
      <c r="X1736" s="23" t="str">
        <f>IF($A1736&gt;$AJ$20,"",_xll.RiskUniform($AJ$3,$AK$3))</f>
        <v/>
      </c>
      <c r="Y1736" s="23" t="str">
        <f>IF(X1736="","",_xll.RiskUniform($AJ$4,$AK$4)+$AJ$10)</f>
        <v/>
      </c>
      <c r="Z1736" s="23" t="str">
        <f t="shared" si="392"/>
        <v/>
      </c>
      <c r="AA1736" s="23" t="str">
        <f t="shared" si="393"/>
        <v/>
      </c>
      <c r="AB1736" s="23" t="str">
        <f>IF($A1736&gt;$AJ$21,"",_xll.RiskUniform($AJ$3,$AK$3))</f>
        <v/>
      </c>
      <c r="AC1736" s="23" t="str">
        <f>IF(AB1736="","",_xll.RiskUniform($AJ$4,$AK$4)+$AJ$11)</f>
        <v/>
      </c>
    </row>
    <row r="1737" spans="1:29" x14ac:dyDescent="0.2">
      <c r="A1737">
        <v>1735</v>
      </c>
      <c r="B1737" s="23">
        <f t="shared" ca="1" si="394"/>
        <v>-61.55218830080458</v>
      </c>
      <c r="C1737" s="23">
        <f t="shared" ca="1" si="395"/>
        <v>-41.193790130581874</v>
      </c>
      <c r="D1737" s="23">
        <f ca="1">IF(A1737&gt;$AJ$15,"",_xll.RiskUniform($AJ$3,$AK$3))</f>
        <v>167.09419944017711</v>
      </c>
      <c r="E1737" s="23">
        <f ca="1">IF(D1737="","",_xll.RiskUniform($AJ$4,$AK$4))</f>
        <v>74.064838013325385</v>
      </c>
      <c r="F1737" s="23">
        <f t="shared" ca="1" si="396"/>
        <v>-430.51871344475006</v>
      </c>
      <c r="G1737" s="23">
        <f t="shared" ca="1" si="397"/>
        <v>-57.713675690725772</v>
      </c>
      <c r="H1737" s="23">
        <f ca="1">IF(A1737&gt;$AJ$16,"",_xll.RiskUniform($AJ$3,$AK$3))</f>
        <v>185.48722820514666</v>
      </c>
      <c r="I1737" s="23">
        <f ca="1">IF(H1737="","",_xll.RiskUniform($AJ$4,$AK$4)+$AJ$6)</f>
        <v>434.36992412902748</v>
      </c>
      <c r="J1737" s="23" t="str">
        <f t="shared" si="398"/>
        <v/>
      </c>
      <c r="K1737" s="23" t="str">
        <f t="shared" si="399"/>
        <v/>
      </c>
      <c r="L1737" s="23" t="str">
        <f>IF(A1737&gt;$AJ$17,"",_xll.RiskUniform($AJ$3,$AK$3))</f>
        <v/>
      </c>
      <c r="M1737" s="23" t="str">
        <f>IF(L1737="","",_xll.RiskUniform($AJ$4,$AK$4)+$AJ$7)</f>
        <v/>
      </c>
      <c r="N1737" s="23" t="str">
        <f t="shared" si="400"/>
        <v/>
      </c>
      <c r="O1737" s="23" t="str">
        <f t="shared" si="401"/>
        <v/>
      </c>
      <c r="P1737" s="23" t="str">
        <f>IF($A1737&gt;$AJ$18,"",_xll.RiskUniform($AJ$3,$AK$3))</f>
        <v/>
      </c>
      <c r="Q1737" s="23" t="str">
        <f>IF(P1737="","",_xll.RiskUniform($AJ$4,$AK$4)+$AJ$8)</f>
        <v/>
      </c>
      <c r="R1737" s="23" t="str">
        <f t="shared" si="388"/>
        <v/>
      </c>
      <c r="S1737" s="23" t="str">
        <f t="shared" si="389"/>
        <v/>
      </c>
      <c r="T1737" s="23" t="str">
        <f>IF($A1737&gt;$AJ$19,"",_xll.RiskUniform($AJ$3,$AK$3))</f>
        <v/>
      </c>
      <c r="U1737" s="23" t="str">
        <f>IF(T1737="","",_xll.RiskUniform($AJ$4,$AK$4)+$AJ$9)</f>
        <v/>
      </c>
      <c r="V1737" s="23" t="str">
        <f t="shared" si="390"/>
        <v/>
      </c>
      <c r="W1737" s="23" t="str">
        <f t="shared" si="391"/>
        <v/>
      </c>
      <c r="X1737" s="23" t="str">
        <f>IF($A1737&gt;$AJ$20,"",_xll.RiskUniform($AJ$3,$AK$3))</f>
        <v/>
      </c>
      <c r="Y1737" s="23" t="str">
        <f>IF(X1737="","",_xll.RiskUniform($AJ$4,$AK$4)+$AJ$10)</f>
        <v/>
      </c>
      <c r="Z1737" s="23" t="str">
        <f t="shared" si="392"/>
        <v/>
      </c>
      <c r="AA1737" s="23" t="str">
        <f t="shared" si="393"/>
        <v/>
      </c>
      <c r="AB1737" s="23" t="str">
        <f>IF($A1737&gt;$AJ$21,"",_xll.RiskUniform($AJ$3,$AK$3))</f>
        <v/>
      </c>
      <c r="AC1737" s="23" t="str">
        <f>IF(AB1737="","",_xll.RiskUniform($AJ$4,$AK$4)+$AJ$11)</f>
        <v/>
      </c>
    </row>
    <row r="1738" spans="1:29" x14ac:dyDescent="0.2">
      <c r="A1738">
        <v>1736</v>
      </c>
      <c r="B1738" s="23">
        <f t="shared" ca="1" si="394"/>
        <v>-21.959457991572982</v>
      </c>
      <c r="C1738" s="23">
        <f t="shared" ca="1" si="395"/>
        <v>37.333021237497682</v>
      </c>
      <c r="D1738" s="23">
        <f ca="1">IF(A1738&gt;$AJ$15,"",_xll.RiskUniform($AJ$3,$AK$3))</f>
        <v>83.783906646524258</v>
      </c>
      <c r="E1738" s="23">
        <f ca="1">IF(D1738="","",_xll.RiskUniform($AJ$4,$AK$4))</f>
        <v>43.312495541161233</v>
      </c>
      <c r="F1738" s="23">
        <f t="shared" ca="1" si="396"/>
        <v>-47.289047525690862</v>
      </c>
      <c r="G1738" s="23">
        <f t="shared" ca="1" si="397"/>
        <v>-301.30443001471241</v>
      </c>
      <c r="H1738" s="23">
        <f ca="1">IF(A1738&gt;$AJ$16,"",_xll.RiskUniform($AJ$3,$AK$3))</f>
        <v>318.71597656460381</v>
      </c>
      <c r="I1738" s="23">
        <f ca="1">IF(H1738="","",_xll.RiskUniform($AJ$4,$AK$4)+$AJ$6)</f>
        <v>304.99280903388166</v>
      </c>
      <c r="J1738" s="23" t="str">
        <f t="shared" si="398"/>
        <v/>
      </c>
      <c r="K1738" s="23" t="str">
        <f t="shared" si="399"/>
        <v/>
      </c>
      <c r="L1738" s="23" t="str">
        <f>IF(A1738&gt;$AJ$17,"",_xll.RiskUniform($AJ$3,$AK$3))</f>
        <v/>
      </c>
      <c r="M1738" s="23" t="str">
        <f>IF(L1738="","",_xll.RiskUniform($AJ$4,$AK$4)+$AJ$7)</f>
        <v/>
      </c>
      <c r="N1738" s="23" t="str">
        <f t="shared" si="400"/>
        <v/>
      </c>
      <c r="O1738" s="23" t="str">
        <f t="shared" si="401"/>
        <v/>
      </c>
      <c r="P1738" s="23" t="str">
        <f>IF($A1738&gt;$AJ$18,"",_xll.RiskUniform($AJ$3,$AK$3))</f>
        <v/>
      </c>
      <c r="Q1738" s="23" t="str">
        <f>IF(P1738="","",_xll.RiskUniform($AJ$4,$AK$4)+$AJ$8)</f>
        <v/>
      </c>
      <c r="R1738" s="23" t="str">
        <f t="shared" si="388"/>
        <v/>
      </c>
      <c r="S1738" s="23" t="str">
        <f t="shared" si="389"/>
        <v/>
      </c>
      <c r="T1738" s="23" t="str">
        <f>IF($A1738&gt;$AJ$19,"",_xll.RiskUniform($AJ$3,$AK$3))</f>
        <v/>
      </c>
      <c r="U1738" s="23" t="str">
        <f>IF(T1738="","",_xll.RiskUniform($AJ$4,$AK$4)+$AJ$9)</f>
        <v/>
      </c>
      <c r="V1738" s="23" t="str">
        <f t="shared" si="390"/>
        <v/>
      </c>
      <c r="W1738" s="23" t="str">
        <f t="shared" si="391"/>
        <v/>
      </c>
      <c r="X1738" s="23" t="str">
        <f>IF($A1738&gt;$AJ$20,"",_xll.RiskUniform($AJ$3,$AK$3))</f>
        <v/>
      </c>
      <c r="Y1738" s="23" t="str">
        <f>IF(X1738="","",_xll.RiskUniform($AJ$4,$AK$4)+$AJ$10)</f>
        <v/>
      </c>
      <c r="Z1738" s="23" t="str">
        <f t="shared" si="392"/>
        <v/>
      </c>
      <c r="AA1738" s="23" t="str">
        <f t="shared" si="393"/>
        <v/>
      </c>
      <c r="AB1738" s="23" t="str">
        <f>IF($A1738&gt;$AJ$21,"",_xll.RiskUniform($AJ$3,$AK$3))</f>
        <v/>
      </c>
      <c r="AC1738" s="23" t="str">
        <f>IF(AB1738="","",_xll.RiskUniform($AJ$4,$AK$4)+$AJ$11)</f>
        <v/>
      </c>
    </row>
    <row r="1739" spans="1:29" x14ac:dyDescent="0.2">
      <c r="A1739">
        <v>1737</v>
      </c>
      <c r="B1739" s="23">
        <f t="shared" ca="1" si="394"/>
        <v>-196.98460553919878</v>
      </c>
      <c r="C1739" s="23">
        <f t="shared" ca="1" si="395"/>
        <v>38.816385691641315</v>
      </c>
      <c r="D1739" s="23">
        <f ca="1">IF(A1739&gt;$AJ$15,"",_xll.RiskUniform($AJ$3,$AK$3))</f>
        <v>122.32755328968258</v>
      </c>
      <c r="E1739" s="23">
        <f ca="1">IF(D1739="","",_xll.RiskUniform($AJ$4,$AK$4))</f>
        <v>200.77262417370551</v>
      </c>
      <c r="F1739" s="23">
        <f t="shared" ca="1" si="396"/>
        <v>408.66507637171509</v>
      </c>
      <c r="G1739" s="23">
        <f t="shared" ca="1" si="397"/>
        <v>107.5088859928543</v>
      </c>
      <c r="H1739" s="23">
        <f ca="1">IF(A1739&gt;$AJ$16,"",_xll.RiskUniform($AJ$3,$AK$3))</f>
        <v>50.522727091019121</v>
      </c>
      <c r="I1739" s="23">
        <f ca="1">IF(H1739="","",_xll.RiskUniform($AJ$4,$AK$4)+$AJ$6)</f>
        <v>422.56988204712871</v>
      </c>
      <c r="J1739" s="23" t="str">
        <f t="shared" si="398"/>
        <v/>
      </c>
      <c r="K1739" s="23" t="str">
        <f t="shared" si="399"/>
        <v/>
      </c>
      <c r="L1739" s="23" t="str">
        <f>IF(A1739&gt;$AJ$17,"",_xll.RiskUniform($AJ$3,$AK$3))</f>
        <v/>
      </c>
      <c r="M1739" s="23" t="str">
        <f>IF(L1739="","",_xll.RiskUniform($AJ$4,$AK$4)+$AJ$7)</f>
        <v/>
      </c>
      <c r="N1739" s="23" t="str">
        <f t="shared" si="400"/>
        <v/>
      </c>
      <c r="O1739" s="23" t="str">
        <f t="shared" si="401"/>
        <v/>
      </c>
      <c r="P1739" s="23" t="str">
        <f>IF($A1739&gt;$AJ$18,"",_xll.RiskUniform($AJ$3,$AK$3))</f>
        <v/>
      </c>
      <c r="Q1739" s="23" t="str">
        <f>IF(P1739="","",_xll.RiskUniform($AJ$4,$AK$4)+$AJ$8)</f>
        <v/>
      </c>
      <c r="R1739" s="23" t="str">
        <f t="shared" si="388"/>
        <v/>
      </c>
      <c r="S1739" s="23" t="str">
        <f t="shared" si="389"/>
        <v/>
      </c>
      <c r="T1739" s="23" t="str">
        <f>IF($A1739&gt;$AJ$19,"",_xll.RiskUniform($AJ$3,$AK$3))</f>
        <v/>
      </c>
      <c r="U1739" s="23" t="str">
        <f>IF(T1739="","",_xll.RiskUniform($AJ$4,$AK$4)+$AJ$9)</f>
        <v/>
      </c>
      <c r="V1739" s="23" t="str">
        <f t="shared" si="390"/>
        <v/>
      </c>
      <c r="W1739" s="23" t="str">
        <f t="shared" si="391"/>
        <v/>
      </c>
      <c r="X1739" s="23" t="str">
        <f>IF($A1739&gt;$AJ$20,"",_xll.RiskUniform($AJ$3,$AK$3))</f>
        <v/>
      </c>
      <c r="Y1739" s="23" t="str">
        <f>IF(X1739="","",_xll.RiskUniform($AJ$4,$AK$4)+$AJ$10)</f>
        <v/>
      </c>
      <c r="Z1739" s="23" t="str">
        <f t="shared" si="392"/>
        <v/>
      </c>
      <c r="AA1739" s="23" t="str">
        <f t="shared" si="393"/>
        <v/>
      </c>
      <c r="AB1739" s="23" t="str">
        <f>IF($A1739&gt;$AJ$21,"",_xll.RiskUniform($AJ$3,$AK$3))</f>
        <v/>
      </c>
      <c r="AC1739" s="23" t="str">
        <f>IF(AB1739="","",_xll.RiskUniform($AJ$4,$AK$4)+$AJ$11)</f>
        <v/>
      </c>
    </row>
    <row r="1740" spans="1:29" x14ac:dyDescent="0.2">
      <c r="A1740">
        <v>1738</v>
      </c>
      <c r="B1740" s="23">
        <f t="shared" ca="1" si="394"/>
        <v>126.04269015397284</v>
      </c>
      <c r="C1740" s="23">
        <f t="shared" ca="1" si="395"/>
        <v>17.262676925211075</v>
      </c>
      <c r="D1740" s="23">
        <f ca="1">IF(A1740&gt;$AJ$15,"",_xll.RiskUniform($AJ$3,$AK$3))</f>
        <v>119.51663296849526</v>
      </c>
      <c r="E1740" s="23">
        <f ca="1">IF(D1740="","",_xll.RiskUniform($AJ$4,$AK$4))</f>
        <v>127.21933719319016</v>
      </c>
      <c r="F1740" s="23">
        <f t="shared" ca="1" si="396"/>
        <v>369.87117281416869</v>
      </c>
      <c r="G1740" s="23">
        <f t="shared" ca="1" si="397"/>
        <v>-226.78994503008761</v>
      </c>
      <c r="H1740" s="23">
        <f ca="1">IF(A1740&gt;$AJ$16,"",_xll.RiskUniform($AJ$3,$AK$3))</f>
        <v>175.3791493004704</v>
      </c>
      <c r="I1740" s="23">
        <f ca="1">IF(H1740="","",_xll.RiskUniform($AJ$4,$AK$4)+$AJ$6)</f>
        <v>433.86445307916017</v>
      </c>
      <c r="J1740" s="23" t="str">
        <f t="shared" si="398"/>
        <v/>
      </c>
      <c r="K1740" s="23" t="str">
        <f t="shared" si="399"/>
        <v/>
      </c>
      <c r="L1740" s="23" t="str">
        <f>IF(A1740&gt;$AJ$17,"",_xll.RiskUniform($AJ$3,$AK$3))</f>
        <v/>
      </c>
      <c r="M1740" s="23" t="str">
        <f>IF(L1740="","",_xll.RiskUniform($AJ$4,$AK$4)+$AJ$7)</f>
        <v/>
      </c>
      <c r="N1740" s="23" t="str">
        <f t="shared" si="400"/>
        <v/>
      </c>
      <c r="O1740" s="23" t="str">
        <f t="shared" si="401"/>
        <v/>
      </c>
      <c r="P1740" s="23" t="str">
        <f>IF($A1740&gt;$AJ$18,"",_xll.RiskUniform($AJ$3,$AK$3))</f>
        <v/>
      </c>
      <c r="Q1740" s="23" t="str">
        <f>IF(P1740="","",_xll.RiskUniform($AJ$4,$AK$4)+$AJ$8)</f>
        <v/>
      </c>
      <c r="R1740" s="23" t="str">
        <f t="shared" si="388"/>
        <v/>
      </c>
      <c r="S1740" s="23" t="str">
        <f t="shared" si="389"/>
        <v/>
      </c>
      <c r="T1740" s="23" t="str">
        <f>IF($A1740&gt;$AJ$19,"",_xll.RiskUniform($AJ$3,$AK$3))</f>
        <v/>
      </c>
      <c r="U1740" s="23" t="str">
        <f>IF(T1740="","",_xll.RiskUniform($AJ$4,$AK$4)+$AJ$9)</f>
        <v/>
      </c>
      <c r="V1740" s="23" t="str">
        <f t="shared" si="390"/>
        <v/>
      </c>
      <c r="W1740" s="23" t="str">
        <f t="shared" si="391"/>
        <v/>
      </c>
      <c r="X1740" s="23" t="str">
        <f>IF($A1740&gt;$AJ$20,"",_xll.RiskUniform($AJ$3,$AK$3))</f>
        <v/>
      </c>
      <c r="Y1740" s="23" t="str">
        <f>IF(X1740="","",_xll.RiskUniform($AJ$4,$AK$4)+$AJ$10)</f>
        <v/>
      </c>
      <c r="Z1740" s="23" t="str">
        <f t="shared" si="392"/>
        <v/>
      </c>
      <c r="AA1740" s="23" t="str">
        <f t="shared" si="393"/>
        <v/>
      </c>
      <c r="AB1740" s="23" t="str">
        <f>IF($A1740&gt;$AJ$21,"",_xll.RiskUniform($AJ$3,$AK$3))</f>
        <v/>
      </c>
      <c r="AC1740" s="23" t="str">
        <f>IF(AB1740="","",_xll.RiskUniform($AJ$4,$AK$4)+$AJ$11)</f>
        <v/>
      </c>
    </row>
    <row r="1741" spans="1:29" x14ac:dyDescent="0.2">
      <c r="A1741">
        <v>1739</v>
      </c>
      <c r="B1741" s="23">
        <f t="shared" ca="1" si="394"/>
        <v>-104.57192025937047</v>
      </c>
      <c r="C1741" s="23">
        <f t="shared" ca="1" si="395"/>
        <v>-137.22065795167259</v>
      </c>
      <c r="D1741" s="23">
        <f ca="1">IF(A1741&gt;$AJ$15,"",_xll.RiskUniform($AJ$3,$AK$3))</f>
        <v>293.0877310498127</v>
      </c>
      <c r="E1741" s="23">
        <f ca="1">IF(D1741="","",_xll.RiskUniform($AJ$4,$AK$4))</f>
        <v>172.52476771589076</v>
      </c>
      <c r="F1741" s="23">
        <f t="shared" ca="1" si="396"/>
        <v>-70.618250214814339</v>
      </c>
      <c r="G1741" s="23">
        <f t="shared" ca="1" si="397"/>
        <v>249.17885691766907</v>
      </c>
      <c r="H1741" s="23">
        <f ca="1">IF(A1741&gt;$AJ$16,"",_xll.RiskUniform($AJ$3,$AK$3))</f>
        <v>190.34251784728838</v>
      </c>
      <c r="I1741" s="23">
        <f ca="1">IF(H1741="","",_xll.RiskUniform($AJ$4,$AK$4)+$AJ$6)</f>
        <v>258.99235509604972</v>
      </c>
      <c r="J1741" s="23" t="str">
        <f t="shared" si="398"/>
        <v/>
      </c>
      <c r="K1741" s="23" t="str">
        <f t="shared" si="399"/>
        <v/>
      </c>
      <c r="L1741" s="23" t="str">
        <f>IF(A1741&gt;$AJ$17,"",_xll.RiskUniform($AJ$3,$AK$3))</f>
        <v/>
      </c>
      <c r="M1741" s="23" t="str">
        <f>IF(L1741="","",_xll.RiskUniform($AJ$4,$AK$4)+$AJ$7)</f>
        <v/>
      </c>
      <c r="N1741" s="23" t="str">
        <f t="shared" si="400"/>
        <v/>
      </c>
      <c r="O1741" s="23" t="str">
        <f t="shared" si="401"/>
        <v/>
      </c>
      <c r="P1741" s="23" t="str">
        <f>IF($A1741&gt;$AJ$18,"",_xll.RiskUniform($AJ$3,$AK$3))</f>
        <v/>
      </c>
      <c r="Q1741" s="23" t="str">
        <f>IF(P1741="","",_xll.RiskUniform($AJ$4,$AK$4)+$AJ$8)</f>
        <v/>
      </c>
      <c r="R1741" s="23" t="str">
        <f t="shared" si="388"/>
        <v/>
      </c>
      <c r="S1741" s="23" t="str">
        <f t="shared" si="389"/>
        <v/>
      </c>
      <c r="T1741" s="23" t="str">
        <f>IF($A1741&gt;$AJ$19,"",_xll.RiskUniform($AJ$3,$AK$3))</f>
        <v/>
      </c>
      <c r="U1741" s="23" t="str">
        <f>IF(T1741="","",_xll.RiskUniform($AJ$4,$AK$4)+$AJ$9)</f>
        <v/>
      </c>
      <c r="V1741" s="23" t="str">
        <f t="shared" si="390"/>
        <v/>
      </c>
      <c r="W1741" s="23" t="str">
        <f t="shared" si="391"/>
        <v/>
      </c>
      <c r="X1741" s="23" t="str">
        <f>IF($A1741&gt;$AJ$20,"",_xll.RiskUniform($AJ$3,$AK$3))</f>
        <v/>
      </c>
      <c r="Y1741" s="23" t="str">
        <f>IF(X1741="","",_xll.RiskUniform($AJ$4,$AK$4)+$AJ$10)</f>
        <v/>
      </c>
      <c r="Z1741" s="23" t="str">
        <f t="shared" si="392"/>
        <v/>
      </c>
      <c r="AA1741" s="23" t="str">
        <f t="shared" si="393"/>
        <v/>
      </c>
      <c r="AB1741" s="23" t="str">
        <f>IF($A1741&gt;$AJ$21,"",_xll.RiskUniform($AJ$3,$AK$3))</f>
        <v/>
      </c>
      <c r="AC1741" s="23" t="str">
        <f>IF(AB1741="","",_xll.RiskUniform($AJ$4,$AK$4)+$AJ$11)</f>
        <v/>
      </c>
    </row>
    <row r="1742" spans="1:29" x14ac:dyDescent="0.2">
      <c r="A1742">
        <v>1740</v>
      </c>
      <c r="B1742" s="23">
        <f t="shared" ca="1" si="394"/>
        <v>-71.864860131108657</v>
      </c>
      <c r="C1742" s="23">
        <f t="shared" ca="1" si="395"/>
        <v>-21.602458460268519</v>
      </c>
      <c r="D1742" s="23">
        <f ca="1">IF(A1742&gt;$AJ$15,"",_xll.RiskUniform($AJ$3,$AK$3))</f>
        <v>323.8760489697832</v>
      </c>
      <c r="E1742" s="23">
        <f ca="1">IF(D1742="","",_xll.RiskUniform($AJ$4,$AK$4))</f>
        <v>75.041484081749331</v>
      </c>
      <c r="F1742" s="23">
        <f t="shared" ca="1" si="396"/>
        <v>296.25801655265076</v>
      </c>
      <c r="G1742" s="23">
        <f t="shared" ca="1" si="397"/>
        <v>20.486250140739653</v>
      </c>
      <c r="H1742" s="23">
        <f ca="1">IF(A1742&gt;$AJ$16,"",_xll.RiskUniform($AJ$3,$AK$3))</f>
        <v>56.617707888927519</v>
      </c>
      <c r="I1742" s="23">
        <f ca="1">IF(H1742="","",_xll.RiskUniform($AJ$4,$AK$4)+$AJ$6)</f>
        <v>296.96548421750907</v>
      </c>
      <c r="J1742" s="23" t="str">
        <f t="shared" si="398"/>
        <v/>
      </c>
      <c r="K1742" s="23" t="str">
        <f t="shared" si="399"/>
        <v/>
      </c>
      <c r="L1742" s="23" t="str">
        <f>IF(A1742&gt;$AJ$17,"",_xll.RiskUniform($AJ$3,$AK$3))</f>
        <v/>
      </c>
      <c r="M1742" s="23" t="str">
        <f>IF(L1742="","",_xll.RiskUniform($AJ$4,$AK$4)+$AJ$7)</f>
        <v/>
      </c>
      <c r="N1742" s="23" t="str">
        <f t="shared" si="400"/>
        <v/>
      </c>
      <c r="O1742" s="23" t="str">
        <f t="shared" si="401"/>
        <v/>
      </c>
      <c r="P1742" s="23" t="str">
        <f>IF($A1742&gt;$AJ$18,"",_xll.RiskUniform($AJ$3,$AK$3))</f>
        <v/>
      </c>
      <c r="Q1742" s="23" t="str">
        <f>IF(P1742="","",_xll.RiskUniform($AJ$4,$AK$4)+$AJ$8)</f>
        <v/>
      </c>
      <c r="R1742" s="23" t="str">
        <f t="shared" si="388"/>
        <v/>
      </c>
      <c r="S1742" s="23" t="str">
        <f t="shared" si="389"/>
        <v/>
      </c>
      <c r="T1742" s="23" t="str">
        <f>IF($A1742&gt;$AJ$19,"",_xll.RiskUniform($AJ$3,$AK$3))</f>
        <v/>
      </c>
      <c r="U1742" s="23" t="str">
        <f>IF(T1742="","",_xll.RiskUniform($AJ$4,$AK$4)+$AJ$9)</f>
        <v/>
      </c>
      <c r="V1742" s="23" t="str">
        <f t="shared" si="390"/>
        <v/>
      </c>
      <c r="W1742" s="23" t="str">
        <f t="shared" si="391"/>
        <v/>
      </c>
      <c r="X1742" s="23" t="str">
        <f>IF($A1742&gt;$AJ$20,"",_xll.RiskUniform($AJ$3,$AK$3))</f>
        <v/>
      </c>
      <c r="Y1742" s="23" t="str">
        <f>IF(X1742="","",_xll.RiskUniform($AJ$4,$AK$4)+$AJ$10)</f>
        <v/>
      </c>
      <c r="Z1742" s="23" t="str">
        <f t="shared" si="392"/>
        <v/>
      </c>
      <c r="AA1742" s="23" t="str">
        <f t="shared" si="393"/>
        <v/>
      </c>
      <c r="AB1742" s="23" t="str">
        <f>IF($A1742&gt;$AJ$21,"",_xll.RiskUniform($AJ$3,$AK$3))</f>
        <v/>
      </c>
      <c r="AC1742" s="23" t="str">
        <f>IF(AB1742="","",_xll.RiskUniform($AJ$4,$AK$4)+$AJ$11)</f>
        <v/>
      </c>
    </row>
    <row r="1743" spans="1:29" x14ac:dyDescent="0.2">
      <c r="A1743">
        <v>1741</v>
      </c>
      <c r="B1743" s="23">
        <f t="shared" ca="1" si="394"/>
        <v>-122.71416090404851</v>
      </c>
      <c r="C1743" s="23">
        <f t="shared" ca="1" si="395"/>
        <v>-89.475876966900074</v>
      </c>
      <c r="D1743" s="23">
        <f ca="1">IF(A1743&gt;$AJ$15,"",_xll.RiskUniform($AJ$3,$AK$3))</f>
        <v>123.15213038133354</v>
      </c>
      <c r="E1743" s="23">
        <f ca="1">IF(D1743="","",_xll.RiskUniform($AJ$4,$AK$4))</f>
        <v>151.87066156891709</v>
      </c>
      <c r="F1743" s="23">
        <f t="shared" ca="1" si="396"/>
        <v>321.36255665384039</v>
      </c>
      <c r="G1743" s="23">
        <f t="shared" ca="1" si="397"/>
        <v>218.14405950055743</v>
      </c>
      <c r="H1743" s="23">
        <f ca="1">IF(A1743&gt;$AJ$16,"",_xll.RiskUniform($AJ$3,$AK$3))</f>
        <v>19.445918275781263</v>
      </c>
      <c r="I1743" s="23">
        <f ca="1">IF(H1743="","",_xll.RiskUniform($AJ$4,$AK$4)+$AJ$6)</f>
        <v>388.40793441235917</v>
      </c>
      <c r="J1743" s="23" t="str">
        <f t="shared" si="398"/>
        <v/>
      </c>
      <c r="K1743" s="23" t="str">
        <f t="shared" si="399"/>
        <v/>
      </c>
      <c r="L1743" s="23" t="str">
        <f>IF(A1743&gt;$AJ$17,"",_xll.RiskUniform($AJ$3,$AK$3))</f>
        <v/>
      </c>
      <c r="M1743" s="23" t="str">
        <f>IF(L1743="","",_xll.RiskUniform($AJ$4,$AK$4)+$AJ$7)</f>
        <v/>
      </c>
      <c r="N1743" s="23" t="str">
        <f t="shared" si="400"/>
        <v/>
      </c>
      <c r="O1743" s="23" t="str">
        <f t="shared" si="401"/>
        <v/>
      </c>
      <c r="P1743" s="23" t="str">
        <f>IF($A1743&gt;$AJ$18,"",_xll.RiskUniform($AJ$3,$AK$3))</f>
        <v/>
      </c>
      <c r="Q1743" s="23" t="str">
        <f>IF(P1743="","",_xll.RiskUniform($AJ$4,$AK$4)+$AJ$8)</f>
        <v/>
      </c>
      <c r="R1743" s="23" t="str">
        <f t="shared" si="388"/>
        <v/>
      </c>
      <c r="S1743" s="23" t="str">
        <f t="shared" si="389"/>
        <v/>
      </c>
      <c r="T1743" s="23" t="str">
        <f>IF($A1743&gt;$AJ$19,"",_xll.RiskUniform($AJ$3,$AK$3))</f>
        <v/>
      </c>
      <c r="U1743" s="23" t="str">
        <f>IF(T1743="","",_xll.RiskUniform($AJ$4,$AK$4)+$AJ$9)</f>
        <v/>
      </c>
      <c r="V1743" s="23" t="str">
        <f t="shared" si="390"/>
        <v/>
      </c>
      <c r="W1743" s="23" t="str">
        <f t="shared" si="391"/>
        <v/>
      </c>
      <c r="X1743" s="23" t="str">
        <f>IF($A1743&gt;$AJ$20,"",_xll.RiskUniform($AJ$3,$AK$3))</f>
        <v/>
      </c>
      <c r="Y1743" s="23" t="str">
        <f>IF(X1743="","",_xll.RiskUniform($AJ$4,$AK$4)+$AJ$10)</f>
        <v/>
      </c>
      <c r="Z1743" s="23" t="str">
        <f t="shared" si="392"/>
        <v/>
      </c>
      <c r="AA1743" s="23" t="str">
        <f t="shared" si="393"/>
        <v/>
      </c>
      <c r="AB1743" s="23" t="str">
        <f>IF($A1743&gt;$AJ$21,"",_xll.RiskUniform($AJ$3,$AK$3))</f>
        <v/>
      </c>
      <c r="AC1743" s="23" t="str">
        <f>IF(AB1743="","",_xll.RiskUniform($AJ$4,$AK$4)+$AJ$11)</f>
        <v/>
      </c>
    </row>
    <row r="1744" spans="1:29" x14ac:dyDescent="0.2">
      <c r="A1744">
        <v>1742</v>
      </c>
      <c r="B1744" s="23">
        <f t="shared" ca="1" si="394"/>
        <v>-1.7662256499796642</v>
      </c>
      <c r="C1744" s="23">
        <f t="shared" ca="1" si="395"/>
        <v>123.73634855913485</v>
      </c>
      <c r="D1744" s="23">
        <f ca="1">IF(A1744&gt;$AJ$15,"",_xll.RiskUniform($AJ$3,$AK$3))</f>
        <v>20.43462538415028</v>
      </c>
      <c r="E1744" s="23">
        <f ca="1">IF(D1744="","",_xll.RiskUniform($AJ$4,$AK$4))</f>
        <v>123.74895356242153</v>
      </c>
      <c r="F1744" s="23">
        <f t="shared" ca="1" si="396"/>
        <v>204.13011128585734</v>
      </c>
      <c r="G1744" s="23">
        <f t="shared" ca="1" si="397"/>
        <v>-273.66987741430364</v>
      </c>
      <c r="H1744" s="23">
        <f ca="1">IF(A1744&gt;$AJ$16,"",_xll.RiskUniform($AJ$3,$AK$3))</f>
        <v>162.43289301290923</v>
      </c>
      <c r="I1744" s="23">
        <f ca="1">IF(H1744="","",_xll.RiskUniform($AJ$4,$AK$4)+$AJ$6)</f>
        <v>341.41514925020022</v>
      </c>
      <c r="J1744" s="23" t="str">
        <f t="shared" si="398"/>
        <v/>
      </c>
      <c r="K1744" s="23" t="str">
        <f t="shared" si="399"/>
        <v/>
      </c>
      <c r="L1744" s="23" t="str">
        <f>IF(A1744&gt;$AJ$17,"",_xll.RiskUniform($AJ$3,$AK$3))</f>
        <v/>
      </c>
      <c r="M1744" s="23" t="str">
        <f>IF(L1744="","",_xll.RiskUniform($AJ$4,$AK$4)+$AJ$7)</f>
        <v/>
      </c>
      <c r="N1744" s="23" t="str">
        <f t="shared" si="400"/>
        <v/>
      </c>
      <c r="O1744" s="23" t="str">
        <f t="shared" si="401"/>
        <v/>
      </c>
      <c r="P1744" s="23" t="str">
        <f>IF($A1744&gt;$AJ$18,"",_xll.RiskUniform($AJ$3,$AK$3))</f>
        <v/>
      </c>
      <c r="Q1744" s="23" t="str">
        <f>IF(P1744="","",_xll.RiskUniform($AJ$4,$AK$4)+$AJ$8)</f>
        <v/>
      </c>
      <c r="R1744" s="23" t="str">
        <f t="shared" si="388"/>
        <v/>
      </c>
      <c r="S1744" s="23" t="str">
        <f t="shared" si="389"/>
        <v/>
      </c>
      <c r="T1744" s="23" t="str">
        <f>IF($A1744&gt;$AJ$19,"",_xll.RiskUniform($AJ$3,$AK$3))</f>
        <v/>
      </c>
      <c r="U1744" s="23" t="str">
        <f>IF(T1744="","",_xll.RiskUniform($AJ$4,$AK$4)+$AJ$9)</f>
        <v/>
      </c>
      <c r="V1744" s="23" t="str">
        <f t="shared" si="390"/>
        <v/>
      </c>
      <c r="W1744" s="23" t="str">
        <f t="shared" si="391"/>
        <v/>
      </c>
      <c r="X1744" s="23" t="str">
        <f>IF($A1744&gt;$AJ$20,"",_xll.RiskUniform($AJ$3,$AK$3))</f>
        <v/>
      </c>
      <c r="Y1744" s="23" t="str">
        <f>IF(X1744="","",_xll.RiskUniform($AJ$4,$AK$4)+$AJ$10)</f>
        <v/>
      </c>
      <c r="Z1744" s="23" t="str">
        <f t="shared" si="392"/>
        <v/>
      </c>
      <c r="AA1744" s="23" t="str">
        <f t="shared" si="393"/>
        <v/>
      </c>
      <c r="AB1744" s="23" t="str">
        <f>IF($A1744&gt;$AJ$21,"",_xll.RiskUniform($AJ$3,$AK$3))</f>
        <v/>
      </c>
      <c r="AC1744" s="23" t="str">
        <f>IF(AB1744="","",_xll.RiskUniform($AJ$4,$AK$4)+$AJ$11)</f>
        <v/>
      </c>
    </row>
    <row r="1745" spans="1:29" x14ac:dyDescent="0.2">
      <c r="A1745">
        <v>1743</v>
      </c>
      <c r="B1745" s="23">
        <f t="shared" ca="1" si="394"/>
        <v>112.81413682512655</v>
      </c>
      <c r="C1745" s="23">
        <f t="shared" ca="1" si="395"/>
        <v>-8.9848571488025968</v>
      </c>
      <c r="D1745" s="23">
        <f ca="1">IF(A1745&gt;$AJ$15,"",_xll.RiskUniform($AJ$3,$AK$3))</f>
        <v>188.4160839619733</v>
      </c>
      <c r="E1745" s="23">
        <f ca="1">IF(D1745="","",_xll.RiskUniform($AJ$4,$AK$4))</f>
        <v>113.17136177312157</v>
      </c>
      <c r="F1745" s="23">
        <f t="shared" ca="1" si="396"/>
        <v>349.35198091599199</v>
      </c>
      <c r="G1745" s="23">
        <f t="shared" ca="1" si="397"/>
        <v>118.86356406570913</v>
      </c>
      <c r="H1745" s="23">
        <f ca="1">IF(A1745&gt;$AJ$16,"",_xll.RiskUniform($AJ$3,$AK$3))</f>
        <v>138.55803049807824</v>
      </c>
      <c r="I1745" s="23">
        <f ca="1">IF(H1745="","",_xll.RiskUniform($AJ$4,$AK$4)+$AJ$6)</f>
        <v>369.01944858276858</v>
      </c>
      <c r="J1745" s="23" t="str">
        <f t="shared" si="398"/>
        <v/>
      </c>
      <c r="K1745" s="23" t="str">
        <f t="shared" si="399"/>
        <v/>
      </c>
      <c r="L1745" s="23" t="str">
        <f>IF(A1745&gt;$AJ$17,"",_xll.RiskUniform($AJ$3,$AK$3))</f>
        <v/>
      </c>
      <c r="M1745" s="23" t="str">
        <f>IF(L1745="","",_xll.RiskUniform($AJ$4,$AK$4)+$AJ$7)</f>
        <v/>
      </c>
      <c r="N1745" s="23" t="str">
        <f t="shared" si="400"/>
        <v/>
      </c>
      <c r="O1745" s="23" t="str">
        <f t="shared" si="401"/>
        <v/>
      </c>
      <c r="P1745" s="23" t="str">
        <f>IF($A1745&gt;$AJ$18,"",_xll.RiskUniform($AJ$3,$AK$3))</f>
        <v/>
      </c>
      <c r="Q1745" s="23" t="str">
        <f>IF(P1745="","",_xll.RiskUniform($AJ$4,$AK$4)+$AJ$8)</f>
        <v/>
      </c>
      <c r="R1745" s="23" t="str">
        <f t="shared" si="388"/>
        <v/>
      </c>
      <c r="S1745" s="23" t="str">
        <f t="shared" si="389"/>
        <v/>
      </c>
      <c r="T1745" s="23" t="str">
        <f>IF($A1745&gt;$AJ$19,"",_xll.RiskUniform($AJ$3,$AK$3))</f>
        <v/>
      </c>
      <c r="U1745" s="23" t="str">
        <f>IF(T1745="","",_xll.RiskUniform($AJ$4,$AK$4)+$AJ$9)</f>
        <v/>
      </c>
      <c r="V1745" s="23" t="str">
        <f t="shared" si="390"/>
        <v/>
      </c>
      <c r="W1745" s="23" t="str">
        <f t="shared" si="391"/>
        <v/>
      </c>
      <c r="X1745" s="23" t="str">
        <f>IF($A1745&gt;$AJ$20,"",_xll.RiskUniform($AJ$3,$AK$3))</f>
        <v/>
      </c>
      <c r="Y1745" s="23" t="str">
        <f>IF(X1745="","",_xll.RiskUniform($AJ$4,$AK$4)+$AJ$10)</f>
        <v/>
      </c>
      <c r="Z1745" s="23" t="str">
        <f t="shared" si="392"/>
        <v/>
      </c>
      <c r="AA1745" s="23" t="str">
        <f t="shared" si="393"/>
        <v/>
      </c>
      <c r="AB1745" s="23" t="str">
        <f>IF($A1745&gt;$AJ$21,"",_xll.RiskUniform($AJ$3,$AK$3))</f>
        <v/>
      </c>
      <c r="AC1745" s="23" t="str">
        <f>IF(AB1745="","",_xll.RiskUniform($AJ$4,$AK$4)+$AJ$11)</f>
        <v/>
      </c>
    </row>
    <row r="1746" spans="1:29" x14ac:dyDescent="0.2">
      <c r="A1746">
        <v>1744</v>
      </c>
      <c r="B1746" s="23">
        <f t="shared" ca="1" si="394"/>
        <v>42.579777070875018</v>
      </c>
      <c r="C1746" s="23">
        <f t="shared" ca="1" si="395"/>
        <v>28.560392875984864</v>
      </c>
      <c r="D1746" s="23">
        <f ca="1">IF(A1746&gt;$AJ$15,"",_xll.RiskUniform($AJ$3,$AK$3))</f>
        <v>0.59082432145168617</v>
      </c>
      <c r="E1746" s="23">
        <f ca="1">IF(D1746="","",_xll.RiskUniform($AJ$4,$AK$4))</f>
        <v>51.271175690011447</v>
      </c>
      <c r="F1746" s="23">
        <f t="shared" ca="1" si="396"/>
        <v>-54.726875318516349</v>
      </c>
      <c r="G1746" s="23">
        <f t="shared" ca="1" si="397"/>
        <v>247.1819172678774</v>
      </c>
      <c r="H1746" s="23">
        <f ca="1">IF(A1746&gt;$AJ$16,"",_xll.RiskUniform($AJ$3,$AK$3))</f>
        <v>70.903723066699513</v>
      </c>
      <c r="I1746" s="23">
        <f ca="1">IF(H1746="","",_xll.RiskUniform($AJ$4,$AK$4)+$AJ$6)</f>
        <v>253.16779239538391</v>
      </c>
      <c r="J1746" s="23" t="str">
        <f t="shared" si="398"/>
        <v/>
      </c>
      <c r="K1746" s="23" t="str">
        <f t="shared" si="399"/>
        <v/>
      </c>
      <c r="L1746" s="23" t="str">
        <f>IF(A1746&gt;$AJ$17,"",_xll.RiskUniform($AJ$3,$AK$3))</f>
        <v/>
      </c>
      <c r="M1746" s="23" t="str">
        <f>IF(L1746="","",_xll.RiskUniform($AJ$4,$AK$4)+$AJ$7)</f>
        <v/>
      </c>
      <c r="N1746" s="23" t="str">
        <f t="shared" si="400"/>
        <v/>
      </c>
      <c r="O1746" s="23" t="str">
        <f t="shared" si="401"/>
        <v/>
      </c>
      <c r="P1746" s="23" t="str">
        <f>IF($A1746&gt;$AJ$18,"",_xll.RiskUniform($AJ$3,$AK$3))</f>
        <v/>
      </c>
      <c r="Q1746" s="23" t="str">
        <f>IF(P1746="","",_xll.RiskUniform($AJ$4,$AK$4)+$AJ$8)</f>
        <v/>
      </c>
      <c r="R1746" s="23" t="str">
        <f t="shared" si="388"/>
        <v/>
      </c>
      <c r="S1746" s="23" t="str">
        <f t="shared" si="389"/>
        <v/>
      </c>
      <c r="T1746" s="23" t="str">
        <f>IF($A1746&gt;$AJ$19,"",_xll.RiskUniform($AJ$3,$AK$3))</f>
        <v/>
      </c>
      <c r="U1746" s="23" t="str">
        <f>IF(T1746="","",_xll.RiskUniform($AJ$4,$AK$4)+$AJ$9)</f>
        <v/>
      </c>
      <c r="V1746" s="23" t="str">
        <f t="shared" si="390"/>
        <v/>
      </c>
      <c r="W1746" s="23" t="str">
        <f t="shared" si="391"/>
        <v/>
      </c>
      <c r="X1746" s="23" t="str">
        <f>IF($A1746&gt;$AJ$20,"",_xll.RiskUniform($AJ$3,$AK$3))</f>
        <v/>
      </c>
      <c r="Y1746" s="23" t="str">
        <f>IF(X1746="","",_xll.RiskUniform($AJ$4,$AK$4)+$AJ$10)</f>
        <v/>
      </c>
      <c r="Z1746" s="23" t="str">
        <f t="shared" si="392"/>
        <v/>
      </c>
      <c r="AA1746" s="23" t="str">
        <f t="shared" si="393"/>
        <v/>
      </c>
      <c r="AB1746" s="23" t="str">
        <f>IF($A1746&gt;$AJ$21,"",_xll.RiskUniform($AJ$3,$AK$3))</f>
        <v/>
      </c>
      <c r="AC1746" s="23" t="str">
        <f>IF(AB1746="","",_xll.RiskUniform($AJ$4,$AK$4)+$AJ$11)</f>
        <v/>
      </c>
    </row>
    <row r="1747" spans="1:29" x14ac:dyDescent="0.2">
      <c r="A1747">
        <v>1745</v>
      </c>
      <c r="B1747" s="23">
        <f t="shared" ca="1" si="394"/>
        <v>-108.75442750420063</v>
      </c>
      <c r="C1747" s="23">
        <f t="shared" ca="1" si="395"/>
        <v>-115.38383457526183</v>
      </c>
      <c r="D1747" s="23">
        <f ca="1">IF(A1747&gt;$AJ$15,"",_xll.RiskUniform($AJ$3,$AK$3))</f>
        <v>154.75300687984691</v>
      </c>
      <c r="E1747" s="23">
        <f ca="1">IF(D1747="","",_xll.RiskUniform($AJ$4,$AK$4))</f>
        <v>158.55899464570851</v>
      </c>
      <c r="F1747" s="23">
        <f t="shared" ca="1" si="396"/>
        <v>-343.06056318248267</v>
      </c>
      <c r="G1747" s="23">
        <f t="shared" ca="1" si="397"/>
        <v>-183.77351545882459</v>
      </c>
      <c r="H1747" s="23">
        <f ca="1">IF(A1747&gt;$AJ$16,"",_xll.RiskUniform($AJ$3,$AK$3))</f>
        <v>254.96079389278094</v>
      </c>
      <c r="I1747" s="23">
        <f ca="1">IF(H1747="","",_xll.RiskUniform($AJ$4,$AK$4)+$AJ$6)</f>
        <v>389.18280408463193</v>
      </c>
      <c r="J1747" s="23" t="str">
        <f t="shared" si="398"/>
        <v/>
      </c>
      <c r="K1747" s="23" t="str">
        <f t="shared" si="399"/>
        <v/>
      </c>
      <c r="L1747" s="23" t="str">
        <f>IF(A1747&gt;$AJ$17,"",_xll.RiskUniform($AJ$3,$AK$3))</f>
        <v/>
      </c>
      <c r="M1747" s="23" t="str">
        <f>IF(L1747="","",_xll.RiskUniform($AJ$4,$AK$4)+$AJ$7)</f>
        <v/>
      </c>
      <c r="N1747" s="23" t="str">
        <f t="shared" si="400"/>
        <v/>
      </c>
      <c r="O1747" s="23" t="str">
        <f t="shared" si="401"/>
        <v/>
      </c>
      <c r="P1747" s="23" t="str">
        <f>IF($A1747&gt;$AJ$18,"",_xll.RiskUniform($AJ$3,$AK$3))</f>
        <v/>
      </c>
      <c r="Q1747" s="23" t="str">
        <f>IF(P1747="","",_xll.RiskUniform($AJ$4,$AK$4)+$AJ$8)</f>
        <v/>
      </c>
      <c r="R1747" s="23" t="str">
        <f t="shared" si="388"/>
        <v/>
      </c>
      <c r="S1747" s="23" t="str">
        <f t="shared" si="389"/>
        <v/>
      </c>
      <c r="T1747" s="23" t="str">
        <f>IF($A1747&gt;$AJ$19,"",_xll.RiskUniform($AJ$3,$AK$3))</f>
        <v/>
      </c>
      <c r="U1747" s="23" t="str">
        <f>IF(T1747="","",_xll.RiskUniform($AJ$4,$AK$4)+$AJ$9)</f>
        <v/>
      </c>
      <c r="V1747" s="23" t="str">
        <f t="shared" si="390"/>
        <v/>
      </c>
      <c r="W1747" s="23" t="str">
        <f t="shared" si="391"/>
        <v/>
      </c>
      <c r="X1747" s="23" t="str">
        <f>IF($A1747&gt;$AJ$20,"",_xll.RiskUniform($AJ$3,$AK$3))</f>
        <v/>
      </c>
      <c r="Y1747" s="23" t="str">
        <f>IF(X1747="","",_xll.RiskUniform($AJ$4,$AK$4)+$AJ$10)</f>
        <v/>
      </c>
      <c r="Z1747" s="23" t="str">
        <f t="shared" si="392"/>
        <v/>
      </c>
      <c r="AA1747" s="23" t="str">
        <f t="shared" si="393"/>
        <v/>
      </c>
      <c r="AB1747" s="23" t="str">
        <f>IF($A1747&gt;$AJ$21,"",_xll.RiskUniform($AJ$3,$AK$3))</f>
        <v/>
      </c>
      <c r="AC1747" s="23" t="str">
        <f>IF(AB1747="","",_xll.RiskUniform($AJ$4,$AK$4)+$AJ$11)</f>
        <v/>
      </c>
    </row>
    <row r="1748" spans="1:29" x14ac:dyDescent="0.2">
      <c r="A1748">
        <v>1746</v>
      </c>
      <c r="B1748" s="23">
        <f t="shared" ca="1" si="394"/>
        <v>32.70615821847467</v>
      </c>
      <c r="C1748" s="23">
        <f t="shared" ca="1" si="395"/>
        <v>85.471705671368824</v>
      </c>
      <c r="D1748" s="23">
        <f ca="1">IF(A1748&gt;$AJ$15,"",_xll.RiskUniform($AJ$3,$AK$3))</f>
        <v>239.96637322102245</v>
      </c>
      <c r="E1748" s="23">
        <f ca="1">IF(D1748="","",_xll.RiskUniform($AJ$4,$AK$4))</f>
        <v>91.515601160594471</v>
      </c>
      <c r="F1748" s="23">
        <f t="shared" ca="1" si="396"/>
        <v>187.59981560615881</v>
      </c>
      <c r="G1748" s="23">
        <f t="shared" ca="1" si="397"/>
        <v>-445.82509952287114</v>
      </c>
      <c r="H1748" s="23">
        <f ca="1">IF(A1748&gt;$AJ$16,"",_xll.RiskUniform($AJ$3,$AK$3))</f>
        <v>206.17262019526891</v>
      </c>
      <c r="I1748" s="23">
        <f ca="1">IF(H1748="","",_xll.RiskUniform($AJ$4,$AK$4)+$AJ$6)</f>
        <v>483.68761631867602</v>
      </c>
      <c r="J1748" s="23" t="str">
        <f t="shared" si="398"/>
        <v/>
      </c>
      <c r="K1748" s="23" t="str">
        <f t="shared" si="399"/>
        <v/>
      </c>
      <c r="L1748" s="23" t="str">
        <f>IF(A1748&gt;$AJ$17,"",_xll.RiskUniform($AJ$3,$AK$3))</f>
        <v/>
      </c>
      <c r="M1748" s="23" t="str">
        <f>IF(L1748="","",_xll.RiskUniform($AJ$4,$AK$4)+$AJ$7)</f>
        <v/>
      </c>
      <c r="N1748" s="23" t="str">
        <f t="shared" si="400"/>
        <v/>
      </c>
      <c r="O1748" s="23" t="str">
        <f t="shared" si="401"/>
        <v/>
      </c>
      <c r="P1748" s="23" t="str">
        <f>IF($A1748&gt;$AJ$18,"",_xll.RiskUniform($AJ$3,$AK$3))</f>
        <v/>
      </c>
      <c r="Q1748" s="23" t="str">
        <f>IF(P1748="","",_xll.RiskUniform($AJ$4,$AK$4)+$AJ$8)</f>
        <v/>
      </c>
      <c r="R1748" s="23" t="str">
        <f t="shared" si="388"/>
        <v/>
      </c>
      <c r="S1748" s="23" t="str">
        <f t="shared" si="389"/>
        <v/>
      </c>
      <c r="T1748" s="23" t="str">
        <f>IF($A1748&gt;$AJ$19,"",_xll.RiskUniform($AJ$3,$AK$3))</f>
        <v/>
      </c>
      <c r="U1748" s="23" t="str">
        <f>IF(T1748="","",_xll.RiskUniform($AJ$4,$AK$4)+$AJ$9)</f>
        <v/>
      </c>
      <c r="V1748" s="23" t="str">
        <f t="shared" si="390"/>
        <v/>
      </c>
      <c r="W1748" s="23" t="str">
        <f t="shared" si="391"/>
        <v/>
      </c>
      <c r="X1748" s="23" t="str">
        <f>IF($A1748&gt;$AJ$20,"",_xll.RiskUniform($AJ$3,$AK$3))</f>
        <v/>
      </c>
      <c r="Y1748" s="23" t="str">
        <f>IF(X1748="","",_xll.RiskUniform($AJ$4,$AK$4)+$AJ$10)</f>
        <v/>
      </c>
      <c r="Z1748" s="23" t="str">
        <f t="shared" si="392"/>
        <v/>
      </c>
      <c r="AA1748" s="23" t="str">
        <f t="shared" si="393"/>
        <v/>
      </c>
      <c r="AB1748" s="23" t="str">
        <f>IF($A1748&gt;$AJ$21,"",_xll.RiskUniform($AJ$3,$AK$3))</f>
        <v/>
      </c>
      <c r="AC1748" s="23" t="str">
        <f>IF(AB1748="","",_xll.RiskUniform($AJ$4,$AK$4)+$AJ$11)</f>
        <v/>
      </c>
    </row>
    <row r="1749" spans="1:29" x14ac:dyDescent="0.2">
      <c r="A1749">
        <v>1747</v>
      </c>
      <c r="B1749" s="23">
        <f t="shared" ca="1" si="394"/>
        <v>-10.660347953456887</v>
      </c>
      <c r="C1749" s="23">
        <f t="shared" ca="1" si="395"/>
        <v>-14.532058191517324</v>
      </c>
      <c r="D1749" s="23">
        <f ca="1">IF(A1749&gt;$AJ$15,"",_xll.RiskUniform($AJ$3,$AK$3))</f>
        <v>110.89363352917771</v>
      </c>
      <c r="E1749" s="23">
        <f ca="1">IF(D1749="","",_xll.RiskUniform($AJ$4,$AK$4))</f>
        <v>18.022866968671167</v>
      </c>
      <c r="F1749" s="23">
        <f t="shared" ca="1" si="396"/>
        <v>257.02242499542422</v>
      </c>
      <c r="G1749" s="23">
        <f t="shared" ca="1" si="397"/>
        <v>280.79873358934992</v>
      </c>
      <c r="H1749" s="23">
        <f ca="1">IF(A1749&gt;$AJ$16,"",_xll.RiskUniform($AJ$3,$AK$3))</f>
        <v>44.811875124904745</v>
      </c>
      <c r="I1749" s="23">
        <f ca="1">IF(H1749="","",_xll.RiskUniform($AJ$4,$AK$4)+$AJ$6)</f>
        <v>380.66843280722816</v>
      </c>
      <c r="J1749" s="23" t="str">
        <f t="shared" si="398"/>
        <v/>
      </c>
      <c r="K1749" s="23" t="str">
        <f t="shared" si="399"/>
        <v/>
      </c>
      <c r="L1749" s="23" t="str">
        <f>IF(A1749&gt;$AJ$17,"",_xll.RiskUniform($AJ$3,$AK$3))</f>
        <v/>
      </c>
      <c r="M1749" s="23" t="str">
        <f>IF(L1749="","",_xll.RiskUniform($AJ$4,$AK$4)+$AJ$7)</f>
        <v/>
      </c>
      <c r="N1749" s="23" t="str">
        <f t="shared" si="400"/>
        <v/>
      </c>
      <c r="O1749" s="23" t="str">
        <f t="shared" si="401"/>
        <v/>
      </c>
      <c r="P1749" s="23" t="str">
        <f>IF($A1749&gt;$AJ$18,"",_xll.RiskUniform($AJ$3,$AK$3))</f>
        <v/>
      </c>
      <c r="Q1749" s="23" t="str">
        <f>IF(P1749="","",_xll.RiskUniform($AJ$4,$AK$4)+$AJ$8)</f>
        <v/>
      </c>
      <c r="R1749" s="23" t="str">
        <f t="shared" si="388"/>
        <v/>
      </c>
      <c r="S1749" s="23" t="str">
        <f t="shared" si="389"/>
        <v/>
      </c>
      <c r="T1749" s="23" t="str">
        <f>IF($A1749&gt;$AJ$19,"",_xll.RiskUniform($AJ$3,$AK$3))</f>
        <v/>
      </c>
      <c r="U1749" s="23" t="str">
        <f>IF(T1749="","",_xll.RiskUniform($AJ$4,$AK$4)+$AJ$9)</f>
        <v/>
      </c>
      <c r="V1749" s="23" t="str">
        <f t="shared" si="390"/>
        <v/>
      </c>
      <c r="W1749" s="23" t="str">
        <f t="shared" si="391"/>
        <v/>
      </c>
      <c r="X1749" s="23" t="str">
        <f>IF($A1749&gt;$AJ$20,"",_xll.RiskUniform($AJ$3,$AK$3))</f>
        <v/>
      </c>
      <c r="Y1749" s="23" t="str">
        <f>IF(X1749="","",_xll.RiskUniform($AJ$4,$AK$4)+$AJ$10)</f>
        <v/>
      </c>
      <c r="Z1749" s="23" t="str">
        <f t="shared" si="392"/>
        <v/>
      </c>
      <c r="AA1749" s="23" t="str">
        <f t="shared" si="393"/>
        <v/>
      </c>
      <c r="AB1749" s="23" t="str">
        <f>IF($A1749&gt;$AJ$21,"",_xll.RiskUniform($AJ$3,$AK$3))</f>
        <v/>
      </c>
      <c r="AC1749" s="23" t="str">
        <f>IF(AB1749="","",_xll.RiskUniform($AJ$4,$AK$4)+$AJ$11)</f>
        <v/>
      </c>
    </row>
    <row r="1750" spans="1:29" x14ac:dyDescent="0.2">
      <c r="A1750">
        <v>1748</v>
      </c>
      <c r="B1750" s="23">
        <f t="shared" ca="1" si="394"/>
        <v>-220.16289109410636</v>
      </c>
      <c r="C1750" s="23">
        <f t="shared" ca="1" si="395"/>
        <v>21.109380418050964</v>
      </c>
      <c r="D1750" s="23">
        <f ca="1">IF(A1750&gt;$AJ$15,"",_xll.RiskUniform($AJ$3,$AK$3))</f>
        <v>103.57696903490609</v>
      </c>
      <c r="E1750" s="23">
        <f ca="1">IF(D1750="","",_xll.RiskUniform($AJ$4,$AK$4))</f>
        <v>221.17256736889712</v>
      </c>
      <c r="F1750" s="23">
        <f t="shared" ca="1" si="396"/>
        <v>-322.7147169065334</v>
      </c>
      <c r="G1750" s="23">
        <f t="shared" ca="1" si="397"/>
        <v>-20.129726668150585</v>
      </c>
      <c r="H1750" s="23">
        <f ca="1">IF(A1750&gt;$AJ$16,"",_xll.RiskUniform($AJ$3,$AK$3))</f>
        <v>355.06226537401056</v>
      </c>
      <c r="I1750" s="23">
        <f ca="1">IF(H1750="","",_xll.RiskUniform($AJ$4,$AK$4)+$AJ$6)</f>
        <v>323.34191563080475</v>
      </c>
      <c r="J1750" s="23" t="str">
        <f t="shared" si="398"/>
        <v/>
      </c>
      <c r="K1750" s="23" t="str">
        <f t="shared" si="399"/>
        <v/>
      </c>
      <c r="L1750" s="23" t="str">
        <f>IF(A1750&gt;$AJ$17,"",_xll.RiskUniform($AJ$3,$AK$3))</f>
        <v/>
      </c>
      <c r="M1750" s="23" t="str">
        <f>IF(L1750="","",_xll.RiskUniform($AJ$4,$AK$4)+$AJ$7)</f>
        <v/>
      </c>
      <c r="N1750" s="23" t="str">
        <f t="shared" si="400"/>
        <v/>
      </c>
      <c r="O1750" s="23" t="str">
        <f t="shared" si="401"/>
        <v/>
      </c>
      <c r="P1750" s="23" t="str">
        <f>IF($A1750&gt;$AJ$18,"",_xll.RiskUniform($AJ$3,$AK$3))</f>
        <v/>
      </c>
      <c r="Q1750" s="23" t="str">
        <f>IF(P1750="","",_xll.RiskUniform($AJ$4,$AK$4)+$AJ$8)</f>
        <v/>
      </c>
      <c r="R1750" s="23" t="str">
        <f t="shared" si="388"/>
        <v/>
      </c>
      <c r="S1750" s="23" t="str">
        <f t="shared" si="389"/>
        <v/>
      </c>
      <c r="T1750" s="23" t="str">
        <f>IF($A1750&gt;$AJ$19,"",_xll.RiskUniform($AJ$3,$AK$3))</f>
        <v/>
      </c>
      <c r="U1750" s="23" t="str">
        <f>IF(T1750="","",_xll.RiskUniform($AJ$4,$AK$4)+$AJ$9)</f>
        <v/>
      </c>
      <c r="V1750" s="23" t="str">
        <f t="shared" si="390"/>
        <v/>
      </c>
      <c r="W1750" s="23" t="str">
        <f t="shared" si="391"/>
        <v/>
      </c>
      <c r="X1750" s="23" t="str">
        <f>IF($A1750&gt;$AJ$20,"",_xll.RiskUniform($AJ$3,$AK$3))</f>
        <v/>
      </c>
      <c r="Y1750" s="23" t="str">
        <f>IF(X1750="","",_xll.RiskUniform($AJ$4,$AK$4)+$AJ$10)</f>
        <v/>
      </c>
      <c r="Z1750" s="23" t="str">
        <f t="shared" si="392"/>
        <v/>
      </c>
      <c r="AA1750" s="23" t="str">
        <f t="shared" si="393"/>
        <v/>
      </c>
      <c r="AB1750" s="23" t="str">
        <f>IF($A1750&gt;$AJ$21,"",_xll.RiskUniform($AJ$3,$AK$3))</f>
        <v/>
      </c>
      <c r="AC1750" s="23" t="str">
        <f>IF(AB1750="","",_xll.RiskUniform($AJ$4,$AK$4)+$AJ$11)</f>
        <v/>
      </c>
    </row>
    <row r="1751" spans="1:29" x14ac:dyDescent="0.2">
      <c r="A1751">
        <v>1749</v>
      </c>
      <c r="B1751" s="23">
        <f t="shared" ca="1" si="394"/>
        <v>80.107457380448523</v>
      </c>
      <c r="C1751" s="23">
        <f t="shared" ca="1" si="395"/>
        <v>142.22313664197611</v>
      </c>
      <c r="D1751" s="23">
        <f ca="1">IF(A1751&gt;$AJ$15,"",_xll.RiskUniform($AJ$3,$AK$3))</f>
        <v>114.15517137391703</v>
      </c>
      <c r="E1751" s="23">
        <f ca="1">IF(D1751="","",_xll.RiskUniform($AJ$4,$AK$4))</f>
        <v>163.23181468158279</v>
      </c>
      <c r="F1751" s="23">
        <f t="shared" ca="1" si="396"/>
        <v>219.81049751689974</v>
      </c>
      <c r="G1751" s="23">
        <f t="shared" ca="1" si="397"/>
        <v>380.26122495561128</v>
      </c>
      <c r="H1751" s="23">
        <f ca="1">IF(A1751&gt;$AJ$16,"",_xll.RiskUniform($AJ$3,$AK$3))</f>
        <v>208.39178707049328</v>
      </c>
      <c r="I1751" s="23">
        <f ca="1">IF(H1751="","",_xll.RiskUniform($AJ$4,$AK$4)+$AJ$6)</f>
        <v>439.221190316871</v>
      </c>
      <c r="J1751" s="23" t="str">
        <f t="shared" si="398"/>
        <v/>
      </c>
      <c r="K1751" s="23" t="str">
        <f t="shared" si="399"/>
        <v/>
      </c>
      <c r="L1751" s="23" t="str">
        <f>IF(A1751&gt;$AJ$17,"",_xll.RiskUniform($AJ$3,$AK$3))</f>
        <v/>
      </c>
      <c r="M1751" s="23" t="str">
        <f>IF(L1751="","",_xll.RiskUniform($AJ$4,$AK$4)+$AJ$7)</f>
        <v/>
      </c>
      <c r="N1751" s="23" t="str">
        <f t="shared" si="400"/>
        <v/>
      </c>
      <c r="O1751" s="23" t="str">
        <f t="shared" si="401"/>
        <v/>
      </c>
      <c r="P1751" s="23" t="str">
        <f>IF($A1751&gt;$AJ$18,"",_xll.RiskUniform($AJ$3,$AK$3))</f>
        <v/>
      </c>
      <c r="Q1751" s="23" t="str">
        <f>IF(P1751="","",_xll.RiskUniform($AJ$4,$AK$4)+$AJ$8)</f>
        <v/>
      </c>
      <c r="R1751" s="23" t="str">
        <f t="shared" si="388"/>
        <v/>
      </c>
      <c r="S1751" s="23" t="str">
        <f t="shared" si="389"/>
        <v/>
      </c>
      <c r="T1751" s="23" t="str">
        <f>IF($A1751&gt;$AJ$19,"",_xll.RiskUniform($AJ$3,$AK$3))</f>
        <v/>
      </c>
      <c r="U1751" s="23" t="str">
        <f>IF(T1751="","",_xll.RiskUniform($AJ$4,$AK$4)+$AJ$9)</f>
        <v/>
      </c>
      <c r="V1751" s="23" t="str">
        <f t="shared" si="390"/>
        <v/>
      </c>
      <c r="W1751" s="23" t="str">
        <f t="shared" si="391"/>
        <v/>
      </c>
      <c r="X1751" s="23" t="str">
        <f>IF($A1751&gt;$AJ$20,"",_xll.RiskUniform($AJ$3,$AK$3))</f>
        <v/>
      </c>
      <c r="Y1751" s="23" t="str">
        <f>IF(X1751="","",_xll.RiskUniform($AJ$4,$AK$4)+$AJ$10)</f>
        <v/>
      </c>
      <c r="Z1751" s="23" t="str">
        <f t="shared" si="392"/>
        <v/>
      </c>
      <c r="AA1751" s="23" t="str">
        <f t="shared" si="393"/>
        <v/>
      </c>
      <c r="AB1751" s="23" t="str">
        <f>IF($A1751&gt;$AJ$21,"",_xll.RiskUniform($AJ$3,$AK$3))</f>
        <v/>
      </c>
      <c r="AC1751" s="23" t="str">
        <f>IF(AB1751="","",_xll.RiskUniform($AJ$4,$AK$4)+$AJ$11)</f>
        <v/>
      </c>
    </row>
    <row r="1752" spans="1:29" x14ac:dyDescent="0.2">
      <c r="A1752">
        <v>1750</v>
      </c>
      <c r="B1752" s="23">
        <f t="shared" ca="1" si="394"/>
        <v>127.28636203769203</v>
      </c>
      <c r="C1752" s="23">
        <f t="shared" ca="1" si="395"/>
        <v>2.5274338569932762</v>
      </c>
      <c r="D1752" s="23">
        <f ca="1">IF(A1752&gt;$AJ$15,"",_xll.RiskUniform($AJ$3,$AK$3))</f>
        <v>125.68355981628449</v>
      </c>
      <c r="E1752" s="23">
        <f ca="1">IF(D1752="","",_xll.RiskUniform($AJ$4,$AK$4))</f>
        <v>127.31145228412046</v>
      </c>
      <c r="F1752" s="23">
        <f t="shared" ca="1" si="396"/>
        <v>140.13043159647637</v>
      </c>
      <c r="G1752" s="23">
        <f t="shared" ca="1" si="397"/>
        <v>-478.56827554865231</v>
      </c>
      <c r="H1752" s="23">
        <f ca="1">IF(A1752&gt;$AJ$16,"",_xll.RiskUniform($AJ$3,$AK$3))</f>
        <v>118.09457363588088</v>
      </c>
      <c r="I1752" s="23">
        <f ca="1">IF(H1752="","",_xll.RiskUniform($AJ$4,$AK$4)+$AJ$6)</f>
        <v>498.66234289449363</v>
      </c>
      <c r="J1752" s="23" t="str">
        <f t="shared" si="398"/>
        <v/>
      </c>
      <c r="K1752" s="23" t="str">
        <f t="shared" si="399"/>
        <v/>
      </c>
      <c r="L1752" s="23" t="str">
        <f>IF(A1752&gt;$AJ$17,"",_xll.RiskUniform($AJ$3,$AK$3))</f>
        <v/>
      </c>
      <c r="M1752" s="23" t="str">
        <f>IF(L1752="","",_xll.RiskUniform($AJ$4,$AK$4)+$AJ$7)</f>
        <v/>
      </c>
      <c r="N1752" s="23" t="str">
        <f t="shared" si="400"/>
        <v/>
      </c>
      <c r="O1752" s="23" t="str">
        <f t="shared" si="401"/>
        <v/>
      </c>
      <c r="P1752" s="23" t="str">
        <f>IF($A1752&gt;$AJ$18,"",_xll.RiskUniform($AJ$3,$AK$3))</f>
        <v/>
      </c>
      <c r="Q1752" s="23" t="str">
        <f>IF(P1752="","",_xll.RiskUniform($AJ$4,$AK$4)+$AJ$8)</f>
        <v/>
      </c>
      <c r="R1752" s="23" t="str">
        <f t="shared" si="388"/>
        <v/>
      </c>
      <c r="S1752" s="23" t="str">
        <f t="shared" si="389"/>
        <v/>
      </c>
      <c r="T1752" s="23" t="str">
        <f>IF($A1752&gt;$AJ$19,"",_xll.RiskUniform($AJ$3,$AK$3))</f>
        <v/>
      </c>
      <c r="U1752" s="23" t="str">
        <f>IF(T1752="","",_xll.RiskUniform($AJ$4,$AK$4)+$AJ$9)</f>
        <v/>
      </c>
      <c r="V1752" s="23" t="str">
        <f t="shared" si="390"/>
        <v/>
      </c>
      <c r="W1752" s="23" t="str">
        <f t="shared" si="391"/>
        <v/>
      </c>
      <c r="X1752" s="23" t="str">
        <f>IF($A1752&gt;$AJ$20,"",_xll.RiskUniform($AJ$3,$AK$3))</f>
        <v/>
      </c>
      <c r="Y1752" s="23" t="str">
        <f>IF(X1752="","",_xll.RiskUniform($AJ$4,$AK$4)+$AJ$10)</f>
        <v/>
      </c>
      <c r="Z1752" s="23" t="str">
        <f t="shared" si="392"/>
        <v/>
      </c>
      <c r="AA1752" s="23" t="str">
        <f t="shared" si="393"/>
        <v/>
      </c>
      <c r="AB1752" s="23" t="str">
        <f>IF($A1752&gt;$AJ$21,"",_xll.RiskUniform($AJ$3,$AK$3))</f>
        <v/>
      </c>
      <c r="AC1752" s="23" t="str">
        <f>IF(AB1752="","",_xll.RiskUniform($AJ$4,$AK$4)+$AJ$11)</f>
        <v/>
      </c>
    </row>
    <row r="1753" spans="1:29" x14ac:dyDescent="0.2">
      <c r="A1753">
        <v>1751</v>
      </c>
      <c r="B1753" s="23">
        <f t="shared" ca="1" si="394"/>
        <v>190.14005909439703</v>
      </c>
      <c r="C1753" s="23">
        <f t="shared" ca="1" si="395"/>
        <v>54.751410736148394</v>
      </c>
      <c r="D1753" s="23">
        <f ca="1">IF(A1753&gt;$AJ$15,"",_xll.RiskUniform($AJ$3,$AK$3))</f>
        <v>188.77592745293734</v>
      </c>
      <c r="E1753" s="23">
        <f ca="1">IF(D1753="","",_xll.RiskUniform($AJ$4,$AK$4))</f>
        <v>197.86601287239611</v>
      </c>
      <c r="F1753" s="23">
        <f t="shared" ca="1" si="396"/>
        <v>58.470512208639114</v>
      </c>
      <c r="G1753" s="23">
        <f t="shared" ca="1" si="397"/>
        <v>-372.72499692442432</v>
      </c>
      <c r="H1753" s="23">
        <f ca="1">IF(A1753&gt;$AJ$16,"",_xll.RiskUniform($AJ$3,$AK$3))</f>
        <v>168.23081186587731</v>
      </c>
      <c r="I1753" s="23">
        <f ca="1">IF(H1753="","",_xll.RiskUniform($AJ$4,$AK$4)+$AJ$6)</f>
        <v>377.28334727397225</v>
      </c>
      <c r="J1753" s="23" t="str">
        <f t="shared" si="398"/>
        <v/>
      </c>
      <c r="K1753" s="23" t="str">
        <f t="shared" si="399"/>
        <v/>
      </c>
      <c r="L1753" s="23" t="str">
        <f>IF(A1753&gt;$AJ$17,"",_xll.RiskUniform($AJ$3,$AK$3))</f>
        <v/>
      </c>
      <c r="M1753" s="23" t="str">
        <f>IF(L1753="","",_xll.RiskUniform($AJ$4,$AK$4)+$AJ$7)</f>
        <v/>
      </c>
      <c r="N1753" s="23" t="str">
        <f t="shared" si="400"/>
        <v/>
      </c>
      <c r="O1753" s="23" t="str">
        <f t="shared" si="401"/>
        <v/>
      </c>
      <c r="P1753" s="23" t="str">
        <f>IF($A1753&gt;$AJ$18,"",_xll.RiskUniform($AJ$3,$AK$3))</f>
        <v/>
      </c>
      <c r="Q1753" s="23" t="str">
        <f>IF(P1753="","",_xll.RiskUniform($AJ$4,$AK$4)+$AJ$8)</f>
        <v/>
      </c>
      <c r="R1753" s="23" t="str">
        <f t="shared" si="388"/>
        <v/>
      </c>
      <c r="S1753" s="23" t="str">
        <f t="shared" si="389"/>
        <v/>
      </c>
      <c r="T1753" s="23" t="str">
        <f>IF($A1753&gt;$AJ$19,"",_xll.RiskUniform($AJ$3,$AK$3))</f>
        <v/>
      </c>
      <c r="U1753" s="23" t="str">
        <f>IF(T1753="","",_xll.RiskUniform($AJ$4,$AK$4)+$AJ$9)</f>
        <v/>
      </c>
      <c r="V1753" s="23" t="str">
        <f t="shared" si="390"/>
        <v/>
      </c>
      <c r="W1753" s="23" t="str">
        <f t="shared" si="391"/>
        <v/>
      </c>
      <c r="X1753" s="23" t="str">
        <f>IF($A1753&gt;$AJ$20,"",_xll.RiskUniform($AJ$3,$AK$3))</f>
        <v/>
      </c>
      <c r="Y1753" s="23" t="str">
        <f>IF(X1753="","",_xll.RiskUniform($AJ$4,$AK$4)+$AJ$10)</f>
        <v/>
      </c>
      <c r="Z1753" s="23" t="str">
        <f t="shared" si="392"/>
        <v/>
      </c>
      <c r="AA1753" s="23" t="str">
        <f t="shared" si="393"/>
        <v/>
      </c>
      <c r="AB1753" s="23" t="str">
        <f>IF($A1753&gt;$AJ$21,"",_xll.RiskUniform($AJ$3,$AK$3))</f>
        <v/>
      </c>
      <c r="AC1753" s="23" t="str">
        <f>IF(AB1753="","",_xll.RiskUniform($AJ$4,$AK$4)+$AJ$11)</f>
        <v/>
      </c>
    </row>
    <row r="1754" spans="1:29" x14ac:dyDescent="0.2">
      <c r="A1754">
        <v>1752</v>
      </c>
      <c r="B1754" s="23">
        <f t="shared" ca="1" si="394"/>
        <v>143.73742163443518</v>
      </c>
      <c r="C1754" s="23">
        <f t="shared" ca="1" si="395"/>
        <v>-100.16085101631124</v>
      </c>
      <c r="D1754" s="23">
        <f ca="1">IF(A1754&gt;$AJ$15,"",_xll.RiskUniform($AJ$3,$AK$3))</f>
        <v>187.88696251638402</v>
      </c>
      <c r="E1754" s="23">
        <f ca="1">IF(D1754="","",_xll.RiskUniform($AJ$4,$AK$4))</f>
        <v>175.19315755595906</v>
      </c>
      <c r="F1754" s="23">
        <f t="shared" ca="1" si="396"/>
        <v>247.17227914412155</v>
      </c>
      <c r="G1754" s="23">
        <f t="shared" ca="1" si="397"/>
        <v>-138.02218343607311</v>
      </c>
      <c r="H1754" s="23">
        <f ca="1">IF(A1754&gt;$AJ$16,"",_xll.RiskUniform($AJ$3,$AK$3))</f>
        <v>206.83584202482524</v>
      </c>
      <c r="I1754" s="23">
        <f ca="1">IF(H1754="","",_xll.RiskUniform($AJ$4,$AK$4)+$AJ$6)</f>
        <v>283.09761337348033</v>
      </c>
      <c r="J1754" s="23" t="str">
        <f t="shared" si="398"/>
        <v/>
      </c>
      <c r="K1754" s="23" t="str">
        <f t="shared" si="399"/>
        <v/>
      </c>
      <c r="L1754" s="23" t="str">
        <f>IF(A1754&gt;$AJ$17,"",_xll.RiskUniform($AJ$3,$AK$3))</f>
        <v/>
      </c>
      <c r="M1754" s="23" t="str">
        <f>IF(L1754="","",_xll.RiskUniform($AJ$4,$AK$4)+$AJ$7)</f>
        <v/>
      </c>
      <c r="N1754" s="23" t="str">
        <f t="shared" si="400"/>
        <v/>
      </c>
      <c r="O1754" s="23" t="str">
        <f t="shared" si="401"/>
        <v/>
      </c>
      <c r="P1754" s="23" t="str">
        <f>IF($A1754&gt;$AJ$18,"",_xll.RiskUniform($AJ$3,$AK$3))</f>
        <v/>
      </c>
      <c r="Q1754" s="23" t="str">
        <f>IF(P1754="","",_xll.RiskUniform($AJ$4,$AK$4)+$AJ$8)</f>
        <v/>
      </c>
      <c r="R1754" s="23" t="str">
        <f t="shared" si="388"/>
        <v/>
      </c>
      <c r="S1754" s="23" t="str">
        <f t="shared" si="389"/>
        <v/>
      </c>
      <c r="T1754" s="23" t="str">
        <f>IF($A1754&gt;$AJ$19,"",_xll.RiskUniform($AJ$3,$AK$3))</f>
        <v/>
      </c>
      <c r="U1754" s="23" t="str">
        <f>IF(T1754="","",_xll.RiskUniform($AJ$4,$AK$4)+$AJ$9)</f>
        <v/>
      </c>
      <c r="V1754" s="23" t="str">
        <f t="shared" si="390"/>
        <v/>
      </c>
      <c r="W1754" s="23" t="str">
        <f t="shared" si="391"/>
        <v/>
      </c>
      <c r="X1754" s="23" t="str">
        <f>IF($A1754&gt;$AJ$20,"",_xll.RiskUniform($AJ$3,$AK$3))</f>
        <v/>
      </c>
      <c r="Y1754" s="23" t="str">
        <f>IF(X1754="","",_xll.RiskUniform($AJ$4,$AK$4)+$AJ$10)</f>
        <v/>
      </c>
      <c r="Z1754" s="23" t="str">
        <f t="shared" si="392"/>
        <v/>
      </c>
      <c r="AA1754" s="23" t="str">
        <f t="shared" si="393"/>
        <v/>
      </c>
      <c r="AB1754" s="23" t="str">
        <f>IF($A1754&gt;$AJ$21,"",_xll.RiskUniform($AJ$3,$AK$3))</f>
        <v/>
      </c>
      <c r="AC1754" s="23" t="str">
        <f>IF(AB1754="","",_xll.RiskUniform($AJ$4,$AK$4)+$AJ$11)</f>
        <v/>
      </c>
    </row>
    <row r="1755" spans="1:29" x14ac:dyDescent="0.2">
      <c r="A1755">
        <v>1753</v>
      </c>
      <c r="B1755" s="23">
        <f t="shared" ca="1" si="394"/>
        <v>125.0888025174941</v>
      </c>
      <c r="C1755" s="23">
        <f t="shared" ca="1" si="395"/>
        <v>-34.507186897780855</v>
      </c>
      <c r="D1755" s="23">
        <f ca="1">IF(A1755&gt;$AJ$15,"",_xll.RiskUniform($AJ$3,$AK$3))</f>
        <v>169.37683631343313</v>
      </c>
      <c r="E1755" s="23">
        <f ca="1">IF(D1755="","",_xll.RiskUniform($AJ$4,$AK$4))</f>
        <v>129.76114388698574</v>
      </c>
      <c r="F1755" s="23">
        <f t="shared" ca="1" si="396"/>
        <v>174.85316492492436</v>
      </c>
      <c r="G1755" s="23">
        <f t="shared" ca="1" si="397"/>
        <v>-215.76182151750004</v>
      </c>
      <c r="H1755" s="23">
        <f ca="1">IF(A1755&gt;$AJ$16,"",_xll.RiskUniform($AJ$3,$AK$3))</f>
        <v>36.809365227145662</v>
      </c>
      <c r="I1755" s="23">
        <f ca="1">IF(H1755="","",_xll.RiskUniform($AJ$4,$AK$4)+$AJ$6)</f>
        <v>277.71710949959913</v>
      </c>
      <c r="J1755" s="23" t="str">
        <f t="shared" si="398"/>
        <v/>
      </c>
      <c r="K1755" s="23" t="str">
        <f t="shared" si="399"/>
        <v/>
      </c>
      <c r="L1755" s="23" t="str">
        <f>IF(A1755&gt;$AJ$17,"",_xll.RiskUniform($AJ$3,$AK$3))</f>
        <v/>
      </c>
      <c r="M1755" s="23" t="str">
        <f>IF(L1755="","",_xll.RiskUniform($AJ$4,$AK$4)+$AJ$7)</f>
        <v/>
      </c>
      <c r="N1755" s="23" t="str">
        <f t="shared" si="400"/>
        <v/>
      </c>
      <c r="O1755" s="23" t="str">
        <f t="shared" si="401"/>
        <v/>
      </c>
      <c r="P1755" s="23" t="str">
        <f>IF($A1755&gt;$AJ$18,"",_xll.RiskUniform($AJ$3,$AK$3))</f>
        <v/>
      </c>
      <c r="Q1755" s="23" t="str">
        <f>IF(P1755="","",_xll.RiskUniform($AJ$4,$AK$4)+$AJ$8)</f>
        <v/>
      </c>
      <c r="R1755" s="23" t="str">
        <f t="shared" si="388"/>
        <v/>
      </c>
      <c r="S1755" s="23" t="str">
        <f t="shared" si="389"/>
        <v/>
      </c>
      <c r="T1755" s="23" t="str">
        <f>IF($A1755&gt;$AJ$19,"",_xll.RiskUniform($AJ$3,$AK$3))</f>
        <v/>
      </c>
      <c r="U1755" s="23" t="str">
        <f>IF(T1755="","",_xll.RiskUniform($AJ$4,$AK$4)+$AJ$9)</f>
        <v/>
      </c>
      <c r="V1755" s="23" t="str">
        <f t="shared" si="390"/>
        <v/>
      </c>
      <c r="W1755" s="23" t="str">
        <f t="shared" si="391"/>
        <v/>
      </c>
      <c r="X1755" s="23" t="str">
        <f>IF($A1755&gt;$AJ$20,"",_xll.RiskUniform($AJ$3,$AK$3))</f>
        <v/>
      </c>
      <c r="Y1755" s="23" t="str">
        <f>IF(X1755="","",_xll.RiskUniform($AJ$4,$AK$4)+$AJ$10)</f>
        <v/>
      </c>
      <c r="Z1755" s="23" t="str">
        <f t="shared" si="392"/>
        <v/>
      </c>
      <c r="AA1755" s="23" t="str">
        <f t="shared" si="393"/>
        <v/>
      </c>
      <c r="AB1755" s="23" t="str">
        <f>IF($A1755&gt;$AJ$21,"",_xll.RiskUniform($AJ$3,$AK$3))</f>
        <v/>
      </c>
      <c r="AC1755" s="23" t="str">
        <f>IF(AB1755="","",_xll.RiskUniform($AJ$4,$AK$4)+$AJ$11)</f>
        <v/>
      </c>
    </row>
    <row r="1756" spans="1:29" x14ac:dyDescent="0.2">
      <c r="A1756">
        <v>1754</v>
      </c>
      <c r="B1756" s="23">
        <f t="shared" ca="1" si="394"/>
        <v>94.398103802232654</v>
      </c>
      <c r="C1756" s="23">
        <f t="shared" ca="1" si="395"/>
        <v>-106.88537900430866</v>
      </c>
      <c r="D1756" s="23">
        <f ca="1">IF(A1756&gt;$AJ$15,"",_xll.RiskUniform($AJ$3,$AK$3))</f>
        <v>105.96679321429185</v>
      </c>
      <c r="E1756" s="23">
        <f ca="1">IF(D1756="","",_xll.RiskUniform($AJ$4,$AK$4))</f>
        <v>142.60254642309792</v>
      </c>
      <c r="F1756" s="23">
        <f t="shared" ca="1" si="396"/>
        <v>-309.47475596253588</v>
      </c>
      <c r="G1756" s="23">
        <f t="shared" ca="1" si="397"/>
        <v>-266.44189207400166</v>
      </c>
      <c r="H1756" s="23">
        <f ca="1">IF(A1756&gt;$AJ$16,"",_xll.RiskUniform($AJ$3,$AK$3))</f>
        <v>142.08248552459509</v>
      </c>
      <c r="I1756" s="23">
        <f ca="1">IF(H1756="","",_xll.RiskUniform($AJ$4,$AK$4)+$AJ$6)</f>
        <v>408.36981576757739</v>
      </c>
      <c r="J1756" s="23" t="str">
        <f t="shared" si="398"/>
        <v/>
      </c>
      <c r="K1756" s="23" t="str">
        <f t="shared" si="399"/>
        <v/>
      </c>
      <c r="L1756" s="23" t="str">
        <f>IF(A1756&gt;$AJ$17,"",_xll.RiskUniform($AJ$3,$AK$3))</f>
        <v/>
      </c>
      <c r="M1756" s="23" t="str">
        <f>IF(L1756="","",_xll.RiskUniform($AJ$4,$AK$4)+$AJ$7)</f>
        <v/>
      </c>
      <c r="N1756" s="23" t="str">
        <f t="shared" si="400"/>
        <v/>
      </c>
      <c r="O1756" s="23" t="str">
        <f t="shared" si="401"/>
        <v/>
      </c>
      <c r="P1756" s="23" t="str">
        <f>IF($A1756&gt;$AJ$18,"",_xll.RiskUniform($AJ$3,$AK$3))</f>
        <v/>
      </c>
      <c r="Q1756" s="23" t="str">
        <f>IF(P1756="","",_xll.RiskUniform($AJ$4,$AK$4)+$AJ$8)</f>
        <v/>
      </c>
      <c r="R1756" s="23" t="str">
        <f t="shared" si="388"/>
        <v/>
      </c>
      <c r="S1756" s="23" t="str">
        <f t="shared" si="389"/>
        <v/>
      </c>
      <c r="T1756" s="23" t="str">
        <f>IF($A1756&gt;$AJ$19,"",_xll.RiskUniform($AJ$3,$AK$3))</f>
        <v/>
      </c>
      <c r="U1756" s="23" t="str">
        <f>IF(T1756="","",_xll.RiskUniform($AJ$4,$AK$4)+$AJ$9)</f>
        <v/>
      </c>
      <c r="V1756" s="23" t="str">
        <f t="shared" si="390"/>
        <v/>
      </c>
      <c r="W1756" s="23" t="str">
        <f t="shared" si="391"/>
        <v/>
      </c>
      <c r="X1756" s="23" t="str">
        <f>IF($A1756&gt;$AJ$20,"",_xll.RiskUniform($AJ$3,$AK$3))</f>
        <v/>
      </c>
      <c r="Y1756" s="23" t="str">
        <f>IF(X1756="","",_xll.RiskUniform($AJ$4,$AK$4)+$AJ$10)</f>
        <v/>
      </c>
      <c r="Z1756" s="23" t="str">
        <f t="shared" si="392"/>
        <v/>
      </c>
      <c r="AA1756" s="23" t="str">
        <f t="shared" si="393"/>
        <v/>
      </c>
      <c r="AB1756" s="23" t="str">
        <f>IF($A1756&gt;$AJ$21,"",_xll.RiskUniform($AJ$3,$AK$3))</f>
        <v/>
      </c>
      <c r="AC1756" s="23" t="str">
        <f>IF(AB1756="","",_xll.RiskUniform($AJ$4,$AK$4)+$AJ$11)</f>
        <v/>
      </c>
    </row>
    <row r="1757" spans="1:29" x14ac:dyDescent="0.2">
      <c r="A1757">
        <v>1755</v>
      </c>
      <c r="B1757" s="23">
        <f t="shared" ca="1" si="394"/>
        <v>174.38623223674284</v>
      </c>
      <c r="C1757" s="23">
        <f t="shared" ca="1" si="395"/>
        <v>130.07784810511643</v>
      </c>
      <c r="D1757" s="23">
        <f ca="1">IF(A1757&gt;$AJ$15,"",_xll.RiskUniform($AJ$3,$AK$3))</f>
        <v>289.66740770445784</v>
      </c>
      <c r="E1757" s="23">
        <f ca="1">IF(D1757="","",_xll.RiskUniform($AJ$4,$AK$4))</f>
        <v>217.55643994463819</v>
      </c>
      <c r="F1757" s="23">
        <f t="shared" ca="1" si="396"/>
        <v>-307.56389308659084</v>
      </c>
      <c r="G1757" s="23">
        <f t="shared" ca="1" si="397"/>
        <v>12.526399870010069</v>
      </c>
      <c r="H1757" s="23">
        <f ca="1">IF(A1757&gt;$AJ$16,"",_xll.RiskUniform($AJ$3,$AK$3))</f>
        <v>91.065481653622655</v>
      </c>
      <c r="I1757" s="23">
        <f ca="1">IF(H1757="","",_xll.RiskUniform($AJ$4,$AK$4)+$AJ$6)</f>
        <v>307.81887372980111</v>
      </c>
      <c r="J1757" s="23" t="str">
        <f t="shared" si="398"/>
        <v/>
      </c>
      <c r="K1757" s="23" t="str">
        <f t="shared" si="399"/>
        <v/>
      </c>
      <c r="L1757" s="23" t="str">
        <f>IF(A1757&gt;$AJ$17,"",_xll.RiskUniform($AJ$3,$AK$3))</f>
        <v/>
      </c>
      <c r="M1757" s="23" t="str">
        <f>IF(L1757="","",_xll.RiskUniform($AJ$4,$AK$4)+$AJ$7)</f>
        <v/>
      </c>
      <c r="N1757" s="23" t="str">
        <f t="shared" si="400"/>
        <v/>
      </c>
      <c r="O1757" s="23" t="str">
        <f t="shared" si="401"/>
        <v/>
      </c>
      <c r="P1757" s="23" t="str">
        <f>IF($A1757&gt;$AJ$18,"",_xll.RiskUniform($AJ$3,$AK$3))</f>
        <v/>
      </c>
      <c r="Q1757" s="23" t="str">
        <f>IF(P1757="","",_xll.RiskUniform($AJ$4,$AK$4)+$AJ$8)</f>
        <v/>
      </c>
      <c r="R1757" s="23" t="str">
        <f t="shared" si="388"/>
        <v/>
      </c>
      <c r="S1757" s="23" t="str">
        <f t="shared" si="389"/>
        <v/>
      </c>
      <c r="T1757" s="23" t="str">
        <f>IF($A1757&gt;$AJ$19,"",_xll.RiskUniform($AJ$3,$AK$3))</f>
        <v/>
      </c>
      <c r="U1757" s="23" t="str">
        <f>IF(T1757="","",_xll.RiskUniform($AJ$4,$AK$4)+$AJ$9)</f>
        <v/>
      </c>
      <c r="V1757" s="23" t="str">
        <f t="shared" si="390"/>
        <v/>
      </c>
      <c r="W1757" s="23" t="str">
        <f t="shared" si="391"/>
        <v/>
      </c>
      <c r="X1757" s="23" t="str">
        <f>IF($A1757&gt;$AJ$20,"",_xll.RiskUniform($AJ$3,$AK$3))</f>
        <v/>
      </c>
      <c r="Y1757" s="23" t="str">
        <f>IF(X1757="","",_xll.RiskUniform($AJ$4,$AK$4)+$AJ$10)</f>
        <v/>
      </c>
      <c r="Z1757" s="23" t="str">
        <f t="shared" si="392"/>
        <v/>
      </c>
      <c r="AA1757" s="23" t="str">
        <f t="shared" si="393"/>
        <v/>
      </c>
      <c r="AB1757" s="23" t="str">
        <f>IF($A1757&gt;$AJ$21,"",_xll.RiskUniform($AJ$3,$AK$3))</f>
        <v/>
      </c>
      <c r="AC1757" s="23" t="str">
        <f>IF(AB1757="","",_xll.RiskUniform($AJ$4,$AK$4)+$AJ$11)</f>
        <v/>
      </c>
    </row>
    <row r="1758" spans="1:29" x14ac:dyDescent="0.2">
      <c r="A1758">
        <v>1756</v>
      </c>
      <c r="B1758" s="23">
        <f t="shared" ca="1" si="394"/>
        <v>-63.398150414052509</v>
      </c>
      <c r="C1758" s="23">
        <f t="shared" ca="1" si="395"/>
        <v>-22.588330608935387</v>
      </c>
      <c r="D1758" s="23">
        <f ca="1">IF(A1758&gt;$AJ$15,"",_xll.RiskUniform($AJ$3,$AK$3))</f>
        <v>317.64312821833278</v>
      </c>
      <c r="E1758" s="23">
        <f ca="1">IF(D1758="","",_xll.RiskUniform($AJ$4,$AK$4))</f>
        <v>67.301992211385496</v>
      </c>
      <c r="F1758" s="23">
        <f t="shared" ca="1" si="396"/>
        <v>-202.87338926033405</v>
      </c>
      <c r="G1758" s="23">
        <f t="shared" ca="1" si="397"/>
        <v>332.3876560654333</v>
      </c>
      <c r="H1758" s="23">
        <f ca="1">IF(A1758&gt;$AJ$16,"",_xll.RiskUniform($AJ$3,$AK$3))</f>
        <v>171.76479595686874</v>
      </c>
      <c r="I1758" s="23">
        <f ca="1">IF(H1758="","",_xll.RiskUniform($AJ$4,$AK$4)+$AJ$6)</f>
        <v>389.40873895515983</v>
      </c>
      <c r="J1758" s="23" t="str">
        <f t="shared" si="398"/>
        <v/>
      </c>
      <c r="K1758" s="23" t="str">
        <f t="shared" si="399"/>
        <v/>
      </c>
      <c r="L1758" s="23" t="str">
        <f>IF(A1758&gt;$AJ$17,"",_xll.RiskUniform($AJ$3,$AK$3))</f>
        <v/>
      </c>
      <c r="M1758" s="23" t="str">
        <f>IF(L1758="","",_xll.RiskUniform($AJ$4,$AK$4)+$AJ$7)</f>
        <v/>
      </c>
      <c r="N1758" s="23" t="str">
        <f t="shared" si="400"/>
        <v/>
      </c>
      <c r="O1758" s="23" t="str">
        <f t="shared" si="401"/>
        <v/>
      </c>
      <c r="P1758" s="23" t="str">
        <f>IF($A1758&gt;$AJ$18,"",_xll.RiskUniform($AJ$3,$AK$3))</f>
        <v/>
      </c>
      <c r="Q1758" s="23" t="str">
        <f>IF(P1758="","",_xll.RiskUniform($AJ$4,$AK$4)+$AJ$8)</f>
        <v/>
      </c>
      <c r="R1758" s="23" t="str">
        <f t="shared" si="388"/>
        <v/>
      </c>
      <c r="S1758" s="23" t="str">
        <f t="shared" si="389"/>
        <v/>
      </c>
      <c r="T1758" s="23" t="str">
        <f>IF($A1758&gt;$AJ$19,"",_xll.RiskUniform($AJ$3,$AK$3))</f>
        <v/>
      </c>
      <c r="U1758" s="23" t="str">
        <f>IF(T1758="","",_xll.RiskUniform($AJ$4,$AK$4)+$AJ$9)</f>
        <v/>
      </c>
      <c r="V1758" s="23" t="str">
        <f t="shared" si="390"/>
        <v/>
      </c>
      <c r="W1758" s="23" t="str">
        <f t="shared" si="391"/>
        <v/>
      </c>
      <c r="X1758" s="23" t="str">
        <f>IF($A1758&gt;$AJ$20,"",_xll.RiskUniform($AJ$3,$AK$3))</f>
        <v/>
      </c>
      <c r="Y1758" s="23" t="str">
        <f>IF(X1758="","",_xll.RiskUniform($AJ$4,$AK$4)+$AJ$10)</f>
        <v/>
      </c>
      <c r="Z1758" s="23" t="str">
        <f t="shared" si="392"/>
        <v/>
      </c>
      <c r="AA1758" s="23" t="str">
        <f t="shared" si="393"/>
        <v/>
      </c>
      <c r="AB1758" s="23" t="str">
        <f>IF($A1758&gt;$AJ$21,"",_xll.RiskUniform($AJ$3,$AK$3))</f>
        <v/>
      </c>
      <c r="AC1758" s="23" t="str">
        <f>IF(AB1758="","",_xll.RiskUniform($AJ$4,$AK$4)+$AJ$11)</f>
        <v/>
      </c>
    </row>
    <row r="1759" spans="1:29" x14ac:dyDescent="0.2">
      <c r="A1759">
        <v>1757</v>
      </c>
      <c r="B1759" s="23">
        <f t="shared" ca="1" si="394"/>
        <v>90.802781408025183</v>
      </c>
      <c r="C1759" s="23">
        <f t="shared" ca="1" si="395"/>
        <v>-179.70540601837845</v>
      </c>
      <c r="D1759" s="23">
        <f ca="1">IF(A1759&gt;$AJ$15,"",_xll.RiskUniform($AJ$3,$AK$3))</f>
        <v>124.56077796809765</v>
      </c>
      <c r="E1759" s="23">
        <f ca="1">IF(D1759="","",_xll.RiskUniform($AJ$4,$AK$4))</f>
        <v>201.34343312773788</v>
      </c>
      <c r="F1759" s="23">
        <f t="shared" ca="1" si="396"/>
        <v>-164.18772649080378</v>
      </c>
      <c r="G1759" s="23">
        <f t="shared" ca="1" si="397"/>
        <v>-227.19594536843022</v>
      </c>
      <c r="H1759" s="23">
        <f ca="1">IF(A1759&gt;$AJ$16,"",_xll.RiskUniform($AJ$3,$AK$3))</f>
        <v>79.484833314512485</v>
      </c>
      <c r="I1759" s="23">
        <f ca="1">IF(H1759="","",_xll.RiskUniform($AJ$4,$AK$4)+$AJ$6)</f>
        <v>280.31340874470084</v>
      </c>
      <c r="J1759" s="23" t="str">
        <f t="shared" si="398"/>
        <v/>
      </c>
      <c r="K1759" s="23" t="str">
        <f t="shared" si="399"/>
        <v/>
      </c>
      <c r="L1759" s="23" t="str">
        <f>IF(A1759&gt;$AJ$17,"",_xll.RiskUniform($AJ$3,$AK$3))</f>
        <v/>
      </c>
      <c r="M1759" s="23" t="str">
        <f>IF(L1759="","",_xll.RiskUniform($AJ$4,$AK$4)+$AJ$7)</f>
        <v/>
      </c>
      <c r="N1759" s="23" t="str">
        <f t="shared" si="400"/>
        <v/>
      </c>
      <c r="O1759" s="23" t="str">
        <f t="shared" si="401"/>
        <v/>
      </c>
      <c r="P1759" s="23" t="str">
        <f>IF($A1759&gt;$AJ$18,"",_xll.RiskUniform($AJ$3,$AK$3))</f>
        <v/>
      </c>
      <c r="Q1759" s="23" t="str">
        <f>IF(P1759="","",_xll.RiskUniform($AJ$4,$AK$4)+$AJ$8)</f>
        <v/>
      </c>
      <c r="R1759" s="23" t="str">
        <f t="shared" si="388"/>
        <v/>
      </c>
      <c r="S1759" s="23" t="str">
        <f t="shared" si="389"/>
        <v/>
      </c>
      <c r="T1759" s="23" t="str">
        <f>IF($A1759&gt;$AJ$19,"",_xll.RiskUniform($AJ$3,$AK$3))</f>
        <v/>
      </c>
      <c r="U1759" s="23" t="str">
        <f>IF(T1759="","",_xll.RiskUniform($AJ$4,$AK$4)+$AJ$9)</f>
        <v/>
      </c>
      <c r="V1759" s="23" t="str">
        <f t="shared" si="390"/>
        <v/>
      </c>
      <c r="W1759" s="23" t="str">
        <f t="shared" si="391"/>
        <v/>
      </c>
      <c r="X1759" s="23" t="str">
        <f>IF($A1759&gt;$AJ$20,"",_xll.RiskUniform($AJ$3,$AK$3))</f>
        <v/>
      </c>
      <c r="Y1759" s="23" t="str">
        <f>IF(X1759="","",_xll.RiskUniform($AJ$4,$AK$4)+$AJ$10)</f>
        <v/>
      </c>
      <c r="Z1759" s="23" t="str">
        <f t="shared" si="392"/>
        <v/>
      </c>
      <c r="AA1759" s="23" t="str">
        <f t="shared" si="393"/>
        <v/>
      </c>
      <c r="AB1759" s="23" t="str">
        <f>IF($A1759&gt;$AJ$21,"",_xll.RiskUniform($AJ$3,$AK$3))</f>
        <v/>
      </c>
      <c r="AC1759" s="23" t="str">
        <f>IF(AB1759="","",_xll.RiskUniform($AJ$4,$AK$4)+$AJ$11)</f>
        <v/>
      </c>
    </row>
    <row r="1760" spans="1:29" x14ac:dyDescent="0.2">
      <c r="A1760">
        <v>1758</v>
      </c>
      <c r="B1760" s="23">
        <f t="shared" ca="1" si="394"/>
        <v>59.928757022901642</v>
      </c>
      <c r="C1760" s="23">
        <f t="shared" ca="1" si="395"/>
        <v>44.368466398360155</v>
      </c>
      <c r="D1760" s="23">
        <f ca="1">IF(A1760&gt;$AJ$15,"",_xll.RiskUniform($AJ$3,$AK$3))</f>
        <v>94.885078331495478</v>
      </c>
      <c r="E1760" s="23">
        <f ca="1">IF(D1760="","",_xll.RiskUniform($AJ$4,$AK$4))</f>
        <v>74.565519704836746</v>
      </c>
      <c r="F1760" s="23">
        <f t="shared" ca="1" si="396"/>
        <v>-372.07048880673585</v>
      </c>
      <c r="G1760" s="23">
        <f t="shared" ca="1" si="397"/>
        <v>-167.90544723023353</v>
      </c>
      <c r="H1760" s="23">
        <f ca="1">IF(A1760&gt;$AJ$16,"",_xll.RiskUniform($AJ$3,$AK$3))</f>
        <v>173.2115081790256</v>
      </c>
      <c r="I1760" s="23">
        <f ca="1">IF(H1760="","",_xll.RiskUniform($AJ$4,$AK$4)+$AJ$6)</f>
        <v>408.20177345335981</v>
      </c>
      <c r="J1760" s="23" t="str">
        <f t="shared" si="398"/>
        <v/>
      </c>
      <c r="K1760" s="23" t="str">
        <f t="shared" si="399"/>
        <v/>
      </c>
      <c r="L1760" s="23" t="str">
        <f>IF(A1760&gt;$AJ$17,"",_xll.RiskUniform($AJ$3,$AK$3))</f>
        <v/>
      </c>
      <c r="M1760" s="23" t="str">
        <f>IF(L1760="","",_xll.RiskUniform($AJ$4,$AK$4)+$AJ$7)</f>
        <v/>
      </c>
      <c r="N1760" s="23" t="str">
        <f t="shared" si="400"/>
        <v/>
      </c>
      <c r="O1760" s="23" t="str">
        <f t="shared" si="401"/>
        <v/>
      </c>
      <c r="P1760" s="23" t="str">
        <f>IF($A1760&gt;$AJ$18,"",_xll.RiskUniform($AJ$3,$AK$3))</f>
        <v/>
      </c>
      <c r="Q1760" s="23" t="str">
        <f>IF(P1760="","",_xll.RiskUniform($AJ$4,$AK$4)+$AJ$8)</f>
        <v/>
      </c>
      <c r="R1760" s="23" t="str">
        <f t="shared" si="388"/>
        <v/>
      </c>
      <c r="S1760" s="23" t="str">
        <f t="shared" si="389"/>
        <v/>
      </c>
      <c r="T1760" s="23" t="str">
        <f>IF($A1760&gt;$AJ$19,"",_xll.RiskUniform($AJ$3,$AK$3))</f>
        <v/>
      </c>
      <c r="U1760" s="23" t="str">
        <f>IF(T1760="","",_xll.RiskUniform($AJ$4,$AK$4)+$AJ$9)</f>
        <v/>
      </c>
      <c r="V1760" s="23" t="str">
        <f t="shared" si="390"/>
        <v/>
      </c>
      <c r="W1760" s="23" t="str">
        <f t="shared" si="391"/>
        <v/>
      </c>
      <c r="X1760" s="23" t="str">
        <f>IF($A1760&gt;$AJ$20,"",_xll.RiskUniform($AJ$3,$AK$3))</f>
        <v/>
      </c>
      <c r="Y1760" s="23" t="str">
        <f>IF(X1760="","",_xll.RiskUniform($AJ$4,$AK$4)+$AJ$10)</f>
        <v/>
      </c>
      <c r="Z1760" s="23" t="str">
        <f t="shared" si="392"/>
        <v/>
      </c>
      <c r="AA1760" s="23" t="str">
        <f t="shared" si="393"/>
        <v/>
      </c>
      <c r="AB1760" s="23" t="str">
        <f>IF($A1760&gt;$AJ$21,"",_xll.RiskUniform($AJ$3,$AK$3))</f>
        <v/>
      </c>
      <c r="AC1760" s="23" t="str">
        <f>IF(AB1760="","",_xll.RiskUniform($AJ$4,$AK$4)+$AJ$11)</f>
        <v/>
      </c>
    </row>
    <row r="1761" spans="1:29" x14ac:dyDescent="0.2">
      <c r="A1761">
        <v>1759</v>
      </c>
      <c r="B1761" s="23">
        <f t="shared" ca="1" si="394"/>
        <v>-228.28816704682291</v>
      </c>
      <c r="C1761" s="23">
        <f t="shared" ca="1" si="395"/>
        <v>71.561449803099265</v>
      </c>
      <c r="D1761" s="23">
        <f ca="1">IF(A1761&gt;$AJ$15,"",_xll.RiskUniform($AJ$3,$AK$3))</f>
        <v>279.29797801145372</v>
      </c>
      <c r="E1761" s="23">
        <f ca="1">IF(D1761="","",_xll.RiskUniform($AJ$4,$AK$4))</f>
        <v>239.24156894553172</v>
      </c>
      <c r="F1761" s="23">
        <f t="shared" ca="1" si="396"/>
        <v>-158.33282879656178</v>
      </c>
      <c r="G1761" s="23">
        <f t="shared" ca="1" si="397"/>
        <v>-349.20932703950444</v>
      </c>
      <c r="H1761" s="23">
        <f ca="1">IF(A1761&gt;$AJ$16,"",_xll.RiskUniform($AJ$3,$AK$3))</f>
        <v>54.552190534076701</v>
      </c>
      <c r="I1761" s="23">
        <f ca="1">IF(H1761="","",_xll.RiskUniform($AJ$4,$AK$4)+$AJ$6)</f>
        <v>383.42722747100902</v>
      </c>
      <c r="J1761" s="23" t="str">
        <f t="shared" si="398"/>
        <v/>
      </c>
      <c r="K1761" s="23" t="str">
        <f t="shared" si="399"/>
        <v/>
      </c>
      <c r="L1761" s="23" t="str">
        <f>IF(A1761&gt;$AJ$17,"",_xll.RiskUniform($AJ$3,$AK$3))</f>
        <v/>
      </c>
      <c r="M1761" s="23" t="str">
        <f>IF(L1761="","",_xll.RiskUniform($AJ$4,$AK$4)+$AJ$7)</f>
        <v/>
      </c>
      <c r="N1761" s="23" t="str">
        <f t="shared" si="400"/>
        <v/>
      </c>
      <c r="O1761" s="23" t="str">
        <f t="shared" si="401"/>
        <v/>
      </c>
      <c r="P1761" s="23" t="str">
        <f>IF($A1761&gt;$AJ$18,"",_xll.RiskUniform($AJ$3,$AK$3))</f>
        <v/>
      </c>
      <c r="Q1761" s="23" t="str">
        <f>IF(P1761="","",_xll.RiskUniform($AJ$4,$AK$4)+$AJ$8)</f>
        <v/>
      </c>
      <c r="R1761" s="23" t="str">
        <f t="shared" si="388"/>
        <v/>
      </c>
      <c r="S1761" s="23" t="str">
        <f t="shared" si="389"/>
        <v/>
      </c>
      <c r="T1761" s="23" t="str">
        <f>IF($A1761&gt;$AJ$19,"",_xll.RiskUniform($AJ$3,$AK$3))</f>
        <v/>
      </c>
      <c r="U1761" s="23" t="str">
        <f>IF(T1761="","",_xll.RiskUniform($AJ$4,$AK$4)+$AJ$9)</f>
        <v/>
      </c>
      <c r="V1761" s="23" t="str">
        <f t="shared" si="390"/>
        <v/>
      </c>
      <c r="W1761" s="23" t="str">
        <f t="shared" si="391"/>
        <v/>
      </c>
      <c r="X1761" s="23" t="str">
        <f>IF($A1761&gt;$AJ$20,"",_xll.RiskUniform($AJ$3,$AK$3))</f>
        <v/>
      </c>
      <c r="Y1761" s="23" t="str">
        <f>IF(X1761="","",_xll.RiskUniform($AJ$4,$AK$4)+$AJ$10)</f>
        <v/>
      </c>
      <c r="Z1761" s="23" t="str">
        <f t="shared" si="392"/>
        <v/>
      </c>
      <c r="AA1761" s="23" t="str">
        <f t="shared" si="393"/>
        <v/>
      </c>
      <c r="AB1761" s="23" t="str">
        <f>IF($A1761&gt;$AJ$21,"",_xll.RiskUniform($AJ$3,$AK$3))</f>
        <v/>
      </c>
      <c r="AC1761" s="23" t="str">
        <f>IF(AB1761="","",_xll.RiskUniform($AJ$4,$AK$4)+$AJ$11)</f>
        <v/>
      </c>
    </row>
    <row r="1762" spans="1:29" x14ac:dyDescent="0.2">
      <c r="A1762">
        <v>1760</v>
      </c>
      <c r="B1762" s="23">
        <f t="shared" ca="1" si="394"/>
        <v>-9.2768623466872278</v>
      </c>
      <c r="C1762" s="23">
        <f t="shared" ca="1" si="395"/>
        <v>165.9144327138676</v>
      </c>
      <c r="D1762" s="23">
        <f ca="1">IF(A1762&gt;$AJ$15,"",_xll.RiskUniform($AJ$3,$AK$3))</f>
        <v>39.325763545432714</v>
      </c>
      <c r="E1762" s="23">
        <f ca="1">IF(D1762="","",_xll.RiskUniform($AJ$4,$AK$4))</f>
        <v>166.17358140740629</v>
      </c>
      <c r="F1762" s="23">
        <f t="shared" ca="1" si="396"/>
        <v>238.48493316622748</v>
      </c>
      <c r="G1762" s="23">
        <f t="shared" ca="1" si="397"/>
        <v>350.1920190113845</v>
      </c>
      <c r="H1762" s="23">
        <f ca="1">IF(A1762&gt;$AJ$16,"",_xll.RiskUniform($AJ$3,$AK$3))</f>
        <v>359.11449055690002</v>
      </c>
      <c r="I1762" s="23">
        <f ca="1">IF(H1762="","",_xll.RiskUniform($AJ$4,$AK$4)+$AJ$6)</f>
        <v>423.6856305405812</v>
      </c>
      <c r="J1762" s="23" t="str">
        <f t="shared" si="398"/>
        <v/>
      </c>
      <c r="K1762" s="23" t="str">
        <f t="shared" si="399"/>
        <v/>
      </c>
      <c r="L1762" s="23" t="str">
        <f>IF(A1762&gt;$AJ$17,"",_xll.RiskUniform($AJ$3,$AK$3))</f>
        <v/>
      </c>
      <c r="M1762" s="23" t="str">
        <f>IF(L1762="","",_xll.RiskUniform($AJ$4,$AK$4)+$AJ$7)</f>
        <v/>
      </c>
      <c r="N1762" s="23" t="str">
        <f t="shared" si="400"/>
        <v/>
      </c>
      <c r="O1762" s="23" t="str">
        <f t="shared" si="401"/>
        <v/>
      </c>
      <c r="P1762" s="23" t="str">
        <f>IF($A1762&gt;$AJ$18,"",_xll.RiskUniform($AJ$3,$AK$3))</f>
        <v/>
      </c>
      <c r="Q1762" s="23" t="str">
        <f>IF(P1762="","",_xll.RiskUniform($AJ$4,$AK$4)+$AJ$8)</f>
        <v/>
      </c>
      <c r="R1762" s="23" t="str">
        <f t="shared" si="388"/>
        <v/>
      </c>
      <c r="S1762" s="23" t="str">
        <f t="shared" si="389"/>
        <v/>
      </c>
      <c r="T1762" s="23" t="str">
        <f>IF($A1762&gt;$AJ$19,"",_xll.RiskUniform($AJ$3,$AK$3))</f>
        <v/>
      </c>
      <c r="U1762" s="23" t="str">
        <f>IF(T1762="","",_xll.RiskUniform($AJ$4,$AK$4)+$AJ$9)</f>
        <v/>
      </c>
      <c r="V1762" s="23" t="str">
        <f t="shared" si="390"/>
        <v/>
      </c>
      <c r="W1762" s="23" t="str">
        <f t="shared" si="391"/>
        <v/>
      </c>
      <c r="X1762" s="23" t="str">
        <f>IF($A1762&gt;$AJ$20,"",_xll.RiskUniform($AJ$3,$AK$3))</f>
        <v/>
      </c>
      <c r="Y1762" s="23" t="str">
        <f>IF(X1762="","",_xll.RiskUniform($AJ$4,$AK$4)+$AJ$10)</f>
        <v/>
      </c>
      <c r="Z1762" s="23" t="str">
        <f t="shared" si="392"/>
        <v/>
      </c>
      <c r="AA1762" s="23" t="str">
        <f t="shared" si="393"/>
        <v/>
      </c>
      <c r="AB1762" s="23" t="str">
        <f>IF($A1762&gt;$AJ$21,"",_xll.RiskUniform($AJ$3,$AK$3))</f>
        <v/>
      </c>
      <c r="AC1762" s="23" t="str">
        <f>IF(AB1762="","",_xll.RiskUniform($AJ$4,$AK$4)+$AJ$11)</f>
        <v/>
      </c>
    </row>
    <row r="1763" spans="1:29" x14ac:dyDescent="0.2">
      <c r="A1763">
        <v>1761</v>
      </c>
      <c r="B1763" s="23">
        <f t="shared" ca="1" si="394"/>
        <v>-31.671901318188301</v>
      </c>
      <c r="C1763" s="23">
        <f t="shared" ca="1" si="395"/>
        <v>-0.45285875198858638</v>
      </c>
      <c r="D1763" s="23">
        <f ca="1">IF(A1763&gt;$AJ$15,"",_xll.RiskUniform($AJ$3,$AK$3))</f>
        <v>216.78419056249271</v>
      </c>
      <c r="E1763" s="23">
        <f ca="1">IF(D1763="","",_xll.RiskUniform($AJ$4,$AK$4))</f>
        <v>31.675138739369565</v>
      </c>
      <c r="F1763" s="23">
        <f t="shared" ca="1" si="396"/>
        <v>385.04853436512326</v>
      </c>
      <c r="G1763" s="23">
        <f t="shared" ca="1" si="397"/>
        <v>34.349289802925867</v>
      </c>
      <c r="H1763" s="23">
        <f ca="1">IF(A1763&gt;$AJ$16,"",_xll.RiskUniform($AJ$3,$AK$3))</f>
        <v>201.1509020033948</v>
      </c>
      <c r="I1763" s="23">
        <f ca="1">IF(H1763="","",_xll.RiskUniform($AJ$4,$AK$4)+$AJ$6)</f>
        <v>386.57760867217195</v>
      </c>
      <c r="J1763" s="23" t="str">
        <f t="shared" si="398"/>
        <v/>
      </c>
      <c r="K1763" s="23" t="str">
        <f t="shared" si="399"/>
        <v/>
      </c>
      <c r="L1763" s="23" t="str">
        <f>IF(A1763&gt;$AJ$17,"",_xll.RiskUniform($AJ$3,$AK$3))</f>
        <v/>
      </c>
      <c r="M1763" s="23" t="str">
        <f>IF(L1763="","",_xll.RiskUniform($AJ$4,$AK$4)+$AJ$7)</f>
        <v/>
      </c>
      <c r="N1763" s="23" t="str">
        <f t="shared" si="400"/>
        <v/>
      </c>
      <c r="O1763" s="23" t="str">
        <f t="shared" si="401"/>
        <v/>
      </c>
      <c r="P1763" s="23" t="str">
        <f>IF($A1763&gt;$AJ$18,"",_xll.RiskUniform($AJ$3,$AK$3))</f>
        <v/>
      </c>
      <c r="Q1763" s="23" t="str">
        <f>IF(P1763="","",_xll.RiskUniform($AJ$4,$AK$4)+$AJ$8)</f>
        <v/>
      </c>
      <c r="R1763" s="23" t="str">
        <f t="shared" si="388"/>
        <v/>
      </c>
      <c r="S1763" s="23" t="str">
        <f t="shared" si="389"/>
        <v/>
      </c>
      <c r="T1763" s="23" t="str">
        <f>IF($A1763&gt;$AJ$19,"",_xll.RiskUniform($AJ$3,$AK$3))</f>
        <v/>
      </c>
      <c r="U1763" s="23" t="str">
        <f>IF(T1763="","",_xll.RiskUniform($AJ$4,$AK$4)+$AJ$9)</f>
        <v/>
      </c>
      <c r="V1763" s="23" t="str">
        <f t="shared" si="390"/>
        <v/>
      </c>
      <c r="W1763" s="23" t="str">
        <f t="shared" si="391"/>
        <v/>
      </c>
      <c r="X1763" s="23" t="str">
        <f>IF($A1763&gt;$AJ$20,"",_xll.RiskUniform($AJ$3,$AK$3))</f>
        <v/>
      </c>
      <c r="Y1763" s="23" t="str">
        <f>IF(X1763="","",_xll.RiskUniform($AJ$4,$AK$4)+$AJ$10)</f>
        <v/>
      </c>
      <c r="Z1763" s="23" t="str">
        <f t="shared" si="392"/>
        <v/>
      </c>
      <c r="AA1763" s="23" t="str">
        <f t="shared" si="393"/>
        <v/>
      </c>
      <c r="AB1763" s="23" t="str">
        <f>IF($A1763&gt;$AJ$21,"",_xll.RiskUniform($AJ$3,$AK$3))</f>
        <v/>
      </c>
      <c r="AC1763" s="23" t="str">
        <f>IF(AB1763="","",_xll.RiskUniform($AJ$4,$AK$4)+$AJ$11)</f>
        <v/>
      </c>
    </row>
    <row r="1764" spans="1:29" x14ac:dyDescent="0.2">
      <c r="A1764">
        <v>1762</v>
      </c>
      <c r="B1764" s="23">
        <f t="shared" ca="1" si="394"/>
        <v>38.492447807298497</v>
      </c>
      <c r="C1764" s="23">
        <f t="shared" ca="1" si="395"/>
        <v>-7.8185161169657569</v>
      </c>
      <c r="D1764" s="23">
        <f ca="1">IF(A1764&gt;$AJ$15,"",_xll.RiskUniform($AJ$3,$AK$3))</f>
        <v>207.1447231285114</v>
      </c>
      <c r="E1764" s="23">
        <f ca="1">IF(D1764="","",_xll.RiskUniform($AJ$4,$AK$4))</f>
        <v>39.278463977972102</v>
      </c>
      <c r="F1764" s="23">
        <f t="shared" ca="1" si="396"/>
        <v>289.5269645036301</v>
      </c>
      <c r="G1764" s="23">
        <f t="shared" ca="1" si="397"/>
        <v>272.5459442986118</v>
      </c>
      <c r="H1764" s="23">
        <f ca="1">IF(A1764&gt;$AJ$16,"",_xll.RiskUniform($AJ$3,$AK$3))</f>
        <v>176.68438453193019</v>
      </c>
      <c r="I1764" s="23">
        <f ca="1">IF(H1764="","",_xll.RiskUniform($AJ$4,$AK$4)+$AJ$6)</f>
        <v>397.62690418067575</v>
      </c>
      <c r="J1764" s="23" t="str">
        <f t="shared" si="398"/>
        <v/>
      </c>
      <c r="K1764" s="23" t="str">
        <f t="shared" si="399"/>
        <v/>
      </c>
      <c r="L1764" s="23" t="str">
        <f>IF(A1764&gt;$AJ$17,"",_xll.RiskUniform($AJ$3,$AK$3))</f>
        <v/>
      </c>
      <c r="M1764" s="23" t="str">
        <f>IF(L1764="","",_xll.RiskUniform($AJ$4,$AK$4)+$AJ$7)</f>
        <v/>
      </c>
      <c r="N1764" s="23" t="str">
        <f t="shared" si="400"/>
        <v/>
      </c>
      <c r="O1764" s="23" t="str">
        <f t="shared" si="401"/>
        <v/>
      </c>
      <c r="P1764" s="23" t="str">
        <f>IF($A1764&gt;$AJ$18,"",_xll.RiskUniform($AJ$3,$AK$3))</f>
        <v/>
      </c>
      <c r="Q1764" s="23" t="str">
        <f>IF(P1764="","",_xll.RiskUniform($AJ$4,$AK$4)+$AJ$8)</f>
        <v/>
      </c>
      <c r="R1764" s="23" t="str">
        <f t="shared" si="388"/>
        <v/>
      </c>
      <c r="S1764" s="23" t="str">
        <f t="shared" si="389"/>
        <v/>
      </c>
      <c r="T1764" s="23" t="str">
        <f>IF($A1764&gt;$AJ$19,"",_xll.RiskUniform($AJ$3,$AK$3))</f>
        <v/>
      </c>
      <c r="U1764" s="23" t="str">
        <f>IF(T1764="","",_xll.RiskUniform($AJ$4,$AK$4)+$AJ$9)</f>
        <v/>
      </c>
      <c r="V1764" s="23" t="str">
        <f t="shared" si="390"/>
        <v/>
      </c>
      <c r="W1764" s="23" t="str">
        <f t="shared" si="391"/>
        <v/>
      </c>
      <c r="X1764" s="23" t="str">
        <f>IF($A1764&gt;$AJ$20,"",_xll.RiskUniform($AJ$3,$AK$3))</f>
        <v/>
      </c>
      <c r="Y1764" s="23" t="str">
        <f>IF(X1764="","",_xll.RiskUniform($AJ$4,$AK$4)+$AJ$10)</f>
        <v/>
      </c>
      <c r="Z1764" s="23" t="str">
        <f t="shared" si="392"/>
        <v/>
      </c>
      <c r="AA1764" s="23" t="str">
        <f t="shared" si="393"/>
        <v/>
      </c>
      <c r="AB1764" s="23" t="str">
        <f>IF($A1764&gt;$AJ$21,"",_xll.RiskUniform($AJ$3,$AK$3))</f>
        <v/>
      </c>
      <c r="AC1764" s="23" t="str">
        <f>IF(AB1764="","",_xll.RiskUniform($AJ$4,$AK$4)+$AJ$11)</f>
        <v/>
      </c>
    </row>
    <row r="1765" spans="1:29" x14ac:dyDescent="0.2">
      <c r="A1765">
        <v>1763</v>
      </c>
      <c r="B1765" s="23">
        <f t="shared" ca="1" si="394"/>
        <v>-61.017229320356037</v>
      </c>
      <c r="C1765" s="23">
        <f t="shared" ca="1" si="395"/>
        <v>32.601648851630706</v>
      </c>
      <c r="D1765" s="23">
        <f ca="1">IF(A1765&gt;$AJ$15,"",_xll.RiskUniform($AJ$3,$AK$3))</f>
        <v>71.765919587242237</v>
      </c>
      <c r="E1765" s="23">
        <f ca="1">IF(D1765="","",_xll.RiskUniform($AJ$4,$AK$4))</f>
        <v>69.180703825401707</v>
      </c>
      <c r="F1765" s="23">
        <f t="shared" ca="1" si="396"/>
        <v>-313.19942799518969</v>
      </c>
      <c r="G1765" s="23">
        <f t="shared" ca="1" si="397"/>
        <v>331.36296859946509</v>
      </c>
      <c r="H1765" s="23">
        <f ca="1">IF(A1765&gt;$AJ$16,"",_xll.RiskUniform($AJ$3,$AK$3))</f>
        <v>234.80587866467926</v>
      </c>
      <c r="I1765" s="23">
        <f ca="1">IF(H1765="","",_xll.RiskUniform($AJ$4,$AK$4)+$AJ$6)</f>
        <v>455.95536914874037</v>
      </c>
      <c r="J1765" s="23" t="str">
        <f t="shared" si="398"/>
        <v/>
      </c>
      <c r="K1765" s="23" t="str">
        <f t="shared" si="399"/>
        <v/>
      </c>
      <c r="L1765" s="23" t="str">
        <f>IF(A1765&gt;$AJ$17,"",_xll.RiskUniform($AJ$3,$AK$3))</f>
        <v/>
      </c>
      <c r="M1765" s="23" t="str">
        <f>IF(L1765="","",_xll.RiskUniform($AJ$4,$AK$4)+$AJ$7)</f>
        <v/>
      </c>
      <c r="N1765" s="23" t="str">
        <f t="shared" si="400"/>
        <v/>
      </c>
      <c r="O1765" s="23" t="str">
        <f t="shared" si="401"/>
        <v/>
      </c>
      <c r="P1765" s="23" t="str">
        <f>IF($A1765&gt;$AJ$18,"",_xll.RiskUniform($AJ$3,$AK$3))</f>
        <v/>
      </c>
      <c r="Q1765" s="23" t="str">
        <f>IF(P1765="","",_xll.RiskUniform($AJ$4,$AK$4)+$AJ$8)</f>
        <v/>
      </c>
      <c r="R1765" s="23" t="str">
        <f t="shared" si="388"/>
        <v/>
      </c>
      <c r="S1765" s="23" t="str">
        <f t="shared" si="389"/>
        <v/>
      </c>
      <c r="T1765" s="23" t="str">
        <f>IF($A1765&gt;$AJ$19,"",_xll.RiskUniform($AJ$3,$AK$3))</f>
        <v/>
      </c>
      <c r="U1765" s="23" t="str">
        <f>IF(T1765="","",_xll.RiskUniform($AJ$4,$AK$4)+$AJ$9)</f>
        <v/>
      </c>
      <c r="V1765" s="23" t="str">
        <f t="shared" si="390"/>
        <v/>
      </c>
      <c r="W1765" s="23" t="str">
        <f t="shared" si="391"/>
        <v/>
      </c>
      <c r="X1765" s="23" t="str">
        <f>IF($A1765&gt;$AJ$20,"",_xll.RiskUniform($AJ$3,$AK$3))</f>
        <v/>
      </c>
      <c r="Y1765" s="23" t="str">
        <f>IF(X1765="","",_xll.RiskUniform($AJ$4,$AK$4)+$AJ$10)</f>
        <v/>
      </c>
      <c r="Z1765" s="23" t="str">
        <f t="shared" si="392"/>
        <v/>
      </c>
      <c r="AA1765" s="23" t="str">
        <f t="shared" si="393"/>
        <v/>
      </c>
      <c r="AB1765" s="23" t="str">
        <f>IF($A1765&gt;$AJ$21,"",_xll.RiskUniform($AJ$3,$AK$3))</f>
        <v/>
      </c>
      <c r="AC1765" s="23" t="str">
        <f>IF(AB1765="","",_xll.RiskUniform($AJ$4,$AK$4)+$AJ$11)</f>
        <v/>
      </c>
    </row>
    <row r="1766" spans="1:29" x14ac:dyDescent="0.2">
      <c r="A1766">
        <v>1764</v>
      </c>
      <c r="B1766" s="23">
        <f t="shared" ca="1" si="394"/>
        <v>-52.674730396855253</v>
      </c>
      <c r="C1766" s="23">
        <f t="shared" ca="1" si="395"/>
        <v>-153.98740362083291</v>
      </c>
      <c r="D1766" s="23">
        <f ca="1">IF(A1766&gt;$AJ$15,"",_xll.RiskUniform($AJ$3,$AK$3))</f>
        <v>180.31198323567952</v>
      </c>
      <c r="E1766" s="23">
        <f ca="1">IF(D1766="","",_xll.RiskUniform($AJ$4,$AK$4))</f>
        <v>162.74749674347279</v>
      </c>
      <c r="F1766" s="23">
        <f t="shared" ca="1" si="396"/>
        <v>-487.20707385337897</v>
      </c>
      <c r="G1766" s="23">
        <f t="shared" ca="1" si="397"/>
        <v>42.070550285611382</v>
      </c>
      <c r="H1766" s="23">
        <f ca="1">IF(A1766&gt;$AJ$16,"",_xll.RiskUniform($AJ$3,$AK$3))</f>
        <v>47.037753019483446</v>
      </c>
      <c r="I1766" s="23">
        <f ca="1">IF(H1766="","",_xll.RiskUniform($AJ$4,$AK$4)+$AJ$6)</f>
        <v>489.02010594054929</v>
      </c>
      <c r="J1766" s="23" t="str">
        <f t="shared" si="398"/>
        <v/>
      </c>
      <c r="K1766" s="23" t="str">
        <f t="shared" si="399"/>
        <v/>
      </c>
      <c r="L1766" s="23" t="str">
        <f>IF(A1766&gt;$AJ$17,"",_xll.RiskUniform($AJ$3,$AK$3))</f>
        <v/>
      </c>
      <c r="M1766" s="23" t="str">
        <f>IF(L1766="","",_xll.RiskUniform($AJ$4,$AK$4)+$AJ$7)</f>
        <v/>
      </c>
      <c r="N1766" s="23" t="str">
        <f t="shared" si="400"/>
        <v/>
      </c>
      <c r="O1766" s="23" t="str">
        <f t="shared" si="401"/>
        <v/>
      </c>
      <c r="P1766" s="23" t="str">
        <f>IF($A1766&gt;$AJ$18,"",_xll.RiskUniform($AJ$3,$AK$3))</f>
        <v/>
      </c>
      <c r="Q1766" s="23" t="str">
        <f>IF(P1766="","",_xll.RiskUniform($AJ$4,$AK$4)+$AJ$8)</f>
        <v/>
      </c>
      <c r="R1766" s="23" t="str">
        <f t="shared" si="388"/>
        <v/>
      </c>
      <c r="S1766" s="23" t="str">
        <f t="shared" si="389"/>
        <v/>
      </c>
      <c r="T1766" s="23" t="str">
        <f>IF($A1766&gt;$AJ$19,"",_xll.RiskUniform($AJ$3,$AK$3))</f>
        <v/>
      </c>
      <c r="U1766" s="23" t="str">
        <f>IF(T1766="","",_xll.RiskUniform($AJ$4,$AK$4)+$AJ$9)</f>
        <v/>
      </c>
      <c r="V1766" s="23" t="str">
        <f t="shared" si="390"/>
        <v/>
      </c>
      <c r="W1766" s="23" t="str">
        <f t="shared" si="391"/>
        <v/>
      </c>
      <c r="X1766" s="23" t="str">
        <f>IF($A1766&gt;$AJ$20,"",_xll.RiskUniform($AJ$3,$AK$3))</f>
        <v/>
      </c>
      <c r="Y1766" s="23" t="str">
        <f>IF(X1766="","",_xll.RiskUniform($AJ$4,$AK$4)+$AJ$10)</f>
        <v/>
      </c>
      <c r="Z1766" s="23" t="str">
        <f t="shared" si="392"/>
        <v/>
      </c>
      <c r="AA1766" s="23" t="str">
        <f t="shared" si="393"/>
        <v/>
      </c>
      <c r="AB1766" s="23" t="str">
        <f>IF($A1766&gt;$AJ$21,"",_xll.RiskUniform($AJ$3,$AK$3))</f>
        <v/>
      </c>
      <c r="AC1766" s="23" t="str">
        <f>IF(AB1766="","",_xll.RiskUniform($AJ$4,$AK$4)+$AJ$11)</f>
        <v/>
      </c>
    </row>
    <row r="1767" spans="1:29" x14ac:dyDescent="0.2">
      <c r="A1767">
        <v>1765</v>
      </c>
      <c r="B1767" s="23">
        <f t="shared" ca="1" si="394"/>
        <v>-129.9251260557829</v>
      </c>
      <c r="C1767" s="23">
        <f t="shared" ca="1" si="395"/>
        <v>106.57213163697418</v>
      </c>
      <c r="D1767" s="23">
        <f ca="1">IF(A1767&gt;$AJ$15,"",_xll.RiskUniform($AJ$3,$AK$3))</f>
        <v>178.38380932014394</v>
      </c>
      <c r="E1767" s="23">
        <f ca="1">IF(D1767="","",_xll.RiskUniform($AJ$4,$AK$4))</f>
        <v>168.04213049785946</v>
      </c>
      <c r="F1767" s="23">
        <f t="shared" ca="1" si="396"/>
        <v>-224.16408231531568</v>
      </c>
      <c r="G1767" s="23">
        <f t="shared" ca="1" si="397"/>
        <v>342.19589172689143</v>
      </c>
      <c r="H1767" s="23">
        <f ca="1">IF(A1767&gt;$AJ$16,"",_xll.RiskUniform($AJ$3,$AK$3))</f>
        <v>278.61088467857257</v>
      </c>
      <c r="I1767" s="23">
        <f ca="1">IF(H1767="","",_xll.RiskUniform($AJ$4,$AK$4)+$AJ$6)</f>
        <v>409.08136613029689</v>
      </c>
      <c r="J1767" s="23" t="str">
        <f t="shared" si="398"/>
        <v/>
      </c>
      <c r="K1767" s="23" t="str">
        <f t="shared" si="399"/>
        <v/>
      </c>
      <c r="L1767" s="23" t="str">
        <f>IF(A1767&gt;$AJ$17,"",_xll.RiskUniform($AJ$3,$AK$3))</f>
        <v/>
      </c>
      <c r="M1767" s="23" t="str">
        <f>IF(L1767="","",_xll.RiskUniform($AJ$4,$AK$4)+$AJ$7)</f>
        <v/>
      </c>
      <c r="N1767" s="23" t="str">
        <f t="shared" si="400"/>
        <v/>
      </c>
      <c r="O1767" s="23" t="str">
        <f t="shared" si="401"/>
        <v/>
      </c>
      <c r="P1767" s="23" t="str">
        <f>IF($A1767&gt;$AJ$18,"",_xll.RiskUniform($AJ$3,$AK$3))</f>
        <v/>
      </c>
      <c r="Q1767" s="23" t="str">
        <f>IF(P1767="","",_xll.RiskUniform($AJ$4,$AK$4)+$AJ$8)</f>
        <v/>
      </c>
      <c r="R1767" s="23" t="str">
        <f t="shared" si="388"/>
        <v/>
      </c>
      <c r="S1767" s="23" t="str">
        <f t="shared" si="389"/>
        <v/>
      </c>
      <c r="T1767" s="23" t="str">
        <f>IF($A1767&gt;$AJ$19,"",_xll.RiskUniform($AJ$3,$AK$3))</f>
        <v/>
      </c>
      <c r="U1767" s="23" t="str">
        <f>IF(T1767="","",_xll.RiskUniform($AJ$4,$AK$4)+$AJ$9)</f>
        <v/>
      </c>
      <c r="V1767" s="23" t="str">
        <f t="shared" si="390"/>
        <v/>
      </c>
      <c r="W1767" s="23" t="str">
        <f t="shared" si="391"/>
        <v/>
      </c>
      <c r="X1767" s="23" t="str">
        <f>IF($A1767&gt;$AJ$20,"",_xll.RiskUniform($AJ$3,$AK$3))</f>
        <v/>
      </c>
      <c r="Y1767" s="23" t="str">
        <f>IF(X1767="","",_xll.RiskUniform($AJ$4,$AK$4)+$AJ$10)</f>
        <v/>
      </c>
      <c r="Z1767" s="23" t="str">
        <f t="shared" si="392"/>
        <v/>
      </c>
      <c r="AA1767" s="23" t="str">
        <f t="shared" si="393"/>
        <v/>
      </c>
      <c r="AB1767" s="23" t="str">
        <f>IF($A1767&gt;$AJ$21,"",_xll.RiskUniform($AJ$3,$AK$3))</f>
        <v/>
      </c>
      <c r="AC1767" s="23" t="str">
        <f>IF(AB1767="","",_xll.RiskUniform($AJ$4,$AK$4)+$AJ$11)</f>
        <v/>
      </c>
    </row>
    <row r="1768" spans="1:29" x14ac:dyDescent="0.2">
      <c r="A1768">
        <v>1766</v>
      </c>
      <c r="B1768" s="23">
        <f t="shared" ca="1" si="394"/>
        <v>34.313971733512275</v>
      </c>
      <c r="C1768" s="23">
        <f t="shared" ca="1" si="395"/>
        <v>-194.86015905968989</v>
      </c>
      <c r="D1768" s="23">
        <f ca="1">IF(A1768&gt;$AJ$15,"",_xll.RiskUniform($AJ$3,$AK$3))</f>
        <v>275.06366547825161</v>
      </c>
      <c r="E1768" s="23">
        <f ca="1">IF(D1768="","",_xll.RiskUniform($AJ$4,$AK$4))</f>
        <v>197.85835904731425</v>
      </c>
      <c r="F1768" s="23">
        <f t="shared" ca="1" si="396"/>
        <v>-107.72554002705168</v>
      </c>
      <c r="G1768" s="23">
        <f t="shared" ca="1" si="397"/>
        <v>319.28774702593631</v>
      </c>
      <c r="H1768" s="23">
        <f ca="1">IF(A1768&gt;$AJ$16,"",_xll.RiskUniform($AJ$3,$AK$3))</f>
        <v>341.18820295906698</v>
      </c>
      <c r="I1768" s="23">
        <f ca="1">IF(H1768="","",_xll.RiskUniform($AJ$4,$AK$4)+$AJ$6)</f>
        <v>336.97100375999446</v>
      </c>
      <c r="J1768" s="23" t="str">
        <f t="shared" si="398"/>
        <v/>
      </c>
      <c r="K1768" s="23" t="str">
        <f t="shared" si="399"/>
        <v/>
      </c>
      <c r="L1768" s="23" t="str">
        <f>IF(A1768&gt;$AJ$17,"",_xll.RiskUniform($AJ$3,$AK$3))</f>
        <v/>
      </c>
      <c r="M1768" s="23" t="str">
        <f>IF(L1768="","",_xll.RiskUniform($AJ$4,$AK$4)+$AJ$7)</f>
        <v/>
      </c>
      <c r="N1768" s="23" t="str">
        <f t="shared" si="400"/>
        <v/>
      </c>
      <c r="O1768" s="23" t="str">
        <f t="shared" si="401"/>
        <v/>
      </c>
      <c r="P1768" s="23" t="str">
        <f>IF($A1768&gt;$AJ$18,"",_xll.RiskUniform($AJ$3,$AK$3))</f>
        <v/>
      </c>
      <c r="Q1768" s="23" t="str">
        <f>IF(P1768="","",_xll.RiskUniform($AJ$4,$AK$4)+$AJ$8)</f>
        <v/>
      </c>
      <c r="R1768" s="23" t="str">
        <f t="shared" si="388"/>
        <v/>
      </c>
      <c r="S1768" s="23" t="str">
        <f t="shared" si="389"/>
        <v/>
      </c>
      <c r="T1768" s="23" t="str">
        <f>IF($A1768&gt;$AJ$19,"",_xll.RiskUniform($AJ$3,$AK$3))</f>
        <v/>
      </c>
      <c r="U1768" s="23" t="str">
        <f>IF(T1768="","",_xll.RiskUniform($AJ$4,$AK$4)+$AJ$9)</f>
        <v/>
      </c>
      <c r="V1768" s="23" t="str">
        <f t="shared" si="390"/>
        <v/>
      </c>
      <c r="W1768" s="23" t="str">
        <f t="shared" si="391"/>
        <v/>
      </c>
      <c r="X1768" s="23" t="str">
        <f>IF($A1768&gt;$AJ$20,"",_xll.RiskUniform($AJ$3,$AK$3))</f>
        <v/>
      </c>
      <c r="Y1768" s="23" t="str">
        <f>IF(X1768="","",_xll.RiskUniform($AJ$4,$AK$4)+$AJ$10)</f>
        <v/>
      </c>
      <c r="Z1768" s="23" t="str">
        <f t="shared" si="392"/>
        <v/>
      </c>
      <c r="AA1768" s="23" t="str">
        <f t="shared" si="393"/>
        <v/>
      </c>
      <c r="AB1768" s="23" t="str">
        <f>IF($A1768&gt;$AJ$21,"",_xll.RiskUniform($AJ$3,$AK$3))</f>
        <v/>
      </c>
      <c r="AC1768" s="23" t="str">
        <f>IF(AB1768="","",_xll.RiskUniform($AJ$4,$AK$4)+$AJ$11)</f>
        <v/>
      </c>
    </row>
    <row r="1769" spans="1:29" x14ac:dyDescent="0.2">
      <c r="A1769">
        <v>1767</v>
      </c>
      <c r="B1769" s="23">
        <f t="shared" ca="1" si="394"/>
        <v>196.59753524210041</v>
      </c>
      <c r="C1769" s="23">
        <f t="shared" ca="1" si="395"/>
        <v>35.505600217233543</v>
      </c>
      <c r="D1769" s="23">
        <f ca="1">IF(A1769&gt;$AJ$15,"",_xll.RiskUniform($AJ$3,$AK$3))</f>
        <v>295.48838390534058</v>
      </c>
      <c r="E1769" s="23">
        <f ca="1">IF(D1769="","",_xll.RiskUniform($AJ$4,$AK$4))</f>
        <v>199.77797303520458</v>
      </c>
      <c r="F1769" s="23">
        <f t="shared" ca="1" si="396"/>
        <v>208.14634504011707</v>
      </c>
      <c r="G1769" s="23">
        <f t="shared" ca="1" si="397"/>
        <v>274.34328966687582</v>
      </c>
      <c r="H1769" s="23">
        <f ca="1">IF(A1769&gt;$AJ$16,"",_xll.RiskUniform($AJ$3,$AK$3))</f>
        <v>195.70049011494984</v>
      </c>
      <c r="I1769" s="23">
        <f ca="1">IF(H1769="","",_xll.RiskUniform($AJ$4,$AK$4)+$AJ$6)</f>
        <v>344.36774172213461</v>
      </c>
      <c r="J1769" s="23" t="str">
        <f t="shared" si="398"/>
        <v/>
      </c>
      <c r="K1769" s="23" t="str">
        <f t="shared" si="399"/>
        <v/>
      </c>
      <c r="L1769" s="23" t="str">
        <f>IF(A1769&gt;$AJ$17,"",_xll.RiskUniform($AJ$3,$AK$3))</f>
        <v/>
      </c>
      <c r="M1769" s="23" t="str">
        <f>IF(L1769="","",_xll.RiskUniform($AJ$4,$AK$4)+$AJ$7)</f>
        <v/>
      </c>
      <c r="N1769" s="23" t="str">
        <f t="shared" si="400"/>
        <v/>
      </c>
      <c r="O1769" s="23" t="str">
        <f t="shared" si="401"/>
        <v/>
      </c>
      <c r="P1769" s="23" t="str">
        <f>IF($A1769&gt;$AJ$18,"",_xll.RiskUniform($AJ$3,$AK$3))</f>
        <v/>
      </c>
      <c r="Q1769" s="23" t="str">
        <f>IF(P1769="","",_xll.RiskUniform($AJ$4,$AK$4)+$AJ$8)</f>
        <v/>
      </c>
      <c r="R1769" s="23" t="str">
        <f t="shared" si="388"/>
        <v/>
      </c>
      <c r="S1769" s="23" t="str">
        <f t="shared" si="389"/>
        <v/>
      </c>
      <c r="T1769" s="23" t="str">
        <f>IF($A1769&gt;$AJ$19,"",_xll.RiskUniform($AJ$3,$AK$3))</f>
        <v/>
      </c>
      <c r="U1769" s="23" t="str">
        <f>IF(T1769="","",_xll.RiskUniform($AJ$4,$AK$4)+$AJ$9)</f>
        <v/>
      </c>
      <c r="V1769" s="23" t="str">
        <f t="shared" si="390"/>
        <v/>
      </c>
      <c r="W1769" s="23" t="str">
        <f t="shared" si="391"/>
        <v/>
      </c>
      <c r="X1769" s="23" t="str">
        <f>IF($A1769&gt;$AJ$20,"",_xll.RiskUniform($AJ$3,$AK$3))</f>
        <v/>
      </c>
      <c r="Y1769" s="23" t="str">
        <f>IF(X1769="","",_xll.RiskUniform($AJ$4,$AK$4)+$AJ$10)</f>
        <v/>
      </c>
      <c r="Z1769" s="23" t="str">
        <f t="shared" si="392"/>
        <v/>
      </c>
      <c r="AA1769" s="23" t="str">
        <f t="shared" si="393"/>
        <v/>
      </c>
      <c r="AB1769" s="23" t="str">
        <f>IF($A1769&gt;$AJ$21,"",_xll.RiskUniform($AJ$3,$AK$3))</f>
        <v/>
      </c>
      <c r="AC1769" s="23" t="str">
        <f>IF(AB1769="","",_xll.RiskUniform($AJ$4,$AK$4)+$AJ$11)</f>
        <v/>
      </c>
    </row>
    <row r="1770" spans="1:29" x14ac:dyDescent="0.2">
      <c r="A1770">
        <v>1768</v>
      </c>
      <c r="B1770" s="23">
        <f t="shared" ca="1" si="394"/>
        <v>106.4442887694178</v>
      </c>
      <c r="C1770" s="23">
        <f t="shared" ca="1" si="395"/>
        <v>37.955129095334058</v>
      </c>
      <c r="D1770" s="23">
        <f ca="1">IF(A1770&gt;$AJ$15,"",_xll.RiskUniform($AJ$3,$AK$3))</f>
        <v>82.023927196481168</v>
      </c>
      <c r="E1770" s="23">
        <f ca="1">IF(D1770="","",_xll.RiskUniform($AJ$4,$AK$4))</f>
        <v>113.00875380372389</v>
      </c>
      <c r="F1770" s="23">
        <f t="shared" ca="1" si="396"/>
        <v>210.31754614182248</v>
      </c>
      <c r="G1770" s="23">
        <f t="shared" ca="1" si="397"/>
        <v>165.78217539476836</v>
      </c>
      <c r="H1770" s="23">
        <f ca="1">IF(A1770&gt;$AJ$16,"",_xll.RiskUniform($AJ$3,$AK$3))</f>
        <v>352.52591048397198</v>
      </c>
      <c r="I1770" s="23">
        <f ca="1">IF(H1770="","",_xll.RiskUniform($AJ$4,$AK$4)+$AJ$6)</f>
        <v>267.8006719441521</v>
      </c>
      <c r="J1770" s="23" t="str">
        <f t="shared" si="398"/>
        <v/>
      </c>
      <c r="K1770" s="23" t="str">
        <f t="shared" si="399"/>
        <v/>
      </c>
      <c r="L1770" s="23" t="str">
        <f>IF(A1770&gt;$AJ$17,"",_xll.RiskUniform($AJ$3,$AK$3))</f>
        <v/>
      </c>
      <c r="M1770" s="23" t="str">
        <f>IF(L1770="","",_xll.RiskUniform($AJ$4,$AK$4)+$AJ$7)</f>
        <v/>
      </c>
      <c r="N1770" s="23" t="str">
        <f t="shared" si="400"/>
        <v/>
      </c>
      <c r="O1770" s="23" t="str">
        <f t="shared" si="401"/>
        <v/>
      </c>
      <c r="P1770" s="23" t="str">
        <f>IF($A1770&gt;$AJ$18,"",_xll.RiskUniform($AJ$3,$AK$3))</f>
        <v/>
      </c>
      <c r="Q1770" s="23" t="str">
        <f>IF(P1770="","",_xll.RiskUniform($AJ$4,$AK$4)+$AJ$8)</f>
        <v/>
      </c>
      <c r="R1770" s="23" t="str">
        <f t="shared" si="388"/>
        <v/>
      </c>
      <c r="S1770" s="23" t="str">
        <f t="shared" si="389"/>
        <v/>
      </c>
      <c r="T1770" s="23" t="str">
        <f>IF($A1770&gt;$AJ$19,"",_xll.RiskUniform($AJ$3,$AK$3))</f>
        <v/>
      </c>
      <c r="U1770" s="23" t="str">
        <f>IF(T1770="","",_xll.RiskUniform($AJ$4,$AK$4)+$AJ$9)</f>
        <v/>
      </c>
      <c r="V1770" s="23" t="str">
        <f t="shared" si="390"/>
        <v/>
      </c>
      <c r="W1770" s="23" t="str">
        <f t="shared" si="391"/>
        <v/>
      </c>
      <c r="X1770" s="23" t="str">
        <f>IF($A1770&gt;$AJ$20,"",_xll.RiskUniform($AJ$3,$AK$3))</f>
        <v/>
      </c>
      <c r="Y1770" s="23" t="str">
        <f>IF(X1770="","",_xll.RiskUniform($AJ$4,$AK$4)+$AJ$10)</f>
        <v/>
      </c>
      <c r="Z1770" s="23" t="str">
        <f t="shared" si="392"/>
        <v/>
      </c>
      <c r="AA1770" s="23" t="str">
        <f t="shared" si="393"/>
        <v/>
      </c>
      <c r="AB1770" s="23" t="str">
        <f>IF($A1770&gt;$AJ$21,"",_xll.RiskUniform($AJ$3,$AK$3))</f>
        <v/>
      </c>
      <c r="AC1770" s="23" t="str">
        <f>IF(AB1770="","",_xll.RiskUniform($AJ$4,$AK$4)+$AJ$11)</f>
        <v/>
      </c>
    </row>
    <row r="1771" spans="1:29" x14ac:dyDescent="0.2">
      <c r="A1771">
        <v>1769</v>
      </c>
      <c r="B1771" s="23">
        <f t="shared" ca="1" si="394"/>
        <v>-20.362080208942881</v>
      </c>
      <c r="C1771" s="23">
        <f t="shared" ca="1" si="395"/>
        <v>-187.92848116470265</v>
      </c>
      <c r="D1771" s="23">
        <f ca="1">IF(A1771&gt;$AJ$15,"",_xll.RiskUniform($AJ$3,$AK$3))</f>
        <v>243.36550153711946</v>
      </c>
      <c r="E1771" s="23">
        <f ca="1">IF(D1771="","",_xll.RiskUniform($AJ$4,$AK$4))</f>
        <v>189.02837972988982</v>
      </c>
      <c r="F1771" s="23">
        <f t="shared" ca="1" si="396"/>
        <v>-382.59204380587875</v>
      </c>
      <c r="G1771" s="23">
        <f t="shared" ca="1" si="397"/>
        <v>-203.68676991405562</v>
      </c>
      <c r="H1771" s="23">
        <f ca="1">IF(A1771&gt;$AJ$16,"",_xll.RiskUniform($AJ$3,$AK$3))</f>
        <v>160.71044507460303</v>
      </c>
      <c r="I1771" s="23">
        <f ca="1">IF(H1771="","",_xll.RiskUniform($AJ$4,$AK$4)+$AJ$6)</f>
        <v>433.43393063024132</v>
      </c>
      <c r="J1771" s="23" t="str">
        <f t="shared" si="398"/>
        <v/>
      </c>
      <c r="K1771" s="23" t="str">
        <f t="shared" si="399"/>
        <v/>
      </c>
      <c r="L1771" s="23" t="str">
        <f>IF(A1771&gt;$AJ$17,"",_xll.RiskUniform($AJ$3,$AK$3))</f>
        <v/>
      </c>
      <c r="M1771" s="23" t="str">
        <f>IF(L1771="","",_xll.RiskUniform($AJ$4,$AK$4)+$AJ$7)</f>
        <v/>
      </c>
      <c r="N1771" s="23" t="str">
        <f t="shared" si="400"/>
        <v/>
      </c>
      <c r="O1771" s="23" t="str">
        <f t="shared" si="401"/>
        <v/>
      </c>
      <c r="P1771" s="23" t="str">
        <f>IF($A1771&gt;$AJ$18,"",_xll.RiskUniform($AJ$3,$AK$3))</f>
        <v/>
      </c>
      <c r="Q1771" s="23" t="str">
        <f>IF(P1771="","",_xll.RiskUniform($AJ$4,$AK$4)+$AJ$8)</f>
        <v/>
      </c>
      <c r="R1771" s="23" t="str">
        <f t="shared" si="388"/>
        <v/>
      </c>
      <c r="S1771" s="23" t="str">
        <f t="shared" si="389"/>
        <v/>
      </c>
      <c r="T1771" s="23" t="str">
        <f>IF($A1771&gt;$AJ$19,"",_xll.RiskUniform($AJ$3,$AK$3))</f>
        <v/>
      </c>
      <c r="U1771" s="23" t="str">
        <f>IF(T1771="","",_xll.RiskUniform($AJ$4,$AK$4)+$AJ$9)</f>
        <v/>
      </c>
      <c r="V1771" s="23" t="str">
        <f t="shared" si="390"/>
        <v/>
      </c>
      <c r="W1771" s="23" t="str">
        <f t="shared" si="391"/>
        <v/>
      </c>
      <c r="X1771" s="23" t="str">
        <f>IF($A1771&gt;$AJ$20,"",_xll.RiskUniform($AJ$3,$AK$3))</f>
        <v/>
      </c>
      <c r="Y1771" s="23" t="str">
        <f>IF(X1771="","",_xll.RiskUniform($AJ$4,$AK$4)+$AJ$10)</f>
        <v/>
      </c>
      <c r="Z1771" s="23" t="str">
        <f t="shared" si="392"/>
        <v/>
      </c>
      <c r="AA1771" s="23" t="str">
        <f t="shared" si="393"/>
        <v/>
      </c>
      <c r="AB1771" s="23" t="str">
        <f>IF($A1771&gt;$AJ$21,"",_xll.RiskUniform($AJ$3,$AK$3))</f>
        <v/>
      </c>
      <c r="AC1771" s="23" t="str">
        <f>IF(AB1771="","",_xll.RiskUniform($AJ$4,$AK$4)+$AJ$11)</f>
        <v/>
      </c>
    </row>
    <row r="1772" spans="1:29" x14ac:dyDescent="0.2">
      <c r="A1772">
        <v>1770</v>
      </c>
      <c r="B1772" s="23">
        <f t="shared" ca="1" si="394"/>
        <v>26.902594431744021</v>
      </c>
      <c r="C1772" s="23">
        <f t="shared" ca="1" si="395"/>
        <v>-246.49720474231287</v>
      </c>
      <c r="D1772" s="23">
        <f ca="1">IF(A1772&gt;$AJ$15,"",_xll.RiskUniform($AJ$3,$AK$3))</f>
        <v>331.54673423988527</v>
      </c>
      <c r="E1772" s="23">
        <f ca="1">IF(D1772="","",_xll.RiskUniform($AJ$4,$AK$4))</f>
        <v>247.96092743199003</v>
      </c>
      <c r="F1772" s="23">
        <f t="shared" ca="1" si="396"/>
        <v>-405.44500881136725</v>
      </c>
      <c r="G1772" s="23">
        <f t="shared" ca="1" si="397"/>
        <v>48.828379938500639</v>
      </c>
      <c r="H1772" s="23">
        <f ca="1">IF(A1772&gt;$AJ$16,"",_xll.RiskUniform($AJ$3,$AK$3))</f>
        <v>134.96862975409627</v>
      </c>
      <c r="I1772" s="23">
        <f ca="1">IF(H1772="","",_xll.RiskUniform($AJ$4,$AK$4)+$AJ$6)</f>
        <v>408.37466358415065</v>
      </c>
      <c r="J1772" s="23" t="str">
        <f t="shared" si="398"/>
        <v/>
      </c>
      <c r="K1772" s="23" t="str">
        <f t="shared" si="399"/>
        <v/>
      </c>
      <c r="L1772" s="23" t="str">
        <f>IF(A1772&gt;$AJ$17,"",_xll.RiskUniform($AJ$3,$AK$3))</f>
        <v/>
      </c>
      <c r="M1772" s="23" t="str">
        <f>IF(L1772="","",_xll.RiskUniform($AJ$4,$AK$4)+$AJ$7)</f>
        <v/>
      </c>
      <c r="N1772" s="23" t="str">
        <f t="shared" si="400"/>
        <v/>
      </c>
      <c r="O1772" s="23" t="str">
        <f t="shared" si="401"/>
        <v/>
      </c>
      <c r="P1772" s="23" t="str">
        <f>IF($A1772&gt;$AJ$18,"",_xll.RiskUniform($AJ$3,$AK$3))</f>
        <v/>
      </c>
      <c r="Q1772" s="23" t="str">
        <f>IF(P1772="","",_xll.RiskUniform($AJ$4,$AK$4)+$AJ$8)</f>
        <v/>
      </c>
      <c r="R1772" s="23" t="str">
        <f t="shared" si="388"/>
        <v/>
      </c>
      <c r="S1772" s="23" t="str">
        <f t="shared" si="389"/>
        <v/>
      </c>
      <c r="T1772" s="23" t="str">
        <f>IF($A1772&gt;$AJ$19,"",_xll.RiskUniform($AJ$3,$AK$3))</f>
        <v/>
      </c>
      <c r="U1772" s="23" t="str">
        <f>IF(T1772="","",_xll.RiskUniform($AJ$4,$AK$4)+$AJ$9)</f>
        <v/>
      </c>
      <c r="V1772" s="23" t="str">
        <f t="shared" si="390"/>
        <v/>
      </c>
      <c r="W1772" s="23" t="str">
        <f t="shared" si="391"/>
        <v/>
      </c>
      <c r="X1772" s="23" t="str">
        <f>IF($A1772&gt;$AJ$20,"",_xll.RiskUniform($AJ$3,$AK$3))</f>
        <v/>
      </c>
      <c r="Y1772" s="23" t="str">
        <f>IF(X1772="","",_xll.RiskUniform($AJ$4,$AK$4)+$AJ$10)</f>
        <v/>
      </c>
      <c r="Z1772" s="23" t="str">
        <f t="shared" si="392"/>
        <v/>
      </c>
      <c r="AA1772" s="23" t="str">
        <f t="shared" si="393"/>
        <v/>
      </c>
      <c r="AB1772" s="23" t="str">
        <f>IF($A1772&gt;$AJ$21,"",_xll.RiskUniform($AJ$3,$AK$3))</f>
        <v/>
      </c>
      <c r="AC1772" s="23" t="str">
        <f>IF(AB1772="","",_xll.RiskUniform($AJ$4,$AK$4)+$AJ$11)</f>
        <v/>
      </c>
    </row>
    <row r="1773" spans="1:29" x14ac:dyDescent="0.2">
      <c r="A1773">
        <v>1771</v>
      </c>
      <c r="B1773" s="23">
        <f t="shared" ca="1" si="394"/>
        <v>-105.71356266482914</v>
      </c>
      <c r="C1773" s="23">
        <f t="shared" ca="1" si="395"/>
        <v>157.01364825386466</v>
      </c>
      <c r="D1773" s="23">
        <f ca="1">IF(A1773&gt;$AJ$15,"",_xll.RiskUniform($AJ$3,$AK$3))</f>
        <v>184.37573476609754</v>
      </c>
      <c r="E1773" s="23">
        <f ca="1">IF(D1773="","",_xll.RiskUniform($AJ$4,$AK$4))</f>
        <v>189.28455581287949</v>
      </c>
      <c r="F1773" s="23">
        <f t="shared" ca="1" si="396"/>
        <v>341.50491428101196</v>
      </c>
      <c r="G1773" s="23">
        <f t="shared" ca="1" si="397"/>
        <v>-191.71206797224474</v>
      </c>
      <c r="H1773" s="23">
        <f ca="1">IF(A1773&gt;$AJ$16,"",_xll.RiskUniform($AJ$3,$AK$3))</f>
        <v>319.93091678000343</v>
      </c>
      <c r="I1773" s="23">
        <f ca="1">IF(H1773="","",_xll.RiskUniform($AJ$4,$AK$4)+$AJ$6)</f>
        <v>391.63646853207621</v>
      </c>
      <c r="J1773" s="23" t="str">
        <f t="shared" si="398"/>
        <v/>
      </c>
      <c r="K1773" s="23" t="str">
        <f t="shared" si="399"/>
        <v/>
      </c>
      <c r="L1773" s="23" t="str">
        <f>IF(A1773&gt;$AJ$17,"",_xll.RiskUniform($AJ$3,$AK$3))</f>
        <v/>
      </c>
      <c r="M1773" s="23" t="str">
        <f>IF(L1773="","",_xll.RiskUniform($AJ$4,$AK$4)+$AJ$7)</f>
        <v/>
      </c>
      <c r="N1773" s="23" t="str">
        <f t="shared" si="400"/>
        <v/>
      </c>
      <c r="O1773" s="23" t="str">
        <f t="shared" si="401"/>
        <v/>
      </c>
      <c r="P1773" s="23" t="str">
        <f>IF($A1773&gt;$AJ$18,"",_xll.RiskUniform($AJ$3,$AK$3))</f>
        <v/>
      </c>
      <c r="Q1773" s="23" t="str">
        <f>IF(P1773="","",_xll.RiskUniform($AJ$4,$AK$4)+$AJ$8)</f>
        <v/>
      </c>
      <c r="R1773" s="23" t="str">
        <f t="shared" si="388"/>
        <v/>
      </c>
      <c r="S1773" s="23" t="str">
        <f t="shared" si="389"/>
        <v/>
      </c>
      <c r="T1773" s="23" t="str">
        <f>IF($A1773&gt;$AJ$19,"",_xll.RiskUniform($AJ$3,$AK$3))</f>
        <v/>
      </c>
      <c r="U1773" s="23" t="str">
        <f>IF(T1773="","",_xll.RiskUniform($AJ$4,$AK$4)+$AJ$9)</f>
        <v/>
      </c>
      <c r="V1773" s="23" t="str">
        <f t="shared" si="390"/>
        <v/>
      </c>
      <c r="W1773" s="23" t="str">
        <f t="shared" si="391"/>
        <v/>
      </c>
      <c r="X1773" s="23" t="str">
        <f>IF($A1773&gt;$AJ$20,"",_xll.RiskUniform($AJ$3,$AK$3))</f>
        <v/>
      </c>
      <c r="Y1773" s="23" t="str">
        <f>IF(X1773="","",_xll.RiskUniform($AJ$4,$AK$4)+$AJ$10)</f>
        <v/>
      </c>
      <c r="Z1773" s="23" t="str">
        <f t="shared" si="392"/>
        <v/>
      </c>
      <c r="AA1773" s="23" t="str">
        <f t="shared" si="393"/>
        <v/>
      </c>
      <c r="AB1773" s="23" t="str">
        <f>IF($A1773&gt;$AJ$21,"",_xll.RiskUniform($AJ$3,$AK$3))</f>
        <v/>
      </c>
      <c r="AC1773" s="23" t="str">
        <f>IF(AB1773="","",_xll.RiskUniform($AJ$4,$AK$4)+$AJ$11)</f>
        <v/>
      </c>
    </row>
    <row r="1774" spans="1:29" x14ac:dyDescent="0.2">
      <c r="A1774">
        <v>1772</v>
      </c>
      <c r="B1774" s="23">
        <f t="shared" ca="1" si="394"/>
        <v>143.09265696007711</v>
      </c>
      <c r="C1774" s="23">
        <f t="shared" ca="1" si="395"/>
        <v>145.95898055111815</v>
      </c>
      <c r="D1774" s="23">
        <f ca="1">IF(A1774&gt;$AJ$15,"",_xll.RiskUniform($AJ$3,$AK$3))</f>
        <v>346.3705060361595</v>
      </c>
      <c r="E1774" s="23">
        <f ca="1">IF(D1774="","",_xll.RiskUniform($AJ$4,$AK$4))</f>
        <v>204.40042191594418</v>
      </c>
      <c r="F1774" s="23">
        <f t="shared" ca="1" si="396"/>
        <v>284.29256347505628</v>
      </c>
      <c r="G1774" s="23">
        <f t="shared" ca="1" si="397"/>
        <v>-77.488642563411716</v>
      </c>
      <c r="H1774" s="23">
        <f ca="1">IF(A1774&gt;$AJ$16,"",_xll.RiskUniform($AJ$3,$AK$3))</f>
        <v>282.47723637794235</v>
      </c>
      <c r="I1774" s="23">
        <f ca="1">IF(H1774="","",_xll.RiskUniform($AJ$4,$AK$4)+$AJ$6)</f>
        <v>294.66379379479093</v>
      </c>
      <c r="J1774" s="23" t="str">
        <f t="shared" si="398"/>
        <v/>
      </c>
      <c r="K1774" s="23" t="str">
        <f t="shared" si="399"/>
        <v/>
      </c>
      <c r="L1774" s="23" t="str">
        <f>IF(A1774&gt;$AJ$17,"",_xll.RiskUniform($AJ$3,$AK$3))</f>
        <v/>
      </c>
      <c r="M1774" s="23" t="str">
        <f>IF(L1774="","",_xll.RiskUniform($AJ$4,$AK$4)+$AJ$7)</f>
        <v/>
      </c>
      <c r="N1774" s="23" t="str">
        <f t="shared" si="400"/>
        <v/>
      </c>
      <c r="O1774" s="23" t="str">
        <f t="shared" si="401"/>
        <v/>
      </c>
      <c r="P1774" s="23" t="str">
        <f>IF($A1774&gt;$AJ$18,"",_xll.RiskUniform($AJ$3,$AK$3))</f>
        <v/>
      </c>
      <c r="Q1774" s="23" t="str">
        <f>IF(P1774="","",_xll.RiskUniform($AJ$4,$AK$4)+$AJ$8)</f>
        <v/>
      </c>
      <c r="R1774" s="23" t="str">
        <f t="shared" si="388"/>
        <v/>
      </c>
      <c r="S1774" s="23" t="str">
        <f t="shared" si="389"/>
        <v/>
      </c>
      <c r="T1774" s="23" t="str">
        <f>IF($A1774&gt;$AJ$19,"",_xll.RiskUniform($AJ$3,$AK$3))</f>
        <v/>
      </c>
      <c r="U1774" s="23" t="str">
        <f>IF(T1774="","",_xll.RiskUniform($AJ$4,$AK$4)+$AJ$9)</f>
        <v/>
      </c>
      <c r="V1774" s="23" t="str">
        <f t="shared" si="390"/>
        <v/>
      </c>
      <c r="W1774" s="23" t="str">
        <f t="shared" si="391"/>
        <v/>
      </c>
      <c r="X1774" s="23" t="str">
        <f>IF($A1774&gt;$AJ$20,"",_xll.RiskUniform($AJ$3,$AK$3))</f>
        <v/>
      </c>
      <c r="Y1774" s="23" t="str">
        <f>IF(X1774="","",_xll.RiskUniform($AJ$4,$AK$4)+$AJ$10)</f>
        <v/>
      </c>
      <c r="Z1774" s="23" t="str">
        <f t="shared" si="392"/>
        <v/>
      </c>
      <c r="AA1774" s="23" t="str">
        <f t="shared" si="393"/>
        <v/>
      </c>
      <c r="AB1774" s="23" t="str">
        <f>IF($A1774&gt;$AJ$21,"",_xll.RiskUniform($AJ$3,$AK$3))</f>
        <v/>
      </c>
      <c r="AC1774" s="23" t="str">
        <f>IF(AB1774="","",_xll.RiskUniform($AJ$4,$AK$4)+$AJ$11)</f>
        <v/>
      </c>
    </row>
    <row r="1775" spans="1:29" x14ac:dyDescent="0.2">
      <c r="A1775">
        <v>1773</v>
      </c>
      <c r="B1775" s="23">
        <f t="shared" ca="1" si="394"/>
        <v>120.01422535104385</v>
      </c>
      <c r="C1775" s="23">
        <f t="shared" ca="1" si="395"/>
        <v>-51.368117458338432</v>
      </c>
      <c r="D1775" s="23">
        <f ca="1">IF(A1775&gt;$AJ$15,"",_xll.RiskUniform($AJ$3,$AK$3))</f>
        <v>320.0380274495472</v>
      </c>
      <c r="E1775" s="23">
        <f ca="1">IF(D1775="","",_xll.RiskUniform($AJ$4,$AK$4))</f>
        <v>130.54538589251169</v>
      </c>
      <c r="F1775" s="23">
        <f t="shared" ca="1" si="396"/>
        <v>323.70306324340982</v>
      </c>
      <c r="G1775" s="23">
        <f t="shared" ca="1" si="397"/>
        <v>113.68725885266193</v>
      </c>
      <c r="H1775" s="23">
        <f ca="1">IF(A1775&gt;$AJ$16,"",_xll.RiskUniform($AJ$3,$AK$3))</f>
        <v>100.86871591981692</v>
      </c>
      <c r="I1775" s="23">
        <f ca="1">IF(H1775="","",_xll.RiskUniform($AJ$4,$AK$4)+$AJ$6)</f>
        <v>343.08667414896649</v>
      </c>
      <c r="J1775" s="23" t="str">
        <f t="shared" si="398"/>
        <v/>
      </c>
      <c r="K1775" s="23" t="str">
        <f t="shared" si="399"/>
        <v/>
      </c>
      <c r="L1775" s="23" t="str">
        <f>IF(A1775&gt;$AJ$17,"",_xll.RiskUniform($AJ$3,$AK$3))</f>
        <v/>
      </c>
      <c r="M1775" s="23" t="str">
        <f>IF(L1775="","",_xll.RiskUniform($AJ$4,$AK$4)+$AJ$7)</f>
        <v/>
      </c>
      <c r="N1775" s="23" t="str">
        <f t="shared" si="400"/>
        <v/>
      </c>
      <c r="O1775" s="23" t="str">
        <f t="shared" si="401"/>
        <v/>
      </c>
      <c r="P1775" s="23" t="str">
        <f>IF($A1775&gt;$AJ$18,"",_xll.RiskUniform($AJ$3,$AK$3))</f>
        <v/>
      </c>
      <c r="Q1775" s="23" t="str">
        <f>IF(P1775="","",_xll.RiskUniform($AJ$4,$AK$4)+$AJ$8)</f>
        <v/>
      </c>
      <c r="R1775" s="23" t="str">
        <f t="shared" si="388"/>
        <v/>
      </c>
      <c r="S1775" s="23" t="str">
        <f t="shared" si="389"/>
        <v/>
      </c>
      <c r="T1775" s="23" t="str">
        <f>IF($A1775&gt;$AJ$19,"",_xll.RiskUniform($AJ$3,$AK$3))</f>
        <v/>
      </c>
      <c r="U1775" s="23" t="str">
        <f>IF(T1775="","",_xll.RiskUniform($AJ$4,$AK$4)+$AJ$9)</f>
        <v/>
      </c>
      <c r="V1775" s="23" t="str">
        <f t="shared" si="390"/>
        <v/>
      </c>
      <c r="W1775" s="23" t="str">
        <f t="shared" si="391"/>
        <v/>
      </c>
      <c r="X1775" s="23" t="str">
        <f>IF($A1775&gt;$AJ$20,"",_xll.RiskUniform($AJ$3,$AK$3))</f>
        <v/>
      </c>
      <c r="Y1775" s="23" t="str">
        <f>IF(X1775="","",_xll.RiskUniform($AJ$4,$AK$4)+$AJ$10)</f>
        <v/>
      </c>
      <c r="Z1775" s="23" t="str">
        <f t="shared" si="392"/>
        <v/>
      </c>
      <c r="AA1775" s="23" t="str">
        <f t="shared" si="393"/>
        <v/>
      </c>
      <c r="AB1775" s="23" t="str">
        <f>IF($A1775&gt;$AJ$21,"",_xll.RiskUniform($AJ$3,$AK$3))</f>
        <v/>
      </c>
      <c r="AC1775" s="23" t="str">
        <f>IF(AB1775="","",_xll.RiskUniform($AJ$4,$AK$4)+$AJ$11)</f>
        <v/>
      </c>
    </row>
    <row r="1776" spans="1:29" x14ac:dyDescent="0.2">
      <c r="A1776">
        <v>1774</v>
      </c>
      <c r="B1776" s="23">
        <f t="shared" ca="1" si="394"/>
        <v>-81.584633320863944</v>
      </c>
      <c r="C1776" s="23">
        <f t="shared" ca="1" si="395"/>
        <v>81.155107357452465</v>
      </c>
      <c r="D1776" s="23">
        <f ca="1">IF(A1776&gt;$AJ$15,"",_xll.RiskUniform($AJ$3,$AK$3))</f>
        <v>159.43846650635692</v>
      </c>
      <c r="E1776" s="23">
        <f ca="1">IF(D1776="","",_xll.RiskUniform($AJ$4,$AK$4))</f>
        <v>115.07477501302994</v>
      </c>
      <c r="F1776" s="23">
        <f t="shared" ca="1" si="396"/>
        <v>44.044108255021072</v>
      </c>
      <c r="G1776" s="23">
        <f t="shared" ca="1" si="397"/>
        <v>451.21041624323851</v>
      </c>
      <c r="H1776" s="23">
        <f ca="1">IF(A1776&gt;$AJ$16,"",_xll.RiskUniform($AJ$3,$AK$3))</f>
        <v>58.022159127061187</v>
      </c>
      <c r="I1776" s="23">
        <f ca="1">IF(H1776="","",_xll.RiskUniform($AJ$4,$AK$4)+$AJ$6)</f>
        <v>453.35496379589421</v>
      </c>
      <c r="J1776" s="23" t="str">
        <f t="shared" si="398"/>
        <v/>
      </c>
      <c r="K1776" s="23" t="str">
        <f t="shared" si="399"/>
        <v/>
      </c>
      <c r="L1776" s="23" t="str">
        <f>IF(A1776&gt;$AJ$17,"",_xll.RiskUniform($AJ$3,$AK$3))</f>
        <v/>
      </c>
      <c r="M1776" s="23" t="str">
        <f>IF(L1776="","",_xll.RiskUniform($AJ$4,$AK$4)+$AJ$7)</f>
        <v/>
      </c>
      <c r="N1776" s="23" t="str">
        <f t="shared" si="400"/>
        <v/>
      </c>
      <c r="O1776" s="23" t="str">
        <f t="shared" si="401"/>
        <v/>
      </c>
      <c r="P1776" s="23" t="str">
        <f>IF($A1776&gt;$AJ$18,"",_xll.RiskUniform($AJ$3,$AK$3))</f>
        <v/>
      </c>
      <c r="Q1776" s="23" t="str">
        <f>IF(P1776="","",_xll.RiskUniform($AJ$4,$AK$4)+$AJ$8)</f>
        <v/>
      </c>
      <c r="R1776" s="23" t="str">
        <f t="shared" si="388"/>
        <v/>
      </c>
      <c r="S1776" s="23" t="str">
        <f t="shared" si="389"/>
        <v/>
      </c>
      <c r="T1776" s="23" t="str">
        <f>IF($A1776&gt;$AJ$19,"",_xll.RiskUniform($AJ$3,$AK$3))</f>
        <v/>
      </c>
      <c r="U1776" s="23" t="str">
        <f>IF(T1776="","",_xll.RiskUniform($AJ$4,$AK$4)+$AJ$9)</f>
        <v/>
      </c>
      <c r="V1776" s="23" t="str">
        <f t="shared" si="390"/>
        <v/>
      </c>
      <c r="W1776" s="23" t="str">
        <f t="shared" si="391"/>
        <v/>
      </c>
      <c r="X1776" s="23" t="str">
        <f>IF($A1776&gt;$AJ$20,"",_xll.RiskUniform($AJ$3,$AK$3))</f>
        <v/>
      </c>
      <c r="Y1776" s="23" t="str">
        <f>IF(X1776="","",_xll.RiskUniform($AJ$4,$AK$4)+$AJ$10)</f>
        <v/>
      </c>
      <c r="Z1776" s="23" t="str">
        <f t="shared" si="392"/>
        <v/>
      </c>
      <c r="AA1776" s="23" t="str">
        <f t="shared" si="393"/>
        <v/>
      </c>
      <c r="AB1776" s="23" t="str">
        <f>IF($A1776&gt;$AJ$21,"",_xll.RiskUniform($AJ$3,$AK$3))</f>
        <v/>
      </c>
      <c r="AC1776" s="23" t="str">
        <f>IF(AB1776="","",_xll.RiskUniform($AJ$4,$AK$4)+$AJ$11)</f>
        <v/>
      </c>
    </row>
    <row r="1777" spans="1:29" x14ac:dyDescent="0.2">
      <c r="A1777">
        <v>1775</v>
      </c>
      <c r="B1777" s="23">
        <f t="shared" ca="1" si="394"/>
        <v>76.43261844694571</v>
      </c>
      <c r="C1777" s="23">
        <f t="shared" ca="1" si="395"/>
        <v>62.370815401222309</v>
      </c>
      <c r="D1777" s="23">
        <f ca="1">IF(A1777&gt;$AJ$15,"",_xll.RiskUniform($AJ$3,$AK$3))</f>
        <v>107.49858553098395</v>
      </c>
      <c r="E1777" s="23">
        <f ca="1">IF(D1777="","",_xll.RiskUniform($AJ$4,$AK$4))</f>
        <v>98.651222883802788</v>
      </c>
      <c r="F1777" s="23">
        <f t="shared" ca="1" si="396"/>
        <v>93.113410969151545</v>
      </c>
      <c r="G1777" s="23">
        <f t="shared" ca="1" si="397"/>
        <v>-379.35269679589555</v>
      </c>
      <c r="H1777" s="23">
        <f ca="1">IF(A1777&gt;$AJ$16,"",_xll.RiskUniform($AJ$3,$AK$3))</f>
        <v>337.96190521893061</v>
      </c>
      <c r="I1777" s="23">
        <f ca="1">IF(H1777="","",_xll.RiskUniform($AJ$4,$AK$4)+$AJ$6)</f>
        <v>390.61307692988055</v>
      </c>
      <c r="J1777" s="23" t="str">
        <f t="shared" si="398"/>
        <v/>
      </c>
      <c r="K1777" s="23" t="str">
        <f t="shared" si="399"/>
        <v/>
      </c>
      <c r="L1777" s="23" t="str">
        <f>IF(A1777&gt;$AJ$17,"",_xll.RiskUniform($AJ$3,$AK$3))</f>
        <v/>
      </c>
      <c r="M1777" s="23" t="str">
        <f>IF(L1777="","",_xll.RiskUniform($AJ$4,$AK$4)+$AJ$7)</f>
        <v/>
      </c>
      <c r="N1777" s="23" t="str">
        <f t="shared" si="400"/>
        <v/>
      </c>
      <c r="O1777" s="23" t="str">
        <f t="shared" si="401"/>
        <v/>
      </c>
      <c r="P1777" s="23" t="str">
        <f>IF($A1777&gt;$AJ$18,"",_xll.RiskUniform($AJ$3,$AK$3))</f>
        <v/>
      </c>
      <c r="Q1777" s="23" t="str">
        <f>IF(P1777="","",_xll.RiskUniform($AJ$4,$AK$4)+$AJ$8)</f>
        <v/>
      </c>
      <c r="R1777" s="23" t="str">
        <f t="shared" si="388"/>
        <v/>
      </c>
      <c r="S1777" s="23" t="str">
        <f t="shared" si="389"/>
        <v/>
      </c>
      <c r="T1777" s="23" t="str">
        <f>IF($A1777&gt;$AJ$19,"",_xll.RiskUniform($AJ$3,$AK$3))</f>
        <v/>
      </c>
      <c r="U1777" s="23" t="str">
        <f>IF(T1777="","",_xll.RiskUniform($AJ$4,$AK$4)+$AJ$9)</f>
        <v/>
      </c>
      <c r="V1777" s="23" t="str">
        <f t="shared" si="390"/>
        <v/>
      </c>
      <c r="W1777" s="23" t="str">
        <f t="shared" si="391"/>
        <v/>
      </c>
      <c r="X1777" s="23" t="str">
        <f>IF($A1777&gt;$AJ$20,"",_xll.RiskUniform($AJ$3,$AK$3))</f>
        <v/>
      </c>
      <c r="Y1777" s="23" t="str">
        <f>IF(X1777="","",_xll.RiskUniform($AJ$4,$AK$4)+$AJ$10)</f>
        <v/>
      </c>
      <c r="Z1777" s="23" t="str">
        <f t="shared" si="392"/>
        <v/>
      </c>
      <c r="AA1777" s="23" t="str">
        <f t="shared" si="393"/>
        <v/>
      </c>
      <c r="AB1777" s="23" t="str">
        <f>IF($A1777&gt;$AJ$21,"",_xll.RiskUniform($AJ$3,$AK$3))</f>
        <v/>
      </c>
      <c r="AC1777" s="23" t="str">
        <f>IF(AB1777="","",_xll.RiskUniform($AJ$4,$AK$4)+$AJ$11)</f>
        <v/>
      </c>
    </row>
    <row r="1778" spans="1:29" x14ac:dyDescent="0.2">
      <c r="A1778">
        <v>1776</v>
      </c>
      <c r="B1778" s="23">
        <f t="shared" ca="1" si="394"/>
        <v>-118.55304374366757</v>
      </c>
      <c r="C1778" s="23">
        <f t="shared" ca="1" si="395"/>
        <v>-83.854417576258967</v>
      </c>
      <c r="D1778" s="23">
        <f ca="1">IF(A1778&gt;$AJ$15,"",_xll.RiskUniform($AJ$3,$AK$3))</f>
        <v>179.68640016386414</v>
      </c>
      <c r="E1778" s="23">
        <f ca="1">IF(D1778="","",_xll.RiskUniform($AJ$4,$AK$4))</f>
        <v>145.21152684253948</v>
      </c>
      <c r="F1778" s="23">
        <f t="shared" ca="1" si="396"/>
        <v>-438.62288073375635</v>
      </c>
      <c r="G1778" s="23">
        <f t="shared" ca="1" si="397"/>
        <v>-104.52681577871128</v>
      </c>
      <c r="H1778" s="23">
        <f ca="1">IF(A1778&gt;$AJ$16,"",_xll.RiskUniform($AJ$3,$AK$3))</f>
        <v>72.490574417338138</v>
      </c>
      <c r="I1778" s="23">
        <f ca="1">IF(H1778="","",_xll.RiskUniform($AJ$4,$AK$4)+$AJ$6)</f>
        <v>450.90562950579329</v>
      </c>
      <c r="J1778" s="23" t="str">
        <f t="shared" si="398"/>
        <v/>
      </c>
      <c r="K1778" s="23" t="str">
        <f t="shared" si="399"/>
        <v/>
      </c>
      <c r="L1778" s="23" t="str">
        <f>IF(A1778&gt;$AJ$17,"",_xll.RiskUniform($AJ$3,$AK$3))</f>
        <v/>
      </c>
      <c r="M1778" s="23" t="str">
        <f>IF(L1778="","",_xll.RiskUniform($AJ$4,$AK$4)+$AJ$7)</f>
        <v/>
      </c>
      <c r="N1778" s="23" t="str">
        <f t="shared" si="400"/>
        <v/>
      </c>
      <c r="O1778" s="23" t="str">
        <f t="shared" si="401"/>
        <v/>
      </c>
      <c r="P1778" s="23" t="str">
        <f>IF($A1778&gt;$AJ$18,"",_xll.RiskUniform($AJ$3,$AK$3))</f>
        <v/>
      </c>
      <c r="Q1778" s="23" t="str">
        <f>IF(P1778="","",_xll.RiskUniform($AJ$4,$AK$4)+$AJ$8)</f>
        <v/>
      </c>
      <c r="R1778" s="23" t="str">
        <f t="shared" si="388"/>
        <v/>
      </c>
      <c r="S1778" s="23" t="str">
        <f t="shared" si="389"/>
        <v/>
      </c>
      <c r="T1778" s="23" t="str">
        <f>IF($A1778&gt;$AJ$19,"",_xll.RiskUniform($AJ$3,$AK$3))</f>
        <v/>
      </c>
      <c r="U1778" s="23" t="str">
        <f>IF(T1778="","",_xll.RiskUniform($AJ$4,$AK$4)+$AJ$9)</f>
        <v/>
      </c>
      <c r="V1778" s="23" t="str">
        <f t="shared" si="390"/>
        <v/>
      </c>
      <c r="W1778" s="23" t="str">
        <f t="shared" si="391"/>
        <v/>
      </c>
      <c r="X1778" s="23" t="str">
        <f>IF($A1778&gt;$AJ$20,"",_xll.RiskUniform($AJ$3,$AK$3))</f>
        <v/>
      </c>
      <c r="Y1778" s="23" t="str">
        <f>IF(X1778="","",_xll.RiskUniform($AJ$4,$AK$4)+$AJ$10)</f>
        <v/>
      </c>
      <c r="Z1778" s="23" t="str">
        <f t="shared" si="392"/>
        <v/>
      </c>
      <c r="AA1778" s="23" t="str">
        <f t="shared" si="393"/>
        <v/>
      </c>
      <c r="AB1778" s="23" t="str">
        <f>IF($A1778&gt;$AJ$21,"",_xll.RiskUniform($AJ$3,$AK$3))</f>
        <v/>
      </c>
      <c r="AC1778" s="23" t="str">
        <f>IF(AB1778="","",_xll.RiskUniform($AJ$4,$AK$4)+$AJ$11)</f>
        <v/>
      </c>
    </row>
    <row r="1779" spans="1:29" x14ac:dyDescent="0.2">
      <c r="A1779">
        <v>1777</v>
      </c>
      <c r="B1779" s="23">
        <f t="shared" ca="1" si="394"/>
        <v>-4.5772632497624217</v>
      </c>
      <c r="C1779" s="23">
        <f t="shared" ca="1" si="395"/>
        <v>-1.8299584316960655</v>
      </c>
      <c r="D1779" s="23">
        <f ca="1">IF(A1779&gt;$AJ$15,"",_xll.RiskUniform($AJ$3,$AK$3))</f>
        <v>229.71659174593589</v>
      </c>
      <c r="E1779" s="23">
        <f ca="1">IF(D1779="","",_xll.RiskUniform($AJ$4,$AK$4))</f>
        <v>4.9295118134924039</v>
      </c>
      <c r="F1779" s="23">
        <f t="shared" ca="1" si="396"/>
        <v>-90.483716090679152</v>
      </c>
      <c r="G1779" s="23">
        <f t="shared" ca="1" si="397"/>
        <v>-318.52897615408176</v>
      </c>
      <c r="H1779" s="23">
        <f ca="1">IF(A1779&gt;$AJ$16,"",_xll.RiskUniform($AJ$3,$AK$3))</f>
        <v>111.24976274504436</v>
      </c>
      <c r="I1779" s="23">
        <f ca="1">IF(H1779="","",_xll.RiskUniform($AJ$4,$AK$4)+$AJ$6)</f>
        <v>331.13141126650339</v>
      </c>
      <c r="J1779" s="23" t="str">
        <f t="shared" si="398"/>
        <v/>
      </c>
      <c r="K1779" s="23" t="str">
        <f t="shared" si="399"/>
        <v/>
      </c>
      <c r="L1779" s="23" t="str">
        <f>IF(A1779&gt;$AJ$17,"",_xll.RiskUniform($AJ$3,$AK$3))</f>
        <v/>
      </c>
      <c r="M1779" s="23" t="str">
        <f>IF(L1779="","",_xll.RiskUniform($AJ$4,$AK$4)+$AJ$7)</f>
        <v/>
      </c>
      <c r="N1779" s="23" t="str">
        <f t="shared" si="400"/>
        <v/>
      </c>
      <c r="O1779" s="23" t="str">
        <f t="shared" si="401"/>
        <v/>
      </c>
      <c r="P1779" s="23" t="str">
        <f>IF($A1779&gt;$AJ$18,"",_xll.RiskUniform($AJ$3,$AK$3))</f>
        <v/>
      </c>
      <c r="Q1779" s="23" t="str">
        <f>IF(P1779="","",_xll.RiskUniform($AJ$4,$AK$4)+$AJ$8)</f>
        <v/>
      </c>
      <c r="R1779" s="23" t="str">
        <f t="shared" si="388"/>
        <v/>
      </c>
      <c r="S1779" s="23" t="str">
        <f t="shared" si="389"/>
        <v/>
      </c>
      <c r="T1779" s="23" t="str">
        <f>IF($A1779&gt;$AJ$19,"",_xll.RiskUniform($AJ$3,$AK$3))</f>
        <v/>
      </c>
      <c r="U1779" s="23" t="str">
        <f>IF(T1779="","",_xll.RiskUniform($AJ$4,$AK$4)+$AJ$9)</f>
        <v/>
      </c>
      <c r="V1779" s="23" t="str">
        <f t="shared" si="390"/>
        <v/>
      </c>
      <c r="W1779" s="23" t="str">
        <f t="shared" si="391"/>
        <v/>
      </c>
      <c r="X1779" s="23" t="str">
        <f>IF($A1779&gt;$AJ$20,"",_xll.RiskUniform($AJ$3,$AK$3))</f>
        <v/>
      </c>
      <c r="Y1779" s="23" t="str">
        <f>IF(X1779="","",_xll.RiskUniform($AJ$4,$AK$4)+$AJ$10)</f>
        <v/>
      </c>
      <c r="Z1779" s="23" t="str">
        <f t="shared" si="392"/>
        <v/>
      </c>
      <c r="AA1779" s="23" t="str">
        <f t="shared" si="393"/>
        <v/>
      </c>
      <c r="AB1779" s="23" t="str">
        <f>IF($A1779&gt;$AJ$21,"",_xll.RiskUniform($AJ$3,$AK$3))</f>
        <v/>
      </c>
      <c r="AC1779" s="23" t="str">
        <f>IF(AB1779="","",_xll.RiskUniform($AJ$4,$AK$4)+$AJ$11)</f>
        <v/>
      </c>
    </row>
    <row r="1780" spans="1:29" x14ac:dyDescent="0.2">
      <c r="A1780">
        <v>1778</v>
      </c>
      <c r="B1780" s="23">
        <f t="shared" ca="1" si="394"/>
        <v>-104.64757201222984</v>
      </c>
      <c r="C1780" s="23">
        <f t="shared" ca="1" si="395"/>
        <v>-18.075904727806094</v>
      </c>
      <c r="D1780" s="23">
        <f ca="1">IF(A1780&gt;$AJ$15,"",_xll.RiskUniform($AJ$3,$AK$3))</f>
        <v>279.77278964591602</v>
      </c>
      <c r="E1780" s="23">
        <f ca="1">IF(D1780="","",_xll.RiskUniform($AJ$4,$AK$4))</f>
        <v>106.1972347087416</v>
      </c>
      <c r="F1780" s="23">
        <f t="shared" ca="1" si="396"/>
        <v>-378.19619158388622</v>
      </c>
      <c r="G1780" s="23">
        <f t="shared" ca="1" si="397"/>
        <v>-159.50466174334386</v>
      </c>
      <c r="H1780" s="23">
        <f ca="1">IF(A1780&gt;$AJ$16,"",_xll.RiskUniform($AJ$3,$AK$3))</f>
        <v>185.75308215084542</v>
      </c>
      <c r="I1780" s="23">
        <f ca="1">IF(H1780="","",_xll.RiskUniform($AJ$4,$AK$4)+$AJ$6)</f>
        <v>410.4559616407272</v>
      </c>
      <c r="J1780" s="23" t="str">
        <f t="shared" si="398"/>
        <v/>
      </c>
      <c r="K1780" s="23" t="str">
        <f t="shared" si="399"/>
        <v/>
      </c>
      <c r="L1780" s="23" t="str">
        <f>IF(A1780&gt;$AJ$17,"",_xll.RiskUniform($AJ$3,$AK$3))</f>
        <v/>
      </c>
      <c r="M1780" s="23" t="str">
        <f>IF(L1780="","",_xll.RiskUniform($AJ$4,$AK$4)+$AJ$7)</f>
        <v/>
      </c>
      <c r="N1780" s="23" t="str">
        <f t="shared" si="400"/>
        <v/>
      </c>
      <c r="O1780" s="23" t="str">
        <f t="shared" si="401"/>
        <v/>
      </c>
      <c r="P1780" s="23" t="str">
        <f>IF($A1780&gt;$AJ$18,"",_xll.RiskUniform($AJ$3,$AK$3))</f>
        <v/>
      </c>
      <c r="Q1780" s="23" t="str">
        <f>IF(P1780="","",_xll.RiskUniform($AJ$4,$AK$4)+$AJ$8)</f>
        <v/>
      </c>
      <c r="R1780" s="23" t="str">
        <f t="shared" si="388"/>
        <v/>
      </c>
      <c r="S1780" s="23" t="str">
        <f t="shared" si="389"/>
        <v/>
      </c>
      <c r="T1780" s="23" t="str">
        <f>IF($A1780&gt;$AJ$19,"",_xll.RiskUniform($AJ$3,$AK$3))</f>
        <v/>
      </c>
      <c r="U1780" s="23" t="str">
        <f>IF(T1780="","",_xll.RiskUniform($AJ$4,$AK$4)+$AJ$9)</f>
        <v/>
      </c>
      <c r="V1780" s="23" t="str">
        <f t="shared" si="390"/>
        <v/>
      </c>
      <c r="W1780" s="23" t="str">
        <f t="shared" si="391"/>
        <v/>
      </c>
      <c r="X1780" s="23" t="str">
        <f>IF($A1780&gt;$AJ$20,"",_xll.RiskUniform($AJ$3,$AK$3))</f>
        <v/>
      </c>
      <c r="Y1780" s="23" t="str">
        <f>IF(X1780="","",_xll.RiskUniform($AJ$4,$AK$4)+$AJ$10)</f>
        <v/>
      </c>
      <c r="Z1780" s="23" t="str">
        <f t="shared" si="392"/>
        <v/>
      </c>
      <c r="AA1780" s="23" t="str">
        <f t="shared" si="393"/>
        <v/>
      </c>
      <c r="AB1780" s="23" t="str">
        <f>IF($A1780&gt;$AJ$21,"",_xll.RiskUniform($AJ$3,$AK$3))</f>
        <v/>
      </c>
      <c r="AC1780" s="23" t="str">
        <f>IF(AB1780="","",_xll.RiskUniform($AJ$4,$AK$4)+$AJ$11)</f>
        <v/>
      </c>
    </row>
    <row r="1781" spans="1:29" x14ac:dyDescent="0.2">
      <c r="A1781">
        <v>1779</v>
      </c>
      <c r="B1781" s="23">
        <f t="shared" ca="1" si="394"/>
        <v>-179.05031625486774</v>
      </c>
      <c r="C1781" s="23">
        <f t="shared" ca="1" si="395"/>
        <v>27.538762190982215</v>
      </c>
      <c r="D1781" s="23">
        <f ca="1">IF(A1781&gt;$AJ$15,"",_xll.RiskUniform($AJ$3,$AK$3))</f>
        <v>153.78543129126072</v>
      </c>
      <c r="E1781" s="23">
        <f ca="1">IF(D1781="","",_xll.RiskUniform($AJ$4,$AK$4))</f>
        <v>181.15573182756219</v>
      </c>
      <c r="F1781" s="23">
        <f t="shared" ca="1" si="396"/>
        <v>-289.55656562936048</v>
      </c>
      <c r="G1781" s="23">
        <f t="shared" ca="1" si="397"/>
        <v>206.7784287767027</v>
      </c>
      <c r="H1781" s="23">
        <f ca="1">IF(A1781&gt;$AJ$16,"",_xll.RiskUniform($AJ$3,$AK$3))</f>
        <v>310.39753228501246</v>
      </c>
      <c r="I1781" s="23">
        <f ca="1">IF(H1781="","",_xll.RiskUniform($AJ$4,$AK$4)+$AJ$6)</f>
        <v>355.80939181875465</v>
      </c>
      <c r="J1781" s="23" t="str">
        <f t="shared" si="398"/>
        <v/>
      </c>
      <c r="K1781" s="23" t="str">
        <f t="shared" si="399"/>
        <v/>
      </c>
      <c r="L1781" s="23" t="str">
        <f>IF(A1781&gt;$AJ$17,"",_xll.RiskUniform($AJ$3,$AK$3))</f>
        <v/>
      </c>
      <c r="M1781" s="23" t="str">
        <f>IF(L1781="","",_xll.RiskUniform($AJ$4,$AK$4)+$AJ$7)</f>
        <v/>
      </c>
      <c r="N1781" s="23" t="str">
        <f t="shared" si="400"/>
        <v/>
      </c>
      <c r="O1781" s="23" t="str">
        <f t="shared" si="401"/>
        <v/>
      </c>
      <c r="P1781" s="23" t="str">
        <f>IF($A1781&gt;$AJ$18,"",_xll.RiskUniform($AJ$3,$AK$3))</f>
        <v/>
      </c>
      <c r="Q1781" s="23" t="str">
        <f>IF(P1781="","",_xll.RiskUniform($AJ$4,$AK$4)+$AJ$8)</f>
        <v/>
      </c>
      <c r="R1781" s="23" t="str">
        <f t="shared" si="388"/>
        <v/>
      </c>
      <c r="S1781" s="23" t="str">
        <f t="shared" si="389"/>
        <v/>
      </c>
      <c r="T1781" s="23" t="str">
        <f>IF($A1781&gt;$AJ$19,"",_xll.RiskUniform($AJ$3,$AK$3))</f>
        <v/>
      </c>
      <c r="U1781" s="23" t="str">
        <f>IF(T1781="","",_xll.RiskUniform($AJ$4,$AK$4)+$AJ$9)</f>
        <v/>
      </c>
      <c r="V1781" s="23" t="str">
        <f t="shared" si="390"/>
        <v/>
      </c>
      <c r="W1781" s="23" t="str">
        <f t="shared" si="391"/>
        <v/>
      </c>
      <c r="X1781" s="23" t="str">
        <f>IF($A1781&gt;$AJ$20,"",_xll.RiskUniform($AJ$3,$AK$3))</f>
        <v/>
      </c>
      <c r="Y1781" s="23" t="str">
        <f>IF(X1781="","",_xll.RiskUniform($AJ$4,$AK$4)+$AJ$10)</f>
        <v/>
      </c>
      <c r="Z1781" s="23" t="str">
        <f t="shared" si="392"/>
        <v/>
      </c>
      <c r="AA1781" s="23" t="str">
        <f t="shared" si="393"/>
        <v/>
      </c>
      <c r="AB1781" s="23" t="str">
        <f>IF($A1781&gt;$AJ$21,"",_xll.RiskUniform($AJ$3,$AK$3))</f>
        <v/>
      </c>
      <c r="AC1781" s="23" t="str">
        <f>IF(AB1781="","",_xll.RiskUniform($AJ$4,$AK$4)+$AJ$11)</f>
        <v/>
      </c>
    </row>
    <row r="1782" spans="1:29" x14ac:dyDescent="0.2">
      <c r="A1782">
        <v>1780</v>
      </c>
      <c r="B1782" s="23">
        <f t="shared" ca="1" si="394"/>
        <v>13.191928973997921</v>
      </c>
      <c r="C1782" s="23">
        <f t="shared" ca="1" si="395"/>
        <v>5.5523524853869217</v>
      </c>
      <c r="D1782" s="23">
        <f ca="1">IF(A1782&gt;$AJ$15,"",_xll.RiskUniform($AJ$3,$AK$3))</f>
        <v>239.15942606584321</v>
      </c>
      <c r="E1782" s="23">
        <f ca="1">IF(D1782="","",_xll.RiskUniform($AJ$4,$AK$4))</f>
        <v>14.31277779388013</v>
      </c>
      <c r="F1782" s="23">
        <f t="shared" ca="1" si="396"/>
        <v>299.4772202437029</v>
      </c>
      <c r="G1782" s="23">
        <f t="shared" ca="1" si="397"/>
        <v>181.29518101901419</v>
      </c>
      <c r="H1782" s="23">
        <f ca="1">IF(A1782&gt;$AJ$16,"",_xll.RiskUniform($AJ$3,$AK$3))</f>
        <v>258.15495787475703</v>
      </c>
      <c r="I1782" s="23">
        <f ca="1">IF(H1782="","",_xll.RiskUniform($AJ$4,$AK$4)+$AJ$6)</f>
        <v>350.07791719217659</v>
      </c>
      <c r="J1782" s="23" t="str">
        <f t="shared" si="398"/>
        <v/>
      </c>
      <c r="K1782" s="23" t="str">
        <f t="shared" si="399"/>
        <v/>
      </c>
      <c r="L1782" s="23" t="str">
        <f>IF(A1782&gt;$AJ$17,"",_xll.RiskUniform($AJ$3,$AK$3))</f>
        <v/>
      </c>
      <c r="M1782" s="23" t="str">
        <f>IF(L1782="","",_xll.RiskUniform($AJ$4,$AK$4)+$AJ$7)</f>
        <v/>
      </c>
      <c r="N1782" s="23" t="str">
        <f t="shared" si="400"/>
        <v/>
      </c>
      <c r="O1782" s="23" t="str">
        <f t="shared" si="401"/>
        <v/>
      </c>
      <c r="P1782" s="23" t="str">
        <f>IF($A1782&gt;$AJ$18,"",_xll.RiskUniform($AJ$3,$AK$3))</f>
        <v/>
      </c>
      <c r="Q1782" s="23" t="str">
        <f>IF(P1782="","",_xll.RiskUniform($AJ$4,$AK$4)+$AJ$8)</f>
        <v/>
      </c>
      <c r="R1782" s="23" t="str">
        <f t="shared" si="388"/>
        <v/>
      </c>
      <c r="S1782" s="23" t="str">
        <f t="shared" si="389"/>
        <v/>
      </c>
      <c r="T1782" s="23" t="str">
        <f>IF($A1782&gt;$AJ$19,"",_xll.RiskUniform($AJ$3,$AK$3))</f>
        <v/>
      </c>
      <c r="U1782" s="23" t="str">
        <f>IF(T1782="","",_xll.RiskUniform($AJ$4,$AK$4)+$AJ$9)</f>
        <v/>
      </c>
      <c r="V1782" s="23" t="str">
        <f t="shared" si="390"/>
        <v/>
      </c>
      <c r="W1782" s="23" t="str">
        <f t="shared" si="391"/>
        <v/>
      </c>
      <c r="X1782" s="23" t="str">
        <f>IF($A1782&gt;$AJ$20,"",_xll.RiskUniform($AJ$3,$AK$3))</f>
        <v/>
      </c>
      <c r="Y1782" s="23" t="str">
        <f>IF(X1782="","",_xll.RiskUniform($AJ$4,$AK$4)+$AJ$10)</f>
        <v/>
      </c>
      <c r="Z1782" s="23" t="str">
        <f t="shared" si="392"/>
        <v/>
      </c>
      <c r="AA1782" s="23" t="str">
        <f t="shared" si="393"/>
        <v/>
      </c>
      <c r="AB1782" s="23" t="str">
        <f>IF($A1782&gt;$AJ$21,"",_xll.RiskUniform($AJ$3,$AK$3))</f>
        <v/>
      </c>
      <c r="AC1782" s="23" t="str">
        <f>IF(AB1782="","",_xll.RiskUniform($AJ$4,$AK$4)+$AJ$11)</f>
        <v/>
      </c>
    </row>
    <row r="1783" spans="1:29" x14ac:dyDescent="0.2">
      <c r="A1783">
        <v>1781</v>
      </c>
      <c r="B1783" s="23">
        <f t="shared" ca="1" si="394"/>
        <v>-142.12869919474093</v>
      </c>
      <c r="C1783" s="23">
        <f t="shared" ca="1" si="395"/>
        <v>71.764527378472295</v>
      </c>
      <c r="D1783" s="23">
        <f ca="1">IF(A1783&gt;$AJ$15,"",_xll.RiskUniform($AJ$3,$AK$3))</f>
        <v>323.11646239024373</v>
      </c>
      <c r="E1783" s="23">
        <f ca="1">IF(D1783="","",_xll.RiskUniform($AJ$4,$AK$4))</f>
        <v>159.21907713790031</v>
      </c>
      <c r="F1783" s="23">
        <f t="shared" ca="1" si="396"/>
        <v>-422.07605492037283</v>
      </c>
      <c r="G1783" s="23">
        <f t="shared" ca="1" si="397"/>
        <v>-206.54632779090664</v>
      </c>
      <c r="H1783" s="23">
        <f ca="1">IF(A1783&gt;$AJ$16,"",_xll.RiskUniform($AJ$3,$AK$3))</f>
        <v>280.05684405563477</v>
      </c>
      <c r="I1783" s="23">
        <f ca="1">IF(H1783="","",_xll.RiskUniform($AJ$4,$AK$4)+$AJ$6)</f>
        <v>469.90380043265691</v>
      </c>
      <c r="J1783" s="23" t="str">
        <f t="shared" si="398"/>
        <v/>
      </c>
      <c r="K1783" s="23" t="str">
        <f t="shared" si="399"/>
        <v/>
      </c>
      <c r="L1783" s="23" t="str">
        <f>IF(A1783&gt;$AJ$17,"",_xll.RiskUniform($AJ$3,$AK$3))</f>
        <v/>
      </c>
      <c r="M1783" s="23" t="str">
        <f>IF(L1783="","",_xll.RiskUniform($AJ$4,$AK$4)+$AJ$7)</f>
        <v/>
      </c>
      <c r="N1783" s="23" t="str">
        <f t="shared" si="400"/>
        <v/>
      </c>
      <c r="O1783" s="23" t="str">
        <f t="shared" si="401"/>
        <v/>
      </c>
      <c r="P1783" s="23" t="str">
        <f>IF($A1783&gt;$AJ$18,"",_xll.RiskUniform($AJ$3,$AK$3))</f>
        <v/>
      </c>
      <c r="Q1783" s="23" t="str">
        <f>IF(P1783="","",_xll.RiskUniform($AJ$4,$AK$4)+$AJ$8)</f>
        <v/>
      </c>
      <c r="R1783" s="23" t="str">
        <f t="shared" si="388"/>
        <v/>
      </c>
      <c r="S1783" s="23" t="str">
        <f t="shared" si="389"/>
        <v/>
      </c>
      <c r="T1783" s="23" t="str">
        <f>IF($A1783&gt;$AJ$19,"",_xll.RiskUniform($AJ$3,$AK$3))</f>
        <v/>
      </c>
      <c r="U1783" s="23" t="str">
        <f>IF(T1783="","",_xll.RiskUniform($AJ$4,$AK$4)+$AJ$9)</f>
        <v/>
      </c>
      <c r="V1783" s="23" t="str">
        <f t="shared" si="390"/>
        <v/>
      </c>
      <c r="W1783" s="23" t="str">
        <f t="shared" si="391"/>
        <v/>
      </c>
      <c r="X1783" s="23" t="str">
        <f>IF($A1783&gt;$AJ$20,"",_xll.RiskUniform($AJ$3,$AK$3))</f>
        <v/>
      </c>
      <c r="Y1783" s="23" t="str">
        <f>IF(X1783="","",_xll.RiskUniform($AJ$4,$AK$4)+$AJ$10)</f>
        <v/>
      </c>
      <c r="Z1783" s="23" t="str">
        <f t="shared" si="392"/>
        <v/>
      </c>
      <c r="AA1783" s="23" t="str">
        <f t="shared" si="393"/>
        <v/>
      </c>
      <c r="AB1783" s="23" t="str">
        <f>IF($A1783&gt;$AJ$21,"",_xll.RiskUniform($AJ$3,$AK$3))</f>
        <v/>
      </c>
      <c r="AC1783" s="23" t="str">
        <f>IF(AB1783="","",_xll.RiskUniform($AJ$4,$AK$4)+$AJ$11)</f>
        <v/>
      </c>
    </row>
    <row r="1784" spans="1:29" x14ac:dyDescent="0.2">
      <c r="A1784">
        <v>1782</v>
      </c>
      <c r="B1784" s="23">
        <f t="shared" ca="1" si="394"/>
        <v>-52.042223553529666</v>
      </c>
      <c r="C1784" s="23">
        <f t="shared" ca="1" si="395"/>
        <v>-122.78082495061581</v>
      </c>
      <c r="D1784" s="23">
        <f ca="1">IF(A1784&gt;$AJ$15,"",_xll.RiskUniform($AJ$3,$AK$3))</f>
        <v>79.709705636715228</v>
      </c>
      <c r="E1784" s="23">
        <f ca="1">IF(D1784="","",_xll.RiskUniform($AJ$4,$AK$4))</f>
        <v>133.35487995551313</v>
      </c>
      <c r="F1784" s="23">
        <f t="shared" ca="1" si="396"/>
        <v>-191.537647944778</v>
      </c>
      <c r="G1784" s="23">
        <f t="shared" ca="1" si="397"/>
        <v>-190.12595518743163</v>
      </c>
      <c r="H1784" s="23">
        <f ca="1">IF(A1784&gt;$AJ$16,"",_xll.RiskUniform($AJ$3,$AK$3))</f>
        <v>355.78166924790634</v>
      </c>
      <c r="I1784" s="23">
        <f ca="1">IF(H1784="","",_xll.RiskUniform($AJ$4,$AK$4)+$AJ$6)</f>
        <v>269.87876799806054</v>
      </c>
      <c r="J1784" s="23" t="str">
        <f t="shared" si="398"/>
        <v/>
      </c>
      <c r="K1784" s="23" t="str">
        <f t="shared" si="399"/>
        <v/>
      </c>
      <c r="L1784" s="23" t="str">
        <f>IF(A1784&gt;$AJ$17,"",_xll.RiskUniform($AJ$3,$AK$3))</f>
        <v/>
      </c>
      <c r="M1784" s="23" t="str">
        <f>IF(L1784="","",_xll.RiskUniform($AJ$4,$AK$4)+$AJ$7)</f>
        <v/>
      </c>
      <c r="N1784" s="23" t="str">
        <f t="shared" si="400"/>
        <v/>
      </c>
      <c r="O1784" s="23" t="str">
        <f t="shared" si="401"/>
        <v/>
      </c>
      <c r="P1784" s="23" t="str">
        <f>IF($A1784&gt;$AJ$18,"",_xll.RiskUniform($AJ$3,$AK$3))</f>
        <v/>
      </c>
      <c r="Q1784" s="23" t="str">
        <f>IF(P1784="","",_xll.RiskUniform($AJ$4,$AK$4)+$AJ$8)</f>
        <v/>
      </c>
      <c r="R1784" s="23" t="str">
        <f t="shared" si="388"/>
        <v/>
      </c>
      <c r="S1784" s="23" t="str">
        <f t="shared" si="389"/>
        <v/>
      </c>
      <c r="T1784" s="23" t="str">
        <f>IF($A1784&gt;$AJ$19,"",_xll.RiskUniform($AJ$3,$AK$3))</f>
        <v/>
      </c>
      <c r="U1784" s="23" t="str">
        <f>IF(T1784="","",_xll.RiskUniform($AJ$4,$AK$4)+$AJ$9)</f>
        <v/>
      </c>
      <c r="V1784" s="23" t="str">
        <f t="shared" si="390"/>
        <v/>
      </c>
      <c r="W1784" s="23" t="str">
        <f t="shared" si="391"/>
        <v/>
      </c>
      <c r="X1784" s="23" t="str">
        <f>IF($A1784&gt;$AJ$20,"",_xll.RiskUniform($AJ$3,$AK$3))</f>
        <v/>
      </c>
      <c r="Y1784" s="23" t="str">
        <f>IF(X1784="","",_xll.RiskUniform($AJ$4,$AK$4)+$AJ$10)</f>
        <v/>
      </c>
      <c r="Z1784" s="23" t="str">
        <f t="shared" si="392"/>
        <v/>
      </c>
      <c r="AA1784" s="23" t="str">
        <f t="shared" si="393"/>
        <v/>
      </c>
      <c r="AB1784" s="23" t="str">
        <f>IF($A1784&gt;$AJ$21,"",_xll.RiskUniform($AJ$3,$AK$3))</f>
        <v/>
      </c>
      <c r="AC1784" s="23" t="str">
        <f>IF(AB1784="","",_xll.RiskUniform($AJ$4,$AK$4)+$AJ$11)</f>
        <v/>
      </c>
    </row>
    <row r="1785" spans="1:29" x14ac:dyDescent="0.2">
      <c r="A1785">
        <v>1783</v>
      </c>
      <c r="B1785" s="23">
        <f t="shared" ca="1" si="394"/>
        <v>-49.716362690875641</v>
      </c>
      <c r="C1785" s="23">
        <f t="shared" ca="1" si="395"/>
        <v>-18.513522467233898</v>
      </c>
      <c r="D1785" s="23">
        <f ca="1">IF(A1785&gt;$AJ$15,"",_xll.RiskUniform($AJ$3,$AK$3))</f>
        <v>191.99362610857378</v>
      </c>
      <c r="E1785" s="23">
        <f ca="1">IF(D1785="","",_xll.RiskUniform($AJ$4,$AK$4))</f>
        <v>53.051552600800157</v>
      </c>
      <c r="F1785" s="23">
        <f t="shared" ca="1" si="396"/>
        <v>-320.35637217251144</v>
      </c>
      <c r="G1785" s="23">
        <f t="shared" ca="1" si="397"/>
        <v>-0.77439435597229422</v>
      </c>
      <c r="H1785" s="23">
        <f ca="1">IF(A1785&gt;$AJ$16,"",_xll.RiskUniform($AJ$3,$AK$3))</f>
        <v>28.276751167915378</v>
      </c>
      <c r="I1785" s="23">
        <f ca="1">IF(H1785="","",_xll.RiskUniform($AJ$4,$AK$4)+$AJ$6)</f>
        <v>320.35730813913273</v>
      </c>
      <c r="J1785" s="23" t="str">
        <f t="shared" si="398"/>
        <v/>
      </c>
      <c r="K1785" s="23" t="str">
        <f t="shared" si="399"/>
        <v/>
      </c>
      <c r="L1785" s="23" t="str">
        <f>IF(A1785&gt;$AJ$17,"",_xll.RiskUniform($AJ$3,$AK$3))</f>
        <v/>
      </c>
      <c r="M1785" s="23" t="str">
        <f>IF(L1785="","",_xll.RiskUniform($AJ$4,$AK$4)+$AJ$7)</f>
        <v/>
      </c>
      <c r="N1785" s="23" t="str">
        <f t="shared" si="400"/>
        <v/>
      </c>
      <c r="O1785" s="23" t="str">
        <f t="shared" si="401"/>
        <v/>
      </c>
      <c r="P1785" s="23" t="str">
        <f>IF($A1785&gt;$AJ$18,"",_xll.RiskUniform($AJ$3,$AK$3))</f>
        <v/>
      </c>
      <c r="Q1785" s="23" t="str">
        <f>IF(P1785="","",_xll.RiskUniform($AJ$4,$AK$4)+$AJ$8)</f>
        <v/>
      </c>
      <c r="R1785" s="23" t="str">
        <f t="shared" si="388"/>
        <v/>
      </c>
      <c r="S1785" s="23" t="str">
        <f t="shared" si="389"/>
        <v/>
      </c>
      <c r="T1785" s="23" t="str">
        <f>IF($A1785&gt;$AJ$19,"",_xll.RiskUniform($AJ$3,$AK$3))</f>
        <v/>
      </c>
      <c r="U1785" s="23" t="str">
        <f>IF(T1785="","",_xll.RiskUniform($AJ$4,$AK$4)+$AJ$9)</f>
        <v/>
      </c>
      <c r="V1785" s="23" t="str">
        <f t="shared" si="390"/>
        <v/>
      </c>
      <c r="W1785" s="23" t="str">
        <f t="shared" si="391"/>
        <v/>
      </c>
      <c r="X1785" s="23" t="str">
        <f>IF($A1785&gt;$AJ$20,"",_xll.RiskUniform($AJ$3,$AK$3))</f>
        <v/>
      </c>
      <c r="Y1785" s="23" t="str">
        <f>IF(X1785="","",_xll.RiskUniform($AJ$4,$AK$4)+$AJ$10)</f>
        <v/>
      </c>
      <c r="Z1785" s="23" t="str">
        <f t="shared" si="392"/>
        <v/>
      </c>
      <c r="AA1785" s="23" t="str">
        <f t="shared" si="393"/>
        <v/>
      </c>
      <c r="AB1785" s="23" t="str">
        <f>IF($A1785&gt;$AJ$21,"",_xll.RiskUniform($AJ$3,$AK$3))</f>
        <v/>
      </c>
      <c r="AC1785" s="23" t="str">
        <f>IF(AB1785="","",_xll.RiskUniform($AJ$4,$AK$4)+$AJ$11)</f>
        <v/>
      </c>
    </row>
    <row r="1786" spans="1:29" x14ac:dyDescent="0.2">
      <c r="A1786">
        <v>1784</v>
      </c>
      <c r="B1786" s="23">
        <f t="shared" ca="1" si="394"/>
        <v>153.53644238563311</v>
      </c>
      <c r="C1786" s="23">
        <f t="shared" ca="1" si="395"/>
        <v>-133.76460738845881</v>
      </c>
      <c r="D1786" s="23">
        <f ca="1">IF(A1786&gt;$AJ$15,"",_xll.RiskUniform($AJ$3,$AK$3))</f>
        <v>282.02665154574646</v>
      </c>
      <c r="E1786" s="23">
        <f ca="1">IF(D1786="","",_xll.RiskUniform($AJ$4,$AK$4))</f>
        <v>203.63302612843862</v>
      </c>
      <c r="F1786" s="23">
        <f t="shared" ca="1" si="396"/>
        <v>-419.86824046941695</v>
      </c>
      <c r="G1786" s="23">
        <f t="shared" ca="1" si="397"/>
        <v>-104.7087279602454</v>
      </c>
      <c r="H1786" s="23">
        <f ca="1">IF(A1786&gt;$AJ$16,"",_xll.RiskUniform($AJ$3,$AK$3))</f>
        <v>179.31518075671076</v>
      </c>
      <c r="I1786" s="23">
        <f ca="1">IF(H1786="","",_xll.RiskUniform($AJ$4,$AK$4)+$AJ$6)</f>
        <v>432.72769389760208</v>
      </c>
      <c r="J1786" s="23" t="str">
        <f t="shared" si="398"/>
        <v/>
      </c>
      <c r="K1786" s="23" t="str">
        <f t="shared" si="399"/>
        <v/>
      </c>
      <c r="L1786" s="23" t="str">
        <f>IF(A1786&gt;$AJ$17,"",_xll.RiskUniform($AJ$3,$AK$3))</f>
        <v/>
      </c>
      <c r="M1786" s="23" t="str">
        <f>IF(L1786="","",_xll.RiskUniform($AJ$4,$AK$4)+$AJ$7)</f>
        <v/>
      </c>
      <c r="N1786" s="23" t="str">
        <f t="shared" si="400"/>
        <v/>
      </c>
      <c r="O1786" s="23" t="str">
        <f t="shared" si="401"/>
        <v/>
      </c>
      <c r="P1786" s="23" t="str">
        <f>IF($A1786&gt;$AJ$18,"",_xll.RiskUniform($AJ$3,$AK$3))</f>
        <v/>
      </c>
      <c r="Q1786" s="23" t="str">
        <f>IF(P1786="","",_xll.RiskUniform($AJ$4,$AK$4)+$AJ$8)</f>
        <v/>
      </c>
      <c r="R1786" s="23" t="str">
        <f t="shared" si="388"/>
        <v/>
      </c>
      <c r="S1786" s="23" t="str">
        <f t="shared" si="389"/>
        <v/>
      </c>
      <c r="T1786" s="23" t="str">
        <f>IF($A1786&gt;$AJ$19,"",_xll.RiskUniform($AJ$3,$AK$3))</f>
        <v/>
      </c>
      <c r="U1786" s="23" t="str">
        <f>IF(T1786="","",_xll.RiskUniform($AJ$4,$AK$4)+$AJ$9)</f>
        <v/>
      </c>
      <c r="V1786" s="23" t="str">
        <f t="shared" si="390"/>
        <v/>
      </c>
      <c r="W1786" s="23" t="str">
        <f t="shared" si="391"/>
        <v/>
      </c>
      <c r="X1786" s="23" t="str">
        <f>IF($A1786&gt;$AJ$20,"",_xll.RiskUniform($AJ$3,$AK$3))</f>
        <v/>
      </c>
      <c r="Y1786" s="23" t="str">
        <f>IF(X1786="","",_xll.RiskUniform($AJ$4,$AK$4)+$AJ$10)</f>
        <v/>
      </c>
      <c r="Z1786" s="23" t="str">
        <f t="shared" si="392"/>
        <v/>
      </c>
      <c r="AA1786" s="23" t="str">
        <f t="shared" si="393"/>
        <v/>
      </c>
      <c r="AB1786" s="23" t="str">
        <f>IF($A1786&gt;$AJ$21,"",_xll.RiskUniform($AJ$3,$AK$3))</f>
        <v/>
      </c>
      <c r="AC1786" s="23" t="str">
        <f>IF(AB1786="","",_xll.RiskUniform($AJ$4,$AK$4)+$AJ$11)</f>
        <v/>
      </c>
    </row>
    <row r="1787" spans="1:29" x14ac:dyDescent="0.2">
      <c r="A1787">
        <v>1785</v>
      </c>
      <c r="B1787" s="23">
        <f t="shared" ca="1" si="394"/>
        <v>55.300785818463716</v>
      </c>
      <c r="C1787" s="23">
        <f t="shared" ca="1" si="395"/>
        <v>-136.18338492658114</v>
      </c>
      <c r="D1787" s="23">
        <f ca="1">IF(A1787&gt;$AJ$15,"",_xll.RiskUniform($AJ$3,$AK$3))</f>
        <v>99.345901781220292</v>
      </c>
      <c r="E1787" s="23">
        <f ca="1">IF(D1787="","",_xll.RiskUniform($AJ$4,$AK$4))</f>
        <v>146.98330259659076</v>
      </c>
      <c r="F1787" s="23">
        <f t="shared" ca="1" si="396"/>
        <v>216.31673313557405</v>
      </c>
      <c r="G1787" s="23">
        <f t="shared" ca="1" si="397"/>
        <v>244.19290407785246</v>
      </c>
      <c r="H1787" s="23">
        <f ca="1">IF(A1787&gt;$AJ$16,"",_xll.RiskUniform($AJ$3,$AK$3))</f>
        <v>32.2617842307491</v>
      </c>
      <c r="I1787" s="23">
        <f ca="1">IF(H1787="","",_xll.RiskUniform($AJ$4,$AK$4)+$AJ$6)</f>
        <v>326.22554074814929</v>
      </c>
      <c r="J1787" s="23" t="str">
        <f t="shared" si="398"/>
        <v/>
      </c>
      <c r="K1787" s="23" t="str">
        <f t="shared" si="399"/>
        <v/>
      </c>
      <c r="L1787" s="23" t="str">
        <f>IF(A1787&gt;$AJ$17,"",_xll.RiskUniform($AJ$3,$AK$3))</f>
        <v/>
      </c>
      <c r="M1787" s="23" t="str">
        <f>IF(L1787="","",_xll.RiskUniform($AJ$4,$AK$4)+$AJ$7)</f>
        <v/>
      </c>
      <c r="N1787" s="23" t="str">
        <f t="shared" si="400"/>
        <v/>
      </c>
      <c r="O1787" s="23" t="str">
        <f t="shared" si="401"/>
        <v/>
      </c>
      <c r="P1787" s="23" t="str">
        <f>IF($A1787&gt;$AJ$18,"",_xll.RiskUniform($AJ$3,$AK$3))</f>
        <v/>
      </c>
      <c r="Q1787" s="23" t="str">
        <f>IF(P1787="","",_xll.RiskUniform($AJ$4,$AK$4)+$AJ$8)</f>
        <v/>
      </c>
      <c r="R1787" s="23" t="str">
        <f t="shared" si="388"/>
        <v/>
      </c>
      <c r="S1787" s="23" t="str">
        <f t="shared" si="389"/>
        <v/>
      </c>
      <c r="T1787" s="23" t="str">
        <f>IF($A1787&gt;$AJ$19,"",_xll.RiskUniform($AJ$3,$AK$3))</f>
        <v/>
      </c>
      <c r="U1787" s="23" t="str">
        <f>IF(T1787="","",_xll.RiskUniform($AJ$4,$AK$4)+$AJ$9)</f>
        <v/>
      </c>
      <c r="V1787" s="23" t="str">
        <f t="shared" si="390"/>
        <v/>
      </c>
      <c r="W1787" s="23" t="str">
        <f t="shared" si="391"/>
        <v/>
      </c>
      <c r="X1787" s="23" t="str">
        <f>IF($A1787&gt;$AJ$20,"",_xll.RiskUniform($AJ$3,$AK$3))</f>
        <v/>
      </c>
      <c r="Y1787" s="23" t="str">
        <f>IF(X1787="","",_xll.RiskUniform($AJ$4,$AK$4)+$AJ$10)</f>
        <v/>
      </c>
      <c r="Z1787" s="23" t="str">
        <f t="shared" si="392"/>
        <v/>
      </c>
      <c r="AA1787" s="23" t="str">
        <f t="shared" si="393"/>
        <v/>
      </c>
      <c r="AB1787" s="23" t="str">
        <f>IF($A1787&gt;$AJ$21,"",_xll.RiskUniform($AJ$3,$AK$3))</f>
        <v/>
      </c>
      <c r="AC1787" s="23" t="str">
        <f>IF(AB1787="","",_xll.RiskUniform($AJ$4,$AK$4)+$AJ$11)</f>
        <v/>
      </c>
    </row>
    <row r="1788" spans="1:29" x14ac:dyDescent="0.2">
      <c r="A1788">
        <v>1786</v>
      </c>
      <c r="B1788" s="23">
        <f t="shared" ca="1" si="394"/>
        <v>-40.962476936503656</v>
      </c>
      <c r="C1788" s="23">
        <f t="shared" ca="1" si="395"/>
        <v>-147.17827341034192</v>
      </c>
      <c r="D1788" s="23">
        <f ca="1">IF(A1788&gt;$AJ$15,"",_xll.RiskUniform($AJ$3,$AK$3))</f>
        <v>123.82146079162116</v>
      </c>
      <c r="E1788" s="23">
        <f ca="1">IF(D1788="","",_xll.RiskUniform($AJ$4,$AK$4))</f>
        <v>152.77227719983409</v>
      </c>
      <c r="F1788" s="23">
        <f t="shared" ca="1" si="396"/>
        <v>117.28450684589131</v>
      </c>
      <c r="G1788" s="23">
        <f t="shared" ca="1" si="397"/>
        <v>-265.98736413058964</v>
      </c>
      <c r="H1788" s="23">
        <f ca="1">IF(A1788&gt;$AJ$16,"",_xll.RiskUniform($AJ$3,$AK$3))</f>
        <v>86.809092230057871</v>
      </c>
      <c r="I1788" s="23">
        <f ca="1">IF(H1788="","",_xll.RiskUniform($AJ$4,$AK$4)+$AJ$6)</f>
        <v>290.6973226970328</v>
      </c>
      <c r="J1788" s="23" t="str">
        <f t="shared" si="398"/>
        <v/>
      </c>
      <c r="K1788" s="23" t="str">
        <f t="shared" si="399"/>
        <v/>
      </c>
      <c r="L1788" s="23" t="str">
        <f>IF(A1788&gt;$AJ$17,"",_xll.RiskUniform($AJ$3,$AK$3))</f>
        <v/>
      </c>
      <c r="M1788" s="23" t="str">
        <f>IF(L1788="","",_xll.RiskUniform($AJ$4,$AK$4)+$AJ$7)</f>
        <v/>
      </c>
      <c r="N1788" s="23" t="str">
        <f t="shared" si="400"/>
        <v/>
      </c>
      <c r="O1788" s="23" t="str">
        <f t="shared" si="401"/>
        <v/>
      </c>
      <c r="P1788" s="23" t="str">
        <f>IF($A1788&gt;$AJ$18,"",_xll.RiskUniform($AJ$3,$AK$3))</f>
        <v/>
      </c>
      <c r="Q1788" s="23" t="str">
        <f>IF(P1788="","",_xll.RiskUniform($AJ$4,$AK$4)+$AJ$8)</f>
        <v/>
      </c>
      <c r="R1788" s="23" t="str">
        <f t="shared" si="388"/>
        <v/>
      </c>
      <c r="S1788" s="23" t="str">
        <f t="shared" si="389"/>
        <v/>
      </c>
      <c r="T1788" s="23" t="str">
        <f>IF($A1788&gt;$AJ$19,"",_xll.RiskUniform($AJ$3,$AK$3))</f>
        <v/>
      </c>
      <c r="U1788" s="23" t="str">
        <f>IF(T1788="","",_xll.RiskUniform($AJ$4,$AK$4)+$AJ$9)</f>
        <v/>
      </c>
      <c r="V1788" s="23" t="str">
        <f t="shared" si="390"/>
        <v/>
      </c>
      <c r="W1788" s="23" t="str">
        <f t="shared" si="391"/>
        <v/>
      </c>
      <c r="X1788" s="23" t="str">
        <f>IF($A1788&gt;$AJ$20,"",_xll.RiskUniform($AJ$3,$AK$3))</f>
        <v/>
      </c>
      <c r="Y1788" s="23" t="str">
        <f>IF(X1788="","",_xll.RiskUniform($AJ$4,$AK$4)+$AJ$10)</f>
        <v/>
      </c>
      <c r="Z1788" s="23" t="str">
        <f t="shared" si="392"/>
        <v/>
      </c>
      <c r="AA1788" s="23" t="str">
        <f t="shared" si="393"/>
        <v/>
      </c>
      <c r="AB1788" s="23" t="str">
        <f>IF($A1788&gt;$AJ$21,"",_xll.RiskUniform($AJ$3,$AK$3))</f>
        <v/>
      </c>
      <c r="AC1788" s="23" t="str">
        <f>IF(AB1788="","",_xll.RiskUniform($AJ$4,$AK$4)+$AJ$11)</f>
        <v/>
      </c>
    </row>
    <row r="1789" spans="1:29" x14ac:dyDescent="0.2">
      <c r="A1789">
        <v>1787</v>
      </c>
      <c r="B1789" s="23">
        <f t="shared" ca="1" si="394"/>
        <v>-19.535042630681758</v>
      </c>
      <c r="C1789" s="23">
        <f t="shared" ca="1" si="395"/>
        <v>1.7076320802066356</v>
      </c>
      <c r="D1789" s="23">
        <f ca="1">IF(A1789&gt;$AJ$15,"",_xll.RiskUniform($AJ$3,$AK$3))</f>
        <v>72.169438876950679</v>
      </c>
      <c r="E1789" s="23">
        <f ca="1">IF(D1789="","",_xll.RiskUniform($AJ$4,$AK$4))</f>
        <v>19.609535892108834</v>
      </c>
      <c r="F1789" s="23">
        <f t="shared" ca="1" si="396"/>
        <v>-257.98260807521513</v>
      </c>
      <c r="G1789" s="23">
        <f t="shared" ca="1" si="397"/>
        <v>-58.54004311314911</v>
      </c>
      <c r="H1789" s="23">
        <f ca="1">IF(A1789&gt;$AJ$16,"",_xll.RiskUniform($AJ$3,$AK$3))</f>
        <v>122.7452496113044</v>
      </c>
      <c r="I1789" s="23">
        <f ca="1">IF(H1789="","",_xll.RiskUniform($AJ$4,$AK$4)+$AJ$6)</f>
        <v>264.54104164945636</v>
      </c>
      <c r="J1789" s="23" t="str">
        <f t="shared" si="398"/>
        <v/>
      </c>
      <c r="K1789" s="23" t="str">
        <f t="shared" si="399"/>
        <v/>
      </c>
      <c r="L1789" s="23" t="str">
        <f>IF(A1789&gt;$AJ$17,"",_xll.RiskUniform($AJ$3,$AK$3))</f>
        <v/>
      </c>
      <c r="M1789" s="23" t="str">
        <f>IF(L1789="","",_xll.RiskUniform($AJ$4,$AK$4)+$AJ$7)</f>
        <v/>
      </c>
      <c r="N1789" s="23" t="str">
        <f t="shared" si="400"/>
        <v/>
      </c>
      <c r="O1789" s="23" t="str">
        <f t="shared" si="401"/>
        <v/>
      </c>
      <c r="P1789" s="23" t="str">
        <f>IF($A1789&gt;$AJ$18,"",_xll.RiskUniform($AJ$3,$AK$3))</f>
        <v/>
      </c>
      <c r="Q1789" s="23" t="str">
        <f>IF(P1789="","",_xll.RiskUniform($AJ$4,$AK$4)+$AJ$8)</f>
        <v/>
      </c>
      <c r="R1789" s="23" t="str">
        <f t="shared" si="388"/>
        <v/>
      </c>
      <c r="S1789" s="23" t="str">
        <f t="shared" si="389"/>
        <v/>
      </c>
      <c r="T1789" s="23" t="str">
        <f>IF($A1789&gt;$AJ$19,"",_xll.RiskUniform($AJ$3,$AK$3))</f>
        <v/>
      </c>
      <c r="U1789" s="23" t="str">
        <f>IF(T1789="","",_xll.RiskUniform($AJ$4,$AK$4)+$AJ$9)</f>
        <v/>
      </c>
      <c r="V1789" s="23" t="str">
        <f t="shared" si="390"/>
        <v/>
      </c>
      <c r="W1789" s="23" t="str">
        <f t="shared" si="391"/>
        <v/>
      </c>
      <c r="X1789" s="23" t="str">
        <f>IF($A1789&gt;$AJ$20,"",_xll.RiskUniform($AJ$3,$AK$3))</f>
        <v/>
      </c>
      <c r="Y1789" s="23" t="str">
        <f>IF(X1789="","",_xll.RiskUniform($AJ$4,$AK$4)+$AJ$10)</f>
        <v/>
      </c>
      <c r="Z1789" s="23" t="str">
        <f t="shared" si="392"/>
        <v/>
      </c>
      <c r="AA1789" s="23" t="str">
        <f t="shared" si="393"/>
        <v/>
      </c>
      <c r="AB1789" s="23" t="str">
        <f>IF($A1789&gt;$AJ$21,"",_xll.RiskUniform($AJ$3,$AK$3))</f>
        <v/>
      </c>
      <c r="AC1789" s="23" t="str">
        <f>IF(AB1789="","",_xll.RiskUniform($AJ$4,$AK$4)+$AJ$11)</f>
        <v/>
      </c>
    </row>
    <row r="1790" spans="1:29" x14ac:dyDescent="0.2">
      <c r="A1790">
        <v>1788</v>
      </c>
      <c r="B1790" s="23">
        <f t="shared" ca="1" si="394"/>
        <v>-23.083934459400115</v>
      </c>
      <c r="C1790" s="23">
        <f t="shared" ca="1" si="395"/>
        <v>-11.383888383273989</v>
      </c>
      <c r="D1790" s="23">
        <f ca="1">IF(A1790&gt;$AJ$15,"",_xll.RiskUniform($AJ$3,$AK$3))</f>
        <v>223.51123261927975</v>
      </c>
      <c r="E1790" s="23">
        <f ca="1">IF(D1790="","",_xll.RiskUniform($AJ$4,$AK$4))</f>
        <v>25.738316666960188</v>
      </c>
      <c r="F1790" s="23">
        <f t="shared" ca="1" si="396"/>
        <v>-476.63218255039715</v>
      </c>
      <c r="G1790" s="23">
        <f t="shared" ca="1" si="397"/>
        <v>-26.170236094493962</v>
      </c>
      <c r="H1790" s="23">
        <f ca="1">IF(A1790&gt;$AJ$16,"",_xll.RiskUniform($AJ$3,$AK$3))</f>
        <v>28.329185371107283</v>
      </c>
      <c r="I1790" s="23">
        <f ca="1">IF(H1790="","",_xll.RiskUniform($AJ$4,$AK$4)+$AJ$6)</f>
        <v>477.35010076462402</v>
      </c>
      <c r="J1790" s="23" t="str">
        <f t="shared" si="398"/>
        <v/>
      </c>
      <c r="K1790" s="23" t="str">
        <f t="shared" si="399"/>
        <v/>
      </c>
      <c r="L1790" s="23" t="str">
        <f>IF(A1790&gt;$AJ$17,"",_xll.RiskUniform($AJ$3,$AK$3))</f>
        <v/>
      </c>
      <c r="M1790" s="23" t="str">
        <f>IF(L1790="","",_xll.RiskUniform($AJ$4,$AK$4)+$AJ$7)</f>
        <v/>
      </c>
      <c r="N1790" s="23" t="str">
        <f t="shared" si="400"/>
        <v/>
      </c>
      <c r="O1790" s="23" t="str">
        <f t="shared" si="401"/>
        <v/>
      </c>
      <c r="P1790" s="23" t="str">
        <f>IF($A1790&gt;$AJ$18,"",_xll.RiskUniform($AJ$3,$AK$3))</f>
        <v/>
      </c>
      <c r="Q1790" s="23" t="str">
        <f>IF(P1790="","",_xll.RiskUniform($AJ$4,$AK$4)+$AJ$8)</f>
        <v/>
      </c>
      <c r="R1790" s="23" t="str">
        <f t="shared" si="388"/>
        <v/>
      </c>
      <c r="S1790" s="23" t="str">
        <f t="shared" si="389"/>
        <v/>
      </c>
      <c r="T1790" s="23" t="str">
        <f>IF($A1790&gt;$AJ$19,"",_xll.RiskUniform($AJ$3,$AK$3))</f>
        <v/>
      </c>
      <c r="U1790" s="23" t="str">
        <f>IF(T1790="","",_xll.RiskUniform($AJ$4,$AK$4)+$AJ$9)</f>
        <v/>
      </c>
      <c r="V1790" s="23" t="str">
        <f t="shared" si="390"/>
        <v/>
      </c>
      <c r="W1790" s="23" t="str">
        <f t="shared" si="391"/>
        <v/>
      </c>
      <c r="X1790" s="23" t="str">
        <f>IF($A1790&gt;$AJ$20,"",_xll.RiskUniform($AJ$3,$AK$3))</f>
        <v/>
      </c>
      <c r="Y1790" s="23" t="str">
        <f>IF(X1790="","",_xll.RiskUniform($AJ$4,$AK$4)+$AJ$10)</f>
        <v/>
      </c>
      <c r="Z1790" s="23" t="str">
        <f t="shared" si="392"/>
        <v/>
      </c>
      <c r="AA1790" s="23" t="str">
        <f t="shared" si="393"/>
        <v/>
      </c>
      <c r="AB1790" s="23" t="str">
        <f>IF($A1790&gt;$AJ$21,"",_xll.RiskUniform($AJ$3,$AK$3))</f>
        <v/>
      </c>
      <c r="AC1790" s="23" t="str">
        <f>IF(AB1790="","",_xll.RiskUniform($AJ$4,$AK$4)+$AJ$11)</f>
        <v/>
      </c>
    </row>
    <row r="1791" spans="1:29" x14ac:dyDescent="0.2">
      <c r="A1791">
        <v>1789</v>
      </c>
      <c r="B1791" s="23">
        <f t="shared" ca="1" si="394"/>
        <v>33.040178528970131</v>
      </c>
      <c r="C1791" s="23">
        <f t="shared" ca="1" si="395"/>
        <v>20.32387203628684</v>
      </c>
      <c r="D1791" s="23">
        <f ca="1">IF(A1791&gt;$AJ$15,"",_xll.RiskUniform($AJ$3,$AK$3))</f>
        <v>239.31250903626159</v>
      </c>
      <c r="E1791" s="23">
        <f ca="1">IF(D1791="","",_xll.RiskUniform($AJ$4,$AK$4))</f>
        <v>38.790632526082646</v>
      </c>
      <c r="F1791" s="23">
        <f t="shared" ca="1" si="396"/>
        <v>-237.00828908471561</v>
      </c>
      <c r="G1791" s="23">
        <f t="shared" ca="1" si="397"/>
        <v>272.37301992951745</v>
      </c>
      <c r="H1791" s="23">
        <f ca="1">IF(A1791&gt;$AJ$16,"",_xll.RiskUniform($AJ$3,$AK$3))</f>
        <v>90.251473184408297</v>
      </c>
      <c r="I1791" s="23">
        <f ca="1">IF(H1791="","",_xll.RiskUniform($AJ$4,$AK$4)+$AJ$6)</f>
        <v>361.05400022765212</v>
      </c>
      <c r="J1791" s="23" t="str">
        <f t="shared" si="398"/>
        <v/>
      </c>
      <c r="K1791" s="23" t="str">
        <f t="shared" si="399"/>
        <v/>
      </c>
      <c r="L1791" s="23" t="str">
        <f>IF(A1791&gt;$AJ$17,"",_xll.RiskUniform($AJ$3,$AK$3))</f>
        <v/>
      </c>
      <c r="M1791" s="23" t="str">
        <f>IF(L1791="","",_xll.RiskUniform($AJ$4,$AK$4)+$AJ$7)</f>
        <v/>
      </c>
      <c r="N1791" s="23" t="str">
        <f t="shared" si="400"/>
        <v/>
      </c>
      <c r="O1791" s="23" t="str">
        <f t="shared" si="401"/>
        <v/>
      </c>
      <c r="P1791" s="23" t="str">
        <f>IF($A1791&gt;$AJ$18,"",_xll.RiskUniform($AJ$3,$AK$3))</f>
        <v/>
      </c>
      <c r="Q1791" s="23" t="str">
        <f>IF(P1791="","",_xll.RiskUniform($AJ$4,$AK$4)+$AJ$8)</f>
        <v/>
      </c>
      <c r="R1791" s="23" t="str">
        <f t="shared" si="388"/>
        <v/>
      </c>
      <c r="S1791" s="23" t="str">
        <f t="shared" si="389"/>
        <v/>
      </c>
      <c r="T1791" s="23" t="str">
        <f>IF($A1791&gt;$AJ$19,"",_xll.RiskUniform($AJ$3,$AK$3))</f>
        <v/>
      </c>
      <c r="U1791" s="23" t="str">
        <f>IF(T1791="","",_xll.RiskUniform($AJ$4,$AK$4)+$AJ$9)</f>
        <v/>
      </c>
      <c r="V1791" s="23" t="str">
        <f t="shared" si="390"/>
        <v/>
      </c>
      <c r="W1791" s="23" t="str">
        <f t="shared" si="391"/>
        <v/>
      </c>
      <c r="X1791" s="23" t="str">
        <f>IF($A1791&gt;$AJ$20,"",_xll.RiskUniform($AJ$3,$AK$3))</f>
        <v/>
      </c>
      <c r="Y1791" s="23" t="str">
        <f>IF(X1791="","",_xll.RiskUniform($AJ$4,$AK$4)+$AJ$10)</f>
        <v/>
      </c>
      <c r="Z1791" s="23" t="str">
        <f t="shared" si="392"/>
        <v/>
      </c>
      <c r="AA1791" s="23" t="str">
        <f t="shared" si="393"/>
        <v/>
      </c>
      <c r="AB1791" s="23" t="str">
        <f>IF($A1791&gt;$AJ$21,"",_xll.RiskUniform($AJ$3,$AK$3))</f>
        <v/>
      </c>
      <c r="AC1791" s="23" t="str">
        <f>IF(AB1791="","",_xll.RiskUniform($AJ$4,$AK$4)+$AJ$11)</f>
        <v/>
      </c>
    </row>
    <row r="1792" spans="1:29" x14ac:dyDescent="0.2">
      <c r="A1792">
        <v>1790</v>
      </c>
      <c r="B1792" s="23">
        <f t="shared" ca="1" si="394"/>
        <v>-93.905380958615112</v>
      </c>
      <c r="C1792" s="23">
        <f t="shared" ca="1" si="395"/>
        <v>80.215645415908796</v>
      </c>
      <c r="D1792" s="23">
        <f ca="1">IF(A1792&gt;$AJ$15,"",_xll.RiskUniform($AJ$3,$AK$3))</f>
        <v>58.983322810010918</v>
      </c>
      <c r="E1792" s="23">
        <f ca="1">IF(D1792="","",_xll.RiskUniform($AJ$4,$AK$4))</f>
        <v>123.50210663172285</v>
      </c>
      <c r="F1792" s="23">
        <f t="shared" ca="1" si="396"/>
        <v>-27.482951734563034</v>
      </c>
      <c r="G1792" s="23">
        <f t="shared" ca="1" si="397"/>
        <v>379.58615561591023</v>
      </c>
      <c r="H1792" s="23">
        <f ca="1">IF(A1792&gt;$AJ$16,"",_xll.RiskUniform($AJ$3,$AK$3))</f>
        <v>353.50144981958749</v>
      </c>
      <c r="I1792" s="23">
        <f ca="1">IF(H1792="","",_xll.RiskUniform($AJ$4,$AK$4)+$AJ$6)</f>
        <v>380.57977110102729</v>
      </c>
      <c r="J1792" s="23" t="str">
        <f t="shared" si="398"/>
        <v/>
      </c>
      <c r="K1792" s="23" t="str">
        <f t="shared" si="399"/>
        <v/>
      </c>
      <c r="L1792" s="23" t="str">
        <f>IF(A1792&gt;$AJ$17,"",_xll.RiskUniform($AJ$3,$AK$3))</f>
        <v/>
      </c>
      <c r="M1792" s="23" t="str">
        <f>IF(L1792="","",_xll.RiskUniform($AJ$4,$AK$4)+$AJ$7)</f>
        <v/>
      </c>
      <c r="N1792" s="23" t="str">
        <f t="shared" si="400"/>
        <v/>
      </c>
      <c r="O1792" s="23" t="str">
        <f t="shared" si="401"/>
        <v/>
      </c>
      <c r="P1792" s="23" t="str">
        <f>IF($A1792&gt;$AJ$18,"",_xll.RiskUniform($AJ$3,$AK$3))</f>
        <v/>
      </c>
      <c r="Q1792" s="23" t="str">
        <f>IF(P1792="","",_xll.RiskUniform($AJ$4,$AK$4)+$AJ$8)</f>
        <v/>
      </c>
      <c r="R1792" s="23" t="str">
        <f t="shared" si="388"/>
        <v/>
      </c>
      <c r="S1792" s="23" t="str">
        <f t="shared" si="389"/>
        <v/>
      </c>
      <c r="T1792" s="23" t="str">
        <f>IF($A1792&gt;$AJ$19,"",_xll.RiskUniform($AJ$3,$AK$3))</f>
        <v/>
      </c>
      <c r="U1792" s="23" t="str">
        <f>IF(T1792="","",_xll.RiskUniform($AJ$4,$AK$4)+$AJ$9)</f>
        <v/>
      </c>
      <c r="V1792" s="23" t="str">
        <f t="shared" si="390"/>
        <v/>
      </c>
      <c r="W1792" s="23" t="str">
        <f t="shared" si="391"/>
        <v/>
      </c>
      <c r="X1792" s="23" t="str">
        <f>IF($A1792&gt;$AJ$20,"",_xll.RiskUniform($AJ$3,$AK$3))</f>
        <v/>
      </c>
      <c r="Y1792" s="23" t="str">
        <f>IF(X1792="","",_xll.RiskUniform($AJ$4,$AK$4)+$AJ$10)</f>
        <v/>
      </c>
      <c r="Z1792" s="23" t="str">
        <f t="shared" si="392"/>
        <v/>
      </c>
      <c r="AA1792" s="23" t="str">
        <f t="shared" si="393"/>
        <v/>
      </c>
      <c r="AB1792" s="23" t="str">
        <f>IF($A1792&gt;$AJ$21,"",_xll.RiskUniform($AJ$3,$AK$3))</f>
        <v/>
      </c>
      <c r="AC1792" s="23" t="str">
        <f>IF(AB1792="","",_xll.RiskUniform($AJ$4,$AK$4)+$AJ$11)</f>
        <v/>
      </c>
    </row>
    <row r="1793" spans="1:29" x14ac:dyDescent="0.2">
      <c r="A1793">
        <v>1791</v>
      </c>
      <c r="B1793" s="23">
        <f t="shared" ca="1" si="394"/>
        <v>13.417573528457268</v>
      </c>
      <c r="C1793" s="23">
        <f t="shared" ca="1" si="395"/>
        <v>-57.885894633044586</v>
      </c>
      <c r="D1793" s="23">
        <f ca="1">IF(A1793&gt;$AJ$15,"",_xll.RiskUniform($AJ$3,$AK$3))</f>
        <v>105.47112499548992</v>
      </c>
      <c r="E1793" s="23">
        <f ca="1">IF(D1793="","",_xll.RiskUniform($AJ$4,$AK$4))</f>
        <v>59.42060313443055</v>
      </c>
      <c r="F1793" s="23">
        <f t="shared" ca="1" si="396"/>
        <v>349.43633056745585</v>
      </c>
      <c r="G1793" s="23">
        <f t="shared" ca="1" si="397"/>
        <v>-354.98183554855166</v>
      </c>
      <c r="H1793" s="23">
        <f ca="1">IF(A1793&gt;$AJ$16,"",_xll.RiskUniform($AJ$3,$AK$3))</f>
        <v>80.888138530939216</v>
      </c>
      <c r="I1793" s="23">
        <f ca="1">IF(H1793="","",_xll.RiskUniform($AJ$4,$AK$4)+$AJ$6)</f>
        <v>498.11429681335915</v>
      </c>
      <c r="J1793" s="23" t="str">
        <f t="shared" si="398"/>
        <v/>
      </c>
      <c r="K1793" s="23" t="str">
        <f t="shared" si="399"/>
        <v/>
      </c>
      <c r="L1793" s="23" t="str">
        <f>IF(A1793&gt;$AJ$17,"",_xll.RiskUniform($AJ$3,$AK$3))</f>
        <v/>
      </c>
      <c r="M1793" s="23" t="str">
        <f>IF(L1793="","",_xll.RiskUniform($AJ$4,$AK$4)+$AJ$7)</f>
        <v/>
      </c>
      <c r="N1793" s="23" t="str">
        <f t="shared" si="400"/>
        <v/>
      </c>
      <c r="O1793" s="23" t="str">
        <f t="shared" si="401"/>
        <v/>
      </c>
      <c r="P1793" s="23" t="str">
        <f>IF($A1793&gt;$AJ$18,"",_xll.RiskUniform($AJ$3,$AK$3))</f>
        <v/>
      </c>
      <c r="Q1793" s="23" t="str">
        <f>IF(P1793="","",_xll.RiskUniform($AJ$4,$AK$4)+$AJ$8)</f>
        <v/>
      </c>
      <c r="R1793" s="23" t="str">
        <f t="shared" si="388"/>
        <v/>
      </c>
      <c r="S1793" s="23" t="str">
        <f t="shared" si="389"/>
        <v/>
      </c>
      <c r="T1793" s="23" t="str">
        <f>IF($A1793&gt;$AJ$19,"",_xll.RiskUniform($AJ$3,$AK$3))</f>
        <v/>
      </c>
      <c r="U1793" s="23" t="str">
        <f>IF(T1793="","",_xll.RiskUniform($AJ$4,$AK$4)+$AJ$9)</f>
        <v/>
      </c>
      <c r="V1793" s="23" t="str">
        <f t="shared" si="390"/>
        <v/>
      </c>
      <c r="W1793" s="23" t="str">
        <f t="shared" si="391"/>
        <v/>
      </c>
      <c r="X1793" s="23" t="str">
        <f>IF($A1793&gt;$AJ$20,"",_xll.RiskUniform($AJ$3,$AK$3))</f>
        <v/>
      </c>
      <c r="Y1793" s="23" t="str">
        <f>IF(X1793="","",_xll.RiskUniform($AJ$4,$AK$4)+$AJ$10)</f>
        <v/>
      </c>
      <c r="Z1793" s="23" t="str">
        <f t="shared" si="392"/>
        <v/>
      </c>
      <c r="AA1793" s="23" t="str">
        <f t="shared" si="393"/>
        <v/>
      </c>
      <c r="AB1793" s="23" t="str">
        <f>IF($A1793&gt;$AJ$21,"",_xll.RiskUniform($AJ$3,$AK$3))</f>
        <v/>
      </c>
      <c r="AC1793" s="23" t="str">
        <f>IF(AB1793="","",_xll.RiskUniform($AJ$4,$AK$4)+$AJ$11)</f>
        <v/>
      </c>
    </row>
    <row r="1794" spans="1:29" x14ac:dyDescent="0.2">
      <c r="A1794">
        <v>1792</v>
      </c>
      <c r="B1794" s="23">
        <f t="shared" ca="1" si="394"/>
        <v>-13.432056850071556</v>
      </c>
      <c r="C1794" s="23">
        <f t="shared" ca="1" si="395"/>
        <v>-24.436668072194021</v>
      </c>
      <c r="D1794" s="23">
        <f ca="1">IF(A1794&gt;$AJ$15,"",_xll.RiskUniform($AJ$3,$AK$3))</f>
        <v>148.72306268982774</v>
      </c>
      <c r="E1794" s="23">
        <f ca="1">IF(D1794="","",_xll.RiskUniform($AJ$4,$AK$4))</f>
        <v>27.884958269542754</v>
      </c>
      <c r="F1794" s="23">
        <f t="shared" ca="1" si="396"/>
        <v>-422.86609068033766</v>
      </c>
      <c r="G1794" s="23">
        <f t="shared" ca="1" si="397"/>
        <v>-92.245924420861982</v>
      </c>
      <c r="H1794" s="23">
        <f ca="1">IF(A1794&gt;$AJ$16,"",_xll.RiskUniform($AJ$3,$AK$3))</f>
        <v>141.58644921745233</v>
      </c>
      <c r="I1794" s="23">
        <f ca="1">IF(H1794="","",_xll.RiskUniform($AJ$4,$AK$4)+$AJ$6)</f>
        <v>432.81062974415374</v>
      </c>
      <c r="J1794" s="23" t="str">
        <f t="shared" si="398"/>
        <v/>
      </c>
      <c r="K1794" s="23" t="str">
        <f t="shared" si="399"/>
        <v/>
      </c>
      <c r="L1794" s="23" t="str">
        <f>IF(A1794&gt;$AJ$17,"",_xll.RiskUniform($AJ$3,$AK$3))</f>
        <v/>
      </c>
      <c r="M1794" s="23" t="str">
        <f>IF(L1794="","",_xll.RiskUniform($AJ$4,$AK$4)+$AJ$7)</f>
        <v/>
      </c>
      <c r="N1794" s="23" t="str">
        <f t="shared" si="400"/>
        <v/>
      </c>
      <c r="O1794" s="23" t="str">
        <f t="shared" si="401"/>
        <v/>
      </c>
      <c r="P1794" s="23" t="str">
        <f>IF($A1794&gt;$AJ$18,"",_xll.RiskUniform($AJ$3,$AK$3))</f>
        <v/>
      </c>
      <c r="Q1794" s="23" t="str">
        <f>IF(P1794="","",_xll.RiskUniform($AJ$4,$AK$4)+$AJ$8)</f>
        <v/>
      </c>
      <c r="R1794" s="23" t="str">
        <f t="shared" si="388"/>
        <v/>
      </c>
      <c r="S1794" s="23" t="str">
        <f t="shared" si="389"/>
        <v/>
      </c>
      <c r="T1794" s="23" t="str">
        <f>IF($A1794&gt;$AJ$19,"",_xll.RiskUniform($AJ$3,$AK$3))</f>
        <v/>
      </c>
      <c r="U1794" s="23" t="str">
        <f>IF(T1794="","",_xll.RiskUniform($AJ$4,$AK$4)+$AJ$9)</f>
        <v/>
      </c>
      <c r="V1794" s="23" t="str">
        <f t="shared" si="390"/>
        <v/>
      </c>
      <c r="W1794" s="23" t="str">
        <f t="shared" si="391"/>
        <v/>
      </c>
      <c r="X1794" s="23" t="str">
        <f>IF($A1794&gt;$AJ$20,"",_xll.RiskUniform($AJ$3,$AK$3))</f>
        <v/>
      </c>
      <c r="Y1794" s="23" t="str">
        <f>IF(X1794="","",_xll.RiskUniform($AJ$4,$AK$4)+$AJ$10)</f>
        <v/>
      </c>
      <c r="Z1794" s="23" t="str">
        <f t="shared" si="392"/>
        <v/>
      </c>
      <c r="AA1794" s="23" t="str">
        <f t="shared" si="393"/>
        <v/>
      </c>
      <c r="AB1794" s="23" t="str">
        <f>IF($A1794&gt;$AJ$21,"",_xll.RiskUniform($AJ$3,$AK$3))</f>
        <v/>
      </c>
      <c r="AC1794" s="23" t="str">
        <f>IF(AB1794="","",_xll.RiskUniform($AJ$4,$AK$4)+$AJ$11)</f>
        <v/>
      </c>
    </row>
    <row r="1795" spans="1:29" x14ac:dyDescent="0.2">
      <c r="A1795">
        <v>1793</v>
      </c>
      <c r="B1795" s="23">
        <f t="shared" ca="1" si="394"/>
        <v>-91.766095605940436</v>
      </c>
      <c r="C1795" s="23">
        <f t="shared" ca="1" si="395"/>
        <v>115.56917845058787</v>
      </c>
      <c r="D1795" s="23">
        <f ca="1">IF(A1795&gt;$AJ$15,"",_xll.RiskUniform($AJ$3,$AK$3))</f>
        <v>284.98522895164132</v>
      </c>
      <c r="E1795" s="23">
        <f ca="1">IF(D1795="","",_xll.RiskUniform($AJ$4,$AK$4))</f>
        <v>147.57117371120427</v>
      </c>
      <c r="F1795" s="23">
        <f t="shared" ca="1" si="396"/>
        <v>-282.58664059646509</v>
      </c>
      <c r="G1795" s="23">
        <f t="shared" ca="1" si="397"/>
        <v>368.7912979345071</v>
      </c>
      <c r="H1795" s="23">
        <f ca="1">IF(A1795&gt;$AJ$16,"",_xll.RiskUniform($AJ$3,$AK$3))</f>
        <v>90.18921140480046</v>
      </c>
      <c r="I1795" s="23">
        <f ca="1">IF(H1795="","",_xll.RiskUniform($AJ$4,$AK$4)+$AJ$6)</f>
        <v>464.60976192479438</v>
      </c>
      <c r="J1795" s="23" t="str">
        <f t="shared" si="398"/>
        <v/>
      </c>
      <c r="K1795" s="23" t="str">
        <f t="shared" si="399"/>
        <v/>
      </c>
      <c r="L1795" s="23" t="str">
        <f>IF(A1795&gt;$AJ$17,"",_xll.RiskUniform($AJ$3,$AK$3))</f>
        <v/>
      </c>
      <c r="M1795" s="23" t="str">
        <f>IF(L1795="","",_xll.RiskUniform($AJ$4,$AK$4)+$AJ$7)</f>
        <v/>
      </c>
      <c r="N1795" s="23" t="str">
        <f t="shared" si="400"/>
        <v/>
      </c>
      <c r="O1795" s="23" t="str">
        <f t="shared" si="401"/>
        <v/>
      </c>
      <c r="P1795" s="23" t="str">
        <f>IF($A1795&gt;$AJ$18,"",_xll.RiskUniform($AJ$3,$AK$3))</f>
        <v/>
      </c>
      <c r="Q1795" s="23" t="str">
        <f>IF(P1795="","",_xll.RiskUniform($AJ$4,$AK$4)+$AJ$8)</f>
        <v/>
      </c>
      <c r="R1795" s="23" t="str">
        <f t="shared" ref="R1795:R1858" si="402">IF(T1795="","",U1795*COS(T1795))</f>
        <v/>
      </c>
      <c r="S1795" s="23" t="str">
        <f t="shared" ref="S1795:S1858" si="403">IF(T1795="","",U1795*SIN(T1795))</f>
        <v/>
      </c>
      <c r="T1795" s="23" t="str">
        <f>IF($A1795&gt;$AJ$19,"",_xll.RiskUniform($AJ$3,$AK$3))</f>
        <v/>
      </c>
      <c r="U1795" s="23" t="str">
        <f>IF(T1795="","",_xll.RiskUniform($AJ$4,$AK$4)+$AJ$9)</f>
        <v/>
      </c>
      <c r="V1795" s="23" t="str">
        <f t="shared" ref="V1795:V1858" si="404">IF(X1795="","",Y1795*COS(X1795))</f>
        <v/>
      </c>
      <c r="W1795" s="23" t="str">
        <f t="shared" ref="W1795:W1858" si="405">IF(X1795="","",Y1795*SIN(X1795))</f>
        <v/>
      </c>
      <c r="X1795" s="23" t="str">
        <f>IF($A1795&gt;$AJ$20,"",_xll.RiskUniform($AJ$3,$AK$3))</f>
        <v/>
      </c>
      <c r="Y1795" s="23" t="str">
        <f>IF(X1795="","",_xll.RiskUniform($AJ$4,$AK$4)+$AJ$10)</f>
        <v/>
      </c>
      <c r="Z1795" s="23" t="str">
        <f t="shared" ref="Z1795:Z1858" si="406">IF(AB1795="","",AC1795*COS(AB1795))</f>
        <v/>
      </c>
      <c r="AA1795" s="23" t="str">
        <f t="shared" ref="AA1795:AA1858" si="407">IF(AB1795="","",AC1795*SIN(AB1795))</f>
        <v/>
      </c>
      <c r="AB1795" s="23" t="str">
        <f>IF($A1795&gt;$AJ$21,"",_xll.RiskUniform($AJ$3,$AK$3))</f>
        <v/>
      </c>
      <c r="AC1795" s="23" t="str">
        <f>IF(AB1795="","",_xll.RiskUniform($AJ$4,$AK$4)+$AJ$11)</f>
        <v/>
      </c>
    </row>
    <row r="1796" spans="1:29" x14ac:dyDescent="0.2">
      <c r="A1796">
        <v>1794</v>
      </c>
      <c r="B1796" s="23">
        <f t="shared" ref="B1796:B1859" ca="1" si="408">IF(D1796="","",E1796*COS(D1796))</f>
        <v>100.13017347027277</v>
      </c>
      <c r="C1796" s="23">
        <f t="shared" ref="C1796:C1859" ca="1" si="409">IF(D1796="","",E1796*SIN(D1796))</f>
        <v>104.82262674934692</v>
      </c>
      <c r="D1796" s="23">
        <f ca="1">IF(A1796&gt;$AJ$15,"",_xll.RiskUniform($AJ$3,$AK$3))</f>
        <v>38.507401294678473</v>
      </c>
      <c r="E1796" s="23">
        <f ca="1">IF(D1796="","",_xll.RiskUniform($AJ$4,$AK$4))</f>
        <v>144.96149391414195</v>
      </c>
      <c r="F1796" s="23">
        <f t="shared" ref="F1796:F1859" ca="1" si="410">IF(H1796="","",I1796*COS(H1796))</f>
        <v>359.74551280648558</v>
      </c>
      <c r="G1796" s="23">
        <f t="shared" ref="G1796:G1859" ca="1" si="411">IF(H1796="","",I1796*SIN(H1796))</f>
        <v>146.09616850934324</v>
      </c>
      <c r="H1796" s="23">
        <f ca="1">IF(A1796&gt;$AJ$16,"",_xll.RiskUniform($AJ$3,$AK$3))</f>
        <v>132.33265375171467</v>
      </c>
      <c r="I1796" s="23">
        <f ca="1">IF(H1796="","",_xll.RiskUniform($AJ$4,$AK$4)+$AJ$6)</f>
        <v>388.27944117286415</v>
      </c>
      <c r="J1796" s="23" t="str">
        <f t="shared" ref="J1796:J1859" si="412">IF(L1796="","",M1796*COS(L1796))</f>
        <v/>
      </c>
      <c r="K1796" s="23" t="str">
        <f t="shared" ref="K1796:K1859" si="413">IF(L1796="","",M1796*SIN(L1796))</f>
        <v/>
      </c>
      <c r="L1796" s="23" t="str">
        <f>IF(A1796&gt;$AJ$17,"",_xll.RiskUniform($AJ$3,$AK$3))</f>
        <v/>
      </c>
      <c r="M1796" s="23" t="str">
        <f>IF(L1796="","",_xll.RiskUniform($AJ$4,$AK$4)+$AJ$7)</f>
        <v/>
      </c>
      <c r="N1796" s="23" t="str">
        <f t="shared" ref="N1796:N1859" si="414">IF(P1796="","",Q1796*COS(P1796))</f>
        <v/>
      </c>
      <c r="O1796" s="23" t="str">
        <f t="shared" ref="O1796:O1859" si="415">IF(P1796="","",Q1796*SIN(P1796))</f>
        <v/>
      </c>
      <c r="P1796" s="23" t="str">
        <f>IF($A1796&gt;$AJ$18,"",_xll.RiskUniform($AJ$3,$AK$3))</f>
        <v/>
      </c>
      <c r="Q1796" s="23" t="str">
        <f>IF(P1796="","",_xll.RiskUniform($AJ$4,$AK$4)+$AJ$8)</f>
        <v/>
      </c>
      <c r="R1796" s="23" t="str">
        <f t="shared" si="402"/>
        <v/>
      </c>
      <c r="S1796" s="23" t="str">
        <f t="shared" si="403"/>
        <v/>
      </c>
      <c r="T1796" s="23" t="str">
        <f>IF($A1796&gt;$AJ$19,"",_xll.RiskUniform($AJ$3,$AK$3))</f>
        <v/>
      </c>
      <c r="U1796" s="23" t="str">
        <f>IF(T1796="","",_xll.RiskUniform($AJ$4,$AK$4)+$AJ$9)</f>
        <v/>
      </c>
      <c r="V1796" s="23" t="str">
        <f t="shared" si="404"/>
        <v/>
      </c>
      <c r="W1796" s="23" t="str">
        <f t="shared" si="405"/>
        <v/>
      </c>
      <c r="X1796" s="23" t="str">
        <f>IF($A1796&gt;$AJ$20,"",_xll.RiskUniform($AJ$3,$AK$3))</f>
        <v/>
      </c>
      <c r="Y1796" s="23" t="str">
        <f>IF(X1796="","",_xll.RiskUniform($AJ$4,$AK$4)+$AJ$10)</f>
        <v/>
      </c>
      <c r="Z1796" s="23" t="str">
        <f t="shared" si="406"/>
        <v/>
      </c>
      <c r="AA1796" s="23" t="str">
        <f t="shared" si="407"/>
        <v/>
      </c>
      <c r="AB1796" s="23" t="str">
        <f>IF($A1796&gt;$AJ$21,"",_xll.RiskUniform($AJ$3,$AK$3))</f>
        <v/>
      </c>
      <c r="AC1796" s="23" t="str">
        <f>IF(AB1796="","",_xll.RiskUniform($AJ$4,$AK$4)+$AJ$11)</f>
        <v/>
      </c>
    </row>
    <row r="1797" spans="1:29" x14ac:dyDescent="0.2">
      <c r="A1797">
        <v>1795</v>
      </c>
      <c r="B1797" s="23">
        <f t="shared" ca="1" si="408"/>
        <v>-19.151220749777028</v>
      </c>
      <c r="C1797" s="23">
        <f t="shared" ca="1" si="409"/>
        <v>-48.158224651186472</v>
      </c>
      <c r="D1797" s="23">
        <f ca="1">IF(A1797&gt;$AJ$15,"",_xll.RiskUniform($AJ$3,$AK$3))</f>
        <v>29.466631562986059</v>
      </c>
      <c r="E1797" s="23">
        <f ca="1">IF(D1797="","",_xll.RiskUniform($AJ$4,$AK$4))</f>
        <v>51.826478346119899</v>
      </c>
      <c r="F1797" s="23">
        <f t="shared" ca="1" si="410"/>
        <v>210.32407558215925</v>
      </c>
      <c r="G1797" s="23">
        <f t="shared" ca="1" si="411"/>
        <v>-203.76051492840614</v>
      </c>
      <c r="H1797" s="23">
        <f ca="1">IF(A1797&gt;$AJ$16,"",_xll.RiskUniform($AJ$3,$AK$3))</f>
        <v>131.17734273262101</v>
      </c>
      <c r="I1797" s="23">
        <f ca="1">IF(H1797="","",_xll.RiskUniform($AJ$4,$AK$4)+$AJ$6)</f>
        <v>292.83880243809745</v>
      </c>
      <c r="J1797" s="23" t="str">
        <f t="shared" si="412"/>
        <v/>
      </c>
      <c r="K1797" s="23" t="str">
        <f t="shared" si="413"/>
        <v/>
      </c>
      <c r="L1797" s="23" t="str">
        <f>IF(A1797&gt;$AJ$17,"",_xll.RiskUniform($AJ$3,$AK$3))</f>
        <v/>
      </c>
      <c r="M1797" s="23" t="str">
        <f>IF(L1797="","",_xll.RiskUniform($AJ$4,$AK$4)+$AJ$7)</f>
        <v/>
      </c>
      <c r="N1797" s="23" t="str">
        <f t="shared" si="414"/>
        <v/>
      </c>
      <c r="O1797" s="23" t="str">
        <f t="shared" si="415"/>
        <v/>
      </c>
      <c r="P1797" s="23" t="str">
        <f>IF($A1797&gt;$AJ$18,"",_xll.RiskUniform($AJ$3,$AK$3))</f>
        <v/>
      </c>
      <c r="Q1797" s="23" t="str">
        <f>IF(P1797="","",_xll.RiskUniform($AJ$4,$AK$4)+$AJ$8)</f>
        <v/>
      </c>
      <c r="R1797" s="23" t="str">
        <f t="shared" si="402"/>
        <v/>
      </c>
      <c r="S1797" s="23" t="str">
        <f t="shared" si="403"/>
        <v/>
      </c>
      <c r="T1797" s="23" t="str">
        <f>IF($A1797&gt;$AJ$19,"",_xll.RiskUniform($AJ$3,$AK$3))</f>
        <v/>
      </c>
      <c r="U1797" s="23" t="str">
        <f>IF(T1797="","",_xll.RiskUniform($AJ$4,$AK$4)+$AJ$9)</f>
        <v/>
      </c>
      <c r="V1797" s="23" t="str">
        <f t="shared" si="404"/>
        <v/>
      </c>
      <c r="W1797" s="23" t="str">
        <f t="shared" si="405"/>
        <v/>
      </c>
      <c r="X1797" s="23" t="str">
        <f>IF($A1797&gt;$AJ$20,"",_xll.RiskUniform($AJ$3,$AK$3))</f>
        <v/>
      </c>
      <c r="Y1797" s="23" t="str">
        <f>IF(X1797="","",_xll.RiskUniform($AJ$4,$AK$4)+$AJ$10)</f>
        <v/>
      </c>
      <c r="Z1797" s="23" t="str">
        <f t="shared" si="406"/>
        <v/>
      </c>
      <c r="AA1797" s="23" t="str">
        <f t="shared" si="407"/>
        <v/>
      </c>
      <c r="AB1797" s="23" t="str">
        <f>IF($A1797&gt;$AJ$21,"",_xll.RiskUniform($AJ$3,$AK$3))</f>
        <v/>
      </c>
      <c r="AC1797" s="23" t="str">
        <f>IF(AB1797="","",_xll.RiskUniform($AJ$4,$AK$4)+$AJ$11)</f>
        <v/>
      </c>
    </row>
    <row r="1798" spans="1:29" x14ac:dyDescent="0.2">
      <c r="A1798">
        <v>1796</v>
      </c>
      <c r="B1798" s="23">
        <f t="shared" ca="1" si="408"/>
        <v>-165.75932229826913</v>
      </c>
      <c r="C1798" s="23">
        <f t="shared" ca="1" si="409"/>
        <v>-99.269478940026858</v>
      </c>
      <c r="D1798" s="23">
        <f ca="1">IF(A1798&gt;$AJ$15,"",_xll.RiskUniform($AJ$3,$AK$3))</f>
        <v>273.8581543659439</v>
      </c>
      <c r="E1798" s="23">
        <f ca="1">IF(D1798="","",_xll.RiskUniform($AJ$4,$AK$4))</f>
        <v>193.21123771097245</v>
      </c>
      <c r="F1798" s="23">
        <f t="shared" ca="1" si="410"/>
        <v>-109.09685422106249</v>
      </c>
      <c r="G1798" s="23">
        <f t="shared" ca="1" si="411"/>
        <v>406.71830208045094</v>
      </c>
      <c r="H1798" s="23">
        <f ca="1">IF(A1798&gt;$AJ$16,"",_xll.RiskUniform($AJ$3,$AK$3))</f>
        <v>133.77975557558818</v>
      </c>
      <c r="I1798" s="23">
        <f ca="1">IF(H1798="","",_xll.RiskUniform($AJ$4,$AK$4)+$AJ$6)</f>
        <v>421.09607080586341</v>
      </c>
      <c r="J1798" s="23" t="str">
        <f t="shared" si="412"/>
        <v/>
      </c>
      <c r="K1798" s="23" t="str">
        <f t="shared" si="413"/>
        <v/>
      </c>
      <c r="L1798" s="23" t="str">
        <f>IF(A1798&gt;$AJ$17,"",_xll.RiskUniform($AJ$3,$AK$3))</f>
        <v/>
      </c>
      <c r="M1798" s="23" t="str">
        <f>IF(L1798="","",_xll.RiskUniform($AJ$4,$AK$4)+$AJ$7)</f>
        <v/>
      </c>
      <c r="N1798" s="23" t="str">
        <f t="shared" si="414"/>
        <v/>
      </c>
      <c r="O1798" s="23" t="str">
        <f t="shared" si="415"/>
        <v/>
      </c>
      <c r="P1798" s="23" t="str">
        <f>IF($A1798&gt;$AJ$18,"",_xll.RiskUniform($AJ$3,$AK$3))</f>
        <v/>
      </c>
      <c r="Q1798" s="23" t="str">
        <f>IF(P1798="","",_xll.RiskUniform($AJ$4,$AK$4)+$AJ$8)</f>
        <v/>
      </c>
      <c r="R1798" s="23" t="str">
        <f t="shared" si="402"/>
        <v/>
      </c>
      <c r="S1798" s="23" t="str">
        <f t="shared" si="403"/>
        <v/>
      </c>
      <c r="T1798" s="23" t="str">
        <f>IF($A1798&gt;$AJ$19,"",_xll.RiskUniform($AJ$3,$AK$3))</f>
        <v/>
      </c>
      <c r="U1798" s="23" t="str">
        <f>IF(T1798="","",_xll.RiskUniform($AJ$4,$AK$4)+$AJ$9)</f>
        <v/>
      </c>
      <c r="V1798" s="23" t="str">
        <f t="shared" si="404"/>
        <v/>
      </c>
      <c r="W1798" s="23" t="str">
        <f t="shared" si="405"/>
        <v/>
      </c>
      <c r="X1798" s="23" t="str">
        <f>IF($A1798&gt;$AJ$20,"",_xll.RiskUniform($AJ$3,$AK$3))</f>
        <v/>
      </c>
      <c r="Y1798" s="23" t="str">
        <f>IF(X1798="","",_xll.RiskUniform($AJ$4,$AK$4)+$AJ$10)</f>
        <v/>
      </c>
      <c r="Z1798" s="23" t="str">
        <f t="shared" si="406"/>
        <v/>
      </c>
      <c r="AA1798" s="23" t="str">
        <f t="shared" si="407"/>
        <v/>
      </c>
      <c r="AB1798" s="23" t="str">
        <f>IF($A1798&gt;$AJ$21,"",_xll.RiskUniform($AJ$3,$AK$3))</f>
        <v/>
      </c>
      <c r="AC1798" s="23" t="str">
        <f>IF(AB1798="","",_xll.RiskUniform($AJ$4,$AK$4)+$AJ$11)</f>
        <v/>
      </c>
    </row>
    <row r="1799" spans="1:29" x14ac:dyDescent="0.2">
      <c r="A1799">
        <v>1797</v>
      </c>
      <c r="B1799" s="23">
        <f t="shared" ca="1" si="408"/>
        <v>-234.32002006067009</v>
      </c>
      <c r="C1799" s="23">
        <f t="shared" ca="1" si="409"/>
        <v>-22.981021989367385</v>
      </c>
      <c r="D1799" s="23">
        <f ca="1">IF(A1799&gt;$AJ$15,"",_xll.RiskUniform($AJ$3,$AK$3))</f>
        <v>97.487134975775092</v>
      </c>
      <c r="E1799" s="23">
        <f ca="1">IF(D1799="","",_xll.RiskUniform($AJ$4,$AK$4))</f>
        <v>235.44425916320114</v>
      </c>
      <c r="F1799" s="23">
        <f t="shared" ca="1" si="410"/>
        <v>266.00895044034604</v>
      </c>
      <c r="G1799" s="23">
        <f t="shared" ca="1" si="411"/>
        <v>332.20659157533356</v>
      </c>
      <c r="H1799" s="23">
        <f ca="1">IF(A1799&gt;$AJ$16,"",_xll.RiskUniform($AJ$3,$AK$3))</f>
        <v>264.78939118333358</v>
      </c>
      <c r="I1799" s="23">
        <f ca="1">IF(H1799="","",_xll.RiskUniform($AJ$4,$AK$4)+$AJ$6)</f>
        <v>425.58428213513116</v>
      </c>
      <c r="J1799" s="23" t="str">
        <f t="shared" si="412"/>
        <v/>
      </c>
      <c r="K1799" s="23" t="str">
        <f t="shared" si="413"/>
        <v/>
      </c>
      <c r="L1799" s="23" t="str">
        <f>IF(A1799&gt;$AJ$17,"",_xll.RiskUniform($AJ$3,$AK$3))</f>
        <v/>
      </c>
      <c r="M1799" s="23" t="str">
        <f>IF(L1799="","",_xll.RiskUniform($AJ$4,$AK$4)+$AJ$7)</f>
        <v/>
      </c>
      <c r="N1799" s="23" t="str">
        <f t="shared" si="414"/>
        <v/>
      </c>
      <c r="O1799" s="23" t="str">
        <f t="shared" si="415"/>
        <v/>
      </c>
      <c r="P1799" s="23" t="str">
        <f>IF($A1799&gt;$AJ$18,"",_xll.RiskUniform($AJ$3,$AK$3))</f>
        <v/>
      </c>
      <c r="Q1799" s="23" t="str">
        <f>IF(P1799="","",_xll.RiskUniform($AJ$4,$AK$4)+$AJ$8)</f>
        <v/>
      </c>
      <c r="R1799" s="23" t="str">
        <f t="shared" si="402"/>
        <v/>
      </c>
      <c r="S1799" s="23" t="str">
        <f t="shared" si="403"/>
        <v/>
      </c>
      <c r="T1799" s="23" t="str">
        <f>IF($A1799&gt;$AJ$19,"",_xll.RiskUniform($AJ$3,$AK$3))</f>
        <v/>
      </c>
      <c r="U1799" s="23" t="str">
        <f>IF(T1799="","",_xll.RiskUniform($AJ$4,$AK$4)+$AJ$9)</f>
        <v/>
      </c>
      <c r="V1799" s="23" t="str">
        <f t="shared" si="404"/>
        <v/>
      </c>
      <c r="W1799" s="23" t="str">
        <f t="shared" si="405"/>
        <v/>
      </c>
      <c r="X1799" s="23" t="str">
        <f>IF($A1799&gt;$AJ$20,"",_xll.RiskUniform($AJ$3,$AK$3))</f>
        <v/>
      </c>
      <c r="Y1799" s="23" t="str">
        <f>IF(X1799="","",_xll.RiskUniform($AJ$4,$AK$4)+$AJ$10)</f>
        <v/>
      </c>
      <c r="Z1799" s="23" t="str">
        <f t="shared" si="406"/>
        <v/>
      </c>
      <c r="AA1799" s="23" t="str">
        <f t="shared" si="407"/>
        <v/>
      </c>
      <c r="AB1799" s="23" t="str">
        <f>IF($A1799&gt;$AJ$21,"",_xll.RiskUniform($AJ$3,$AK$3))</f>
        <v/>
      </c>
      <c r="AC1799" s="23" t="str">
        <f>IF(AB1799="","",_xll.RiskUniform($AJ$4,$AK$4)+$AJ$11)</f>
        <v/>
      </c>
    </row>
    <row r="1800" spans="1:29" x14ac:dyDescent="0.2">
      <c r="A1800">
        <v>1798</v>
      </c>
      <c r="B1800" s="23">
        <f t="shared" ca="1" si="408"/>
        <v>120.85056127175406</v>
      </c>
      <c r="C1800" s="23">
        <f t="shared" ca="1" si="409"/>
        <v>-16.081606929690064</v>
      </c>
      <c r="D1800" s="23">
        <f ca="1">IF(A1800&gt;$AJ$15,"",_xll.RiskUniform($AJ$3,$AK$3))</f>
        <v>232.34556339099026</v>
      </c>
      <c r="E1800" s="23">
        <f ca="1">IF(D1800="","",_xll.RiskUniform($AJ$4,$AK$4))</f>
        <v>121.91585721775095</v>
      </c>
      <c r="F1800" s="23">
        <f t="shared" ca="1" si="410"/>
        <v>273.77440215450105</v>
      </c>
      <c r="G1800" s="23">
        <f t="shared" ca="1" si="411"/>
        <v>-215.18512318485031</v>
      </c>
      <c r="H1800" s="23">
        <f ca="1">IF(A1800&gt;$AJ$16,"",_xll.RiskUniform($AJ$3,$AK$3))</f>
        <v>206.67897278309556</v>
      </c>
      <c r="I1800" s="23">
        <f ca="1">IF(H1800="","",_xll.RiskUniform($AJ$4,$AK$4)+$AJ$6)</f>
        <v>348.2198450909047</v>
      </c>
      <c r="J1800" s="23" t="str">
        <f t="shared" si="412"/>
        <v/>
      </c>
      <c r="K1800" s="23" t="str">
        <f t="shared" si="413"/>
        <v/>
      </c>
      <c r="L1800" s="23" t="str">
        <f>IF(A1800&gt;$AJ$17,"",_xll.RiskUniform($AJ$3,$AK$3))</f>
        <v/>
      </c>
      <c r="M1800" s="23" t="str">
        <f>IF(L1800="","",_xll.RiskUniform($AJ$4,$AK$4)+$AJ$7)</f>
        <v/>
      </c>
      <c r="N1800" s="23" t="str">
        <f t="shared" si="414"/>
        <v/>
      </c>
      <c r="O1800" s="23" t="str">
        <f t="shared" si="415"/>
        <v/>
      </c>
      <c r="P1800" s="23" t="str">
        <f>IF($A1800&gt;$AJ$18,"",_xll.RiskUniform($AJ$3,$AK$3))</f>
        <v/>
      </c>
      <c r="Q1800" s="23" t="str">
        <f>IF(P1800="","",_xll.RiskUniform($AJ$4,$AK$4)+$AJ$8)</f>
        <v/>
      </c>
      <c r="R1800" s="23" t="str">
        <f t="shared" si="402"/>
        <v/>
      </c>
      <c r="S1800" s="23" t="str">
        <f t="shared" si="403"/>
        <v/>
      </c>
      <c r="T1800" s="23" t="str">
        <f>IF($A1800&gt;$AJ$19,"",_xll.RiskUniform($AJ$3,$AK$3))</f>
        <v/>
      </c>
      <c r="U1800" s="23" t="str">
        <f>IF(T1800="","",_xll.RiskUniform($AJ$4,$AK$4)+$AJ$9)</f>
        <v/>
      </c>
      <c r="V1800" s="23" t="str">
        <f t="shared" si="404"/>
        <v/>
      </c>
      <c r="W1800" s="23" t="str">
        <f t="shared" si="405"/>
        <v/>
      </c>
      <c r="X1800" s="23" t="str">
        <f>IF($A1800&gt;$AJ$20,"",_xll.RiskUniform($AJ$3,$AK$3))</f>
        <v/>
      </c>
      <c r="Y1800" s="23" t="str">
        <f>IF(X1800="","",_xll.RiskUniform($AJ$4,$AK$4)+$AJ$10)</f>
        <v/>
      </c>
      <c r="Z1800" s="23" t="str">
        <f t="shared" si="406"/>
        <v/>
      </c>
      <c r="AA1800" s="23" t="str">
        <f t="shared" si="407"/>
        <v/>
      </c>
      <c r="AB1800" s="23" t="str">
        <f>IF($A1800&gt;$AJ$21,"",_xll.RiskUniform($AJ$3,$AK$3))</f>
        <v/>
      </c>
      <c r="AC1800" s="23" t="str">
        <f>IF(AB1800="","",_xll.RiskUniform($AJ$4,$AK$4)+$AJ$11)</f>
        <v/>
      </c>
    </row>
    <row r="1801" spans="1:29" x14ac:dyDescent="0.2">
      <c r="A1801">
        <v>1799</v>
      </c>
      <c r="B1801" s="23">
        <f t="shared" ca="1" si="408"/>
        <v>-43.479132319425908</v>
      </c>
      <c r="C1801" s="23">
        <f t="shared" ca="1" si="409"/>
        <v>-49.709524448608612</v>
      </c>
      <c r="D1801" s="23">
        <f ca="1">IF(A1801&gt;$AJ$15,"",_xll.RiskUniform($AJ$3,$AK$3))</f>
        <v>54.259231761348417</v>
      </c>
      <c r="E1801" s="23">
        <f ca="1">IF(D1801="","",_xll.RiskUniform($AJ$4,$AK$4))</f>
        <v>66.041439779557834</v>
      </c>
      <c r="F1801" s="23">
        <f t="shared" ca="1" si="410"/>
        <v>235.66661352235835</v>
      </c>
      <c r="G1801" s="23">
        <f t="shared" ca="1" si="411"/>
        <v>-414.10085166844902</v>
      </c>
      <c r="H1801" s="23">
        <f ca="1">IF(A1801&gt;$AJ$16,"",_xll.RiskUniform($AJ$3,$AK$3))</f>
        <v>237.70763763263815</v>
      </c>
      <c r="I1801" s="23">
        <f ca="1">IF(H1801="","",_xll.RiskUniform($AJ$4,$AK$4)+$AJ$6)</f>
        <v>476.46434082901885</v>
      </c>
      <c r="J1801" s="23" t="str">
        <f t="shared" si="412"/>
        <v/>
      </c>
      <c r="K1801" s="23" t="str">
        <f t="shared" si="413"/>
        <v/>
      </c>
      <c r="L1801" s="23" t="str">
        <f>IF(A1801&gt;$AJ$17,"",_xll.RiskUniform($AJ$3,$AK$3))</f>
        <v/>
      </c>
      <c r="M1801" s="23" t="str">
        <f>IF(L1801="","",_xll.RiskUniform($AJ$4,$AK$4)+$AJ$7)</f>
        <v/>
      </c>
      <c r="N1801" s="23" t="str">
        <f t="shared" si="414"/>
        <v/>
      </c>
      <c r="O1801" s="23" t="str">
        <f t="shared" si="415"/>
        <v/>
      </c>
      <c r="P1801" s="23" t="str">
        <f>IF($A1801&gt;$AJ$18,"",_xll.RiskUniform($AJ$3,$AK$3))</f>
        <v/>
      </c>
      <c r="Q1801" s="23" t="str">
        <f>IF(P1801="","",_xll.RiskUniform($AJ$4,$AK$4)+$AJ$8)</f>
        <v/>
      </c>
      <c r="R1801" s="23" t="str">
        <f t="shared" si="402"/>
        <v/>
      </c>
      <c r="S1801" s="23" t="str">
        <f t="shared" si="403"/>
        <v/>
      </c>
      <c r="T1801" s="23" t="str">
        <f>IF($A1801&gt;$AJ$19,"",_xll.RiskUniform($AJ$3,$AK$3))</f>
        <v/>
      </c>
      <c r="U1801" s="23" t="str">
        <f>IF(T1801="","",_xll.RiskUniform($AJ$4,$AK$4)+$AJ$9)</f>
        <v/>
      </c>
      <c r="V1801" s="23" t="str">
        <f t="shared" si="404"/>
        <v/>
      </c>
      <c r="W1801" s="23" t="str">
        <f t="shared" si="405"/>
        <v/>
      </c>
      <c r="X1801" s="23" t="str">
        <f>IF($A1801&gt;$AJ$20,"",_xll.RiskUniform($AJ$3,$AK$3))</f>
        <v/>
      </c>
      <c r="Y1801" s="23" t="str">
        <f>IF(X1801="","",_xll.RiskUniform($AJ$4,$AK$4)+$AJ$10)</f>
        <v/>
      </c>
      <c r="Z1801" s="23" t="str">
        <f t="shared" si="406"/>
        <v/>
      </c>
      <c r="AA1801" s="23" t="str">
        <f t="shared" si="407"/>
        <v/>
      </c>
      <c r="AB1801" s="23" t="str">
        <f>IF($A1801&gt;$AJ$21,"",_xll.RiskUniform($AJ$3,$AK$3))</f>
        <v/>
      </c>
      <c r="AC1801" s="23" t="str">
        <f>IF(AB1801="","",_xll.RiskUniform($AJ$4,$AK$4)+$AJ$11)</f>
        <v/>
      </c>
    </row>
    <row r="1802" spans="1:29" x14ac:dyDescent="0.2">
      <c r="A1802">
        <v>1800</v>
      </c>
      <c r="B1802" s="23">
        <f t="shared" ca="1" si="408"/>
        <v>-168.99045606337796</v>
      </c>
      <c r="C1802" s="23">
        <f t="shared" ca="1" si="409"/>
        <v>10.639924300673096</v>
      </c>
      <c r="D1802" s="23">
        <f ca="1">IF(A1802&gt;$AJ$15,"",_xll.RiskUniform($AJ$3,$AK$3))</f>
        <v>248.12294094570638</v>
      </c>
      <c r="E1802" s="23">
        <f ca="1">IF(D1802="","",_xll.RiskUniform($AJ$4,$AK$4))</f>
        <v>169.32507856083379</v>
      </c>
      <c r="F1802" s="23">
        <f t="shared" ca="1" si="410"/>
        <v>-313.73572585649686</v>
      </c>
      <c r="G1802" s="23">
        <f t="shared" ca="1" si="411"/>
        <v>-159.09661793593472</v>
      </c>
      <c r="H1802" s="23">
        <f ca="1">IF(A1802&gt;$AJ$16,"",_xll.RiskUniform($AJ$3,$AK$3))</f>
        <v>41.310019081572932</v>
      </c>
      <c r="I1802" s="23">
        <f ca="1">IF(H1802="","",_xll.RiskUniform($AJ$4,$AK$4)+$AJ$6)</f>
        <v>351.76958299056463</v>
      </c>
      <c r="J1802" s="23" t="str">
        <f t="shared" si="412"/>
        <v/>
      </c>
      <c r="K1802" s="23" t="str">
        <f t="shared" si="413"/>
        <v/>
      </c>
      <c r="L1802" s="23" t="str">
        <f>IF(A1802&gt;$AJ$17,"",_xll.RiskUniform($AJ$3,$AK$3))</f>
        <v/>
      </c>
      <c r="M1802" s="23" t="str">
        <f>IF(L1802="","",_xll.RiskUniform($AJ$4,$AK$4)+$AJ$7)</f>
        <v/>
      </c>
      <c r="N1802" s="23" t="str">
        <f t="shared" si="414"/>
        <v/>
      </c>
      <c r="O1802" s="23" t="str">
        <f t="shared" si="415"/>
        <v/>
      </c>
      <c r="P1802" s="23" t="str">
        <f>IF($A1802&gt;$AJ$18,"",_xll.RiskUniform($AJ$3,$AK$3))</f>
        <v/>
      </c>
      <c r="Q1802" s="23" t="str">
        <f>IF(P1802="","",_xll.RiskUniform($AJ$4,$AK$4)+$AJ$8)</f>
        <v/>
      </c>
      <c r="R1802" s="23" t="str">
        <f t="shared" si="402"/>
        <v/>
      </c>
      <c r="S1802" s="23" t="str">
        <f t="shared" si="403"/>
        <v/>
      </c>
      <c r="T1802" s="23" t="str">
        <f>IF($A1802&gt;$AJ$19,"",_xll.RiskUniform($AJ$3,$AK$3))</f>
        <v/>
      </c>
      <c r="U1802" s="23" t="str">
        <f>IF(T1802="","",_xll.RiskUniform($AJ$4,$AK$4)+$AJ$9)</f>
        <v/>
      </c>
      <c r="V1802" s="23" t="str">
        <f t="shared" si="404"/>
        <v/>
      </c>
      <c r="W1802" s="23" t="str">
        <f t="shared" si="405"/>
        <v/>
      </c>
      <c r="X1802" s="23" t="str">
        <f>IF($A1802&gt;$AJ$20,"",_xll.RiskUniform($AJ$3,$AK$3))</f>
        <v/>
      </c>
      <c r="Y1802" s="23" t="str">
        <f>IF(X1802="","",_xll.RiskUniform($AJ$4,$AK$4)+$AJ$10)</f>
        <v/>
      </c>
      <c r="Z1802" s="23" t="str">
        <f t="shared" si="406"/>
        <v/>
      </c>
      <c r="AA1802" s="23" t="str">
        <f t="shared" si="407"/>
        <v/>
      </c>
      <c r="AB1802" s="23" t="str">
        <f>IF($A1802&gt;$AJ$21,"",_xll.RiskUniform($AJ$3,$AK$3))</f>
        <v/>
      </c>
      <c r="AC1802" s="23" t="str">
        <f>IF(AB1802="","",_xll.RiskUniform($AJ$4,$AK$4)+$AJ$11)</f>
        <v/>
      </c>
    </row>
    <row r="1803" spans="1:29" x14ac:dyDescent="0.2">
      <c r="A1803">
        <v>1801</v>
      </c>
      <c r="B1803" s="23">
        <f t="shared" ca="1" si="408"/>
        <v>-242.41198649207072</v>
      </c>
      <c r="C1803" s="23">
        <f t="shared" ca="1" si="409"/>
        <v>8.2439336139518105</v>
      </c>
      <c r="D1803" s="23">
        <f ca="1">IF(A1803&gt;$AJ$15,"",_xll.RiskUniform($AJ$3,$AK$3))</f>
        <v>204.16952763931306</v>
      </c>
      <c r="E1803" s="23">
        <f ca="1">IF(D1803="","",_xll.RiskUniform($AJ$4,$AK$4))</f>
        <v>242.55212560697777</v>
      </c>
      <c r="F1803" s="23">
        <f t="shared" ca="1" si="410"/>
        <v>-199.84255510452596</v>
      </c>
      <c r="G1803" s="23">
        <f t="shared" ca="1" si="411"/>
        <v>235.30014061005704</v>
      </c>
      <c r="H1803" s="23">
        <f ca="1">IF(A1803&gt;$AJ$16,"",_xll.RiskUniform($AJ$3,$AK$3))</f>
        <v>153.07133653451768</v>
      </c>
      <c r="I1803" s="23">
        <f ca="1">IF(H1803="","",_xll.RiskUniform($AJ$4,$AK$4)+$AJ$6)</f>
        <v>308.71216853538203</v>
      </c>
      <c r="J1803" s="23" t="str">
        <f t="shared" si="412"/>
        <v/>
      </c>
      <c r="K1803" s="23" t="str">
        <f t="shared" si="413"/>
        <v/>
      </c>
      <c r="L1803" s="23" t="str">
        <f>IF(A1803&gt;$AJ$17,"",_xll.RiskUniform($AJ$3,$AK$3))</f>
        <v/>
      </c>
      <c r="M1803" s="23" t="str">
        <f>IF(L1803="","",_xll.RiskUniform($AJ$4,$AK$4)+$AJ$7)</f>
        <v/>
      </c>
      <c r="N1803" s="23" t="str">
        <f t="shared" si="414"/>
        <v/>
      </c>
      <c r="O1803" s="23" t="str">
        <f t="shared" si="415"/>
        <v/>
      </c>
      <c r="P1803" s="23" t="str">
        <f>IF($A1803&gt;$AJ$18,"",_xll.RiskUniform($AJ$3,$AK$3))</f>
        <v/>
      </c>
      <c r="Q1803" s="23" t="str">
        <f>IF(P1803="","",_xll.RiskUniform($AJ$4,$AK$4)+$AJ$8)</f>
        <v/>
      </c>
      <c r="R1803" s="23" t="str">
        <f t="shared" si="402"/>
        <v/>
      </c>
      <c r="S1803" s="23" t="str">
        <f t="shared" si="403"/>
        <v/>
      </c>
      <c r="T1803" s="23" t="str">
        <f>IF($A1803&gt;$AJ$19,"",_xll.RiskUniform($AJ$3,$AK$3))</f>
        <v/>
      </c>
      <c r="U1803" s="23" t="str">
        <f>IF(T1803="","",_xll.RiskUniform($AJ$4,$AK$4)+$AJ$9)</f>
        <v/>
      </c>
      <c r="V1803" s="23" t="str">
        <f t="shared" si="404"/>
        <v/>
      </c>
      <c r="W1803" s="23" t="str">
        <f t="shared" si="405"/>
        <v/>
      </c>
      <c r="X1803" s="23" t="str">
        <f>IF($A1803&gt;$AJ$20,"",_xll.RiskUniform($AJ$3,$AK$3))</f>
        <v/>
      </c>
      <c r="Y1803" s="23" t="str">
        <f>IF(X1803="","",_xll.RiskUniform($AJ$4,$AK$4)+$AJ$10)</f>
        <v/>
      </c>
      <c r="Z1803" s="23" t="str">
        <f t="shared" si="406"/>
        <v/>
      </c>
      <c r="AA1803" s="23" t="str">
        <f t="shared" si="407"/>
        <v/>
      </c>
      <c r="AB1803" s="23" t="str">
        <f>IF($A1803&gt;$AJ$21,"",_xll.RiskUniform($AJ$3,$AK$3))</f>
        <v/>
      </c>
      <c r="AC1803" s="23" t="str">
        <f>IF(AB1803="","",_xll.RiskUniform($AJ$4,$AK$4)+$AJ$11)</f>
        <v/>
      </c>
    </row>
    <row r="1804" spans="1:29" x14ac:dyDescent="0.2">
      <c r="A1804">
        <v>1802</v>
      </c>
      <c r="B1804" s="23">
        <f t="shared" ca="1" si="408"/>
        <v>-188.16993637176873</v>
      </c>
      <c r="C1804" s="23">
        <f t="shared" ca="1" si="409"/>
        <v>83.026986134587688</v>
      </c>
      <c r="D1804" s="23">
        <f ca="1">IF(A1804&gt;$AJ$15,"",_xll.RiskUniform($AJ$3,$AK$3))</f>
        <v>348.30124424185044</v>
      </c>
      <c r="E1804" s="23">
        <f ca="1">IF(D1804="","",_xll.RiskUniform($AJ$4,$AK$4))</f>
        <v>205.67305458116897</v>
      </c>
      <c r="F1804" s="23">
        <f t="shared" ca="1" si="410"/>
        <v>290.41687509355648</v>
      </c>
      <c r="G1804" s="23">
        <f t="shared" ca="1" si="411"/>
        <v>93.22191805739422</v>
      </c>
      <c r="H1804" s="23">
        <f ca="1">IF(A1804&gt;$AJ$16,"",_xll.RiskUniform($AJ$3,$AK$3))</f>
        <v>345.88579576011091</v>
      </c>
      <c r="I1804" s="23">
        <f ca="1">IF(H1804="","",_xll.RiskUniform($AJ$4,$AK$4)+$AJ$6)</f>
        <v>305.01194623392365</v>
      </c>
      <c r="J1804" s="23" t="str">
        <f t="shared" si="412"/>
        <v/>
      </c>
      <c r="K1804" s="23" t="str">
        <f t="shared" si="413"/>
        <v/>
      </c>
      <c r="L1804" s="23" t="str">
        <f>IF(A1804&gt;$AJ$17,"",_xll.RiskUniform($AJ$3,$AK$3))</f>
        <v/>
      </c>
      <c r="M1804" s="23" t="str">
        <f>IF(L1804="","",_xll.RiskUniform($AJ$4,$AK$4)+$AJ$7)</f>
        <v/>
      </c>
      <c r="N1804" s="23" t="str">
        <f t="shared" si="414"/>
        <v/>
      </c>
      <c r="O1804" s="23" t="str">
        <f t="shared" si="415"/>
        <v/>
      </c>
      <c r="P1804" s="23" t="str">
        <f>IF($A1804&gt;$AJ$18,"",_xll.RiskUniform($AJ$3,$AK$3))</f>
        <v/>
      </c>
      <c r="Q1804" s="23" t="str">
        <f>IF(P1804="","",_xll.RiskUniform($AJ$4,$AK$4)+$AJ$8)</f>
        <v/>
      </c>
      <c r="R1804" s="23" t="str">
        <f t="shared" si="402"/>
        <v/>
      </c>
      <c r="S1804" s="23" t="str">
        <f t="shared" si="403"/>
        <v/>
      </c>
      <c r="T1804" s="23" t="str">
        <f>IF($A1804&gt;$AJ$19,"",_xll.RiskUniform($AJ$3,$AK$3))</f>
        <v/>
      </c>
      <c r="U1804" s="23" t="str">
        <f>IF(T1804="","",_xll.RiskUniform($AJ$4,$AK$4)+$AJ$9)</f>
        <v/>
      </c>
      <c r="V1804" s="23" t="str">
        <f t="shared" si="404"/>
        <v/>
      </c>
      <c r="W1804" s="23" t="str">
        <f t="shared" si="405"/>
        <v/>
      </c>
      <c r="X1804" s="23" t="str">
        <f>IF($A1804&gt;$AJ$20,"",_xll.RiskUniform($AJ$3,$AK$3))</f>
        <v/>
      </c>
      <c r="Y1804" s="23" t="str">
        <f>IF(X1804="","",_xll.RiskUniform($AJ$4,$AK$4)+$AJ$10)</f>
        <v/>
      </c>
      <c r="Z1804" s="23" t="str">
        <f t="shared" si="406"/>
        <v/>
      </c>
      <c r="AA1804" s="23" t="str">
        <f t="shared" si="407"/>
        <v/>
      </c>
      <c r="AB1804" s="23" t="str">
        <f>IF($A1804&gt;$AJ$21,"",_xll.RiskUniform($AJ$3,$AK$3))</f>
        <v/>
      </c>
      <c r="AC1804" s="23" t="str">
        <f>IF(AB1804="","",_xll.RiskUniform($AJ$4,$AK$4)+$AJ$11)</f>
        <v/>
      </c>
    </row>
    <row r="1805" spans="1:29" x14ac:dyDescent="0.2">
      <c r="A1805">
        <v>1803</v>
      </c>
      <c r="B1805" s="23">
        <f t="shared" ca="1" si="408"/>
        <v>74.397458305225626</v>
      </c>
      <c r="C1805" s="23">
        <f t="shared" ca="1" si="409"/>
        <v>-37.660961484691633</v>
      </c>
      <c r="D1805" s="23">
        <f ca="1">IF(A1805&gt;$AJ$15,"",_xll.RiskUniform($AJ$3,$AK$3))</f>
        <v>319.97384500971839</v>
      </c>
      <c r="E1805" s="23">
        <f ca="1">IF(D1805="","",_xll.RiskUniform($AJ$4,$AK$4))</f>
        <v>83.386628557756254</v>
      </c>
      <c r="F1805" s="23">
        <f t="shared" ca="1" si="410"/>
        <v>463.22512179612585</v>
      </c>
      <c r="G1805" s="23">
        <f t="shared" ca="1" si="411"/>
        <v>-33.974876763144358</v>
      </c>
      <c r="H1805" s="23">
        <f ca="1">IF(A1805&gt;$AJ$16,"",_xll.RiskUniform($AJ$3,$AK$3))</f>
        <v>263.82056979223677</v>
      </c>
      <c r="I1805" s="23">
        <f ca="1">IF(H1805="","",_xll.RiskUniform($AJ$4,$AK$4)+$AJ$6)</f>
        <v>464.4693808143939</v>
      </c>
      <c r="J1805" s="23" t="str">
        <f t="shared" si="412"/>
        <v/>
      </c>
      <c r="K1805" s="23" t="str">
        <f t="shared" si="413"/>
        <v/>
      </c>
      <c r="L1805" s="23" t="str">
        <f>IF(A1805&gt;$AJ$17,"",_xll.RiskUniform($AJ$3,$AK$3))</f>
        <v/>
      </c>
      <c r="M1805" s="23" t="str">
        <f>IF(L1805="","",_xll.RiskUniform($AJ$4,$AK$4)+$AJ$7)</f>
        <v/>
      </c>
      <c r="N1805" s="23" t="str">
        <f t="shared" si="414"/>
        <v/>
      </c>
      <c r="O1805" s="23" t="str">
        <f t="shared" si="415"/>
        <v/>
      </c>
      <c r="P1805" s="23" t="str">
        <f>IF($A1805&gt;$AJ$18,"",_xll.RiskUniform($AJ$3,$AK$3))</f>
        <v/>
      </c>
      <c r="Q1805" s="23" t="str">
        <f>IF(P1805="","",_xll.RiskUniform($AJ$4,$AK$4)+$AJ$8)</f>
        <v/>
      </c>
      <c r="R1805" s="23" t="str">
        <f t="shared" si="402"/>
        <v/>
      </c>
      <c r="S1805" s="23" t="str">
        <f t="shared" si="403"/>
        <v/>
      </c>
      <c r="T1805" s="23" t="str">
        <f>IF($A1805&gt;$AJ$19,"",_xll.RiskUniform($AJ$3,$AK$3))</f>
        <v/>
      </c>
      <c r="U1805" s="23" t="str">
        <f>IF(T1805="","",_xll.RiskUniform($AJ$4,$AK$4)+$AJ$9)</f>
        <v/>
      </c>
      <c r="V1805" s="23" t="str">
        <f t="shared" si="404"/>
        <v/>
      </c>
      <c r="W1805" s="23" t="str">
        <f t="shared" si="405"/>
        <v/>
      </c>
      <c r="X1805" s="23" t="str">
        <f>IF($A1805&gt;$AJ$20,"",_xll.RiskUniform($AJ$3,$AK$3))</f>
        <v/>
      </c>
      <c r="Y1805" s="23" t="str">
        <f>IF(X1805="","",_xll.RiskUniform($AJ$4,$AK$4)+$AJ$10)</f>
        <v/>
      </c>
      <c r="Z1805" s="23" t="str">
        <f t="shared" si="406"/>
        <v/>
      </c>
      <c r="AA1805" s="23" t="str">
        <f t="shared" si="407"/>
        <v/>
      </c>
      <c r="AB1805" s="23" t="str">
        <f>IF($A1805&gt;$AJ$21,"",_xll.RiskUniform($AJ$3,$AK$3))</f>
        <v/>
      </c>
      <c r="AC1805" s="23" t="str">
        <f>IF(AB1805="","",_xll.RiskUniform($AJ$4,$AK$4)+$AJ$11)</f>
        <v/>
      </c>
    </row>
    <row r="1806" spans="1:29" x14ac:dyDescent="0.2">
      <c r="A1806">
        <v>1804</v>
      </c>
      <c r="B1806" s="23">
        <f t="shared" ca="1" si="408"/>
        <v>18.708540238267165</v>
      </c>
      <c r="C1806" s="23">
        <f t="shared" ca="1" si="409"/>
        <v>-76.172162309873698</v>
      </c>
      <c r="D1806" s="23">
        <f ca="1">IF(A1806&gt;$AJ$15,"",_xll.RiskUniform($AJ$3,$AK$3))</f>
        <v>124.33375117209914</v>
      </c>
      <c r="E1806" s="23">
        <f ca="1">IF(D1806="","",_xll.RiskUniform($AJ$4,$AK$4))</f>
        <v>78.436010791017438</v>
      </c>
      <c r="F1806" s="23">
        <f t="shared" ca="1" si="410"/>
        <v>-408.11050628036259</v>
      </c>
      <c r="G1806" s="23">
        <f t="shared" ca="1" si="411"/>
        <v>-236.38062869394875</v>
      </c>
      <c r="H1806" s="23">
        <f ca="1">IF(A1806&gt;$AJ$16,"",_xll.RiskUniform($AJ$3,$AK$3))</f>
        <v>160.74621584302164</v>
      </c>
      <c r="I1806" s="23">
        <f ca="1">IF(H1806="","",_xll.RiskUniform($AJ$4,$AK$4)+$AJ$6)</f>
        <v>471.62483708787045</v>
      </c>
      <c r="J1806" s="23" t="str">
        <f t="shared" si="412"/>
        <v/>
      </c>
      <c r="K1806" s="23" t="str">
        <f t="shared" si="413"/>
        <v/>
      </c>
      <c r="L1806" s="23" t="str">
        <f>IF(A1806&gt;$AJ$17,"",_xll.RiskUniform($AJ$3,$AK$3))</f>
        <v/>
      </c>
      <c r="M1806" s="23" t="str">
        <f>IF(L1806="","",_xll.RiskUniform($AJ$4,$AK$4)+$AJ$7)</f>
        <v/>
      </c>
      <c r="N1806" s="23" t="str">
        <f t="shared" si="414"/>
        <v/>
      </c>
      <c r="O1806" s="23" t="str">
        <f t="shared" si="415"/>
        <v/>
      </c>
      <c r="P1806" s="23" t="str">
        <f>IF($A1806&gt;$AJ$18,"",_xll.RiskUniform($AJ$3,$AK$3))</f>
        <v/>
      </c>
      <c r="Q1806" s="23" t="str">
        <f>IF(P1806="","",_xll.RiskUniform($AJ$4,$AK$4)+$AJ$8)</f>
        <v/>
      </c>
      <c r="R1806" s="23" t="str">
        <f t="shared" si="402"/>
        <v/>
      </c>
      <c r="S1806" s="23" t="str">
        <f t="shared" si="403"/>
        <v/>
      </c>
      <c r="T1806" s="23" t="str">
        <f>IF($A1806&gt;$AJ$19,"",_xll.RiskUniform($AJ$3,$AK$3))</f>
        <v/>
      </c>
      <c r="U1806" s="23" t="str">
        <f>IF(T1806="","",_xll.RiskUniform($AJ$4,$AK$4)+$AJ$9)</f>
        <v/>
      </c>
      <c r="V1806" s="23" t="str">
        <f t="shared" si="404"/>
        <v/>
      </c>
      <c r="W1806" s="23" t="str">
        <f t="shared" si="405"/>
        <v/>
      </c>
      <c r="X1806" s="23" t="str">
        <f>IF($A1806&gt;$AJ$20,"",_xll.RiskUniform($AJ$3,$AK$3))</f>
        <v/>
      </c>
      <c r="Y1806" s="23" t="str">
        <f>IF(X1806="","",_xll.RiskUniform($AJ$4,$AK$4)+$AJ$10)</f>
        <v/>
      </c>
      <c r="Z1806" s="23" t="str">
        <f t="shared" si="406"/>
        <v/>
      </c>
      <c r="AA1806" s="23" t="str">
        <f t="shared" si="407"/>
        <v/>
      </c>
      <c r="AB1806" s="23" t="str">
        <f>IF($A1806&gt;$AJ$21,"",_xll.RiskUniform($AJ$3,$AK$3))</f>
        <v/>
      </c>
      <c r="AC1806" s="23" t="str">
        <f>IF(AB1806="","",_xll.RiskUniform($AJ$4,$AK$4)+$AJ$11)</f>
        <v/>
      </c>
    </row>
    <row r="1807" spans="1:29" x14ac:dyDescent="0.2">
      <c r="A1807">
        <v>1805</v>
      </c>
      <c r="B1807" s="23">
        <f t="shared" ca="1" si="408"/>
        <v>76.402487742735659</v>
      </c>
      <c r="C1807" s="23">
        <f t="shared" ca="1" si="409"/>
        <v>64.281460647687084</v>
      </c>
      <c r="D1807" s="23">
        <f ca="1">IF(A1807&gt;$AJ$15,"",_xll.RiskUniform($AJ$3,$AK$3))</f>
        <v>352.55782975517167</v>
      </c>
      <c r="E1807" s="23">
        <f ca="1">IF(D1807="","",_xll.RiskUniform($AJ$4,$AK$4))</f>
        <v>99.847114711838387</v>
      </c>
      <c r="F1807" s="23">
        <f t="shared" ca="1" si="410"/>
        <v>63.218974459765036</v>
      </c>
      <c r="G1807" s="23">
        <f t="shared" ca="1" si="411"/>
        <v>443.66417273416101</v>
      </c>
      <c r="H1807" s="23">
        <f ca="1">IF(A1807&gt;$AJ$16,"",_xll.RiskUniform($AJ$3,$AK$3))</f>
        <v>284.17259511595023</v>
      </c>
      <c r="I1807" s="23">
        <f ca="1">IF(H1807="","",_xll.RiskUniform($AJ$4,$AK$4)+$AJ$6)</f>
        <v>448.14566482298125</v>
      </c>
      <c r="J1807" s="23" t="str">
        <f t="shared" si="412"/>
        <v/>
      </c>
      <c r="K1807" s="23" t="str">
        <f t="shared" si="413"/>
        <v/>
      </c>
      <c r="L1807" s="23" t="str">
        <f>IF(A1807&gt;$AJ$17,"",_xll.RiskUniform($AJ$3,$AK$3))</f>
        <v/>
      </c>
      <c r="M1807" s="23" t="str">
        <f>IF(L1807="","",_xll.RiskUniform($AJ$4,$AK$4)+$AJ$7)</f>
        <v/>
      </c>
      <c r="N1807" s="23" t="str">
        <f t="shared" si="414"/>
        <v/>
      </c>
      <c r="O1807" s="23" t="str">
        <f t="shared" si="415"/>
        <v/>
      </c>
      <c r="P1807" s="23" t="str">
        <f>IF($A1807&gt;$AJ$18,"",_xll.RiskUniform($AJ$3,$AK$3))</f>
        <v/>
      </c>
      <c r="Q1807" s="23" t="str">
        <f>IF(P1807="","",_xll.RiskUniform($AJ$4,$AK$4)+$AJ$8)</f>
        <v/>
      </c>
      <c r="R1807" s="23" t="str">
        <f t="shared" si="402"/>
        <v/>
      </c>
      <c r="S1807" s="23" t="str">
        <f t="shared" si="403"/>
        <v/>
      </c>
      <c r="T1807" s="23" t="str">
        <f>IF($A1807&gt;$AJ$19,"",_xll.RiskUniform($AJ$3,$AK$3))</f>
        <v/>
      </c>
      <c r="U1807" s="23" t="str">
        <f>IF(T1807="","",_xll.RiskUniform($AJ$4,$AK$4)+$AJ$9)</f>
        <v/>
      </c>
      <c r="V1807" s="23" t="str">
        <f t="shared" si="404"/>
        <v/>
      </c>
      <c r="W1807" s="23" t="str">
        <f t="shared" si="405"/>
        <v/>
      </c>
      <c r="X1807" s="23" t="str">
        <f>IF($A1807&gt;$AJ$20,"",_xll.RiskUniform($AJ$3,$AK$3))</f>
        <v/>
      </c>
      <c r="Y1807" s="23" t="str">
        <f>IF(X1807="","",_xll.RiskUniform($AJ$4,$AK$4)+$AJ$10)</f>
        <v/>
      </c>
      <c r="Z1807" s="23" t="str">
        <f t="shared" si="406"/>
        <v/>
      </c>
      <c r="AA1807" s="23" t="str">
        <f t="shared" si="407"/>
        <v/>
      </c>
      <c r="AB1807" s="23" t="str">
        <f>IF($A1807&gt;$AJ$21,"",_xll.RiskUniform($AJ$3,$AK$3))</f>
        <v/>
      </c>
      <c r="AC1807" s="23" t="str">
        <f>IF(AB1807="","",_xll.RiskUniform($AJ$4,$AK$4)+$AJ$11)</f>
        <v/>
      </c>
    </row>
    <row r="1808" spans="1:29" x14ac:dyDescent="0.2">
      <c r="A1808">
        <v>1806</v>
      </c>
      <c r="B1808" s="23">
        <f t="shared" ca="1" si="408"/>
        <v>104.247831199811</v>
      </c>
      <c r="C1808" s="23">
        <f t="shared" ca="1" si="409"/>
        <v>31.965407289660209</v>
      </c>
      <c r="D1808" s="23">
        <f ca="1">IF(A1808&gt;$AJ$15,"",_xll.RiskUniform($AJ$3,$AK$3))</f>
        <v>257.90812488163954</v>
      </c>
      <c r="E1808" s="23">
        <f ca="1">IF(D1808="","",_xll.RiskUniform($AJ$4,$AK$4))</f>
        <v>109.03851417301206</v>
      </c>
      <c r="F1808" s="23">
        <f t="shared" ca="1" si="410"/>
        <v>-304.76643354320765</v>
      </c>
      <c r="G1808" s="23">
        <f t="shared" ca="1" si="411"/>
        <v>-105.49098920254298</v>
      </c>
      <c r="H1808" s="23">
        <f ca="1">IF(A1808&gt;$AJ$16,"",_xll.RiskUniform($AJ$3,$AK$3))</f>
        <v>9.7580073652884778</v>
      </c>
      <c r="I1808" s="23">
        <f ca="1">IF(H1808="","",_xll.RiskUniform($AJ$4,$AK$4)+$AJ$6)</f>
        <v>322.50725234880758</v>
      </c>
      <c r="J1808" s="23" t="str">
        <f t="shared" si="412"/>
        <v/>
      </c>
      <c r="K1808" s="23" t="str">
        <f t="shared" si="413"/>
        <v/>
      </c>
      <c r="L1808" s="23" t="str">
        <f>IF(A1808&gt;$AJ$17,"",_xll.RiskUniform($AJ$3,$AK$3))</f>
        <v/>
      </c>
      <c r="M1808" s="23" t="str">
        <f>IF(L1808="","",_xll.RiskUniform($AJ$4,$AK$4)+$AJ$7)</f>
        <v/>
      </c>
      <c r="N1808" s="23" t="str">
        <f t="shared" si="414"/>
        <v/>
      </c>
      <c r="O1808" s="23" t="str">
        <f t="shared" si="415"/>
        <v/>
      </c>
      <c r="P1808" s="23" t="str">
        <f>IF($A1808&gt;$AJ$18,"",_xll.RiskUniform($AJ$3,$AK$3))</f>
        <v/>
      </c>
      <c r="Q1808" s="23" t="str">
        <f>IF(P1808="","",_xll.RiskUniform($AJ$4,$AK$4)+$AJ$8)</f>
        <v/>
      </c>
      <c r="R1808" s="23" t="str">
        <f t="shared" si="402"/>
        <v/>
      </c>
      <c r="S1808" s="23" t="str">
        <f t="shared" si="403"/>
        <v/>
      </c>
      <c r="T1808" s="23" t="str">
        <f>IF($A1808&gt;$AJ$19,"",_xll.RiskUniform($AJ$3,$AK$3))</f>
        <v/>
      </c>
      <c r="U1808" s="23" t="str">
        <f>IF(T1808="","",_xll.RiskUniform($AJ$4,$AK$4)+$AJ$9)</f>
        <v/>
      </c>
      <c r="V1808" s="23" t="str">
        <f t="shared" si="404"/>
        <v/>
      </c>
      <c r="W1808" s="23" t="str">
        <f t="shared" si="405"/>
        <v/>
      </c>
      <c r="X1808" s="23" t="str">
        <f>IF($A1808&gt;$AJ$20,"",_xll.RiskUniform($AJ$3,$AK$3))</f>
        <v/>
      </c>
      <c r="Y1808" s="23" t="str">
        <f>IF(X1808="","",_xll.RiskUniform($AJ$4,$AK$4)+$AJ$10)</f>
        <v/>
      </c>
      <c r="Z1808" s="23" t="str">
        <f t="shared" si="406"/>
        <v/>
      </c>
      <c r="AA1808" s="23" t="str">
        <f t="shared" si="407"/>
        <v/>
      </c>
      <c r="AB1808" s="23" t="str">
        <f>IF($A1808&gt;$AJ$21,"",_xll.RiskUniform($AJ$3,$AK$3))</f>
        <v/>
      </c>
      <c r="AC1808" s="23" t="str">
        <f>IF(AB1808="","",_xll.RiskUniform($AJ$4,$AK$4)+$AJ$11)</f>
        <v/>
      </c>
    </row>
    <row r="1809" spans="1:29" x14ac:dyDescent="0.2">
      <c r="A1809">
        <v>1807</v>
      </c>
      <c r="B1809" s="23">
        <f t="shared" ca="1" si="408"/>
        <v>148.06621387410402</v>
      </c>
      <c r="C1809" s="23">
        <f t="shared" ca="1" si="409"/>
        <v>-82.180557332690498</v>
      </c>
      <c r="D1809" s="23">
        <f ca="1">IF(A1809&gt;$AJ$15,"",_xll.RiskUniform($AJ$3,$AK$3))</f>
        <v>144.00656852423657</v>
      </c>
      <c r="E1809" s="23">
        <f ca="1">IF(D1809="","",_xll.RiskUniform($AJ$4,$AK$4))</f>
        <v>169.34357884054401</v>
      </c>
      <c r="F1809" s="23">
        <f t="shared" ca="1" si="410"/>
        <v>-463.2136779608287</v>
      </c>
      <c r="G1809" s="23">
        <f t="shared" ca="1" si="411"/>
        <v>-151.67907039679426</v>
      </c>
      <c r="H1809" s="23">
        <f ca="1">IF(A1809&gt;$AJ$16,"",_xll.RiskUniform($AJ$3,$AK$3))</f>
        <v>28.590779639829705</v>
      </c>
      <c r="I1809" s="23">
        <f ca="1">IF(H1809="","",_xll.RiskUniform($AJ$4,$AK$4)+$AJ$6)</f>
        <v>487.41507141904628</v>
      </c>
      <c r="J1809" s="23" t="str">
        <f t="shared" si="412"/>
        <v/>
      </c>
      <c r="K1809" s="23" t="str">
        <f t="shared" si="413"/>
        <v/>
      </c>
      <c r="L1809" s="23" t="str">
        <f>IF(A1809&gt;$AJ$17,"",_xll.RiskUniform($AJ$3,$AK$3))</f>
        <v/>
      </c>
      <c r="M1809" s="23" t="str">
        <f>IF(L1809="","",_xll.RiskUniform($AJ$4,$AK$4)+$AJ$7)</f>
        <v/>
      </c>
      <c r="N1809" s="23" t="str">
        <f t="shared" si="414"/>
        <v/>
      </c>
      <c r="O1809" s="23" t="str">
        <f t="shared" si="415"/>
        <v/>
      </c>
      <c r="P1809" s="23" t="str">
        <f>IF($A1809&gt;$AJ$18,"",_xll.RiskUniform($AJ$3,$AK$3))</f>
        <v/>
      </c>
      <c r="Q1809" s="23" t="str">
        <f>IF(P1809="","",_xll.RiskUniform($AJ$4,$AK$4)+$AJ$8)</f>
        <v/>
      </c>
      <c r="R1809" s="23" t="str">
        <f t="shared" si="402"/>
        <v/>
      </c>
      <c r="S1809" s="23" t="str">
        <f t="shared" si="403"/>
        <v/>
      </c>
      <c r="T1809" s="23" t="str">
        <f>IF($A1809&gt;$AJ$19,"",_xll.RiskUniform($AJ$3,$AK$3))</f>
        <v/>
      </c>
      <c r="U1809" s="23" t="str">
        <f>IF(T1809="","",_xll.RiskUniform($AJ$4,$AK$4)+$AJ$9)</f>
        <v/>
      </c>
      <c r="V1809" s="23" t="str">
        <f t="shared" si="404"/>
        <v/>
      </c>
      <c r="W1809" s="23" t="str">
        <f t="shared" si="405"/>
        <v/>
      </c>
      <c r="X1809" s="23" t="str">
        <f>IF($A1809&gt;$AJ$20,"",_xll.RiskUniform($AJ$3,$AK$3))</f>
        <v/>
      </c>
      <c r="Y1809" s="23" t="str">
        <f>IF(X1809="","",_xll.RiskUniform($AJ$4,$AK$4)+$AJ$10)</f>
        <v/>
      </c>
      <c r="Z1809" s="23" t="str">
        <f t="shared" si="406"/>
        <v/>
      </c>
      <c r="AA1809" s="23" t="str">
        <f t="shared" si="407"/>
        <v/>
      </c>
      <c r="AB1809" s="23" t="str">
        <f>IF($A1809&gt;$AJ$21,"",_xll.RiskUniform($AJ$3,$AK$3))</f>
        <v/>
      </c>
      <c r="AC1809" s="23" t="str">
        <f>IF(AB1809="","",_xll.RiskUniform($AJ$4,$AK$4)+$AJ$11)</f>
        <v/>
      </c>
    </row>
    <row r="1810" spans="1:29" x14ac:dyDescent="0.2">
      <c r="A1810">
        <v>1808</v>
      </c>
      <c r="B1810" s="23">
        <f t="shared" ca="1" si="408"/>
        <v>-16.488102698233277</v>
      </c>
      <c r="C1810" s="23">
        <f t="shared" ca="1" si="409"/>
        <v>-152.92264416045293</v>
      </c>
      <c r="D1810" s="23">
        <f ca="1">IF(A1810&gt;$AJ$15,"",_xll.RiskUniform($AJ$3,$AK$3))</f>
        <v>281.06513752256279</v>
      </c>
      <c r="E1810" s="23">
        <f ca="1">IF(D1810="","",_xll.RiskUniform($AJ$4,$AK$4))</f>
        <v>153.80894846403442</v>
      </c>
      <c r="F1810" s="23">
        <f t="shared" ca="1" si="410"/>
        <v>-271.38694985548693</v>
      </c>
      <c r="G1810" s="23">
        <f t="shared" ca="1" si="411"/>
        <v>8.48661709980259</v>
      </c>
      <c r="H1810" s="23">
        <f ca="1">IF(A1810&gt;$AJ$16,"",_xll.RiskUniform($AJ$3,$AK$3))</f>
        <v>248.15455854166544</v>
      </c>
      <c r="I1810" s="23">
        <f ca="1">IF(H1810="","",_xll.RiskUniform($AJ$4,$AK$4)+$AJ$6)</f>
        <v>271.51961111798767</v>
      </c>
      <c r="J1810" s="23" t="str">
        <f t="shared" si="412"/>
        <v/>
      </c>
      <c r="K1810" s="23" t="str">
        <f t="shared" si="413"/>
        <v/>
      </c>
      <c r="L1810" s="23" t="str">
        <f>IF(A1810&gt;$AJ$17,"",_xll.RiskUniform($AJ$3,$AK$3))</f>
        <v/>
      </c>
      <c r="M1810" s="23" t="str">
        <f>IF(L1810="","",_xll.RiskUniform($AJ$4,$AK$4)+$AJ$7)</f>
        <v/>
      </c>
      <c r="N1810" s="23" t="str">
        <f t="shared" si="414"/>
        <v/>
      </c>
      <c r="O1810" s="23" t="str">
        <f t="shared" si="415"/>
        <v/>
      </c>
      <c r="P1810" s="23" t="str">
        <f>IF($A1810&gt;$AJ$18,"",_xll.RiskUniform($AJ$3,$AK$3))</f>
        <v/>
      </c>
      <c r="Q1810" s="23" t="str">
        <f>IF(P1810="","",_xll.RiskUniform($AJ$4,$AK$4)+$AJ$8)</f>
        <v/>
      </c>
      <c r="R1810" s="23" t="str">
        <f t="shared" si="402"/>
        <v/>
      </c>
      <c r="S1810" s="23" t="str">
        <f t="shared" si="403"/>
        <v/>
      </c>
      <c r="T1810" s="23" t="str">
        <f>IF($A1810&gt;$AJ$19,"",_xll.RiskUniform($AJ$3,$AK$3))</f>
        <v/>
      </c>
      <c r="U1810" s="23" t="str">
        <f>IF(T1810="","",_xll.RiskUniform($AJ$4,$AK$4)+$AJ$9)</f>
        <v/>
      </c>
      <c r="V1810" s="23" t="str">
        <f t="shared" si="404"/>
        <v/>
      </c>
      <c r="W1810" s="23" t="str">
        <f t="shared" si="405"/>
        <v/>
      </c>
      <c r="X1810" s="23" t="str">
        <f>IF($A1810&gt;$AJ$20,"",_xll.RiskUniform($AJ$3,$AK$3))</f>
        <v/>
      </c>
      <c r="Y1810" s="23" t="str">
        <f>IF(X1810="","",_xll.RiskUniform($AJ$4,$AK$4)+$AJ$10)</f>
        <v/>
      </c>
      <c r="Z1810" s="23" t="str">
        <f t="shared" si="406"/>
        <v/>
      </c>
      <c r="AA1810" s="23" t="str">
        <f t="shared" si="407"/>
        <v/>
      </c>
      <c r="AB1810" s="23" t="str">
        <f>IF($A1810&gt;$AJ$21,"",_xll.RiskUniform($AJ$3,$AK$3))</f>
        <v/>
      </c>
      <c r="AC1810" s="23" t="str">
        <f>IF(AB1810="","",_xll.RiskUniform($AJ$4,$AK$4)+$AJ$11)</f>
        <v/>
      </c>
    </row>
    <row r="1811" spans="1:29" x14ac:dyDescent="0.2">
      <c r="A1811">
        <v>1809</v>
      </c>
      <c r="B1811" s="23">
        <f t="shared" ca="1" si="408"/>
        <v>23.562683487079699</v>
      </c>
      <c r="C1811" s="23">
        <f t="shared" ca="1" si="409"/>
        <v>-208.33039198421065</v>
      </c>
      <c r="D1811" s="23">
        <f ca="1">IF(A1811&gt;$AJ$15,"",_xll.RiskUniform($AJ$3,$AK$3))</f>
        <v>29.957754079405611</v>
      </c>
      <c r="E1811" s="23">
        <f ca="1">IF(D1811="","",_xll.RiskUniform($AJ$4,$AK$4))</f>
        <v>209.65865657636741</v>
      </c>
      <c r="F1811" s="23">
        <f t="shared" ca="1" si="410"/>
        <v>-397.53843330534988</v>
      </c>
      <c r="G1811" s="23">
        <f t="shared" ca="1" si="411"/>
        <v>-112.03627977653925</v>
      </c>
      <c r="H1811" s="23">
        <f ca="1">IF(A1811&gt;$AJ$16,"",_xll.RiskUniform($AJ$3,$AK$3))</f>
        <v>305.00918764530672</v>
      </c>
      <c r="I1811" s="23">
        <f ca="1">IF(H1811="","",_xll.RiskUniform($AJ$4,$AK$4)+$AJ$6)</f>
        <v>413.02413239548014</v>
      </c>
      <c r="J1811" s="23" t="str">
        <f t="shared" si="412"/>
        <v/>
      </c>
      <c r="K1811" s="23" t="str">
        <f t="shared" si="413"/>
        <v/>
      </c>
      <c r="L1811" s="23" t="str">
        <f>IF(A1811&gt;$AJ$17,"",_xll.RiskUniform($AJ$3,$AK$3))</f>
        <v/>
      </c>
      <c r="M1811" s="23" t="str">
        <f>IF(L1811="","",_xll.RiskUniform($AJ$4,$AK$4)+$AJ$7)</f>
        <v/>
      </c>
      <c r="N1811" s="23" t="str">
        <f t="shared" si="414"/>
        <v/>
      </c>
      <c r="O1811" s="23" t="str">
        <f t="shared" si="415"/>
        <v/>
      </c>
      <c r="P1811" s="23" t="str">
        <f>IF($A1811&gt;$AJ$18,"",_xll.RiskUniform($AJ$3,$AK$3))</f>
        <v/>
      </c>
      <c r="Q1811" s="23" t="str">
        <f>IF(P1811="","",_xll.RiskUniform($AJ$4,$AK$4)+$AJ$8)</f>
        <v/>
      </c>
      <c r="R1811" s="23" t="str">
        <f t="shared" si="402"/>
        <v/>
      </c>
      <c r="S1811" s="23" t="str">
        <f t="shared" si="403"/>
        <v/>
      </c>
      <c r="T1811" s="23" t="str">
        <f>IF($A1811&gt;$AJ$19,"",_xll.RiskUniform($AJ$3,$AK$3))</f>
        <v/>
      </c>
      <c r="U1811" s="23" t="str">
        <f>IF(T1811="","",_xll.RiskUniform($AJ$4,$AK$4)+$AJ$9)</f>
        <v/>
      </c>
      <c r="V1811" s="23" t="str">
        <f t="shared" si="404"/>
        <v/>
      </c>
      <c r="W1811" s="23" t="str">
        <f t="shared" si="405"/>
        <v/>
      </c>
      <c r="X1811" s="23" t="str">
        <f>IF($A1811&gt;$AJ$20,"",_xll.RiskUniform($AJ$3,$AK$3))</f>
        <v/>
      </c>
      <c r="Y1811" s="23" t="str">
        <f>IF(X1811="","",_xll.RiskUniform($AJ$4,$AK$4)+$AJ$10)</f>
        <v/>
      </c>
      <c r="Z1811" s="23" t="str">
        <f t="shared" si="406"/>
        <v/>
      </c>
      <c r="AA1811" s="23" t="str">
        <f t="shared" si="407"/>
        <v/>
      </c>
      <c r="AB1811" s="23" t="str">
        <f>IF($A1811&gt;$AJ$21,"",_xll.RiskUniform($AJ$3,$AK$3))</f>
        <v/>
      </c>
      <c r="AC1811" s="23" t="str">
        <f>IF(AB1811="","",_xll.RiskUniform($AJ$4,$AK$4)+$AJ$11)</f>
        <v/>
      </c>
    </row>
    <row r="1812" spans="1:29" x14ac:dyDescent="0.2">
      <c r="A1812">
        <v>1810</v>
      </c>
      <c r="B1812" s="23">
        <f t="shared" ca="1" si="408"/>
        <v>163.05622419780403</v>
      </c>
      <c r="C1812" s="23">
        <f t="shared" ca="1" si="409"/>
        <v>22.857710779475415</v>
      </c>
      <c r="D1812" s="23">
        <f ca="1">IF(A1812&gt;$AJ$15,"",_xll.RiskUniform($AJ$3,$AK$3))</f>
        <v>62.971128491534081</v>
      </c>
      <c r="E1812" s="23">
        <f ca="1">IF(D1812="","",_xll.RiskUniform($AJ$4,$AK$4))</f>
        <v>164.65056086063805</v>
      </c>
      <c r="F1812" s="23">
        <f t="shared" ca="1" si="410"/>
        <v>-201.69501789329428</v>
      </c>
      <c r="G1812" s="23">
        <f t="shared" ca="1" si="411"/>
        <v>229.37194707366879</v>
      </c>
      <c r="H1812" s="23">
        <f ca="1">IF(A1812&gt;$AJ$16,"",_xll.RiskUniform($AJ$3,$AK$3))</f>
        <v>165.65489484837059</v>
      </c>
      <c r="I1812" s="23">
        <f ca="1">IF(H1812="","",_xll.RiskUniform($AJ$4,$AK$4)+$AJ$6)</f>
        <v>305.43799754998105</v>
      </c>
      <c r="J1812" s="23" t="str">
        <f t="shared" si="412"/>
        <v/>
      </c>
      <c r="K1812" s="23" t="str">
        <f t="shared" si="413"/>
        <v/>
      </c>
      <c r="L1812" s="23" t="str">
        <f>IF(A1812&gt;$AJ$17,"",_xll.RiskUniform($AJ$3,$AK$3))</f>
        <v/>
      </c>
      <c r="M1812" s="23" t="str">
        <f>IF(L1812="","",_xll.RiskUniform($AJ$4,$AK$4)+$AJ$7)</f>
        <v/>
      </c>
      <c r="N1812" s="23" t="str">
        <f t="shared" si="414"/>
        <v/>
      </c>
      <c r="O1812" s="23" t="str">
        <f t="shared" si="415"/>
        <v/>
      </c>
      <c r="P1812" s="23" t="str">
        <f>IF($A1812&gt;$AJ$18,"",_xll.RiskUniform($AJ$3,$AK$3))</f>
        <v/>
      </c>
      <c r="Q1812" s="23" t="str">
        <f>IF(P1812="","",_xll.RiskUniform($AJ$4,$AK$4)+$AJ$8)</f>
        <v/>
      </c>
      <c r="R1812" s="23" t="str">
        <f t="shared" si="402"/>
        <v/>
      </c>
      <c r="S1812" s="23" t="str">
        <f t="shared" si="403"/>
        <v/>
      </c>
      <c r="T1812" s="23" t="str">
        <f>IF($A1812&gt;$AJ$19,"",_xll.RiskUniform($AJ$3,$AK$3))</f>
        <v/>
      </c>
      <c r="U1812" s="23" t="str">
        <f>IF(T1812="","",_xll.RiskUniform($AJ$4,$AK$4)+$AJ$9)</f>
        <v/>
      </c>
      <c r="V1812" s="23" t="str">
        <f t="shared" si="404"/>
        <v/>
      </c>
      <c r="W1812" s="23" t="str">
        <f t="shared" si="405"/>
        <v/>
      </c>
      <c r="X1812" s="23" t="str">
        <f>IF($A1812&gt;$AJ$20,"",_xll.RiskUniform($AJ$3,$AK$3))</f>
        <v/>
      </c>
      <c r="Y1812" s="23" t="str">
        <f>IF(X1812="","",_xll.RiskUniform($AJ$4,$AK$4)+$AJ$10)</f>
        <v/>
      </c>
      <c r="Z1812" s="23" t="str">
        <f t="shared" si="406"/>
        <v/>
      </c>
      <c r="AA1812" s="23" t="str">
        <f t="shared" si="407"/>
        <v/>
      </c>
      <c r="AB1812" s="23" t="str">
        <f>IF($A1812&gt;$AJ$21,"",_xll.RiskUniform($AJ$3,$AK$3))</f>
        <v/>
      </c>
      <c r="AC1812" s="23" t="str">
        <f>IF(AB1812="","",_xll.RiskUniform($AJ$4,$AK$4)+$AJ$11)</f>
        <v/>
      </c>
    </row>
    <row r="1813" spans="1:29" x14ac:dyDescent="0.2">
      <c r="A1813">
        <v>1811</v>
      </c>
      <c r="B1813" s="23">
        <f t="shared" ca="1" si="408"/>
        <v>-5.3415752413395285</v>
      </c>
      <c r="C1813" s="23">
        <f t="shared" ca="1" si="409"/>
        <v>57.930141908571976</v>
      </c>
      <c r="D1813" s="23">
        <f ca="1">IF(A1813&gt;$AJ$15,"",_xll.RiskUniform($AJ$3,$AK$3))</f>
        <v>1.662743515382199</v>
      </c>
      <c r="E1813" s="23">
        <f ca="1">IF(D1813="","",_xll.RiskUniform($AJ$4,$AK$4))</f>
        <v>58.17588647890274</v>
      </c>
      <c r="F1813" s="23">
        <f t="shared" ca="1" si="410"/>
        <v>-220.87936745395925</v>
      </c>
      <c r="G1813" s="23">
        <f t="shared" ca="1" si="411"/>
        <v>372.73329601579718</v>
      </c>
      <c r="H1813" s="23">
        <f ca="1">IF(A1813&gt;$AJ$16,"",_xll.RiskUniform($AJ$3,$AK$3))</f>
        <v>2.1057521495957277</v>
      </c>
      <c r="I1813" s="23">
        <f ca="1">IF(H1813="","",_xll.RiskUniform($AJ$4,$AK$4)+$AJ$6)</f>
        <v>433.2641283624356</v>
      </c>
      <c r="J1813" s="23" t="str">
        <f t="shared" si="412"/>
        <v/>
      </c>
      <c r="K1813" s="23" t="str">
        <f t="shared" si="413"/>
        <v/>
      </c>
      <c r="L1813" s="23" t="str">
        <f>IF(A1813&gt;$AJ$17,"",_xll.RiskUniform($AJ$3,$AK$3))</f>
        <v/>
      </c>
      <c r="M1813" s="23" t="str">
        <f>IF(L1813="","",_xll.RiskUniform($AJ$4,$AK$4)+$AJ$7)</f>
        <v/>
      </c>
      <c r="N1813" s="23" t="str">
        <f t="shared" si="414"/>
        <v/>
      </c>
      <c r="O1813" s="23" t="str">
        <f t="shared" si="415"/>
        <v/>
      </c>
      <c r="P1813" s="23" t="str">
        <f>IF($A1813&gt;$AJ$18,"",_xll.RiskUniform($AJ$3,$AK$3))</f>
        <v/>
      </c>
      <c r="Q1813" s="23" t="str">
        <f>IF(P1813="","",_xll.RiskUniform($AJ$4,$AK$4)+$AJ$8)</f>
        <v/>
      </c>
      <c r="R1813" s="23" t="str">
        <f t="shared" si="402"/>
        <v/>
      </c>
      <c r="S1813" s="23" t="str">
        <f t="shared" si="403"/>
        <v/>
      </c>
      <c r="T1813" s="23" t="str">
        <f>IF($A1813&gt;$AJ$19,"",_xll.RiskUniform($AJ$3,$AK$3))</f>
        <v/>
      </c>
      <c r="U1813" s="23" t="str">
        <f>IF(T1813="","",_xll.RiskUniform($AJ$4,$AK$4)+$AJ$9)</f>
        <v/>
      </c>
      <c r="V1813" s="23" t="str">
        <f t="shared" si="404"/>
        <v/>
      </c>
      <c r="W1813" s="23" t="str">
        <f t="shared" si="405"/>
        <v/>
      </c>
      <c r="X1813" s="23" t="str">
        <f>IF($A1813&gt;$AJ$20,"",_xll.RiskUniform($AJ$3,$AK$3))</f>
        <v/>
      </c>
      <c r="Y1813" s="23" t="str">
        <f>IF(X1813="","",_xll.RiskUniform($AJ$4,$AK$4)+$AJ$10)</f>
        <v/>
      </c>
      <c r="Z1813" s="23" t="str">
        <f t="shared" si="406"/>
        <v/>
      </c>
      <c r="AA1813" s="23" t="str">
        <f t="shared" si="407"/>
        <v/>
      </c>
      <c r="AB1813" s="23" t="str">
        <f>IF($A1813&gt;$AJ$21,"",_xll.RiskUniform($AJ$3,$AK$3))</f>
        <v/>
      </c>
      <c r="AC1813" s="23" t="str">
        <f>IF(AB1813="","",_xll.RiskUniform($AJ$4,$AK$4)+$AJ$11)</f>
        <v/>
      </c>
    </row>
    <row r="1814" spans="1:29" x14ac:dyDescent="0.2">
      <c r="A1814">
        <v>1812</v>
      </c>
      <c r="B1814" s="23">
        <f t="shared" ca="1" si="408"/>
        <v>-39.100953672164259</v>
      </c>
      <c r="C1814" s="23">
        <f t="shared" ca="1" si="409"/>
        <v>-103.34988125459078</v>
      </c>
      <c r="D1814" s="23">
        <f ca="1">IF(A1814&gt;$AJ$15,"",_xll.RiskUniform($AJ$3,$AK$3))</f>
        <v>274.52766524758812</v>
      </c>
      <c r="E1814" s="23">
        <f ca="1">IF(D1814="","",_xll.RiskUniform($AJ$4,$AK$4))</f>
        <v>110.49924223002957</v>
      </c>
      <c r="F1814" s="23">
        <f t="shared" ca="1" si="410"/>
        <v>-276.21249643668074</v>
      </c>
      <c r="G1814" s="23">
        <f t="shared" ca="1" si="411"/>
        <v>64.956961021295996</v>
      </c>
      <c r="H1814" s="23">
        <f ca="1">IF(A1814&gt;$AJ$16,"",_xll.RiskUniform($AJ$3,$AK$3))</f>
        <v>342.20262594981375</v>
      </c>
      <c r="I1814" s="23">
        <f ca="1">IF(H1814="","",_xll.RiskUniform($AJ$4,$AK$4)+$AJ$6)</f>
        <v>283.74768716750015</v>
      </c>
      <c r="J1814" s="23" t="str">
        <f t="shared" si="412"/>
        <v/>
      </c>
      <c r="K1814" s="23" t="str">
        <f t="shared" si="413"/>
        <v/>
      </c>
      <c r="L1814" s="23" t="str">
        <f>IF(A1814&gt;$AJ$17,"",_xll.RiskUniform($AJ$3,$AK$3))</f>
        <v/>
      </c>
      <c r="M1814" s="23" t="str">
        <f>IF(L1814="","",_xll.RiskUniform($AJ$4,$AK$4)+$AJ$7)</f>
        <v/>
      </c>
      <c r="N1814" s="23" t="str">
        <f t="shared" si="414"/>
        <v/>
      </c>
      <c r="O1814" s="23" t="str">
        <f t="shared" si="415"/>
        <v/>
      </c>
      <c r="P1814" s="23" t="str">
        <f>IF($A1814&gt;$AJ$18,"",_xll.RiskUniform($AJ$3,$AK$3))</f>
        <v/>
      </c>
      <c r="Q1814" s="23" t="str">
        <f>IF(P1814="","",_xll.RiskUniform($AJ$4,$AK$4)+$AJ$8)</f>
        <v/>
      </c>
      <c r="R1814" s="23" t="str">
        <f t="shared" si="402"/>
        <v/>
      </c>
      <c r="S1814" s="23" t="str">
        <f t="shared" si="403"/>
        <v/>
      </c>
      <c r="T1814" s="23" t="str">
        <f>IF($A1814&gt;$AJ$19,"",_xll.RiskUniform($AJ$3,$AK$3))</f>
        <v/>
      </c>
      <c r="U1814" s="23" t="str">
        <f>IF(T1814="","",_xll.RiskUniform($AJ$4,$AK$4)+$AJ$9)</f>
        <v/>
      </c>
      <c r="V1814" s="23" t="str">
        <f t="shared" si="404"/>
        <v/>
      </c>
      <c r="W1814" s="23" t="str">
        <f t="shared" si="405"/>
        <v/>
      </c>
      <c r="X1814" s="23" t="str">
        <f>IF($A1814&gt;$AJ$20,"",_xll.RiskUniform($AJ$3,$AK$3))</f>
        <v/>
      </c>
      <c r="Y1814" s="23" t="str">
        <f>IF(X1814="","",_xll.RiskUniform($AJ$4,$AK$4)+$AJ$10)</f>
        <v/>
      </c>
      <c r="Z1814" s="23" t="str">
        <f t="shared" si="406"/>
        <v/>
      </c>
      <c r="AA1814" s="23" t="str">
        <f t="shared" si="407"/>
        <v/>
      </c>
      <c r="AB1814" s="23" t="str">
        <f>IF($A1814&gt;$AJ$21,"",_xll.RiskUniform($AJ$3,$AK$3))</f>
        <v/>
      </c>
      <c r="AC1814" s="23" t="str">
        <f>IF(AB1814="","",_xll.RiskUniform($AJ$4,$AK$4)+$AJ$11)</f>
        <v/>
      </c>
    </row>
    <row r="1815" spans="1:29" x14ac:dyDescent="0.2">
      <c r="A1815">
        <v>1813</v>
      </c>
      <c r="B1815" s="23">
        <f t="shared" ca="1" si="408"/>
        <v>175.51957038519643</v>
      </c>
      <c r="C1815" s="23">
        <f t="shared" ca="1" si="409"/>
        <v>-11.921351840851003</v>
      </c>
      <c r="D1815" s="23">
        <f ca="1">IF(A1815&gt;$AJ$15,"",_xll.RiskUniform($AJ$3,$AK$3))</f>
        <v>119.31270463433006</v>
      </c>
      <c r="E1815" s="23">
        <f ca="1">IF(D1815="","",_xll.RiskUniform($AJ$4,$AK$4))</f>
        <v>175.9239557818016</v>
      </c>
      <c r="F1815" s="23">
        <f t="shared" ca="1" si="410"/>
        <v>-412.43832677767756</v>
      </c>
      <c r="G1815" s="23">
        <f t="shared" ca="1" si="411"/>
        <v>234.73619577965457</v>
      </c>
      <c r="H1815" s="23">
        <f ca="1">IF(A1815&gt;$AJ$16,"",_xll.RiskUniform($AJ$3,$AK$3))</f>
        <v>21.473727475926406</v>
      </c>
      <c r="I1815" s="23">
        <f ca="1">IF(H1815="","",_xll.RiskUniform($AJ$4,$AK$4)+$AJ$6)</f>
        <v>474.55922180932765</v>
      </c>
      <c r="J1815" s="23" t="str">
        <f t="shared" si="412"/>
        <v/>
      </c>
      <c r="K1815" s="23" t="str">
        <f t="shared" si="413"/>
        <v/>
      </c>
      <c r="L1815" s="23" t="str">
        <f>IF(A1815&gt;$AJ$17,"",_xll.RiskUniform($AJ$3,$AK$3))</f>
        <v/>
      </c>
      <c r="M1815" s="23" t="str">
        <f>IF(L1815="","",_xll.RiskUniform($AJ$4,$AK$4)+$AJ$7)</f>
        <v/>
      </c>
      <c r="N1815" s="23" t="str">
        <f t="shared" si="414"/>
        <v/>
      </c>
      <c r="O1815" s="23" t="str">
        <f t="shared" si="415"/>
        <v/>
      </c>
      <c r="P1815" s="23" t="str">
        <f>IF($A1815&gt;$AJ$18,"",_xll.RiskUniform($AJ$3,$AK$3))</f>
        <v/>
      </c>
      <c r="Q1815" s="23" t="str">
        <f>IF(P1815="","",_xll.RiskUniform($AJ$4,$AK$4)+$AJ$8)</f>
        <v/>
      </c>
      <c r="R1815" s="23" t="str">
        <f t="shared" si="402"/>
        <v/>
      </c>
      <c r="S1815" s="23" t="str">
        <f t="shared" si="403"/>
        <v/>
      </c>
      <c r="T1815" s="23" t="str">
        <f>IF($A1815&gt;$AJ$19,"",_xll.RiskUniform($AJ$3,$AK$3))</f>
        <v/>
      </c>
      <c r="U1815" s="23" t="str">
        <f>IF(T1815="","",_xll.RiskUniform($AJ$4,$AK$4)+$AJ$9)</f>
        <v/>
      </c>
      <c r="V1815" s="23" t="str">
        <f t="shared" si="404"/>
        <v/>
      </c>
      <c r="W1815" s="23" t="str">
        <f t="shared" si="405"/>
        <v/>
      </c>
      <c r="X1815" s="23" t="str">
        <f>IF($A1815&gt;$AJ$20,"",_xll.RiskUniform($AJ$3,$AK$3))</f>
        <v/>
      </c>
      <c r="Y1815" s="23" t="str">
        <f>IF(X1815="","",_xll.RiskUniform($AJ$4,$AK$4)+$AJ$10)</f>
        <v/>
      </c>
      <c r="Z1815" s="23" t="str">
        <f t="shared" si="406"/>
        <v/>
      </c>
      <c r="AA1815" s="23" t="str">
        <f t="shared" si="407"/>
        <v/>
      </c>
      <c r="AB1815" s="23" t="str">
        <f>IF($A1815&gt;$AJ$21,"",_xll.RiskUniform($AJ$3,$AK$3))</f>
        <v/>
      </c>
      <c r="AC1815" s="23" t="str">
        <f>IF(AB1815="","",_xll.RiskUniform($AJ$4,$AK$4)+$AJ$11)</f>
        <v/>
      </c>
    </row>
    <row r="1816" spans="1:29" x14ac:dyDescent="0.2">
      <c r="A1816">
        <v>1814</v>
      </c>
      <c r="B1816" s="23">
        <f t="shared" ca="1" si="408"/>
        <v>167.61204922297091</v>
      </c>
      <c r="C1816" s="23">
        <f t="shared" ca="1" si="409"/>
        <v>19.25119158201592</v>
      </c>
      <c r="D1816" s="23">
        <f ca="1">IF(A1816&gt;$AJ$15,"",_xll.RiskUniform($AJ$3,$AK$3))</f>
        <v>194.89309908535654</v>
      </c>
      <c r="E1816" s="23">
        <f ca="1">IF(D1816="","",_xll.RiskUniform($AJ$4,$AK$4))</f>
        <v>168.71398111019462</v>
      </c>
      <c r="F1816" s="23">
        <f t="shared" ca="1" si="410"/>
        <v>-286.00757652375211</v>
      </c>
      <c r="G1816" s="23">
        <f t="shared" ca="1" si="411"/>
        <v>-75.642308563830184</v>
      </c>
      <c r="H1816" s="23">
        <f ca="1">IF(A1816&gt;$AJ$16,"",_xll.RiskUniform($AJ$3,$AK$3))</f>
        <v>34.816075791275047</v>
      </c>
      <c r="I1816" s="23">
        <f ca="1">IF(H1816="","",_xll.RiskUniform($AJ$4,$AK$4)+$AJ$6)</f>
        <v>295.84133023270363</v>
      </c>
      <c r="J1816" s="23" t="str">
        <f t="shared" si="412"/>
        <v/>
      </c>
      <c r="K1816" s="23" t="str">
        <f t="shared" si="413"/>
        <v/>
      </c>
      <c r="L1816" s="23" t="str">
        <f>IF(A1816&gt;$AJ$17,"",_xll.RiskUniform($AJ$3,$AK$3))</f>
        <v/>
      </c>
      <c r="M1816" s="23" t="str">
        <f>IF(L1816="","",_xll.RiskUniform($AJ$4,$AK$4)+$AJ$7)</f>
        <v/>
      </c>
      <c r="N1816" s="23" t="str">
        <f t="shared" si="414"/>
        <v/>
      </c>
      <c r="O1816" s="23" t="str">
        <f t="shared" si="415"/>
        <v/>
      </c>
      <c r="P1816" s="23" t="str">
        <f>IF($A1816&gt;$AJ$18,"",_xll.RiskUniform($AJ$3,$AK$3))</f>
        <v/>
      </c>
      <c r="Q1816" s="23" t="str">
        <f>IF(P1816="","",_xll.RiskUniform($AJ$4,$AK$4)+$AJ$8)</f>
        <v/>
      </c>
      <c r="R1816" s="23" t="str">
        <f t="shared" si="402"/>
        <v/>
      </c>
      <c r="S1816" s="23" t="str">
        <f t="shared" si="403"/>
        <v/>
      </c>
      <c r="T1816" s="23" t="str">
        <f>IF($A1816&gt;$AJ$19,"",_xll.RiskUniform($AJ$3,$AK$3))</f>
        <v/>
      </c>
      <c r="U1816" s="23" t="str">
        <f>IF(T1816="","",_xll.RiskUniform($AJ$4,$AK$4)+$AJ$9)</f>
        <v/>
      </c>
      <c r="V1816" s="23" t="str">
        <f t="shared" si="404"/>
        <v/>
      </c>
      <c r="W1816" s="23" t="str">
        <f t="shared" si="405"/>
        <v/>
      </c>
      <c r="X1816" s="23" t="str">
        <f>IF($A1816&gt;$AJ$20,"",_xll.RiskUniform($AJ$3,$AK$3))</f>
        <v/>
      </c>
      <c r="Y1816" s="23" t="str">
        <f>IF(X1816="","",_xll.RiskUniform($AJ$4,$AK$4)+$AJ$10)</f>
        <v/>
      </c>
      <c r="Z1816" s="23" t="str">
        <f t="shared" si="406"/>
        <v/>
      </c>
      <c r="AA1816" s="23" t="str">
        <f t="shared" si="407"/>
        <v/>
      </c>
      <c r="AB1816" s="23" t="str">
        <f>IF($A1816&gt;$AJ$21,"",_xll.RiskUniform($AJ$3,$AK$3))</f>
        <v/>
      </c>
      <c r="AC1816" s="23" t="str">
        <f>IF(AB1816="","",_xll.RiskUniform($AJ$4,$AK$4)+$AJ$11)</f>
        <v/>
      </c>
    </row>
    <row r="1817" spans="1:29" x14ac:dyDescent="0.2">
      <c r="A1817">
        <v>1815</v>
      </c>
      <c r="B1817" s="23">
        <f t="shared" ca="1" si="408"/>
        <v>-29.222445608559571</v>
      </c>
      <c r="C1817" s="23">
        <f t="shared" ca="1" si="409"/>
        <v>23.347287616144229</v>
      </c>
      <c r="D1817" s="23">
        <f ca="1">IF(A1817&gt;$AJ$15,"",_xll.RiskUniform($AJ$3,$AK$3))</f>
        <v>354.32586917834982</v>
      </c>
      <c r="E1817" s="23">
        <f ca="1">IF(D1817="","",_xll.RiskUniform($AJ$4,$AK$4))</f>
        <v>37.403838925652863</v>
      </c>
      <c r="F1817" s="23">
        <f t="shared" ca="1" si="410"/>
        <v>-241.66039839525462</v>
      </c>
      <c r="G1817" s="23">
        <f t="shared" ca="1" si="411"/>
        <v>417.78694109412663</v>
      </c>
      <c r="H1817" s="23">
        <f ca="1">IF(A1817&gt;$AJ$16,"",_xll.RiskUniform($AJ$3,$AK$3))</f>
        <v>90.059798639572506</v>
      </c>
      <c r="I1817" s="23">
        <f ca="1">IF(H1817="","",_xll.RiskUniform($AJ$4,$AK$4)+$AJ$6)</f>
        <v>482.64446158776173</v>
      </c>
      <c r="J1817" s="23" t="str">
        <f t="shared" si="412"/>
        <v/>
      </c>
      <c r="K1817" s="23" t="str">
        <f t="shared" si="413"/>
        <v/>
      </c>
      <c r="L1817" s="23" t="str">
        <f>IF(A1817&gt;$AJ$17,"",_xll.RiskUniform($AJ$3,$AK$3))</f>
        <v/>
      </c>
      <c r="M1817" s="23" t="str">
        <f>IF(L1817="","",_xll.RiskUniform($AJ$4,$AK$4)+$AJ$7)</f>
        <v/>
      </c>
      <c r="N1817" s="23" t="str">
        <f t="shared" si="414"/>
        <v/>
      </c>
      <c r="O1817" s="23" t="str">
        <f t="shared" si="415"/>
        <v/>
      </c>
      <c r="P1817" s="23" t="str">
        <f>IF($A1817&gt;$AJ$18,"",_xll.RiskUniform($AJ$3,$AK$3))</f>
        <v/>
      </c>
      <c r="Q1817" s="23" t="str">
        <f>IF(P1817="","",_xll.RiskUniform($AJ$4,$AK$4)+$AJ$8)</f>
        <v/>
      </c>
      <c r="R1817" s="23" t="str">
        <f t="shared" si="402"/>
        <v/>
      </c>
      <c r="S1817" s="23" t="str">
        <f t="shared" si="403"/>
        <v/>
      </c>
      <c r="T1817" s="23" t="str">
        <f>IF($A1817&gt;$AJ$19,"",_xll.RiskUniform($AJ$3,$AK$3))</f>
        <v/>
      </c>
      <c r="U1817" s="23" t="str">
        <f>IF(T1817="","",_xll.RiskUniform($AJ$4,$AK$4)+$AJ$9)</f>
        <v/>
      </c>
      <c r="V1817" s="23" t="str">
        <f t="shared" si="404"/>
        <v/>
      </c>
      <c r="W1817" s="23" t="str">
        <f t="shared" si="405"/>
        <v/>
      </c>
      <c r="X1817" s="23" t="str">
        <f>IF($A1817&gt;$AJ$20,"",_xll.RiskUniform($AJ$3,$AK$3))</f>
        <v/>
      </c>
      <c r="Y1817" s="23" t="str">
        <f>IF(X1817="","",_xll.RiskUniform($AJ$4,$AK$4)+$AJ$10)</f>
        <v/>
      </c>
      <c r="Z1817" s="23" t="str">
        <f t="shared" si="406"/>
        <v/>
      </c>
      <c r="AA1817" s="23" t="str">
        <f t="shared" si="407"/>
        <v/>
      </c>
      <c r="AB1817" s="23" t="str">
        <f>IF($A1817&gt;$AJ$21,"",_xll.RiskUniform($AJ$3,$AK$3))</f>
        <v/>
      </c>
      <c r="AC1817" s="23" t="str">
        <f>IF(AB1817="","",_xll.RiskUniform($AJ$4,$AK$4)+$AJ$11)</f>
        <v/>
      </c>
    </row>
    <row r="1818" spans="1:29" x14ac:dyDescent="0.2">
      <c r="A1818">
        <v>1816</v>
      </c>
      <c r="B1818" s="23">
        <f t="shared" ca="1" si="408"/>
        <v>42.725690490556246</v>
      </c>
      <c r="C1818" s="23">
        <f t="shared" ca="1" si="409"/>
        <v>145.34932669075602</v>
      </c>
      <c r="D1818" s="23">
        <f ca="1">IF(A1818&gt;$AJ$15,"",_xll.RiskUniform($AJ$3,$AK$3))</f>
        <v>133.23178902159307</v>
      </c>
      <c r="E1818" s="23">
        <f ca="1">IF(D1818="","",_xll.RiskUniform($AJ$4,$AK$4))</f>
        <v>151.49888249538651</v>
      </c>
      <c r="F1818" s="23">
        <f t="shared" ca="1" si="410"/>
        <v>-172.89651399089061</v>
      </c>
      <c r="G1818" s="23">
        <f t="shared" ca="1" si="411"/>
        <v>-247.65982833960865</v>
      </c>
      <c r="H1818" s="23">
        <f ca="1">IF(A1818&gt;$AJ$16,"",_xll.RiskUniform($AJ$3,$AK$3))</f>
        <v>330.8285612120589</v>
      </c>
      <c r="I1818" s="23">
        <f ca="1">IF(H1818="","",_xll.RiskUniform($AJ$4,$AK$4)+$AJ$6)</f>
        <v>302.04071765807777</v>
      </c>
      <c r="J1818" s="23" t="str">
        <f t="shared" si="412"/>
        <v/>
      </c>
      <c r="K1818" s="23" t="str">
        <f t="shared" si="413"/>
        <v/>
      </c>
      <c r="L1818" s="23" t="str">
        <f>IF(A1818&gt;$AJ$17,"",_xll.RiskUniform($AJ$3,$AK$3))</f>
        <v/>
      </c>
      <c r="M1818" s="23" t="str">
        <f>IF(L1818="","",_xll.RiskUniform($AJ$4,$AK$4)+$AJ$7)</f>
        <v/>
      </c>
      <c r="N1818" s="23" t="str">
        <f t="shared" si="414"/>
        <v/>
      </c>
      <c r="O1818" s="23" t="str">
        <f t="shared" si="415"/>
        <v/>
      </c>
      <c r="P1818" s="23" t="str">
        <f>IF($A1818&gt;$AJ$18,"",_xll.RiskUniform($AJ$3,$AK$3))</f>
        <v/>
      </c>
      <c r="Q1818" s="23" t="str">
        <f>IF(P1818="","",_xll.RiskUniform($AJ$4,$AK$4)+$AJ$8)</f>
        <v/>
      </c>
      <c r="R1818" s="23" t="str">
        <f t="shared" si="402"/>
        <v/>
      </c>
      <c r="S1818" s="23" t="str">
        <f t="shared" si="403"/>
        <v/>
      </c>
      <c r="T1818" s="23" t="str">
        <f>IF($A1818&gt;$AJ$19,"",_xll.RiskUniform($AJ$3,$AK$3))</f>
        <v/>
      </c>
      <c r="U1818" s="23" t="str">
        <f>IF(T1818="","",_xll.RiskUniform($AJ$4,$AK$4)+$AJ$9)</f>
        <v/>
      </c>
      <c r="V1818" s="23" t="str">
        <f t="shared" si="404"/>
        <v/>
      </c>
      <c r="W1818" s="23" t="str">
        <f t="shared" si="405"/>
        <v/>
      </c>
      <c r="X1818" s="23" t="str">
        <f>IF($A1818&gt;$AJ$20,"",_xll.RiskUniform($AJ$3,$AK$3))</f>
        <v/>
      </c>
      <c r="Y1818" s="23" t="str">
        <f>IF(X1818="","",_xll.RiskUniform($AJ$4,$AK$4)+$AJ$10)</f>
        <v/>
      </c>
      <c r="Z1818" s="23" t="str">
        <f t="shared" si="406"/>
        <v/>
      </c>
      <c r="AA1818" s="23" t="str">
        <f t="shared" si="407"/>
        <v/>
      </c>
      <c r="AB1818" s="23" t="str">
        <f>IF($A1818&gt;$AJ$21,"",_xll.RiskUniform($AJ$3,$AK$3))</f>
        <v/>
      </c>
      <c r="AC1818" s="23" t="str">
        <f>IF(AB1818="","",_xll.RiskUniform($AJ$4,$AK$4)+$AJ$11)</f>
        <v/>
      </c>
    </row>
    <row r="1819" spans="1:29" x14ac:dyDescent="0.2">
      <c r="A1819">
        <v>1817</v>
      </c>
      <c r="B1819" s="23">
        <f t="shared" ca="1" si="408"/>
        <v>-24.223659272900125</v>
      </c>
      <c r="C1819" s="23">
        <f t="shared" ca="1" si="409"/>
        <v>-95.077309493203444</v>
      </c>
      <c r="D1819" s="23">
        <f ca="1">IF(A1819&gt;$AJ$15,"",_xll.RiskUniform($AJ$3,$AK$3))</f>
        <v>180.39210653859277</v>
      </c>
      <c r="E1819" s="23">
        <f ca="1">IF(D1819="","",_xll.RiskUniform($AJ$4,$AK$4))</f>
        <v>98.114629128565511</v>
      </c>
      <c r="F1819" s="23">
        <f t="shared" ca="1" si="410"/>
        <v>-211.98451128505582</v>
      </c>
      <c r="G1819" s="23">
        <f t="shared" ca="1" si="411"/>
        <v>-289.63106661223367</v>
      </c>
      <c r="H1819" s="23">
        <f ca="1">IF(A1819&gt;$AJ$16,"",_xll.RiskUniform($AJ$3,$AK$3))</f>
        <v>16.6469355333058</v>
      </c>
      <c r="I1819" s="23">
        <f ca="1">IF(H1819="","",_xll.RiskUniform($AJ$4,$AK$4)+$AJ$6)</f>
        <v>358.92002977223785</v>
      </c>
      <c r="J1819" s="23" t="str">
        <f t="shared" si="412"/>
        <v/>
      </c>
      <c r="K1819" s="23" t="str">
        <f t="shared" si="413"/>
        <v/>
      </c>
      <c r="L1819" s="23" t="str">
        <f>IF(A1819&gt;$AJ$17,"",_xll.RiskUniform($AJ$3,$AK$3))</f>
        <v/>
      </c>
      <c r="M1819" s="23" t="str">
        <f>IF(L1819="","",_xll.RiskUniform($AJ$4,$AK$4)+$AJ$7)</f>
        <v/>
      </c>
      <c r="N1819" s="23" t="str">
        <f t="shared" si="414"/>
        <v/>
      </c>
      <c r="O1819" s="23" t="str">
        <f t="shared" si="415"/>
        <v/>
      </c>
      <c r="P1819" s="23" t="str">
        <f>IF($A1819&gt;$AJ$18,"",_xll.RiskUniform($AJ$3,$AK$3))</f>
        <v/>
      </c>
      <c r="Q1819" s="23" t="str">
        <f>IF(P1819="","",_xll.RiskUniform($AJ$4,$AK$4)+$AJ$8)</f>
        <v/>
      </c>
      <c r="R1819" s="23" t="str">
        <f t="shared" si="402"/>
        <v/>
      </c>
      <c r="S1819" s="23" t="str">
        <f t="shared" si="403"/>
        <v/>
      </c>
      <c r="T1819" s="23" t="str">
        <f>IF($A1819&gt;$AJ$19,"",_xll.RiskUniform($AJ$3,$AK$3))</f>
        <v/>
      </c>
      <c r="U1819" s="23" t="str">
        <f>IF(T1819="","",_xll.RiskUniform($AJ$4,$AK$4)+$AJ$9)</f>
        <v/>
      </c>
      <c r="V1819" s="23" t="str">
        <f t="shared" si="404"/>
        <v/>
      </c>
      <c r="W1819" s="23" t="str">
        <f t="shared" si="405"/>
        <v/>
      </c>
      <c r="X1819" s="23" t="str">
        <f>IF($A1819&gt;$AJ$20,"",_xll.RiskUniform($AJ$3,$AK$3))</f>
        <v/>
      </c>
      <c r="Y1819" s="23" t="str">
        <f>IF(X1819="","",_xll.RiskUniform($AJ$4,$AK$4)+$AJ$10)</f>
        <v/>
      </c>
      <c r="Z1819" s="23" t="str">
        <f t="shared" si="406"/>
        <v/>
      </c>
      <c r="AA1819" s="23" t="str">
        <f t="shared" si="407"/>
        <v/>
      </c>
      <c r="AB1819" s="23" t="str">
        <f>IF($A1819&gt;$AJ$21,"",_xll.RiskUniform($AJ$3,$AK$3))</f>
        <v/>
      </c>
      <c r="AC1819" s="23" t="str">
        <f>IF(AB1819="","",_xll.RiskUniform($AJ$4,$AK$4)+$AJ$11)</f>
        <v/>
      </c>
    </row>
    <row r="1820" spans="1:29" x14ac:dyDescent="0.2">
      <c r="A1820">
        <v>1818</v>
      </c>
      <c r="B1820" s="23">
        <f t="shared" ca="1" si="408"/>
        <v>-70.443486213643766</v>
      </c>
      <c r="C1820" s="23">
        <f t="shared" ca="1" si="409"/>
        <v>-66.047746721602735</v>
      </c>
      <c r="D1820" s="23">
        <f ca="1">IF(A1820&gt;$AJ$15,"",_xll.RiskUniform($AJ$3,$AK$3))</f>
        <v>104.42576157098041</v>
      </c>
      <c r="E1820" s="23">
        <f ca="1">IF(D1820="","",_xll.RiskUniform($AJ$4,$AK$4))</f>
        <v>96.563914569226128</v>
      </c>
      <c r="F1820" s="23">
        <f t="shared" ca="1" si="410"/>
        <v>286.21726204954098</v>
      </c>
      <c r="G1820" s="23">
        <f t="shared" ca="1" si="411"/>
        <v>-210.89058548144956</v>
      </c>
      <c r="H1820" s="23">
        <f ca="1">IF(A1820&gt;$AJ$16,"",_xll.RiskUniform($AJ$3,$AK$3))</f>
        <v>338.65699421893203</v>
      </c>
      <c r="I1820" s="23">
        <f ca="1">IF(H1820="","",_xll.RiskUniform($AJ$4,$AK$4)+$AJ$6)</f>
        <v>355.5209700423369</v>
      </c>
      <c r="J1820" s="23" t="str">
        <f t="shared" si="412"/>
        <v/>
      </c>
      <c r="K1820" s="23" t="str">
        <f t="shared" si="413"/>
        <v/>
      </c>
      <c r="L1820" s="23" t="str">
        <f>IF(A1820&gt;$AJ$17,"",_xll.RiskUniform($AJ$3,$AK$3))</f>
        <v/>
      </c>
      <c r="M1820" s="23" t="str">
        <f>IF(L1820="","",_xll.RiskUniform($AJ$4,$AK$4)+$AJ$7)</f>
        <v/>
      </c>
      <c r="N1820" s="23" t="str">
        <f t="shared" si="414"/>
        <v/>
      </c>
      <c r="O1820" s="23" t="str">
        <f t="shared" si="415"/>
        <v/>
      </c>
      <c r="P1820" s="23" t="str">
        <f>IF($A1820&gt;$AJ$18,"",_xll.RiskUniform($AJ$3,$AK$3))</f>
        <v/>
      </c>
      <c r="Q1820" s="23" t="str">
        <f>IF(P1820="","",_xll.RiskUniform($AJ$4,$AK$4)+$AJ$8)</f>
        <v/>
      </c>
      <c r="R1820" s="23" t="str">
        <f t="shared" si="402"/>
        <v/>
      </c>
      <c r="S1820" s="23" t="str">
        <f t="shared" si="403"/>
        <v/>
      </c>
      <c r="T1820" s="23" t="str">
        <f>IF($A1820&gt;$AJ$19,"",_xll.RiskUniform($AJ$3,$AK$3))</f>
        <v/>
      </c>
      <c r="U1820" s="23" t="str">
        <f>IF(T1820="","",_xll.RiskUniform($AJ$4,$AK$4)+$AJ$9)</f>
        <v/>
      </c>
      <c r="V1820" s="23" t="str">
        <f t="shared" si="404"/>
        <v/>
      </c>
      <c r="W1820" s="23" t="str">
        <f t="shared" si="405"/>
        <v/>
      </c>
      <c r="X1820" s="23" t="str">
        <f>IF($A1820&gt;$AJ$20,"",_xll.RiskUniform($AJ$3,$AK$3))</f>
        <v/>
      </c>
      <c r="Y1820" s="23" t="str">
        <f>IF(X1820="","",_xll.RiskUniform($AJ$4,$AK$4)+$AJ$10)</f>
        <v/>
      </c>
      <c r="Z1820" s="23" t="str">
        <f t="shared" si="406"/>
        <v/>
      </c>
      <c r="AA1820" s="23" t="str">
        <f t="shared" si="407"/>
        <v/>
      </c>
      <c r="AB1820" s="23" t="str">
        <f>IF($A1820&gt;$AJ$21,"",_xll.RiskUniform($AJ$3,$AK$3))</f>
        <v/>
      </c>
      <c r="AC1820" s="23" t="str">
        <f>IF(AB1820="","",_xll.RiskUniform($AJ$4,$AK$4)+$AJ$11)</f>
        <v/>
      </c>
    </row>
    <row r="1821" spans="1:29" x14ac:dyDescent="0.2">
      <c r="A1821">
        <v>1819</v>
      </c>
      <c r="B1821" s="23">
        <f t="shared" ca="1" si="408"/>
        <v>95.545309233685387</v>
      </c>
      <c r="C1821" s="23">
        <f t="shared" ca="1" si="409"/>
        <v>102.82748360646687</v>
      </c>
      <c r="D1821" s="23">
        <f ca="1">IF(A1821&gt;$AJ$15,"",_xll.RiskUniform($AJ$3,$AK$3))</f>
        <v>44.804388379176814</v>
      </c>
      <c r="E1821" s="23">
        <f ca="1">IF(D1821="","",_xll.RiskUniform($AJ$4,$AK$4))</f>
        <v>140.36522896144464</v>
      </c>
      <c r="F1821" s="23">
        <f t="shared" ca="1" si="410"/>
        <v>133.39105789432398</v>
      </c>
      <c r="G1821" s="23">
        <f t="shared" ca="1" si="411"/>
        <v>308.97003127183456</v>
      </c>
      <c r="H1821" s="23">
        <f ca="1">IF(A1821&gt;$AJ$16,"",_xll.RiskUniform($AJ$3,$AK$3))</f>
        <v>327.88887668520539</v>
      </c>
      <c r="I1821" s="23">
        <f ca="1">IF(H1821="","",_xll.RiskUniform($AJ$4,$AK$4)+$AJ$6)</f>
        <v>336.53477465231629</v>
      </c>
      <c r="J1821" s="23" t="str">
        <f t="shared" si="412"/>
        <v/>
      </c>
      <c r="K1821" s="23" t="str">
        <f t="shared" si="413"/>
        <v/>
      </c>
      <c r="L1821" s="23" t="str">
        <f>IF(A1821&gt;$AJ$17,"",_xll.RiskUniform($AJ$3,$AK$3))</f>
        <v/>
      </c>
      <c r="M1821" s="23" t="str">
        <f>IF(L1821="","",_xll.RiskUniform($AJ$4,$AK$4)+$AJ$7)</f>
        <v/>
      </c>
      <c r="N1821" s="23" t="str">
        <f t="shared" si="414"/>
        <v/>
      </c>
      <c r="O1821" s="23" t="str">
        <f t="shared" si="415"/>
        <v/>
      </c>
      <c r="P1821" s="23" t="str">
        <f>IF($A1821&gt;$AJ$18,"",_xll.RiskUniform($AJ$3,$AK$3))</f>
        <v/>
      </c>
      <c r="Q1821" s="23" t="str">
        <f>IF(P1821="","",_xll.RiskUniform($AJ$4,$AK$4)+$AJ$8)</f>
        <v/>
      </c>
      <c r="R1821" s="23" t="str">
        <f t="shared" si="402"/>
        <v/>
      </c>
      <c r="S1821" s="23" t="str">
        <f t="shared" si="403"/>
        <v/>
      </c>
      <c r="T1821" s="23" t="str">
        <f>IF($A1821&gt;$AJ$19,"",_xll.RiskUniform($AJ$3,$AK$3))</f>
        <v/>
      </c>
      <c r="U1821" s="23" t="str">
        <f>IF(T1821="","",_xll.RiskUniform($AJ$4,$AK$4)+$AJ$9)</f>
        <v/>
      </c>
      <c r="V1821" s="23" t="str">
        <f t="shared" si="404"/>
        <v/>
      </c>
      <c r="W1821" s="23" t="str">
        <f t="shared" si="405"/>
        <v/>
      </c>
      <c r="X1821" s="23" t="str">
        <f>IF($A1821&gt;$AJ$20,"",_xll.RiskUniform($AJ$3,$AK$3))</f>
        <v/>
      </c>
      <c r="Y1821" s="23" t="str">
        <f>IF(X1821="","",_xll.RiskUniform($AJ$4,$AK$4)+$AJ$10)</f>
        <v/>
      </c>
      <c r="Z1821" s="23" t="str">
        <f t="shared" si="406"/>
        <v/>
      </c>
      <c r="AA1821" s="23" t="str">
        <f t="shared" si="407"/>
        <v/>
      </c>
      <c r="AB1821" s="23" t="str">
        <f>IF($A1821&gt;$AJ$21,"",_xll.RiskUniform($AJ$3,$AK$3))</f>
        <v/>
      </c>
      <c r="AC1821" s="23" t="str">
        <f>IF(AB1821="","",_xll.RiskUniform($AJ$4,$AK$4)+$AJ$11)</f>
        <v/>
      </c>
    </row>
    <row r="1822" spans="1:29" x14ac:dyDescent="0.2">
      <c r="A1822">
        <v>1820</v>
      </c>
      <c r="B1822" s="23">
        <f t="shared" ca="1" si="408"/>
        <v>-35.44405404484656</v>
      </c>
      <c r="C1822" s="23">
        <f t="shared" ca="1" si="409"/>
        <v>-33.470326274396058</v>
      </c>
      <c r="D1822" s="23">
        <f ca="1">IF(A1822&gt;$AJ$15,"",_xll.RiskUniform($AJ$3,$AK$3))</f>
        <v>324.34080902115409</v>
      </c>
      <c r="E1822" s="23">
        <f ca="1">IF(D1822="","",_xll.RiskUniform($AJ$4,$AK$4))</f>
        <v>48.749807261655207</v>
      </c>
      <c r="F1822" s="23">
        <f t="shared" ca="1" si="410"/>
        <v>-31.682912901377897</v>
      </c>
      <c r="G1822" s="23">
        <f t="shared" ca="1" si="411"/>
        <v>-284.63560597056482</v>
      </c>
      <c r="H1822" s="23">
        <f ca="1">IF(A1822&gt;$AJ$16,"",_xll.RiskUniform($AJ$3,$AK$3))</f>
        <v>167.96435285782869</v>
      </c>
      <c r="I1822" s="23">
        <f ca="1">IF(H1822="","",_xll.RiskUniform($AJ$4,$AK$4)+$AJ$6)</f>
        <v>286.39349705631753</v>
      </c>
      <c r="J1822" s="23" t="str">
        <f t="shared" si="412"/>
        <v/>
      </c>
      <c r="K1822" s="23" t="str">
        <f t="shared" si="413"/>
        <v/>
      </c>
      <c r="L1822" s="23" t="str">
        <f>IF(A1822&gt;$AJ$17,"",_xll.RiskUniform($AJ$3,$AK$3))</f>
        <v/>
      </c>
      <c r="M1822" s="23" t="str">
        <f>IF(L1822="","",_xll.RiskUniform($AJ$4,$AK$4)+$AJ$7)</f>
        <v/>
      </c>
      <c r="N1822" s="23" t="str">
        <f t="shared" si="414"/>
        <v/>
      </c>
      <c r="O1822" s="23" t="str">
        <f t="shared" si="415"/>
        <v/>
      </c>
      <c r="P1822" s="23" t="str">
        <f>IF($A1822&gt;$AJ$18,"",_xll.RiskUniform($AJ$3,$AK$3))</f>
        <v/>
      </c>
      <c r="Q1822" s="23" t="str">
        <f>IF(P1822="","",_xll.RiskUniform($AJ$4,$AK$4)+$AJ$8)</f>
        <v/>
      </c>
      <c r="R1822" s="23" t="str">
        <f t="shared" si="402"/>
        <v/>
      </c>
      <c r="S1822" s="23" t="str">
        <f t="shared" si="403"/>
        <v/>
      </c>
      <c r="T1822" s="23" t="str">
        <f>IF($A1822&gt;$AJ$19,"",_xll.RiskUniform($AJ$3,$AK$3))</f>
        <v/>
      </c>
      <c r="U1822" s="23" t="str">
        <f>IF(T1822="","",_xll.RiskUniform($AJ$4,$AK$4)+$AJ$9)</f>
        <v/>
      </c>
      <c r="V1822" s="23" t="str">
        <f t="shared" si="404"/>
        <v/>
      </c>
      <c r="W1822" s="23" t="str">
        <f t="shared" si="405"/>
        <v/>
      </c>
      <c r="X1822" s="23" t="str">
        <f>IF($A1822&gt;$AJ$20,"",_xll.RiskUniform($AJ$3,$AK$3))</f>
        <v/>
      </c>
      <c r="Y1822" s="23" t="str">
        <f>IF(X1822="","",_xll.RiskUniform($AJ$4,$AK$4)+$AJ$10)</f>
        <v/>
      </c>
      <c r="Z1822" s="23" t="str">
        <f t="shared" si="406"/>
        <v/>
      </c>
      <c r="AA1822" s="23" t="str">
        <f t="shared" si="407"/>
        <v/>
      </c>
      <c r="AB1822" s="23" t="str">
        <f>IF($A1822&gt;$AJ$21,"",_xll.RiskUniform($AJ$3,$AK$3))</f>
        <v/>
      </c>
      <c r="AC1822" s="23" t="str">
        <f>IF(AB1822="","",_xll.RiskUniform($AJ$4,$AK$4)+$AJ$11)</f>
        <v/>
      </c>
    </row>
    <row r="1823" spans="1:29" x14ac:dyDescent="0.2">
      <c r="A1823">
        <v>1821</v>
      </c>
      <c r="B1823" s="23">
        <f t="shared" ca="1" si="408"/>
        <v>-136.3547128165755</v>
      </c>
      <c r="C1823" s="23">
        <f t="shared" ca="1" si="409"/>
        <v>-165.77880542399313</v>
      </c>
      <c r="D1823" s="23">
        <f ca="1">IF(A1823&gt;$AJ$15,"",_xll.RiskUniform($AJ$3,$AK$3))</f>
        <v>167.3868903708202</v>
      </c>
      <c r="E1823" s="23">
        <f ca="1">IF(D1823="","",_xll.RiskUniform($AJ$4,$AK$4))</f>
        <v>214.65139187784681</v>
      </c>
      <c r="F1823" s="23">
        <f t="shared" ca="1" si="410"/>
        <v>-169.91000167987076</v>
      </c>
      <c r="G1823" s="23">
        <f t="shared" ca="1" si="411"/>
        <v>-314.45921739923898</v>
      </c>
      <c r="H1823" s="23">
        <f ca="1">IF(A1823&gt;$AJ$16,"",_xll.RiskUniform($AJ$3,$AK$3))</f>
        <v>111.03115477792733</v>
      </c>
      <c r="I1823" s="23">
        <f ca="1">IF(H1823="","",_xll.RiskUniform($AJ$4,$AK$4)+$AJ$6)</f>
        <v>357.42692690701904</v>
      </c>
      <c r="J1823" s="23" t="str">
        <f t="shared" si="412"/>
        <v/>
      </c>
      <c r="K1823" s="23" t="str">
        <f t="shared" si="413"/>
        <v/>
      </c>
      <c r="L1823" s="23" t="str">
        <f>IF(A1823&gt;$AJ$17,"",_xll.RiskUniform($AJ$3,$AK$3))</f>
        <v/>
      </c>
      <c r="M1823" s="23" t="str">
        <f>IF(L1823="","",_xll.RiskUniform($AJ$4,$AK$4)+$AJ$7)</f>
        <v/>
      </c>
      <c r="N1823" s="23" t="str">
        <f t="shared" si="414"/>
        <v/>
      </c>
      <c r="O1823" s="23" t="str">
        <f t="shared" si="415"/>
        <v/>
      </c>
      <c r="P1823" s="23" t="str">
        <f>IF($A1823&gt;$AJ$18,"",_xll.RiskUniform($AJ$3,$AK$3))</f>
        <v/>
      </c>
      <c r="Q1823" s="23" t="str">
        <f>IF(P1823="","",_xll.RiskUniform($AJ$4,$AK$4)+$AJ$8)</f>
        <v/>
      </c>
      <c r="R1823" s="23" t="str">
        <f t="shared" si="402"/>
        <v/>
      </c>
      <c r="S1823" s="23" t="str">
        <f t="shared" si="403"/>
        <v/>
      </c>
      <c r="T1823" s="23" t="str">
        <f>IF($A1823&gt;$AJ$19,"",_xll.RiskUniform($AJ$3,$AK$3))</f>
        <v/>
      </c>
      <c r="U1823" s="23" t="str">
        <f>IF(T1823="","",_xll.RiskUniform($AJ$4,$AK$4)+$AJ$9)</f>
        <v/>
      </c>
      <c r="V1823" s="23" t="str">
        <f t="shared" si="404"/>
        <v/>
      </c>
      <c r="W1823" s="23" t="str">
        <f t="shared" si="405"/>
        <v/>
      </c>
      <c r="X1823" s="23" t="str">
        <f>IF($A1823&gt;$AJ$20,"",_xll.RiskUniform($AJ$3,$AK$3))</f>
        <v/>
      </c>
      <c r="Y1823" s="23" t="str">
        <f>IF(X1823="","",_xll.RiskUniform($AJ$4,$AK$4)+$AJ$10)</f>
        <v/>
      </c>
      <c r="Z1823" s="23" t="str">
        <f t="shared" si="406"/>
        <v/>
      </c>
      <c r="AA1823" s="23" t="str">
        <f t="shared" si="407"/>
        <v/>
      </c>
      <c r="AB1823" s="23" t="str">
        <f>IF($A1823&gt;$AJ$21,"",_xll.RiskUniform($AJ$3,$AK$3))</f>
        <v/>
      </c>
      <c r="AC1823" s="23" t="str">
        <f>IF(AB1823="","",_xll.RiskUniform($AJ$4,$AK$4)+$AJ$11)</f>
        <v/>
      </c>
    </row>
    <row r="1824" spans="1:29" x14ac:dyDescent="0.2">
      <c r="A1824">
        <v>1822</v>
      </c>
      <c r="B1824" s="23">
        <f t="shared" ca="1" si="408"/>
        <v>-98.312056977322371</v>
      </c>
      <c r="C1824" s="23">
        <f t="shared" ca="1" si="409"/>
        <v>191.13339693832228</v>
      </c>
      <c r="D1824" s="23">
        <f ca="1">IF(A1824&gt;$AJ$15,"",_xll.RiskUniform($AJ$3,$AK$3))</f>
        <v>146.5591307195005</v>
      </c>
      <c r="E1824" s="23">
        <f ca="1">IF(D1824="","",_xll.RiskUniform($AJ$4,$AK$4))</f>
        <v>214.93542279553304</v>
      </c>
      <c r="F1824" s="23">
        <f t="shared" ca="1" si="410"/>
        <v>-232.79023907091224</v>
      </c>
      <c r="G1824" s="23">
        <f t="shared" ca="1" si="411"/>
        <v>160.82811034260351</v>
      </c>
      <c r="H1824" s="23">
        <f ca="1">IF(A1824&gt;$AJ$16,"",_xll.RiskUniform($AJ$3,$AK$3))</f>
        <v>40.236131442794012</v>
      </c>
      <c r="I1824" s="23">
        <f ca="1">IF(H1824="","",_xll.RiskUniform($AJ$4,$AK$4)+$AJ$6)</f>
        <v>282.94341569130944</v>
      </c>
      <c r="J1824" s="23" t="str">
        <f t="shared" si="412"/>
        <v/>
      </c>
      <c r="K1824" s="23" t="str">
        <f t="shared" si="413"/>
        <v/>
      </c>
      <c r="L1824" s="23" t="str">
        <f>IF(A1824&gt;$AJ$17,"",_xll.RiskUniform($AJ$3,$AK$3))</f>
        <v/>
      </c>
      <c r="M1824" s="23" t="str">
        <f>IF(L1824="","",_xll.RiskUniform($AJ$4,$AK$4)+$AJ$7)</f>
        <v/>
      </c>
      <c r="N1824" s="23" t="str">
        <f t="shared" si="414"/>
        <v/>
      </c>
      <c r="O1824" s="23" t="str">
        <f t="shared" si="415"/>
        <v/>
      </c>
      <c r="P1824" s="23" t="str">
        <f>IF($A1824&gt;$AJ$18,"",_xll.RiskUniform($AJ$3,$AK$3))</f>
        <v/>
      </c>
      <c r="Q1824" s="23" t="str">
        <f>IF(P1824="","",_xll.RiskUniform($AJ$4,$AK$4)+$AJ$8)</f>
        <v/>
      </c>
      <c r="R1824" s="23" t="str">
        <f t="shared" si="402"/>
        <v/>
      </c>
      <c r="S1824" s="23" t="str">
        <f t="shared" si="403"/>
        <v/>
      </c>
      <c r="T1824" s="23" t="str">
        <f>IF($A1824&gt;$AJ$19,"",_xll.RiskUniform($AJ$3,$AK$3))</f>
        <v/>
      </c>
      <c r="U1824" s="23" t="str">
        <f>IF(T1824="","",_xll.RiskUniform($AJ$4,$AK$4)+$AJ$9)</f>
        <v/>
      </c>
      <c r="V1824" s="23" t="str">
        <f t="shared" si="404"/>
        <v/>
      </c>
      <c r="W1824" s="23" t="str">
        <f t="shared" si="405"/>
        <v/>
      </c>
      <c r="X1824" s="23" t="str">
        <f>IF($A1824&gt;$AJ$20,"",_xll.RiskUniform($AJ$3,$AK$3))</f>
        <v/>
      </c>
      <c r="Y1824" s="23" t="str">
        <f>IF(X1824="","",_xll.RiskUniform($AJ$4,$AK$4)+$AJ$10)</f>
        <v/>
      </c>
      <c r="Z1824" s="23" t="str">
        <f t="shared" si="406"/>
        <v/>
      </c>
      <c r="AA1824" s="23" t="str">
        <f t="shared" si="407"/>
        <v/>
      </c>
      <c r="AB1824" s="23" t="str">
        <f>IF($A1824&gt;$AJ$21,"",_xll.RiskUniform($AJ$3,$AK$3))</f>
        <v/>
      </c>
      <c r="AC1824" s="23" t="str">
        <f>IF(AB1824="","",_xll.RiskUniform($AJ$4,$AK$4)+$AJ$11)</f>
        <v/>
      </c>
    </row>
    <row r="1825" spans="1:29" x14ac:dyDescent="0.2">
      <c r="A1825">
        <v>1823</v>
      </c>
      <c r="B1825" s="23">
        <f t="shared" ca="1" si="408"/>
        <v>-82.587808371988871</v>
      </c>
      <c r="C1825" s="23">
        <f t="shared" ca="1" si="409"/>
        <v>-5.7575776851338629</v>
      </c>
      <c r="D1825" s="23">
        <f ca="1">IF(A1825&gt;$AJ$15,"",_xll.RiskUniform($AJ$3,$AK$3))</f>
        <v>22.060750582763259</v>
      </c>
      <c r="E1825" s="23">
        <f ca="1">IF(D1825="","",_xll.RiskUniform($AJ$4,$AK$4))</f>
        <v>82.788258784012996</v>
      </c>
      <c r="F1825" s="23">
        <f t="shared" ca="1" si="410"/>
        <v>-8.4723257805239225</v>
      </c>
      <c r="G1825" s="23">
        <f t="shared" ca="1" si="411"/>
        <v>-264.00597492455535</v>
      </c>
      <c r="H1825" s="23">
        <f ca="1">IF(A1825&gt;$AJ$16,"",_xll.RiskUniform($AJ$3,$AK$3))</f>
        <v>325.12275923948067</v>
      </c>
      <c r="I1825" s="23">
        <f ca="1">IF(H1825="","",_xll.RiskUniform($AJ$4,$AK$4)+$AJ$6)</f>
        <v>264.14188441062555</v>
      </c>
      <c r="J1825" s="23" t="str">
        <f t="shared" si="412"/>
        <v/>
      </c>
      <c r="K1825" s="23" t="str">
        <f t="shared" si="413"/>
        <v/>
      </c>
      <c r="L1825" s="23" t="str">
        <f>IF(A1825&gt;$AJ$17,"",_xll.RiskUniform($AJ$3,$AK$3))</f>
        <v/>
      </c>
      <c r="M1825" s="23" t="str">
        <f>IF(L1825="","",_xll.RiskUniform($AJ$4,$AK$4)+$AJ$7)</f>
        <v/>
      </c>
      <c r="N1825" s="23" t="str">
        <f t="shared" si="414"/>
        <v/>
      </c>
      <c r="O1825" s="23" t="str">
        <f t="shared" si="415"/>
        <v/>
      </c>
      <c r="P1825" s="23" t="str">
        <f>IF($A1825&gt;$AJ$18,"",_xll.RiskUniform($AJ$3,$AK$3))</f>
        <v/>
      </c>
      <c r="Q1825" s="23" t="str">
        <f>IF(P1825="","",_xll.RiskUniform($AJ$4,$AK$4)+$AJ$8)</f>
        <v/>
      </c>
      <c r="R1825" s="23" t="str">
        <f t="shared" si="402"/>
        <v/>
      </c>
      <c r="S1825" s="23" t="str">
        <f t="shared" si="403"/>
        <v/>
      </c>
      <c r="T1825" s="23" t="str">
        <f>IF($A1825&gt;$AJ$19,"",_xll.RiskUniform($AJ$3,$AK$3))</f>
        <v/>
      </c>
      <c r="U1825" s="23" t="str">
        <f>IF(T1825="","",_xll.RiskUniform($AJ$4,$AK$4)+$AJ$9)</f>
        <v/>
      </c>
      <c r="V1825" s="23" t="str">
        <f t="shared" si="404"/>
        <v/>
      </c>
      <c r="W1825" s="23" t="str">
        <f t="shared" si="405"/>
        <v/>
      </c>
      <c r="X1825" s="23" t="str">
        <f>IF($A1825&gt;$AJ$20,"",_xll.RiskUniform($AJ$3,$AK$3))</f>
        <v/>
      </c>
      <c r="Y1825" s="23" t="str">
        <f>IF(X1825="","",_xll.RiskUniform($AJ$4,$AK$4)+$AJ$10)</f>
        <v/>
      </c>
      <c r="Z1825" s="23" t="str">
        <f t="shared" si="406"/>
        <v/>
      </c>
      <c r="AA1825" s="23" t="str">
        <f t="shared" si="407"/>
        <v/>
      </c>
      <c r="AB1825" s="23" t="str">
        <f>IF($A1825&gt;$AJ$21,"",_xll.RiskUniform($AJ$3,$AK$3))</f>
        <v/>
      </c>
      <c r="AC1825" s="23" t="str">
        <f>IF(AB1825="","",_xll.RiskUniform($AJ$4,$AK$4)+$AJ$11)</f>
        <v/>
      </c>
    </row>
    <row r="1826" spans="1:29" x14ac:dyDescent="0.2">
      <c r="A1826">
        <v>1824</v>
      </c>
      <c r="B1826" s="23">
        <f t="shared" ca="1" si="408"/>
        <v>88.69275618350899</v>
      </c>
      <c r="C1826" s="23">
        <f t="shared" ca="1" si="409"/>
        <v>174.90476003620796</v>
      </c>
      <c r="D1826" s="23">
        <f ca="1">IF(A1826&gt;$AJ$15,"",_xll.RiskUniform($AJ$3,$AK$3))</f>
        <v>51.366973905018448</v>
      </c>
      <c r="E1826" s="23">
        <f ca="1">IF(D1826="","",_xll.RiskUniform($AJ$4,$AK$4))</f>
        <v>196.1073177695082</v>
      </c>
      <c r="F1826" s="23">
        <f t="shared" ca="1" si="410"/>
        <v>218.54857312972888</v>
      </c>
      <c r="G1826" s="23">
        <f t="shared" ca="1" si="411"/>
        <v>126.68511240691841</v>
      </c>
      <c r="H1826" s="23">
        <f ca="1">IF(A1826&gt;$AJ$16,"",_xll.RiskUniform($AJ$3,$AK$3))</f>
        <v>270.70230181899484</v>
      </c>
      <c r="I1826" s="23">
        <f ca="1">IF(H1826="","",_xll.RiskUniform($AJ$4,$AK$4)+$AJ$6)</f>
        <v>252.61155263090006</v>
      </c>
      <c r="J1826" s="23" t="str">
        <f t="shared" si="412"/>
        <v/>
      </c>
      <c r="K1826" s="23" t="str">
        <f t="shared" si="413"/>
        <v/>
      </c>
      <c r="L1826" s="23" t="str">
        <f>IF(A1826&gt;$AJ$17,"",_xll.RiskUniform($AJ$3,$AK$3))</f>
        <v/>
      </c>
      <c r="M1826" s="23" t="str">
        <f>IF(L1826="","",_xll.RiskUniform($AJ$4,$AK$4)+$AJ$7)</f>
        <v/>
      </c>
      <c r="N1826" s="23" t="str">
        <f t="shared" si="414"/>
        <v/>
      </c>
      <c r="O1826" s="23" t="str">
        <f t="shared" si="415"/>
        <v/>
      </c>
      <c r="P1826" s="23" t="str">
        <f>IF($A1826&gt;$AJ$18,"",_xll.RiskUniform($AJ$3,$AK$3))</f>
        <v/>
      </c>
      <c r="Q1826" s="23" t="str">
        <f>IF(P1826="","",_xll.RiskUniform($AJ$4,$AK$4)+$AJ$8)</f>
        <v/>
      </c>
      <c r="R1826" s="23" t="str">
        <f t="shared" si="402"/>
        <v/>
      </c>
      <c r="S1826" s="23" t="str">
        <f t="shared" si="403"/>
        <v/>
      </c>
      <c r="T1826" s="23" t="str">
        <f>IF($A1826&gt;$AJ$19,"",_xll.RiskUniform($AJ$3,$AK$3))</f>
        <v/>
      </c>
      <c r="U1826" s="23" t="str">
        <f>IF(T1826="","",_xll.RiskUniform($AJ$4,$AK$4)+$AJ$9)</f>
        <v/>
      </c>
      <c r="V1826" s="23" t="str">
        <f t="shared" si="404"/>
        <v/>
      </c>
      <c r="W1826" s="23" t="str">
        <f t="shared" si="405"/>
        <v/>
      </c>
      <c r="X1826" s="23" t="str">
        <f>IF($A1826&gt;$AJ$20,"",_xll.RiskUniform($AJ$3,$AK$3))</f>
        <v/>
      </c>
      <c r="Y1826" s="23" t="str">
        <f>IF(X1826="","",_xll.RiskUniform($AJ$4,$AK$4)+$AJ$10)</f>
        <v/>
      </c>
      <c r="Z1826" s="23" t="str">
        <f t="shared" si="406"/>
        <v/>
      </c>
      <c r="AA1826" s="23" t="str">
        <f t="shared" si="407"/>
        <v/>
      </c>
      <c r="AB1826" s="23" t="str">
        <f>IF($A1826&gt;$AJ$21,"",_xll.RiskUniform($AJ$3,$AK$3))</f>
        <v/>
      </c>
      <c r="AC1826" s="23" t="str">
        <f>IF(AB1826="","",_xll.RiskUniform($AJ$4,$AK$4)+$AJ$11)</f>
        <v/>
      </c>
    </row>
    <row r="1827" spans="1:29" x14ac:dyDescent="0.2">
      <c r="A1827">
        <v>1825</v>
      </c>
      <c r="B1827" s="23">
        <f t="shared" ca="1" si="408"/>
        <v>73.052726374753789</v>
      </c>
      <c r="C1827" s="23">
        <f t="shared" ca="1" si="409"/>
        <v>43.417600757599807</v>
      </c>
      <c r="D1827" s="23">
        <f ca="1">IF(A1827&gt;$AJ$15,"",_xll.RiskUniform($AJ$3,$AK$3))</f>
        <v>220.44772746218453</v>
      </c>
      <c r="E1827" s="23">
        <f ca="1">IF(D1827="","",_xll.RiskUniform($AJ$4,$AK$4))</f>
        <v>84.981108996829278</v>
      </c>
      <c r="F1827" s="23">
        <f t="shared" ca="1" si="410"/>
        <v>276.04350061957928</v>
      </c>
      <c r="G1827" s="23">
        <f t="shared" ca="1" si="411"/>
        <v>-289.7635915268956</v>
      </c>
      <c r="H1827" s="23">
        <f ca="1">IF(A1827&gt;$AJ$16,"",_xll.RiskUniform($AJ$3,$AK$3))</f>
        <v>225.38502893823329</v>
      </c>
      <c r="I1827" s="23">
        <f ca="1">IF(H1827="","",_xll.RiskUniform($AJ$4,$AK$4)+$AJ$6)</f>
        <v>400.20363967470018</v>
      </c>
      <c r="J1827" s="23" t="str">
        <f t="shared" si="412"/>
        <v/>
      </c>
      <c r="K1827" s="23" t="str">
        <f t="shared" si="413"/>
        <v/>
      </c>
      <c r="L1827" s="23" t="str">
        <f>IF(A1827&gt;$AJ$17,"",_xll.RiskUniform($AJ$3,$AK$3))</f>
        <v/>
      </c>
      <c r="M1827" s="23" t="str">
        <f>IF(L1827="","",_xll.RiskUniform($AJ$4,$AK$4)+$AJ$7)</f>
        <v/>
      </c>
      <c r="N1827" s="23" t="str">
        <f t="shared" si="414"/>
        <v/>
      </c>
      <c r="O1827" s="23" t="str">
        <f t="shared" si="415"/>
        <v/>
      </c>
      <c r="P1827" s="23" t="str">
        <f>IF($A1827&gt;$AJ$18,"",_xll.RiskUniform($AJ$3,$AK$3))</f>
        <v/>
      </c>
      <c r="Q1827" s="23" t="str">
        <f>IF(P1827="","",_xll.RiskUniform($AJ$4,$AK$4)+$AJ$8)</f>
        <v/>
      </c>
      <c r="R1827" s="23" t="str">
        <f t="shared" si="402"/>
        <v/>
      </c>
      <c r="S1827" s="23" t="str">
        <f t="shared" si="403"/>
        <v/>
      </c>
      <c r="T1827" s="23" t="str">
        <f>IF($A1827&gt;$AJ$19,"",_xll.RiskUniform($AJ$3,$AK$3))</f>
        <v/>
      </c>
      <c r="U1827" s="23" t="str">
        <f>IF(T1827="","",_xll.RiskUniform($AJ$4,$AK$4)+$AJ$9)</f>
        <v/>
      </c>
      <c r="V1827" s="23" t="str">
        <f t="shared" si="404"/>
        <v/>
      </c>
      <c r="W1827" s="23" t="str">
        <f t="shared" si="405"/>
        <v/>
      </c>
      <c r="X1827" s="23" t="str">
        <f>IF($A1827&gt;$AJ$20,"",_xll.RiskUniform($AJ$3,$AK$3))</f>
        <v/>
      </c>
      <c r="Y1827" s="23" t="str">
        <f>IF(X1827="","",_xll.RiskUniform($AJ$4,$AK$4)+$AJ$10)</f>
        <v/>
      </c>
      <c r="Z1827" s="23" t="str">
        <f t="shared" si="406"/>
        <v/>
      </c>
      <c r="AA1827" s="23" t="str">
        <f t="shared" si="407"/>
        <v/>
      </c>
      <c r="AB1827" s="23" t="str">
        <f>IF($A1827&gt;$AJ$21,"",_xll.RiskUniform($AJ$3,$AK$3))</f>
        <v/>
      </c>
      <c r="AC1827" s="23" t="str">
        <f>IF(AB1827="","",_xll.RiskUniform($AJ$4,$AK$4)+$AJ$11)</f>
        <v/>
      </c>
    </row>
    <row r="1828" spans="1:29" x14ac:dyDescent="0.2">
      <c r="A1828">
        <v>1826</v>
      </c>
      <c r="B1828" s="23">
        <f t="shared" ca="1" si="408"/>
        <v>73.530514254781565</v>
      </c>
      <c r="C1828" s="23">
        <f t="shared" ca="1" si="409"/>
        <v>236.16472093415362</v>
      </c>
      <c r="D1828" s="23">
        <f ca="1">IF(A1828&gt;$AJ$15,"",_xll.RiskUniform($AJ$3,$AK$3))</f>
        <v>258.87955465668296</v>
      </c>
      <c r="E1828" s="23">
        <f ca="1">IF(D1828="","",_xll.RiskUniform($AJ$4,$AK$4))</f>
        <v>247.3469464951595</v>
      </c>
      <c r="F1828" s="23">
        <f t="shared" ca="1" si="410"/>
        <v>380.92830694476311</v>
      </c>
      <c r="G1828" s="23">
        <f t="shared" ca="1" si="411"/>
        <v>87.875190641408921</v>
      </c>
      <c r="H1828" s="23">
        <f ca="1">IF(A1828&gt;$AJ$16,"",_xll.RiskUniform($AJ$3,$AK$3))</f>
        <v>232.70457709513386</v>
      </c>
      <c r="I1828" s="23">
        <f ca="1">IF(H1828="","",_xll.RiskUniform($AJ$4,$AK$4)+$AJ$6)</f>
        <v>390.93276168935699</v>
      </c>
      <c r="J1828" s="23" t="str">
        <f t="shared" si="412"/>
        <v/>
      </c>
      <c r="K1828" s="23" t="str">
        <f t="shared" si="413"/>
        <v/>
      </c>
      <c r="L1828" s="23" t="str">
        <f>IF(A1828&gt;$AJ$17,"",_xll.RiskUniform($AJ$3,$AK$3))</f>
        <v/>
      </c>
      <c r="M1828" s="23" t="str">
        <f>IF(L1828="","",_xll.RiskUniform($AJ$4,$AK$4)+$AJ$7)</f>
        <v/>
      </c>
      <c r="N1828" s="23" t="str">
        <f t="shared" si="414"/>
        <v/>
      </c>
      <c r="O1828" s="23" t="str">
        <f t="shared" si="415"/>
        <v/>
      </c>
      <c r="P1828" s="23" t="str">
        <f>IF($A1828&gt;$AJ$18,"",_xll.RiskUniform($AJ$3,$AK$3))</f>
        <v/>
      </c>
      <c r="Q1828" s="23" t="str">
        <f>IF(P1828="","",_xll.RiskUniform($AJ$4,$AK$4)+$AJ$8)</f>
        <v/>
      </c>
      <c r="R1828" s="23" t="str">
        <f t="shared" si="402"/>
        <v/>
      </c>
      <c r="S1828" s="23" t="str">
        <f t="shared" si="403"/>
        <v/>
      </c>
      <c r="T1828" s="23" t="str">
        <f>IF($A1828&gt;$AJ$19,"",_xll.RiskUniform($AJ$3,$AK$3))</f>
        <v/>
      </c>
      <c r="U1828" s="23" t="str">
        <f>IF(T1828="","",_xll.RiskUniform($AJ$4,$AK$4)+$AJ$9)</f>
        <v/>
      </c>
      <c r="V1828" s="23" t="str">
        <f t="shared" si="404"/>
        <v/>
      </c>
      <c r="W1828" s="23" t="str">
        <f t="shared" si="405"/>
        <v/>
      </c>
      <c r="X1828" s="23" t="str">
        <f>IF($A1828&gt;$AJ$20,"",_xll.RiskUniform($AJ$3,$AK$3))</f>
        <v/>
      </c>
      <c r="Y1828" s="23" t="str">
        <f>IF(X1828="","",_xll.RiskUniform($AJ$4,$AK$4)+$AJ$10)</f>
        <v/>
      </c>
      <c r="Z1828" s="23" t="str">
        <f t="shared" si="406"/>
        <v/>
      </c>
      <c r="AA1828" s="23" t="str">
        <f t="shared" si="407"/>
        <v/>
      </c>
      <c r="AB1828" s="23" t="str">
        <f>IF($A1828&gt;$AJ$21,"",_xll.RiskUniform($AJ$3,$AK$3))</f>
        <v/>
      </c>
      <c r="AC1828" s="23" t="str">
        <f>IF(AB1828="","",_xll.RiskUniform($AJ$4,$AK$4)+$AJ$11)</f>
        <v/>
      </c>
    </row>
    <row r="1829" spans="1:29" x14ac:dyDescent="0.2">
      <c r="A1829">
        <v>1827</v>
      </c>
      <c r="B1829" s="23">
        <f t="shared" ca="1" si="408"/>
        <v>-132.04672019078066</v>
      </c>
      <c r="C1829" s="23">
        <f t="shared" ca="1" si="409"/>
        <v>-187.82426639966783</v>
      </c>
      <c r="D1829" s="23">
        <f ca="1">IF(A1829&gt;$AJ$15,"",_xll.RiskUniform($AJ$3,$AK$3))</f>
        <v>173.74563341508673</v>
      </c>
      <c r="E1829" s="23">
        <f ca="1">IF(D1829="","",_xll.RiskUniform($AJ$4,$AK$4))</f>
        <v>229.595930629695</v>
      </c>
      <c r="F1829" s="23">
        <f t="shared" ca="1" si="410"/>
        <v>347.39606817938221</v>
      </c>
      <c r="G1829" s="23">
        <f t="shared" ca="1" si="411"/>
        <v>-228.2073422912249</v>
      </c>
      <c r="H1829" s="23">
        <f ca="1">IF(A1829&gt;$AJ$16,"",_xll.RiskUniform($AJ$3,$AK$3))</f>
        <v>200.48071351590585</v>
      </c>
      <c r="I1829" s="23">
        <f ca="1">IF(H1829="","",_xll.RiskUniform($AJ$4,$AK$4)+$AJ$6)</f>
        <v>415.6472293449317</v>
      </c>
      <c r="J1829" s="23" t="str">
        <f t="shared" si="412"/>
        <v/>
      </c>
      <c r="K1829" s="23" t="str">
        <f t="shared" si="413"/>
        <v/>
      </c>
      <c r="L1829" s="23" t="str">
        <f>IF(A1829&gt;$AJ$17,"",_xll.RiskUniform($AJ$3,$AK$3))</f>
        <v/>
      </c>
      <c r="M1829" s="23" t="str">
        <f>IF(L1829="","",_xll.RiskUniform($AJ$4,$AK$4)+$AJ$7)</f>
        <v/>
      </c>
      <c r="N1829" s="23" t="str">
        <f t="shared" si="414"/>
        <v/>
      </c>
      <c r="O1829" s="23" t="str">
        <f t="shared" si="415"/>
        <v/>
      </c>
      <c r="P1829" s="23" t="str">
        <f>IF($A1829&gt;$AJ$18,"",_xll.RiskUniform($AJ$3,$AK$3))</f>
        <v/>
      </c>
      <c r="Q1829" s="23" t="str">
        <f>IF(P1829="","",_xll.RiskUniform($AJ$4,$AK$4)+$AJ$8)</f>
        <v/>
      </c>
      <c r="R1829" s="23" t="str">
        <f t="shared" si="402"/>
        <v/>
      </c>
      <c r="S1829" s="23" t="str">
        <f t="shared" si="403"/>
        <v/>
      </c>
      <c r="T1829" s="23" t="str">
        <f>IF($A1829&gt;$AJ$19,"",_xll.RiskUniform($AJ$3,$AK$3))</f>
        <v/>
      </c>
      <c r="U1829" s="23" t="str">
        <f>IF(T1829="","",_xll.RiskUniform($AJ$4,$AK$4)+$AJ$9)</f>
        <v/>
      </c>
      <c r="V1829" s="23" t="str">
        <f t="shared" si="404"/>
        <v/>
      </c>
      <c r="W1829" s="23" t="str">
        <f t="shared" si="405"/>
        <v/>
      </c>
      <c r="X1829" s="23" t="str">
        <f>IF($A1829&gt;$AJ$20,"",_xll.RiskUniform($AJ$3,$AK$3))</f>
        <v/>
      </c>
      <c r="Y1829" s="23" t="str">
        <f>IF(X1829="","",_xll.RiskUniform($AJ$4,$AK$4)+$AJ$10)</f>
        <v/>
      </c>
      <c r="Z1829" s="23" t="str">
        <f t="shared" si="406"/>
        <v/>
      </c>
      <c r="AA1829" s="23" t="str">
        <f t="shared" si="407"/>
        <v/>
      </c>
      <c r="AB1829" s="23" t="str">
        <f>IF($A1829&gt;$AJ$21,"",_xll.RiskUniform($AJ$3,$AK$3))</f>
        <v/>
      </c>
      <c r="AC1829" s="23" t="str">
        <f>IF(AB1829="","",_xll.RiskUniform($AJ$4,$AK$4)+$AJ$11)</f>
        <v/>
      </c>
    </row>
    <row r="1830" spans="1:29" x14ac:dyDescent="0.2">
      <c r="A1830">
        <v>1828</v>
      </c>
      <c r="B1830" s="23">
        <f t="shared" ca="1" si="408"/>
        <v>-29.463082454370372</v>
      </c>
      <c r="C1830" s="23">
        <f t="shared" ca="1" si="409"/>
        <v>19.047244850227656</v>
      </c>
      <c r="D1830" s="23">
        <f ca="1">IF(A1830&gt;$AJ$15,"",_xll.RiskUniform($AJ$3,$AK$3))</f>
        <v>197.34644161929765</v>
      </c>
      <c r="E1830" s="23">
        <f ca="1">IF(D1830="","",_xll.RiskUniform($AJ$4,$AK$4))</f>
        <v>35.083767815010283</v>
      </c>
      <c r="F1830" s="23">
        <f t="shared" ca="1" si="410"/>
        <v>-54.833135711530225</v>
      </c>
      <c r="G1830" s="23">
        <f t="shared" ca="1" si="411"/>
        <v>252.41873293456027</v>
      </c>
      <c r="H1830" s="23">
        <f ca="1">IF(A1830&gt;$AJ$16,"",_xll.RiskUniform($AJ$3,$AK$3))</f>
        <v>347.35989568574996</v>
      </c>
      <c r="I1830" s="23">
        <f ca="1">IF(H1830="","",_xll.RiskUniform($AJ$4,$AK$4)+$AJ$6)</f>
        <v>258.30580618377115</v>
      </c>
      <c r="J1830" s="23" t="str">
        <f t="shared" si="412"/>
        <v/>
      </c>
      <c r="K1830" s="23" t="str">
        <f t="shared" si="413"/>
        <v/>
      </c>
      <c r="L1830" s="23" t="str">
        <f>IF(A1830&gt;$AJ$17,"",_xll.RiskUniform($AJ$3,$AK$3))</f>
        <v/>
      </c>
      <c r="M1830" s="23" t="str">
        <f>IF(L1830="","",_xll.RiskUniform($AJ$4,$AK$4)+$AJ$7)</f>
        <v/>
      </c>
      <c r="N1830" s="23" t="str">
        <f t="shared" si="414"/>
        <v/>
      </c>
      <c r="O1830" s="23" t="str">
        <f t="shared" si="415"/>
        <v/>
      </c>
      <c r="P1830" s="23" t="str">
        <f>IF($A1830&gt;$AJ$18,"",_xll.RiskUniform($AJ$3,$AK$3))</f>
        <v/>
      </c>
      <c r="Q1830" s="23" t="str">
        <f>IF(P1830="","",_xll.RiskUniform($AJ$4,$AK$4)+$AJ$8)</f>
        <v/>
      </c>
      <c r="R1830" s="23" t="str">
        <f t="shared" si="402"/>
        <v/>
      </c>
      <c r="S1830" s="23" t="str">
        <f t="shared" si="403"/>
        <v/>
      </c>
      <c r="T1830" s="23" t="str">
        <f>IF($A1830&gt;$AJ$19,"",_xll.RiskUniform($AJ$3,$AK$3))</f>
        <v/>
      </c>
      <c r="U1830" s="23" t="str">
        <f>IF(T1830="","",_xll.RiskUniform($AJ$4,$AK$4)+$AJ$9)</f>
        <v/>
      </c>
      <c r="V1830" s="23" t="str">
        <f t="shared" si="404"/>
        <v/>
      </c>
      <c r="W1830" s="23" t="str">
        <f t="shared" si="405"/>
        <v/>
      </c>
      <c r="X1830" s="23" t="str">
        <f>IF($A1830&gt;$AJ$20,"",_xll.RiskUniform($AJ$3,$AK$3))</f>
        <v/>
      </c>
      <c r="Y1830" s="23" t="str">
        <f>IF(X1830="","",_xll.RiskUniform($AJ$4,$AK$4)+$AJ$10)</f>
        <v/>
      </c>
      <c r="Z1830" s="23" t="str">
        <f t="shared" si="406"/>
        <v/>
      </c>
      <c r="AA1830" s="23" t="str">
        <f t="shared" si="407"/>
        <v/>
      </c>
      <c r="AB1830" s="23" t="str">
        <f>IF($A1830&gt;$AJ$21,"",_xll.RiskUniform($AJ$3,$AK$3))</f>
        <v/>
      </c>
      <c r="AC1830" s="23" t="str">
        <f>IF(AB1830="","",_xll.RiskUniform($AJ$4,$AK$4)+$AJ$11)</f>
        <v/>
      </c>
    </row>
    <row r="1831" spans="1:29" x14ac:dyDescent="0.2">
      <c r="A1831">
        <v>1829</v>
      </c>
      <c r="B1831" s="23">
        <f t="shared" ca="1" si="408"/>
        <v>-80.782493288605906</v>
      </c>
      <c r="C1831" s="23">
        <f t="shared" ca="1" si="409"/>
        <v>-201.41038207640591</v>
      </c>
      <c r="D1831" s="23">
        <f ca="1">IF(A1831&gt;$AJ$15,"",_xll.RiskUniform($AJ$3,$AK$3))</f>
        <v>161.41058109981847</v>
      </c>
      <c r="E1831" s="23">
        <f ca="1">IF(D1831="","",_xll.RiskUniform($AJ$4,$AK$4))</f>
        <v>217.00680457093384</v>
      </c>
      <c r="F1831" s="23">
        <f t="shared" ca="1" si="410"/>
        <v>-4.5710076413535505</v>
      </c>
      <c r="G1831" s="23">
        <f t="shared" ca="1" si="411"/>
        <v>313.29215281777613</v>
      </c>
      <c r="H1831" s="23">
        <f ca="1">IF(A1831&gt;$AJ$16,"",_xll.RiskUniform($AJ$3,$AK$3))</f>
        <v>265.47916843298384</v>
      </c>
      <c r="I1831" s="23">
        <f ca="1">IF(H1831="","",_xll.RiskUniform($AJ$4,$AK$4)+$AJ$6)</f>
        <v>313.32549709216789</v>
      </c>
      <c r="J1831" s="23" t="str">
        <f t="shared" si="412"/>
        <v/>
      </c>
      <c r="K1831" s="23" t="str">
        <f t="shared" si="413"/>
        <v/>
      </c>
      <c r="L1831" s="23" t="str">
        <f>IF(A1831&gt;$AJ$17,"",_xll.RiskUniform($AJ$3,$AK$3))</f>
        <v/>
      </c>
      <c r="M1831" s="23" t="str">
        <f>IF(L1831="","",_xll.RiskUniform($AJ$4,$AK$4)+$AJ$7)</f>
        <v/>
      </c>
      <c r="N1831" s="23" t="str">
        <f t="shared" si="414"/>
        <v/>
      </c>
      <c r="O1831" s="23" t="str">
        <f t="shared" si="415"/>
        <v/>
      </c>
      <c r="P1831" s="23" t="str">
        <f>IF($A1831&gt;$AJ$18,"",_xll.RiskUniform($AJ$3,$AK$3))</f>
        <v/>
      </c>
      <c r="Q1831" s="23" t="str">
        <f>IF(P1831="","",_xll.RiskUniform($AJ$4,$AK$4)+$AJ$8)</f>
        <v/>
      </c>
      <c r="R1831" s="23" t="str">
        <f t="shared" si="402"/>
        <v/>
      </c>
      <c r="S1831" s="23" t="str">
        <f t="shared" si="403"/>
        <v/>
      </c>
      <c r="T1831" s="23" t="str">
        <f>IF($A1831&gt;$AJ$19,"",_xll.RiskUniform($AJ$3,$AK$3))</f>
        <v/>
      </c>
      <c r="U1831" s="23" t="str">
        <f>IF(T1831="","",_xll.RiskUniform($AJ$4,$AK$4)+$AJ$9)</f>
        <v/>
      </c>
      <c r="V1831" s="23" t="str">
        <f t="shared" si="404"/>
        <v/>
      </c>
      <c r="W1831" s="23" t="str">
        <f t="shared" si="405"/>
        <v/>
      </c>
      <c r="X1831" s="23" t="str">
        <f>IF($A1831&gt;$AJ$20,"",_xll.RiskUniform($AJ$3,$AK$3))</f>
        <v/>
      </c>
      <c r="Y1831" s="23" t="str">
        <f>IF(X1831="","",_xll.RiskUniform($AJ$4,$AK$4)+$AJ$10)</f>
        <v/>
      </c>
      <c r="Z1831" s="23" t="str">
        <f t="shared" si="406"/>
        <v/>
      </c>
      <c r="AA1831" s="23" t="str">
        <f t="shared" si="407"/>
        <v/>
      </c>
      <c r="AB1831" s="23" t="str">
        <f>IF($A1831&gt;$AJ$21,"",_xll.RiskUniform($AJ$3,$AK$3))</f>
        <v/>
      </c>
      <c r="AC1831" s="23" t="str">
        <f>IF(AB1831="","",_xll.RiskUniform($AJ$4,$AK$4)+$AJ$11)</f>
        <v/>
      </c>
    </row>
    <row r="1832" spans="1:29" x14ac:dyDescent="0.2">
      <c r="A1832">
        <v>1830</v>
      </c>
      <c r="B1832" s="23">
        <f t="shared" ca="1" si="408"/>
        <v>176.2988861823828</v>
      </c>
      <c r="C1832" s="23">
        <f t="shared" ca="1" si="409"/>
        <v>-118.99433033314024</v>
      </c>
      <c r="D1832" s="23">
        <f ca="1">IF(A1832&gt;$AJ$15,"",_xll.RiskUniform($AJ$3,$AK$3))</f>
        <v>213.03457968331932</v>
      </c>
      <c r="E1832" s="23">
        <f ca="1">IF(D1832="","",_xll.RiskUniform($AJ$4,$AK$4))</f>
        <v>212.69919586256378</v>
      </c>
      <c r="F1832" s="23">
        <f t="shared" ca="1" si="410"/>
        <v>-282.04599717638399</v>
      </c>
      <c r="G1832" s="23">
        <f t="shared" ca="1" si="411"/>
        <v>-193.41593862595715</v>
      </c>
      <c r="H1832" s="23">
        <f ca="1">IF(A1832&gt;$AJ$16,"",_xll.RiskUniform($AJ$3,$AK$3))</f>
        <v>305.33559242819496</v>
      </c>
      <c r="I1832" s="23">
        <f ca="1">IF(H1832="","",_xll.RiskUniform($AJ$4,$AK$4)+$AJ$6)</f>
        <v>341.99366929488747</v>
      </c>
      <c r="J1832" s="23" t="str">
        <f t="shared" si="412"/>
        <v/>
      </c>
      <c r="K1832" s="23" t="str">
        <f t="shared" si="413"/>
        <v/>
      </c>
      <c r="L1832" s="23" t="str">
        <f>IF(A1832&gt;$AJ$17,"",_xll.RiskUniform($AJ$3,$AK$3))</f>
        <v/>
      </c>
      <c r="M1832" s="23" t="str">
        <f>IF(L1832="","",_xll.RiskUniform($AJ$4,$AK$4)+$AJ$7)</f>
        <v/>
      </c>
      <c r="N1832" s="23" t="str">
        <f t="shared" si="414"/>
        <v/>
      </c>
      <c r="O1832" s="23" t="str">
        <f t="shared" si="415"/>
        <v/>
      </c>
      <c r="P1832" s="23" t="str">
        <f>IF($A1832&gt;$AJ$18,"",_xll.RiskUniform($AJ$3,$AK$3))</f>
        <v/>
      </c>
      <c r="Q1832" s="23" t="str">
        <f>IF(P1832="","",_xll.RiskUniform($AJ$4,$AK$4)+$AJ$8)</f>
        <v/>
      </c>
      <c r="R1832" s="23" t="str">
        <f t="shared" si="402"/>
        <v/>
      </c>
      <c r="S1832" s="23" t="str">
        <f t="shared" si="403"/>
        <v/>
      </c>
      <c r="T1832" s="23" t="str">
        <f>IF($A1832&gt;$AJ$19,"",_xll.RiskUniform($AJ$3,$AK$3))</f>
        <v/>
      </c>
      <c r="U1832" s="23" t="str">
        <f>IF(T1832="","",_xll.RiskUniform($AJ$4,$AK$4)+$AJ$9)</f>
        <v/>
      </c>
      <c r="V1832" s="23" t="str">
        <f t="shared" si="404"/>
        <v/>
      </c>
      <c r="W1832" s="23" t="str">
        <f t="shared" si="405"/>
        <v/>
      </c>
      <c r="X1832" s="23" t="str">
        <f>IF($A1832&gt;$AJ$20,"",_xll.RiskUniform($AJ$3,$AK$3))</f>
        <v/>
      </c>
      <c r="Y1832" s="23" t="str">
        <f>IF(X1832="","",_xll.RiskUniform($AJ$4,$AK$4)+$AJ$10)</f>
        <v/>
      </c>
      <c r="Z1832" s="23" t="str">
        <f t="shared" si="406"/>
        <v/>
      </c>
      <c r="AA1832" s="23" t="str">
        <f t="shared" si="407"/>
        <v/>
      </c>
      <c r="AB1832" s="23" t="str">
        <f>IF($A1832&gt;$AJ$21,"",_xll.RiskUniform($AJ$3,$AK$3))</f>
        <v/>
      </c>
      <c r="AC1832" s="23" t="str">
        <f>IF(AB1832="","",_xll.RiskUniform($AJ$4,$AK$4)+$AJ$11)</f>
        <v/>
      </c>
    </row>
    <row r="1833" spans="1:29" x14ac:dyDescent="0.2">
      <c r="A1833">
        <v>1831</v>
      </c>
      <c r="B1833" s="23">
        <f t="shared" ca="1" si="408"/>
        <v>-68.191937808178864</v>
      </c>
      <c r="C1833" s="23">
        <f t="shared" ca="1" si="409"/>
        <v>19.928090722699292</v>
      </c>
      <c r="D1833" s="23">
        <f ca="1">IF(A1833&gt;$AJ$15,"",_xll.RiskUniform($AJ$3,$AK$3))</f>
        <v>159.93690726071824</v>
      </c>
      <c r="E1833" s="23">
        <f ca="1">IF(D1833="","",_xll.RiskUniform($AJ$4,$AK$4))</f>
        <v>71.044135450342893</v>
      </c>
      <c r="F1833" s="23">
        <f t="shared" ca="1" si="410"/>
        <v>-119.01939397603067</v>
      </c>
      <c r="G1833" s="23">
        <f t="shared" ca="1" si="411"/>
        <v>322.9948705632313</v>
      </c>
      <c r="H1833" s="23">
        <f ca="1">IF(A1833&gt;$AJ$16,"",_xll.RiskUniform($AJ$3,$AK$3))</f>
        <v>96.171624340877941</v>
      </c>
      <c r="I1833" s="23">
        <f ca="1">IF(H1833="","",_xll.RiskUniform($AJ$4,$AK$4)+$AJ$6)</f>
        <v>344.2256564414979</v>
      </c>
      <c r="J1833" s="23" t="str">
        <f t="shared" si="412"/>
        <v/>
      </c>
      <c r="K1833" s="23" t="str">
        <f t="shared" si="413"/>
        <v/>
      </c>
      <c r="L1833" s="23" t="str">
        <f>IF(A1833&gt;$AJ$17,"",_xll.RiskUniform($AJ$3,$AK$3))</f>
        <v/>
      </c>
      <c r="M1833" s="23" t="str">
        <f>IF(L1833="","",_xll.RiskUniform($AJ$4,$AK$4)+$AJ$7)</f>
        <v/>
      </c>
      <c r="N1833" s="23" t="str">
        <f t="shared" si="414"/>
        <v/>
      </c>
      <c r="O1833" s="23" t="str">
        <f t="shared" si="415"/>
        <v/>
      </c>
      <c r="P1833" s="23" t="str">
        <f>IF($A1833&gt;$AJ$18,"",_xll.RiskUniform($AJ$3,$AK$3))</f>
        <v/>
      </c>
      <c r="Q1833" s="23" t="str">
        <f>IF(P1833="","",_xll.RiskUniform($AJ$4,$AK$4)+$AJ$8)</f>
        <v/>
      </c>
      <c r="R1833" s="23" t="str">
        <f t="shared" si="402"/>
        <v/>
      </c>
      <c r="S1833" s="23" t="str">
        <f t="shared" si="403"/>
        <v/>
      </c>
      <c r="T1833" s="23" t="str">
        <f>IF($A1833&gt;$AJ$19,"",_xll.RiskUniform($AJ$3,$AK$3))</f>
        <v/>
      </c>
      <c r="U1833" s="23" t="str">
        <f>IF(T1833="","",_xll.RiskUniform($AJ$4,$AK$4)+$AJ$9)</f>
        <v/>
      </c>
      <c r="V1833" s="23" t="str">
        <f t="shared" si="404"/>
        <v/>
      </c>
      <c r="W1833" s="23" t="str">
        <f t="shared" si="405"/>
        <v/>
      </c>
      <c r="X1833" s="23" t="str">
        <f>IF($A1833&gt;$AJ$20,"",_xll.RiskUniform($AJ$3,$AK$3))</f>
        <v/>
      </c>
      <c r="Y1833" s="23" t="str">
        <f>IF(X1833="","",_xll.RiskUniform($AJ$4,$AK$4)+$AJ$10)</f>
        <v/>
      </c>
      <c r="Z1833" s="23" t="str">
        <f t="shared" si="406"/>
        <v/>
      </c>
      <c r="AA1833" s="23" t="str">
        <f t="shared" si="407"/>
        <v/>
      </c>
      <c r="AB1833" s="23" t="str">
        <f>IF($A1833&gt;$AJ$21,"",_xll.RiskUniform($AJ$3,$AK$3))</f>
        <v/>
      </c>
      <c r="AC1833" s="23" t="str">
        <f>IF(AB1833="","",_xll.RiskUniform($AJ$4,$AK$4)+$AJ$11)</f>
        <v/>
      </c>
    </row>
    <row r="1834" spans="1:29" x14ac:dyDescent="0.2">
      <c r="A1834">
        <v>1832</v>
      </c>
      <c r="B1834" s="23">
        <f t="shared" ca="1" si="408"/>
        <v>58.772613771439126</v>
      </c>
      <c r="C1834" s="23">
        <f t="shared" ca="1" si="409"/>
        <v>193.72104920751801</v>
      </c>
      <c r="D1834" s="23">
        <f ca="1">IF(A1834&gt;$AJ$15,"",_xll.RiskUniform($AJ$3,$AK$3))</f>
        <v>315.43549967198425</v>
      </c>
      <c r="E1834" s="23">
        <f ca="1">IF(D1834="","",_xll.RiskUniform($AJ$4,$AK$4))</f>
        <v>202.44027523096378</v>
      </c>
      <c r="F1834" s="23">
        <f t="shared" ca="1" si="410"/>
        <v>376.73083353882663</v>
      </c>
      <c r="G1834" s="23">
        <f t="shared" ca="1" si="411"/>
        <v>214.32149723025063</v>
      </c>
      <c r="H1834" s="23">
        <f ca="1">IF(A1834&gt;$AJ$16,"",_xll.RiskUniform($AJ$3,$AK$3))</f>
        <v>220.42872228393</v>
      </c>
      <c r="I1834" s="23">
        <f ca="1">IF(H1834="","",_xll.RiskUniform($AJ$4,$AK$4)+$AJ$6)</f>
        <v>433.42799299753983</v>
      </c>
      <c r="J1834" s="23" t="str">
        <f t="shared" si="412"/>
        <v/>
      </c>
      <c r="K1834" s="23" t="str">
        <f t="shared" si="413"/>
        <v/>
      </c>
      <c r="L1834" s="23" t="str">
        <f>IF(A1834&gt;$AJ$17,"",_xll.RiskUniform($AJ$3,$AK$3))</f>
        <v/>
      </c>
      <c r="M1834" s="23" t="str">
        <f>IF(L1834="","",_xll.RiskUniform($AJ$4,$AK$4)+$AJ$7)</f>
        <v/>
      </c>
      <c r="N1834" s="23" t="str">
        <f t="shared" si="414"/>
        <v/>
      </c>
      <c r="O1834" s="23" t="str">
        <f t="shared" si="415"/>
        <v/>
      </c>
      <c r="P1834" s="23" t="str">
        <f>IF($A1834&gt;$AJ$18,"",_xll.RiskUniform($AJ$3,$AK$3))</f>
        <v/>
      </c>
      <c r="Q1834" s="23" t="str">
        <f>IF(P1834="","",_xll.RiskUniform($AJ$4,$AK$4)+$AJ$8)</f>
        <v/>
      </c>
      <c r="R1834" s="23" t="str">
        <f t="shared" si="402"/>
        <v/>
      </c>
      <c r="S1834" s="23" t="str">
        <f t="shared" si="403"/>
        <v/>
      </c>
      <c r="T1834" s="23" t="str">
        <f>IF($A1834&gt;$AJ$19,"",_xll.RiskUniform($AJ$3,$AK$3))</f>
        <v/>
      </c>
      <c r="U1834" s="23" t="str">
        <f>IF(T1834="","",_xll.RiskUniform($AJ$4,$AK$4)+$AJ$9)</f>
        <v/>
      </c>
      <c r="V1834" s="23" t="str">
        <f t="shared" si="404"/>
        <v/>
      </c>
      <c r="W1834" s="23" t="str">
        <f t="shared" si="405"/>
        <v/>
      </c>
      <c r="X1834" s="23" t="str">
        <f>IF($A1834&gt;$AJ$20,"",_xll.RiskUniform($AJ$3,$AK$3))</f>
        <v/>
      </c>
      <c r="Y1834" s="23" t="str">
        <f>IF(X1834="","",_xll.RiskUniform($AJ$4,$AK$4)+$AJ$10)</f>
        <v/>
      </c>
      <c r="Z1834" s="23" t="str">
        <f t="shared" si="406"/>
        <v/>
      </c>
      <c r="AA1834" s="23" t="str">
        <f t="shared" si="407"/>
        <v/>
      </c>
      <c r="AB1834" s="23" t="str">
        <f>IF($A1834&gt;$AJ$21,"",_xll.RiskUniform($AJ$3,$AK$3))</f>
        <v/>
      </c>
      <c r="AC1834" s="23" t="str">
        <f>IF(AB1834="","",_xll.RiskUniform($AJ$4,$AK$4)+$AJ$11)</f>
        <v/>
      </c>
    </row>
    <row r="1835" spans="1:29" x14ac:dyDescent="0.2">
      <c r="A1835">
        <v>1833</v>
      </c>
      <c r="B1835" s="23">
        <f t="shared" ca="1" si="408"/>
        <v>-66.594313255667529</v>
      </c>
      <c r="C1835" s="23">
        <f t="shared" ca="1" si="409"/>
        <v>-219.47360892512154</v>
      </c>
      <c r="D1835" s="23">
        <f ca="1">IF(A1835&gt;$AJ$15,"",_xll.RiskUniform($AJ$3,$AK$3))</f>
        <v>331.14342670121351</v>
      </c>
      <c r="E1835" s="23">
        <f ca="1">IF(D1835="","",_xll.RiskUniform($AJ$4,$AK$4))</f>
        <v>229.35445836654489</v>
      </c>
      <c r="F1835" s="23">
        <f t="shared" ca="1" si="410"/>
        <v>-154.7123638603405</v>
      </c>
      <c r="G1835" s="23">
        <f t="shared" ca="1" si="411"/>
        <v>462.75639165033715</v>
      </c>
      <c r="H1835" s="23">
        <f ca="1">IF(A1835&gt;$AJ$16,"",_xll.RiskUniform($AJ$3,$AK$3))</f>
        <v>8.1766270140883748</v>
      </c>
      <c r="I1835" s="23">
        <f ca="1">IF(H1835="","",_xll.RiskUniform($AJ$4,$AK$4)+$AJ$6)</f>
        <v>487.93380037100792</v>
      </c>
      <c r="J1835" s="23" t="str">
        <f t="shared" si="412"/>
        <v/>
      </c>
      <c r="K1835" s="23" t="str">
        <f t="shared" si="413"/>
        <v/>
      </c>
      <c r="L1835" s="23" t="str">
        <f>IF(A1835&gt;$AJ$17,"",_xll.RiskUniform($AJ$3,$AK$3))</f>
        <v/>
      </c>
      <c r="M1835" s="23" t="str">
        <f>IF(L1835="","",_xll.RiskUniform($AJ$4,$AK$4)+$AJ$7)</f>
        <v/>
      </c>
      <c r="N1835" s="23" t="str">
        <f t="shared" si="414"/>
        <v/>
      </c>
      <c r="O1835" s="23" t="str">
        <f t="shared" si="415"/>
        <v/>
      </c>
      <c r="P1835" s="23" t="str">
        <f>IF($A1835&gt;$AJ$18,"",_xll.RiskUniform($AJ$3,$AK$3))</f>
        <v/>
      </c>
      <c r="Q1835" s="23" t="str">
        <f>IF(P1835="","",_xll.RiskUniform($AJ$4,$AK$4)+$AJ$8)</f>
        <v/>
      </c>
      <c r="R1835" s="23" t="str">
        <f t="shared" si="402"/>
        <v/>
      </c>
      <c r="S1835" s="23" t="str">
        <f t="shared" si="403"/>
        <v/>
      </c>
      <c r="T1835" s="23" t="str">
        <f>IF($A1835&gt;$AJ$19,"",_xll.RiskUniform($AJ$3,$AK$3))</f>
        <v/>
      </c>
      <c r="U1835" s="23" t="str">
        <f>IF(T1835="","",_xll.RiskUniform($AJ$4,$AK$4)+$AJ$9)</f>
        <v/>
      </c>
      <c r="V1835" s="23" t="str">
        <f t="shared" si="404"/>
        <v/>
      </c>
      <c r="W1835" s="23" t="str">
        <f t="shared" si="405"/>
        <v/>
      </c>
      <c r="X1835" s="23" t="str">
        <f>IF($A1835&gt;$AJ$20,"",_xll.RiskUniform($AJ$3,$AK$3))</f>
        <v/>
      </c>
      <c r="Y1835" s="23" t="str">
        <f>IF(X1835="","",_xll.RiskUniform($AJ$4,$AK$4)+$AJ$10)</f>
        <v/>
      </c>
      <c r="Z1835" s="23" t="str">
        <f t="shared" si="406"/>
        <v/>
      </c>
      <c r="AA1835" s="23" t="str">
        <f t="shared" si="407"/>
        <v/>
      </c>
      <c r="AB1835" s="23" t="str">
        <f>IF($A1835&gt;$AJ$21,"",_xll.RiskUniform($AJ$3,$AK$3))</f>
        <v/>
      </c>
      <c r="AC1835" s="23" t="str">
        <f>IF(AB1835="","",_xll.RiskUniform($AJ$4,$AK$4)+$AJ$11)</f>
        <v/>
      </c>
    </row>
    <row r="1836" spans="1:29" x14ac:dyDescent="0.2">
      <c r="A1836">
        <v>1834</v>
      </c>
      <c r="B1836" s="23">
        <f t="shared" ca="1" si="408"/>
        <v>-83.341899767779694</v>
      </c>
      <c r="C1836" s="23">
        <f t="shared" ca="1" si="409"/>
        <v>-102.75040803261297</v>
      </c>
      <c r="D1836" s="23">
        <f ca="1">IF(A1836&gt;$AJ$15,"",_xll.RiskUniform($AJ$3,$AK$3))</f>
        <v>286.77424899321664</v>
      </c>
      <c r="E1836" s="23">
        <f ca="1">IF(D1836="","",_xll.RiskUniform($AJ$4,$AK$4))</f>
        <v>132.30086397212639</v>
      </c>
      <c r="F1836" s="23">
        <f t="shared" ca="1" si="410"/>
        <v>149.15395572418004</v>
      </c>
      <c r="G1836" s="23">
        <f t="shared" ca="1" si="411"/>
        <v>-205.2883153738052</v>
      </c>
      <c r="H1836" s="23">
        <f ca="1">IF(A1836&gt;$AJ$16,"",_xll.RiskUniform($AJ$3,$AK$3))</f>
        <v>55.606200375204168</v>
      </c>
      <c r="I1836" s="23">
        <f ca="1">IF(H1836="","",_xll.RiskUniform($AJ$4,$AK$4)+$AJ$6)</f>
        <v>253.75223139351024</v>
      </c>
      <c r="J1836" s="23" t="str">
        <f t="shared" si="412"/>
        <v/>
      </c>
      <c r="K1836" s="23" t="str">
        <f t="shared" si="413"/>
        <v/>
      </c>
      <c r="L1836" s="23" t="str">
        <f>IF(A1836&gt;$AJ$17,"",_xll.RiskUniform($AJ$3,$AK$3))</f>
        <v/>
      </c>
      <c r="M1836" s="23" t="str">
        <f>IF(L1836="","",_xll.RiskUniform($AJ$4,$AK$4)+$AJ$7)</f>
        <v/>
      </c>
      <c r="N1836" s="23" t="str">
        <f t="shared" si="414"/>
        <v/>
      </c>
      <c r="O1836" s="23" t="str">
        <f t="shared" si="415"/>
        <v/>
      </c>
      <c r="P1836" s="23" t="str">
        <f>IF($A1836&gt;$AJ$18,"",_xll.RiskUniform($AJ$3,$AK$3))</f>
        <v/>
      </c>
      <c r="Q1836" s="23" t="str">
        <f>IF(P1836="","",_xll.RiskUniform($AJ$4,$AK$4)+$AJ$8)</f>
        <v/>
      </c>
      <c r="R1836" s="23" t="str">
        <f t="shared" si="402"/>
        <v/>
      </c>
      <c r="S1836" s="23" t="str">
        <f t="shared" si="403"/>
        <v/>
      </c>
      <c r="T1836" s="23" t="str">
        <f>IF($A1836&gt;$AJ$19,"",_xll.RiskUniform($AJ$3,$AK$3))</f>
        <v/>
      </c>
      <c r="U1836" s="23" t="str">
        <f>IF(T1836="","",_xll.RiskUniform($AJ$4,$AK$4)+$AJ$9)</f>
        <v/>
      </c>
      <c r="V1836" s="23" t="str">
        <f t="shared" si="404"/>
        <v/>
      </c>
      <c r="W1836" s="23" t="str">
        <f t="shared" si="405"/>
        <v/>
      </c>
      <c r="X1836" s="23" t="str">
        <f>IF($A1836&gt;$AJ$20,"",_xll.RiskUniform($AJ$3,$AK$3))</f>
        <v/>
      </c>
      <c r="Y1836" s="23" t="str">
        <f>IF(X1836="","",_xll.RiskUniform($AJ$4,$AK$4)+$AJ$10)</f>
        <v/>
      </c>
      <c r="Z1836" s="23" t="str">
        <f t="shared" si="406"/>
        <v/>
      </c>
      <c r="AA1836" s="23" t="str">
        <f t="shared" si="407"/>
        <v/>
      </c>
      <c r="AB1836" s="23" t="str">
        <f>IF($A1836&gt;$AJ$21,"",_xll.RiskUniform($AJ$3,$AK$3))</f>
        <v/>
      </c>
      <c r="AC1836" s="23" t="str">
        <f>IF(AB1836="","",_xll.RiskUniform($AJ$4,$AK$4)+$AJ$11)</f>
        <v/>
      </c>
    </row>
    <row r="1837" spans="1:29" x14ac:dyDescent="0.2">
      <c r="A1837">
        <v>1835</v>
      </c>
      <c r="B1837" s="23">
        <f t="shared" ca="1" si="408"/>
        <v>95.864515073356884</v>
      </c>
      <c r="C1837" s="23">
        <f t="shared" ca="1" si="409"/>
        <v>-33.193743675362867</v>
      </c>
      <c r="D1837" s="23">
        <f ca="1">IF(A1837&gt;$AJ$15,"",_xll.RiskUniform($AJ$3,$AK$3))</f>
        <v>56.2153314966232</v>
      </c>
      <c r="E1837" s="23">
        <f ca="1">IF(D1837="","",_xll.RiskUniform($AJ$4,$AK$4))</f>
        <v>101.44865632148885</v>
      </c>
      <c r="F1837" s="23">
        <f t="shared" ca="1" si="410"/>
        <v>-314.79220683818062</v>
      </c>
      <c r="G1837" s="23">
        <f t="shared" ca="1" si="411"/>
        <v>-29.659625165205735</v>
      </c>
      <c r="H1837" s="23">
        <f ca="1">IF(A1837&gt;$AJ$16,"",_xll.RiskUniform($AJ$3,$AK$3))</f>
        <v>122.61605585185566</v>
      </c>
      <c r="I1837" s="23">
        <f ca="1">IF(H1837="","",_xll.RiskUniform($AJ$4,$AK$4)+$AJ$6)</f>
        <v>316.18637992644847</v>
      </c>
      <c r="J1837" s="23" t="str">
        <f t="shared" si="412"/>
        <v/>
      </c>
      <c r="K1837" s="23" t="str">
        <f t="shared" si="413"/>
        <v/>
      </c>
      <c r="L1837" s="23" t="str">
        <f>IF(A1837&gt;$AJ$17,"",_xll.RiskUniform($AJ$3,$AK$3))</f>
        <v/>
      </c>
      <c r="M1837" s="23" t="str">
        <f>IF(L1837="","",_xll.RiskUniform($AJ$4,$AK$4)+$AJ$7)</f>
        <v/>
      </c>
      <c r="N1837" s="23" t="str">
        <f t="shared" si="414"/>
        <v/>
      </c>
      <c r="O1837" s="23" t="str">
        <f t="shared" si="415"/>
        <v/>
      </c>
      <c r="P1837" s="23" t="str">
        <f>IF($A1837&gt;$AJ$18,"",_xll.RiskUniform($AJ$3,$AK$3))</f>
        <v/>
      </c>
      <c r="Q1837" s="23" t="str">
        <f>IF(P1837="","",_xll.RiskUniform($AJ$4,$AK$4)+$AJ$8)</f>
        <v/>
      </c>
      <c r="R1837" s="23" t="str">
        <f t="shared" si="402"/>
        <v/>
      </c>
      <c r="S1837" s="23" t="str">
        <f t="shared" si="403"/>
        <v/>
      </c>
      <c r="T1837" s="23" t="str">
        <f>IF($A1837&gt;$AJ$19,"",_xll.RiskUniform($AJ$3,$AK$3))</f>
        <v/>
      </c>
      <c r="U1837" s="23" t="str">
        <f>IF(T1837="","",_xll.RiskUniform($AJ$4,$AK$4)+$AJ$9)</f>
        <v/>
      </c>
      <c r="V1837" s="23" t="str">
        <f t="shared" si="404"/>
        <v/>
      </c>
      <c r="W1837" s="23" t="str">
        <f t="shared" si="405"/>
        <v/>
      </c>
      <c r="X1837" s="23" t="str">
        <f>IF($A1837&gt;$AJ$20,"",_xll.RiskUniform($AJ$3,$AK$3))</f>
        <v/>
      </c>
      <c r="Y1837" s="23" t="str">
        <f>IF(X1837="","",_xll.RiskUniform($AJ$4,$AK$4)+$AJ$10)</f>
        <v/>
      </c>
      <c r="Z1837" s="23" t="str">
        <f t="shared" si="406"/>
        <v/>
      </c>
      <c r="AA1837" s="23" t="str">
        <f t="shared" si="407"/>
        <v/>
      </c>
      <c r="AB1837" s="23" t="str">
        <f>IF($A1837&gt;$AJ$21,"",_xll.RiskUniform($AJ$3,$AK$3))</f>
        <v/>
      </c>
      <c r="AC1837" s="23" t="str">
        <f>IF(AB1837="","",_xll.RiskUniform($AJ$4,$AK$4)+$AJ$11)</f>
        <v/>
      </c>
    </row>
    <row r="1838" spans="1:29" x14ac:dyDescent="0.2">
      <c r="A1838">
        <v>1836</v>
      </c>
      <c r="B1838" s="23">
        <f t="shared" ca="1" si="408"/>
        <v>-71.918202142588527</v>
      </c>
      <c r="C1838" s="23">
        <f t="shared" ca="1" si="409"/>
        <v>107.79205057080034</v>
      </c>
      <c r="D1838" s="23">
        <f ca="1">IF(A1838&gt;$AJ$15,"",_xll.RiskUniform($AJ$3,$AK$3))</f>
        <v>27.291905100619864</v>
      </c>
      <c r="E1838" s="23">
        <f ca="1">IF(D1838="","",_xll.RiskUniform($AJ$4,$AK$4))</f>
        <v>129.58145687435453</v>
      </c>
      <c r="F1838" s="23">
        <f t="shared" ca="1" si="410"/>
        <v>-288.41101038430531</v>
      </c>
      <c r="G1838" s="23">
        <f t="shared" ca="1" si="411"/>
        <v>15.535400695296394</v>
      </c>
      <c r="H1838" s="23">
        <f ca="1">IF(A1838&gt;$AJ$16,"",_xll.RiskUniform($AJ$3,$AK$3))</f>
        <v>153.8842265411019</v>
      </c>
      <c r="I1838" s="23">
        <f ca="1">IF(H1838="","",_xll.RiskUniform($AJ$4,$AK$4)+$AJ$6)</f>
        <v>288.82911831333644</v>
      </c>
      <c r="J1838" s="23" t="str">
        <f t="shared" si="412"/>
        <v/>
      </c>
      <c r="K1838" s="23" t="str">
        <f t="shared" si="413"/>
        <v/>
      </c>
      <c r="L1838" s="23" t="str">
        <f>IF(A1838&gt;$AJ$17,"",_xll.RiskUniform($AJ$3,$AK$3))</f>
        <v/>
      </c>
      <c r="M1838" s="23" t="str">
        <f>IF(L1838="","",_xll.RiskUniform($AJ$4,$AK$4)+$AJ$7)</f>
        <v/>
      </c>
      <c r="N1838" s="23" t="str">
        <f t="shared" si="414"/>
        <v/>
      </c>
      <c r="O1838" s="23" t="str">
        <f t="shared" si="415"/>
        <v/>
      </c>
      <c r="P1838" s="23" t="str">
        <f>IF($A1838&gt;$AJ$18,"",_xll.RiskUniform($AJ$3,$AK$3))</f>
        <v/>
      </c>
      <c r="Q1838" s="23" t="str">
        <f>IF(P1838="","",_xll.RiskUniform($AJ$4,$AK$4)+$AJ$8)</f>
        <v/>
      </c>
      <c r="R1838" s="23" t="str">
        <f t="shared" si="402"/>
        <v/>
      </c>
      <c r="S1838" s="23" t="str">
        <f t="shared" si="403"/>
        <v/>
      </c>
      <c r="T1838" s="23" t="str">
        <f>IF($A1838&gt;$AJ$19,"",_xll.RiskUniform($AJ$3,$AK$3))</f>
        <v/>
      </c>
      <c r="U1838" s="23" t="str">
        <f>IF(T1838="","",_xll.RiskUniform($AJ$4,$AK$4)+$AJ$9)</f>
        <v/>
      </c>
      <c r="V1838" s="23" t="str">
        <f t="shared" si="404"/>
        <v/>
      </c>
      <c r="W1838" s="23" t="str">
        <f t="shared" si="405"/>
        <v/>
      </c>
      <c r="X1838" s="23" t="str">
        <f>IF($A1838&gt;$AJ$20,"",_xll.RiskUniform($AJ$3,$AK$3))</f>
        <v/>
      </c>
      <c r="Y1838" s="23" t="str">
        <f>IF(X1838="","",_xll.RiskUniform($AJ$4,$AK$4)+$AJ$10)</f>
        <v/>
      </c>
      <c r="Z1838" s="23" t="str">
        <f t="shared" si="406"/>
        <v/>
      </c>
      <c r="AA1838" s="23" t="str">
        <f t="shared" si="407"/>
        <v/>
      </c>
      <c r="AB1838" s="23" t="str">
        <f>IF($A1838&gt;$AJ$21,"",_xll.RiskUniform($AJ$3,$AK$3))</f>
        <v/>
      </c>
      <c r="AC1838" s="23" t="str">
        <f>IF(AB1838="","",_xll.RiskUniform($AJ$4,$AK$4)+$AJ$11)</f>
        <v/>
      </c>
    </row>
    <row r="1839" spans="1:29" x14ac:dyDescent="0.2">
      <c r="A1839">
        <v>1837</v>
      </c>
      <c r="B1839" s="23">
        <f t="shared" ca="1" si="408"/>
        <v>21.422044801675867</v>
      </c>
      <c r="C1839" s="23">
        <f t="shared" ca="1" si="409"/>
        <v>83.468937111009197</v>
      </c>
      <c r="D1839" s="23">
        <f ca="1">IF(A1839&gt;$AJ$15,"",_xll.RiskUniform($AJ$3,$AK$3))</f>
        <v>108.1337218203702</v>
      </c>
      <c r="E1839" s="23">
        <f ca="1">IF(D1839="","",_xll.RiskUniform($AJ$4,$AK$4))</f>
        <v>86.174053321905518</v>
      </c>
      <c r="F1839" s="23">
        <f t="shared" ca="1" si="410"/>
        <v>-359.64746566999668</v>
      </c>
      <c r="G1839" s="23">
        <f t="shared" ca="1" si="411"/>
        <v>-66.399680867671222</v>
      </c>
      <c r="H1839" s="23">
        <f ca="1">IF(A1839&gt;$AJ$16,"",_xll.RiskUniform($AJ$3,$AK$3))</f>
        <v>298.63387061750399</v>
      </c>
      <c r="I1839" s="23">
        <f ca="1">IF(H1839="","",_xll.RiskUniform($AJ$4,$AK$4)+$AJ$6)</f>
        <v>365.7256036732731</v>
      </c>
      <c r="J1839" s="23" t="str">
        <f t="shared" si="412"/>
        <v/>
      </c>
      <c r="K1839" s="23" t="str">
        <f t="shared" si="413"/>
        <v/>
      </c>
      <c r="L1839" s="23" t="str">
        <f>IF(A1839&gt;$AJ$17,"",_xll.RiskUniform($AJ$3,$AK$3))</f>
        <v/>
      </c>
      <c r="M1839" s="23" t="str">
        <f>IF(L1839="","",_xll.RiskUniform($AJ$4,$AK$4)+$AJ$7)</f>
        <v/>
      </c>
      <c r="N1839" s="23" t="str">
        <f t="shared" si="414"/>
        <v/>
      </c>
      <c r="O1839" s="23" t="str">
        <f t="shared" si="415"/>
        <v/>
      </c>
      <c r="P1839" s="23" t="str">
        <f>IF($A1839&gt;$AJ$18,"",_xll.RiskUniform($AJ$3,$AK$3))</f>
        <v/>
      </c>
      <c r="Q1839" s="23" t="str">
        <f>IF(P1839="","",_xll.RiskUniform($AJ$4,$AK$4)+$AJ$8)</f>
        <v/>
      </c>
      <c r="R1839" s="23" t="str">
        <f t="shared" si="402"/>
        <v/>
      </c>
      <c r="S1839" s="23" t="str">
        <f t="shared" si="403"/>
        <v/>
      </c>
      <c r="T1839" s="23" t="str">
        <f>IF($A1839&gt;$AJ$19,"",_xll.RiskUniform($AJ$3,$AK$3))</f>
        <v/>
      </c>
      <c r="U1839" s="23" t="str">
        <f>IF(T1839="","",_xll.RiskUniform($AJ$4,$AK$4)+$AJ$9)</f>
        <v/>
      </c>
      <c r="V1839" s="23" t="str">
        <f t="shared" si="404"/>
        <v/>
      </c>
      <c r="W1839" s="23" t="str">
        <f t="shared" si="405"/>
        <v/>
      </c>
      <c r="X1839" s="23" t="str">
        <f>IF($A1839&gt;$AJ$20,"",_xll.RiskUniform($AJ$3,$AK$3))</f>
        <v/>
      </c>
      <c r="Y1839" s="23" t="str">
        <f>IF(X1839="","",_xll.RiskUniform($AJ$4,$AK$4)+$AJ$10)</f>
        <v/>
      </c>
      <c r="Z1839" s="23" t="str">
        <f t="shared" si="406"/>
        <v/>
      </c>
      <c r="AA1839" s="23" t="str">
        <f t="shared" si="407"/>
        <v/>
      </c>
      <c r="AB1839" s="23" t="str">
        <f>IF($A1839&gt;$AJ$21,"",_xll.RiskUniform($AJ$3,$AK$3))</f>
        <v/>
      </c>
      <c r="AC1839" s="23" t="str">
        <f>IF(AB1839="","",_xll.RiskUniform($AJ$4,$AK$4)+$AJ$11)</f>
        <v/>
      </c>
    </row>
    <row r="1840" spans="1:29" x14ac:dyDescent="0.2">
      <c r="A1840">
        <v>1838</v>
      </c>
      <c r="B1840" s="23">
        <f t="shared" ca="1" si="408"/>
        <v>11.817290737073982</v>
      </c>
      <c r="C1840" s="23">
        <f t="shared" ca="1" si="409"/>
        <v>-19.246132402642761</v>
      </c>
      <c r="D1840" s="23">
        <f ca="1">IF(A1840&gt;$AJ$15,"",_xll.RiskUniform($AJ$3,$AK$3))</f>
        <v>350.83823718785084</v>
      </c>
      <c r="E1840" s="23">
        <f ca="1">IF(D1840="","",_xll.RiskUniform($AJ$4,$AK$4))</f>
        <v>22.58455164099102</v>
      </c>
      <c r="F1840" s="23">
        <f t="shared" ca="1" si="410"/>
        <v>14.570325256773883</v>
      </c>
      <c r="G1840" s="23">
        <f t="shared" ca="1" si="411"/>
        <v>299.51266774801672</v>
      </c>
      <c r="H1840" s="23">
        <f ca="1">IF(A1840&gt;$AJ$16,"",_xll.RiskUniform($AJ$3,$AK$3))</f>
        <v>26.654929100792096</v>
      </c>
      <c r="I1840" s="23">
        <f ca="1">IF(H1840="","",_xll.RiskUniform($AJ$4,$AK$4)+$AJ$6)</f>
        <v>299.8668579880445</v>
      </c>
      <c r="J1840" s="23" t="str">
        <f t="shared" si="412"/>
        <v/>
      </c>
      <c r="K1840" s="23" t="str">
        <f t="shared" si="413"/>
        <v/>
      </c>
      <c r="L1840" s="23" t="str">
        <f>IF(A1840&gt;$AJ$17,"",_xll.RiskUniform($AJ$3,$AK$3))</f>
        <v/>
      </c>
      <c r="M1840" s="23" t="str">
        <f>IF(L1840="","",_xll.RiskUniform($AJ$4,$AK$4)+$AJ$7)</f>
        <v/>
      </c>
      <c r="N1840" s="23" t="str">
        <f t="shared" si="414"/>
        <v/>
      </c>
      <c r="O1840" s="23" t="str">
        <f t="shared" si="415"/>
        <v/>
      </c>
      <c r="P1840" s="23" t="str">
        <f>IF($A1840&gt;$AJ$18,"",_xll.RiskUniform($AJ$3,$AK$3))</f>
        <v/>
      </c>
      <c r="Q1840" s="23" t="str">
        <f>IF(P1840="","",_xll.RiskUniform($AJ$4,$AK$4)+$AJ$8)</f>
        <v/>
      </c>
      <c r="R1840" s="23" t="str">
        <f t="shared" si="402"/>
        <v/>
      </c>
      <c r="S1840" s="23" t="str">
        <f t="shared" si="403"/>
        <v/>
      </c>
      <c r="T1840" s="23" t="str">
        <f>IF($A1840&gt;$AJ$19,"",_xll.RiskUniform($AJ$3,$AK$3))</f>
        <v/>
      </c>
      <c r="U1840" s="23" t="str">
        <f>IF(T1840="","",_xll.RiskUniform($AJ$4,$AK$4)+$AJ$9)</f>
        <v/>
      </c>
      <c r="V1840" s="23" t="str">
        <f t="shared" si="404"/>
        <v/>
      </c>
      <c r="W1840" s="23" t="str">
        <f t="shared" si="405"/>
        <v/>
      </c>
      <c r="X1840" s="23" t="str">
        <f>IF($A1840&gt;$AJ$20,"",_xll.RiskUniform($AJ$3,$AK$3))</f>
        <v/>
      </c>
      <c r="Y1840" s="23" t="str">
        <f>IF(X1840="","",_xll.RiskUniform($AJ$4,$AK$4)+$AJ$10)</f>
        <v/>
      </c>
      <c r="Z1840" s="23" t="str">
        <f t="shared" si="406"/>
        <v/>
      </c>
      <c r="AA1840" s="23" t="str">
        <f t="shared" si="407"/>
        <v/>
      </c>
      <c r="AB1840" s="23" t="str">
        <f>IF($A1840&gt;$AJ$21,"",_xll.RiskUniform($AJ$3,$AK$3))</f>
        <v/>
      </c>
      <c r="AC1840" s="23" t="str">
        <f>IF(AB1840="","",_xll.RiskUniform($AJ$4,$AK$4)+$AJ$11)</f>
        <v/>
      </c>
    </row>
    <row r="1841" spans="1:29" x14ac:dyDescent="0.2">
      <c r="A1841">
        <v>1839</v>
      </c>
      <c r="B1841" s="23">
        <f t="shared" ca="1" si="408"/>
        <v>-127.74129785155387</v>
      </c>
      <c r="C1841" s="23">
        <f t="shared" ca="1" si="409"/>
        <v>3.3877530225855987</v>
      </c>
      <c r="D1841" s="23">
        <f ca="1">IF(A1841&gt;$AJ$15,"",_xll.RiskUniform($AJ$3,$AK$3))</f>
        <v>72.230116826311317</v>
      </c>
      <c r="E1841" s="23">
        <f ca="1">IF(D1841="","",_xll.RiskUniform($AJ$4,$AK$4))</f>
        <v>127.78621227402211</v>
      </c>
      <c r="F1841" s="23">
        <f t="shared" ca="1" si="410"/>
        <v>-339.76080814758387</v>
      </c>
      <c r="G1841" s="23">
        <f t="shared" ca="1" si="411"/>
        <v>186.00503189667754</v>
      </c>
      <c r="H1841" s="23">
        <f ca="1">IF(A1841&gt;$AJ$16,"",_xll.RiskUniform($AJ$3,$AK$3))</f>
        <v>228.83537363984752</v>
      </c>
      <c r="I1841" s="23">
        <f ca="1">IF(H1841="","",_xll.RiskUniform($AJ$4,$AK$4)+$AJ$6)</f>
        <v>387.34387647668234</v>
      </c>
      <c r="J1841" s="23" t="str">
        <f t="shared" si="412"/>
        <v/>
      </c>
      <c r="K1841" s="23" t="str">
        <f t="shared" si="413"/>
        <v/>
      </c>
      <c r="L1841" s="23" t="str">
        <f>IF(A1841&gt;$AJ$17,"",_xll.RiskUniform($AJ$3,$AK$3))</f>
        <v/>
      </c>
      <c r="M1841" s="23" t="str">
        <f>IF(L1841="","",_xll.RiskUniform($AJ$4,$AK$4)+$AJ$7)</f>
        <v/>
      </c>
      <c r="N1841" s="23" t="str">
        <f t="shared" si="414"/>
        <v/>
      </c>
      <c r="O1841" s="23" t="str">
        <f t="shared" si="415"/>
        <v/>
      </c>
      <c r="P1841" s="23" t="str">
        <f>IF($A1841&gt;$AJ$18,"",_xll.RiskUniform($AJ$3,$AK$3))</f>
        <v/>
      </c>
      <c r="Q1841" s="23" t="str">
        <f>IF(P1841="","",_xll.RiskUniform($AJ$4,$AK$4)+$AJ$8)</f>
        <v/>
      </c>
      <c r="R1841" s="23" t="str">
        <f t="shared" si="402"/>
        <v/>
      </c>
      <c r="S1841" s="23" t="str">
        <f t="shared" si="403"/>
        <v/>
      </c>
      <c r="T1841" s="23" t="str">
        <f>IF($A1841&gt;$AJ$19,"",_xll.RiskUniform($AJ$3,$AK$3))</f>
        <v/>
      </c>
      <c r="U1841" s="23" t="str">
        <f>IF(T1841="","",_xll.RiskUniform($AJ$4,$AK$4)+$AJ$9)</f>
        <v/>
      </c>
      <c r="V1841" s="23" t="str">
        <f t="shared" si="404"/>
        <v/>
      </c>
      <c r="W1841" s="23" t="str">
        <f t="shared" si="405"/>
        <v/>
      </c>
      <c r="X1841" s="23" t="str">
        <f>IF($A1841&gt;$AJ$20,"",_xll.RiskUniform($AJ$3,$AK$3))</f>
        <v/>
      </c>
      <c r="Y1841" s="23" t="str">
        <f>IF(X1841="","",_xll.RiskUniform($AJ$4,$AK$4)+$AJ$10)</f>
        <v/>
      </c>
      <c r="Z1841" s="23" t="str">
        <f t="shared" si="406"/>
        <v/>
      </c>
      <c r="AA1841" s="23" t="str">
        <f t="shared" si="407"/>
        <v/>
      </c>
      <c r="AB1841" s="23" t="str">
        <f>IF($A1841&gt;$AJ$21,"",_xll.RiskUniform($AJ$3,$AK$3))</f>
        <v/>
      </c>
      <c r="AC1841" s="23" t="str">
        <f>IF(AB1841="","",_xll.RiskUniform($AJ$4,$AK$4)+$AJ$11)</f>
        <v/>
      </c>
    </row>
    <row r="1842" spans="1:29" x14ac:dyDescent="0.2">
      <c r="A1842">
        <v>1840</v>
      </c>
      <c r="B1842" s="23">
        <f t="shared" ca="1" si="408"/>
        <v>-92.475870834806344</v>
      </c>
      <c r="C1842" s="23">
        <f t="shared" ca="1" si="409"/>
        <v>-22.111235020648355</v>
      </c>
      <c r="D1842" s="23">
        <f ca="1">IF(A1842&gt;$AJ$15,"",_xll.RiskUniform($AJ$3,$AK$3))</f>
        <v>85.057698071894166</v>
      </c>
      <c r="E1842" s="23">
        <f ca="1">IF(D1842="","",_xll.RiskUniform($AJ$4,$AK$4))</f>
        <v>95.082560970948464</v>
      </c>
      <c r="F1842" s="23">
        <f t="shared" ca="1" si="410"/>
        <v>180.24584622740227</v>
      </c>
      <c r="G1842" s="23">
        <f t="shared" ca="1" si="411"/>
        <v>226.96569045143298</v>
      </c>
      <c r="H1842" s="23">
        <f ca="1">IF(A1842&gt;$AJ$16,"",_xll.RiskUniform($AJ$3,$AK$3))</f>
        <v>101.43059474717933</v>
      </c>
      <c r="I1842" s="23">
        <f ca="1">IF(H1842="","",_xll.RiskUniform($AJ$4,$AK$4)+$AJ$6)</f>
        <v>289.83096750404025</v>
      </c>
      <c r="J1842" s="23" t="str">
        <f t="shared" si="412"/>
        <v/>
      </c>
      <c r="K1842" s="23" t="str">
        <f t="shared" si="413"/>
        <v/>
      </c>
      <c r="L1842" s="23" t="str">
        <f>IF(A1842&gt;$AJ$17,"",_xll.RiskUniform($AJ$3,$AK$3))</f>
        <v/>
      </c>
      <c r="M1842" s="23" t="str">
        <f>IF(L1842="","",_xll.RiskUniform($AJ$4,$AK$4)+$AJ$7)</f>
        <v/>
      </c>
      <c r="N1842" s="23" t="str">
        <f t="shared" si="414"/>
        <v/>
      </c>
      <c r="O1842" s="23" t="str">
        <f t="shared" si="415"/>
        <v/>
      </c>
      <c r="P1842" s="23" t="str">
        <f>IF($A1842&gt;$AJ$18,"",_xll.RiskUniform($AJ$3,$AK$3))</f>
        <v/>
      </c>
      <c r="Q1842" s="23" t="str">
        <f>IF(P1842="","",_xll.RiskUniform($AJ$4,$AK$4)+$AJ$8)</f>
        <v/>
      </c>
      <c r="R1842" s="23" t="str">
        <f t="shared" si="402"/>
        <v/>
      </c>
      <c r="S1842" s="23" t="str">
        <f t="shared" si="403"/>
        <v/>
      </c>
      <c r="T1842" s="23" t="str">
        <f>IF($A1842&gt;$AJ$19,"",_xll.RiskUniform($AJ$3,$AK$3))</f>
        <v/>
      </c>
      <c r="U1842" s="23" t="str">
        <f>IF(T1842="","",_xll.RiskUniform($AJ$4,$AK$4)+$AJ$9)</f>
        <v/>
      </c>
      <c r="V1842" s="23" t="str">
        <f t="shared" si="404"/>
        <v/>
      </c>
      <c r="W1842" s="23" t="str">
        <f t="shared" si="405"/>
        <v/>
      </c>
      <c r="X1842" s="23" t="str">
        <f>IF($A1842&gt;$AJ$20,"",_xll.RiskUniform($AJ$3,$AK$3))</f>
        <v/>
      </c>
      <c r="Y1842" s="23" t="str">
        <f>IF(X1842="","",_xll.RiskUniform($AJ$4,$AK$4)+$AJ$10)</f>
        <v/>
      </c>
      <c r="Z1842" s="23" t="str">
        <f t="shared" si="406"/>
        <v/>
      </c>
      <c r="AA1842" s="23" t="str">
        <f t="shared" si="407"/>
        <v/>
      </c>
      <c r="AB1842" s="23" t="str">
        <f>IF($A1842&gt;$AJ$21,"",_xll.RiskUniform($AJ$3,$AK$3))</f>
        <v/>
      </c>
      <c r="AC1842" s="23" t="str">
        <f>IF(AB1842="","",_xll.RiskUniform($AJ$4,$AK$4)+$AJ$11)</f>
        <v/>
      </c>
    </row>
    <row r="1843" spans="1:29" x14ac:dyDescent="0.2">
      <c r="A1843">
        <v>1841</v>
      </c>
      <c r="B1843" s="23">
        <f t="shared" ca="1" si="408"/>
        <v>47.4434651536193</v>
      </c>
      <c r="C1843" s="23">
        <f t="shared" ca="1" si="409"/>
        <v>-105.69004004751297</v>
      </c>
      <c r="D1843" s="23">
        <f ca="1">IF(A1843&gt;$AJ$15,"",_xll.RiskUniform($AJ$3,$AK$3))</f>
        <v>356.99269872000571</v>
      </c>
      <c r="E1843" s="23">
        <f ca="1">IF(D1843="","",_xll.RiskUniform($AJ$4,$AK$4))</f>
        <v>115.85019184717642</v>
      </c>
      <c r="F1843" s="23">
        <f t="shared" ca="1" si="410"/>
        <v>-458.90684919462558</v>
      </c>
      <c r="G1843" s="23">
        <f t="shared" ca="1" si="411"/>
        <v>187.6333562359533</v>
      </c>
      <c r="H1843" s="23">
        <f ca="1">IF(A1843&gt;$AJ$16,"",_xll.RiskUniform($AJ$3,$AK$3))</f>
        <v>203.81539280814511</v>
      </c>
      <c r="I1843" s="23">
        <f ca="1">IF(H1843="","",_xll.RiskUniform($AJ$4,$AK$4)+$AJ$6)</f>
        <v>495.78399793670928</v>
      </c>
      <c r="J1843" s="23" t="str">
        <f t="shared" si="412"/>
        <v/>
      </c>
      <c r="K1843" s="23" t="str">
        <f t="shared" si="413"/>
        <v/>
      </c>
      <c r="L1843" s="23" t="str">
        <f>IF(A1843&gt;$AJ$17,"",_xll.RiskUniform($AJ$3,$AK$3))</f>
        <v/>
      </c>
      <c r="M1843" s="23" t="str">
        <f>IF(L1843="","",_xll.RiskUniform($AJ$4,$AK$4)+$AJ$7)</f>
        <v/>
      </c>
      <c r="N1843" s="23" t="str">
        <f t="shared" si="414"/>
        <v/>
      </c>
      <c r="O1843" s="23" t="str">
        <f t="shared" si="415"/>
        <v/>
      </c>
      <c r="P1843" s="23" t="str">
        <f>IF($A1843&gt;$AJ$18,"",_xll.RiskUniform($AJ$3,$AK$3))</f>
        <v/>
      </c>
      <c r="Q1843" s="23" t="str">
        <f>IF(P1843="","",_xll.RiskUniform($AJ$4,$AK$4)+$AJ$8)</f>
        <v/>
      </c>
      <c r="R1843" s="23" t="str">
        <f t="shared" si="402"/>
        <v/>
      </c>
      <c r="S1843" s="23" t="str">
        <f t="shared" si="403"/>
        <v/>
      </c>
      <c r="T1843" s="23" t="str">
        <f>IF($A1843&gt;$AJ$19,"",_xll.RiskUniform($AJ$3,$AK$3))</f>
        <v/>
      </c>
      <c r="U1843" s="23" t="str">
        <f>IF(T1843="","",_xll.RiskUniform($AJ$4,$AK$4)+$AJ$9)</f>
        <v/>
      </c>
      <c r="V1843" s="23" t="str">
        <f t="shared" si="404"/>
        <v/>
      </c>
      <c r="W1843" s="23" t="str">
        <f t="shared" si="405"/>
        <v/>
      </c>
      <c r="X1843" s="23" t="str">
        <f>IF($A1843&gt;$AJ$20,"",_xll.RiskUniform($AJ$3,$AK$3))</f>
        <v/>
      </c>
      <c r="Y1843" s="23" t="str">
        <f>IF(X1843="","",_xll.RiskUniform($AJ$4,$AK$4)+$AJ$10)</f>
        <v/>
      </c>
      <c r="Z1843" s="23" t="str">
        <f t="shared" si="406"/>
        <v/>
      </c>
      <c r="AA1843" s="23" t="str">
        <f t="shared" si="407"/>
        <v/>
      </c>
      <c r="AB1843" s="23" t="str">
        <f>IF($A1843&gt;$AJ$21,"",_xll.RiskUniform($AJ$3,$AK$3))</f>
        <v/>
      </c>
      <c r="AC1843" s="23" t="str">
        <f>IF(AB1843="","",_xll.RiskUniform($AJ$4,$AK$4)+$AJ$11)</f>
        <v/>
      </c>
    </row>
    <row r="1844" spans="1:29" x14ac:dyDescent="0.2">
      <c r="A1844">
        <v>1842</v>
      </c>
      <c r="B1844" s="23">
        <f t="shared" ca="1" si="408"/>
        <v>203.22403307565904</v>
      </c>
      <c r="C1844" s="23">
        <f t="shared" ca="1" si="409"/>
        <v>-53.117752602374999</v>
      </c>
      <c r="D1844" s="23">
        <f ca="1">IF(A1844&gt;$AJ$15,"",_xll.RiskUniform($AJ$3,$AK$3))</f>
        <v>225.93901516937515</v>
      </c>
      <c r="E1844" s="23">
        <f ca="1">IF(D1844="","",_xll.RiskUniform($AJ$4,$AK$4))</f>
        <v>210.05119200105406</v>
      </c>
      <c r="F1844" s="23">
        <f t="shared" ca="1" si="410"/>
        <v>-338.13709631029394</v>
      </c>
      <c r="G1844" s="23">
        <f t="shared" ca="1" si="411"/>
        <v>68.931912931872702</v>
      </c>
      <c r="H1844" s="23">
        <f ca="1">IF(A1844&gt;$AJ$16,"",_xll.RiskUniform($AJ$3,$AK$3))</f>
        <v>335.94931163749987</v>
      </c>
      <c r="I1844" s="23">
        <f ca="1">IF(H1844="","",_xll.RiskUniform($AJ$4,$AK$4)+$AJ$6)</f>
        <v>345.09173348778478</v>
      </c>
      <c r="J1844" s="23" t="str">
        <f t="shared" si="412"/>
        <v/>
      </c>
      <c r="K1844" s="23" t="str">
        <f t="shared" si="413"/>
        <v/>
      </c>
      <c r="L1844" s="23" t="str">
        <f>IF(A1844&gt;$AJ$17,"",_xll.RiskUniform($AJ$3,$AK$3))</f>
        <v/>
      </c>
      <c r="M1844" s="23" t="str">
        <f>IF(L1844="","",_xll.RiskUniform($AJ$4,$AK$4)+$AJ$7)</f>
        <v/>
      </c>
      <c r="N1844" s="23" t="str">
        <f t="shared" si="414"/>
        <v/>
      </c>
      <c r="O1844" s="23" t="str">
        <f t="shared" si="415"/>
        <v/>
      </c>
      <c r="P1844" s="23" t="str">
        <f>IF($A1844&gt;$AJ$18,"",_xll.RiskUniform($AJ$3,$AK$3))</f>
        <v/>
      </c>
      <c r="Q1844" s="23" t="str">
        <f>IF(P1844="","",_xll.RiskUniform($AJ$4,$AK$4)+$AJ$8)</f>
        <v/>
      </c>
      <c r="R1844" s="23" t="str">
        <f t="shared" si="402"/>
        <v/>
      </c>
      <c r="S1844" s="23" t="str">
        <f t="shared" si="403"/>
        <v/>
      </c>
      <c r="T1844" s="23" t="str">
        <f>IF($A1844&gt;$AJ$19,"",_xll.RiskUniform($AJ$3,$AK$3))</f>
        <v/>
      </c>
      <c r="U1844" s="23" t="str">
        <f>IF(T1844="","",_xll.RiskUniform($AJ$4,$AK$4)+$AJ$9)</f>
        <v/>
      </c>
      <c r="V1844" s="23" t="str">
        <f t="shared" si="404"/>
        <v/>
      </c>
      <c r="W1844" s="23" t="str">
        <f t="shared" si="405"/>
        <v/>
      </c>
      <c r="X1844" s="23" t="str">
        <f>IF($A1844&gt;$AJ$20,"",_xll.RiskUniform($AJ$3,$AK$3))</f>
        <v/>
      </c>
      <c r="Y1844" s="23" t="str">
        <f>IF(X1844="","",_xll.RiskUniform($AJ$4,$AK$4)+$AJ$10)</f>
        <v/>
      </c>
      <c r="Z1844" s="23" t="str">
        <f t="shared" si="406"/>
        <v/>
      </c>
      <c r="AA1844" s="23" t="str">
        <f t="shared" si="407"/>
        <v/>
      </c>
      <c r="AB1844" s="23" t="str">
        <f>IF($A1844&gt;$AJ$21,"",_xll.RiskUniform($AJ$3,$AK$3))</f>
        <v/>
      </c>
      <c r="AC1844" s="23" t="str">
        <f>IF(AB1844="","",_xll.RiskUniform($AJ$4,$AK$4)+$AJ$11)</f>
        <v/>
      </c>
    </row>
    <row r="1845" spans="1:29" x14ac:dyDescent="0.2">
      <c r="A1845">
        <v>1843</v>
      </c>
      <c r="B1845" s="23">
        <f t="shared" ca="1" si="408"/>
        <v>83.192229129717745</v>
      </c>
      <c r="C1845" s="23">
        <f t="shared" ca="1" si="409"/>
        <v>63.729685957518505</v>
      </c>
      <c r="D1845" s="23">
        <f ca="1">IF(A1845&gt;$AJ$15,"",_xll.RiskUniform($AJ$3,$AK$3))</f>
        <v>182.86607024564842</v>
      </c>
      <c r="E1845" s="23">
        <f ca="1">IF(D1845="","",_xll.RiskUniform($AJ$4,$AK$4))</f>
        <v>104.79704127414756</v>
      </c>
      <c r="F1845" s="23">
        <f t="shared" ca="1" si="410"/>
        <v>309.64485864298297</v>
      </c>
      <c r="G1845" s="23">
        <f t="shared" ca="1" si="411"/>
        <v>310.75904543861481</v>
      </c>
      <c r="H1845" s="23">
        <f ca="1">IF(A1845&gt;$AJ$16,"",_xll.RiskUniform($AJ$3,$AK$3))</f>
        <v>245.83142104699002</v>
      </c>
      <c r="I1845" s="23">
        <f ca="1">IF(H1845="","",_xll.RiskUniform($AJ$4,$AK$4)+$AJ$6)</f>
        <v>438.69251510135427</v>
      </c>
      <c r="J1845" s="23" t="str">
        <f t="shared" si="412"/>
        <v/>
      </c>
      <c r="K1845" s="23" t="str">
        <f t="shared" si="413"/>
        <v/>
      </c>
      <c r="L1845" s="23" t="str">
        <f>IF(A1845&gt;$AJ$17,"",_xll.RiskUniform($AJ$3,$AK$3))</f>
        <v/>
      </c>
      <c r="M1845" s="23" t="str">
        <f>IF(L1845="","",_xll.RiskUniform($AJ$4,$AK$4)+$AJ$7)</f>
        <v/>
      </c>
      <c r="N1845" s="23" t="str">
        <f t="shared" si="414"/>
        <v/>
      </c>
      <c r="O1845" s="23" t="str">
        <f t="shared" si="415"/>
        <v/>
      </c>
      <c r="P1845" s="23" t="str">
        <f>IF($A1845&gt;$AJ$18,"",_xll.RiskUniform($AJ$3,$AK$3))</f>
        <v/>
      </c>
      <c r="Q1845" s="23" t="str">
        <f>IF(P1845="","",_xll.RiskUniform($AJ$4,$AK$4)+$AJ$8)</f>
        <v/>
      </c>
      <c r="R1845" s="23" t="str">
        <f t="shared" si="402"/>
        <v/>
      </c>
      <c r="S1845" s="23" t="str">
        <f t="shared" si="403"/>
        <v/>
      </c>
      <c r="T1845" s="23" t="str">
        <f>IF($A1845&gt;$AJ$19,"",_xll.RiskUniform($AJ$3,$AK$3))</f>
        <v/>
      </c>
      <c r="U1845" s="23" t="str">
        <f>IF(T1845="","",_xll.RiskUniform($AJ$4,$AK$4)+$AJ$9)</f>
        <v/>
      </c>
      <c r="V1845" s="23" t="str">
        <f t="shared" si="404"/>
        <v/>
      </c>
      <c r="W1845" s="23" t="str">
        <f t="shared" si="405"/>
        <v/>
      </c>
      <c r="X1845" s="23" t="str">
        <f>IF($A1845&gt;$AJ$20,"",_xll.RiskUniform($AJ$3,$AK$3))</f>
        <v/>
      </c>
      <c r="Y1845" s="23" t="str">
        <f>IF(X1845="","",_xll.RiskUniform($AJ$4,$AK$4)+$AJ$10)</f>
        <v/>
      </c>
      <c r="Z1845" s="23" t="str">
        <f t="shared" si="406"/>
        <v/>
      </c>
      <c r="AA1845" s="23" t="str">
        <f t="shared" si="407"/>
        <v/>
      </c>
      <c r="AB1845" s="23" t="str">
        <f>IF($A1845&gt;$AJ$21,"",_xll.RiskUniform($AJ$3,$AK$3))</f>
        <v/>
      </c>
      <c r="AC1845" s="23" t="str">
        <f>IF(AB1845="","",_xll.RiskUniform($AJ$4,$AK$4)+$AJ$11)</f>
        <v/>
      </c>
    </row>
    <row r="1846" spans="1:29" x14ac:dyDescent="0.2">
      <c r="A1846">
        <v>1844</v>
      </c>
      <c r="B1846" s="23">
        <f t="shared" ca="1" si="408"/>
        <v>-2.4155029903585001</v>
      </c>
      <c r="C1846" s="23">
        <f t="shared" ca="1" si="409"/>
        <v>158.64206870054517</v>
      </c>
      <c r="D1846" s="23">
        <f ca="1">IF(A1846&gt;$AJ$15,"",_xll.RiskUniform($AJ$3,$AK$3))</f>
        <v>271.76298947786881</v>
      </c>
      <c r="E1846" s="23">
        <f ca="1">IF(D1846="","",_xll.RiskUniform($AJ$4,$AK$4))</f>
        <v>158.66045700263479</v>
      </c>
      <c r="F1846" s="23">
        <f t="shared" ca="1" si="410"/>
        <v>180.54664260803906</v>
      </c>
      <c r="G1846" s="23">
        <f t="shared" ca="1" si="411"/>
        <v>-277.30739181517976</v>
      </c>
      <c r="H1846" s="23">
        <f ca="1">IF(A1846&gt;$AJ$16,"",_xll.RiskUniform($AJ$3,$AK$3))</f>
        <v>42.988628174581677</v>
      </c>
      <c r="I1846" s="23">
        <f ca="1">IF(H1846="","",_xll.RiskUniform($AJ$4,$AK$4)+$AJ$6)</f>
        <v>330.90252297674101</v>
      </c>
      <c r="J1846" s="23" t="str">
        <f t="shared" si="412"/>
        <v/>
      </c>
      <c r="K1846" s="23" t="str">
        <f t="shared" si="413"/>
        <v/>
      </c>
      <c r="L1846" s="23" t="str">
        <f>IF(A1846&gt;$AJ$17,"",_xll.RiskUniform($AJ$3,$AK$3))</f>
        <v/>
      </c>
      <c r="M1846" s="23" t="str">
        <f>IF(L1846="","",_xll.RiskUniform($AJ$4,$AK$4)+$AJ$7)</f>
        <v/>
      </c>
      <c r="N1846" s="23" t="str">
        <f t="shared" si="414"/>
        <v/>
      </c>
      <c r="O1846" s="23" t="str">
        <f t="shared" si="415"/>
        <v/>
      </c>
      <c r="P1846" s="23" t="str">
        <f>IF($A1846&gt;$AJ$18,"",_xll.RiskUniform($AJ$3,$AK$3))</f>
        <v/>
      </c>
      <c r="Q1846" s="23" t="str">
        <f>IF(P1846="","",_xll.RiskUniform($AJ$4,$AK$4)+$AJ$8)</f>
        <v/>
      </c>
      <c r="R1846" s="23" t="str">
        <f t="shared" si="402"/>
        <v/>
      </c>
      <c r="S1846" s="23" t="str">
        <f t="shared" si="403"/>
        <v/>
      </c>
      <c r="T1846" s="23" t="str">
        <f>IF($A1846&gt;$AJ$19,"",_xll.RiskUniform($AJ$3,$AK$3))</f>
        <v/>
      </c>
      <c r="U1846" s="23" t="str">
        <f>IF(T1846="","",_xll.RiskUniform($AJ$4,$AK$4)+$AJ$9)</f>
        <v/>
      </c>
      <c r="V1846" s="23" t="str">
        <f t="shared" si="404"/>
        <v/>
      </c>
      <c r="W1846" s="23" t="str">
        <f t="shared" si="405"/>
        <v/>
      </c>
      <c r="X1846" s="23" t="str">
        <f>IF($A1846&gt;$AJ$20,"",_xll.RiskUniform($AJ$3,$AK$3))</f>
        <v/>
      </c>
      <c r="Y1846" s="23" t="str">
        <f>IF(X1846="","",_xll.RiskUniform($AJ$4,$AK$4)+$AJ$10)</f>
        <v/>
      </c>
      <c r="Z1846" s="23" t="str">
        <f t="shared" si="406"/>
        <v/>
      </c>
      <c r="AA1846" s="23" t="str">
        <f t="shared" si="407"/>
        <v/>
      </c>
      <c r="AB1846" s="23" t="str">
        <f>IF($A1846&gt;$AJ$21,"",_xll.RiskUniform($AJ$3,$AK$3))</f>
        <v/>
      </c>
      <c r="AC1846" s="23" t="str">
        <f>IF(AB1846="","",_xll.RiskUniform($AJ$4,$AK$4)+$AJ$11)</f>
        <v/>
      </c>
    </row>
    <row r="1847" spans="1:29" x14ac:dyDescent="0.2">
      <c r="A1847">
        <v>1845</v>
      </c>
      <c r="B1847" s="23">
        <f t="shared" ca="1" si="408"/>
        <v>-96.979908657768505</v>
      </c>
      <c r="C1847" s="23">
        <f t="shared" ca="1" si="409"/>
        <v>-45.665071350155934</v>
      </c>
      <c r="D1847" s="23">
        <f ca="1">IF(A1847&gt;$AJ$15,"",_xll.RiskUniform($AJ$3,$AK$3))</f>
        <v>160.66129976720941</v>
      </c>
      <c r="E1847" s="23">
        <f ca="1">IF(D1847="","",_xll.RiskUniform($AJ$4,$AK$4))</f>
        <v>107.19329001707128</v>
      </c>
      <c r="F1847" s="23">
        <f t="shared" ca="1" si="410"/>
        <v>-363.14240604200768</v>
      </c>
      <c r="G1847" s="23">
        <f t="shared" ca="1" si="411"/>
        <v>-107.87543004426689</v>
      </c>
      <c r="H1847" s="23">
        <f ca="1">IF(A1847&gt;$AJ$16,"",_xll.RiskUniform($AJ$3,$AK$3))</f>
        <v>210.77546603735743</v>
      </c>
      <c r="I1847" s="23">
        <f ca="1">IF(H1847="","",_xll.RiskUniform($AJ$4,$AK$4)+$AJ$6)</f>
        <v>378.82649784989155</v>
      </c>
      <c r="J1847" s="23" t="str">
        <f t="shared" si="412"/>
        <v/>
      </c>
      <c r="K1847" s="23" t="str">
        <f t="shared" si="413"/>
        <v/>
      </c>
      <c r="L1847" s="23" t="str">
        <f>IF(A1847&gt;$AJ$17,"",_xll.RiskUniform($AJ$3,$AK$3))</f>
        <v/>
      </c>
      <c r="M1847" s="23" t="str">
        <f>IF(L1847="","",_xll.RiskUniform($AJ$4,$AK$4)+$AJ$7)</f>
        <v/>
      </c>
      <c r="N1847" s="23" t="str">
        <f t="shared" si="414"/>
        <v/>
      </c>
      <c r="O1847" s="23" t="str">
        <f t="shared" si="415"/>
        <v/>
      </c>
      <c r="P1847" s="23" t="str">
        <f>IF($A1847&gt;$AJ$18,"",_xll.RiskUniform($AJ$3,$AK$3))</f>
        <v/>
      </c>
      <c r="Q1847" s="23" t="str">
        <f>IF(P1847="","",_xll.RiskUniform($AJ$4,$AK$4)+$AJ$8)</f>
        <v/>
      </c>
      <c r="R1847" s="23" t="str">
        <f t="shared" si="402"/>
        <v/>
      </c>
      <c r="S1847" s="23" t="str">
        <f t="shared" si="403"/>
        <v/>
      </c>
      <c r="T1847" s="23" t="str">
        <f>IF($A1847&gt;$AJ$19,"",_xll.RiskUniform($AJ$3,$AK$3))</f>
        <v/>
      </c>
      <c r="U1847" s="23" t="str">
        <f>IF(T1847="","",_xll.RiskUniform($AJ$4,$AK$4)+$AJ$9)</f>
        <v/>
      </c>
      <c r="V1847" s="23" t="str">
        <f t="shared" si="404"/>
        <v/>
      </c>
      <c r="W1847" s="23" t="str">
        <f t="shared" si="405"/>
        <v/>
      </c>
      <c r="X1847" s="23" t="str">
        <f>IF($A1847&gt;$AJ$20,"",_xll.RiskUniform($AJ$3,$AK$3))</f>
        <v/>
      </c>
      <c r="Y1847" s="23" t="str">
        <f>IF(X1847="","",_xll.RiskUniform($AJ$4,$AK$4)+$AJ$10)</f>
        <v/>
      </c>
      <c r="Z1847" s="23" t="str">
        <f t="shared" si="406"/>
        <v/>
      </c>
      <c r="AA1847" s="23" t="str">
        <f t="shared" si="407"/>
        <v/>
      </c>
      <c r="AB1847" s="23" t="str">
        <f>IF($A1847&gt;$AJ$21,"",_xll.RiskUniform($AJ$3,$AK$3))</f>
        <v/>
      </c>
      <c r="AC1847" s="23" t="str">
        <f>IF(AB1847="","",_xll.RiskUniform($AJ$4,$AK$4)+$AJ$11)</f>
        <v/>
      </c>
    </row>
    <row r="1848" spans="1:29" x14ac:dyDescent="0.2">
      <c r="A1848">
        <v>1846</v>
      </c>
      <c r="B1848" s="23">
        <f t="shared" ca="1" si="408"/>
        <v>159.1698613976979</v>
      </c>
      <c r="C1848" s="23">
        <f t="shared" ca="1" si="409"/>
        <v>17.988970644121032</v>
      </c>
      <c r="D1848" s="23">
        <f ca="1">IF(A1848&gt;$AJ$15,"",_xll.RiskUniform($AJ$3,$AK$3))</f>
        <v>339.40454649608671</v>
      </c>
      <c r="E1848" s="23">
        <f ca="1">IF(D1848="","",_xll.RiskUniform($AJ$4,$AK$4))</f>
        <v>160.18316965960378</v>
      </c>
      <c r="F1848" s="23">
        <f t="shared" ca="1" si="410"/>
        <v>-104.2481215408927</v>
      </c>
      <c r="G1848" s="23">
        <f t="shared" ca="1" si="411"/>
        <v>-324.05090079267092</v>
      </c>
      <c r="H1848" s="23">
        <f ca="1">IF(A1848&gt;$AJ$16,"",_xll.RiskUniform($AJ$3,$AK$3))</f>
        <v>287.14448088313662</v>
      </c>
      <c r="I1848" s="23">
        <f ca="1">IF(H1848="","",_xll.RiskUniform($AJ$4,$AK$4)+$AJ$6)</f>
        <v>340.40660561943594</v>
      </c>
      <c r="J1848" s="23" t="str">
        <f t="shared" si="412"/>
        <v/>
      </c>
      <c r="K1848" s="23" t="str">
        <f t="shared" si="413"/>
        <v/>
      </c>
      <c r="L1848" s="23" t="str">
        <f>IF(A1848&gt;$AJ$17,"",_xll.RiskUniform($AJ$3,$AK$3))</f>
        <v/>
      </c>
      <c r="M1848" s="23" t="str">
        <f>IF(L1848="","",_xll.RiskUniform($AJ$4,$AK$4)+$AJ$7)</f>
        <v/>
      </c>
      <c r="N1848" s="23" t="str">
        <f t="shared" si="414"/>
        <v/>
      </c>
      <c r="O1848" s="23" t="str">
        <f t="shared" si="415"/>
        <v/>
      </c>
      <c r="P1848" s="23" t="str">
        <f>IF($A1848&gt;$AJ$18,"",_xll.RiskUniform($AJ$3,$AK$3))</f>
        <v/>
      </c>
      <c r="Q1848" s="23" t="str">
        <f>IF(P1848="","",_xll.RiskUniform($AJ$4,$AK$4)+$AJ$8)</f>
        <v/>
      </c>
      <c r="R1848" s="23" t="str">
        <f t="shared" si="402"/>
        <v/>
      </c>
      <c r="S1848" s="23" t="str">
        <f t="shared" si="403"/>
        <v/>
      </c>
      <c r="T1848" s="23" t="str">
        <f>IF($A1848&gt;$AJ$19,"",_xll.RiskUniform($AJ$3,$AK$3))</f>
        <v/>
      </c>
      <c r="U1848" s="23" t="str">
        <f>IF(T1848="","",_xll.RiskUniform($AJ$4,$AK$4)+$AJ$9)</f>
        <v/>
      </c>
      <c r="V1848" s="23" t="str">
        <f t="shared" si="404"/>
        <v/>
      </c>
      <c r="W1848" s="23" t="str">
        <f t="shared" si="405"/>
        <v/>
      </c>
      <c r="X1848" s="23" t="str">
        <f>IF($A1848&gt;$AJ$20,"",_xll.RiskUniform($AJ$3,$AK$3))</f>
        <v/>
      </c>
      <c r="Y1848" s="23" t="str">
        <f>IF(X1848="","",_xll.RiskUniform($AJ$4,$AK$4)+$AJ$10)</f>
        <v/>
      </c>
      <c r="Z1848" s="23" t="str">
        <f t="shared" si="406"/>
        <v/>
      </c>
      <c r="AA1848" s="23" t="str">
        <f t="shared" si="407"/>
        <v/>
      </c>
      <c r="AB1848" s="23" t="str">
        <f>IF($A1848&gt;$AJ$21,"",_xll.RiskUniform($AJ$3,$AK$3))</f>
        <v/>
      </c>
      <c r="AC1848" s="23" t="str">
        <f>IF(AB1848="","",_xll.RiskUniform($AJ$4,$AK$4)+$AJ$11)</f>
        <v/>
      </c>
    </row>
    <row r="1849" spans="1:29" x14ac:dyDescent="0.2">
      <c r="A1849">
        <v>1847</v>
      </c>
      <c r="B1849" s="23">
        <f t="shared" ca="1" si="408"/>
        <v>-3.7539389833978811</v>
      </c>
      <c r="C1849" s="23">
        <f t="shared" ca="1" si="409"/>
        <v>-1.3748605384854435</v>
      </c>
      <c r="D1849" s="23">
        <f ca="1">IF(A1849&gt;$AJ$15,"",_xll.RiskUniform($AJ$3,$AK$3))</f>
        <v>66.324518575970259</v>
      </c>
      <c r="E1849" s="23">
        <f ca="1">IF(D1849="","",_xll.RiskUniform($AJ$4,$AK$4))</f>
        <v>3.997786811644513</v>
      </c>
      <c r="F1849" s="23">
        <f t="shared" ca="1" si="410"/>
        <v>-256.89885051339485</v>
      </c>
      <c r="G1849" s="23">
        <f t="shared" ca="1" si="411"/>
        <v>-278.66737224552156</v>
      </c>
      <c r="H1849" s="23">
        <f ca="1">IF(A1849&gt;$AJ$16,"",_xll.RiskUniform($AJ$3,$AK$3))</f>
        <v>79.365837949663771</v>
      </c>
      <c r="I1849" s="23">
        <f ca="1">IF(H1849="","",_xll.RiskUniform($AJ$4,$AK$4)+$AJ$6)</f>
        <v>379.01520253062102</v>
      </c>
      <c r="J1849" s="23" t="str">
        <f t="shared" si="412"/>
        <v/>
      </c>
      <c r="K1849" s="23" t="str">
        <f t="shared" si="413"/>
        <v/>
      </c>
      <c r="L1849" s="23" t="str">
        <f>IF(A1849&gt;$AJ$17,"",_xll.RiskUniform($AJ$3,$AK$3))</f>
        <v/>
      </c>
      <c r="M1849" s="23" t="str">
        <f>IF(L1849="","",_xll.RiskUniform($AJ$4,$AK$4)+$AJ$7)</f>
        <v/>
      </c>
      <c r="N1849" s="23" t="str">
        <f t="shared" si="414"/>
        <v/>
      </c>
      <c r="O1849" s="23" t="str">
        <f t="shared" si="415"/>
        <v/>
      </c>
      <c r="P1849" s="23" t="str">
        <f>IF($A1849&gt;$AJ$18,"",_xll.RiskUniform($AJ$3,$AK$3))</f>
        <v/>
      </c>
      <c r="Q1849" s="23" t="str">
        <f>IF(P1849="","",_xll.RiskUniform($AJ$4,$AK$4)+$AJ$8)</f>
        <v/>
      </c>
      <c r="R1849" s="23" t="str">
        <f t="shared" si="402"/>
        <v/>
      </c>
      <c r="S1849" s="23" t="str">
        <f t="shared" si="403"/>
        <v/>
      </c>
      <c r="T1849" s="23" t="str">
        <f>IF($A1849&gt;$AJ$19,"",_xll.RiskUniform($AJ$3,$AK$3))</f>
        <v/>
      </c>
      <c r="U1849" s="23" t="str">
        <f>IF(T1849="","",_xll.RiskUniform($AJ$4,$AK$4)+$AJ$9)</f>
        <v/>
      </c>
      <c r="V1849" s="23" t="str">
        <f t="shared" si="404"/>
        <v/>
      </c>
      <c r="W1849" s="23" t="str">
        <f t="shared" si="405"/>
        <v/>
      </c>
      <c r="X1849" s="23" t="str">
        <f>IF($A1849&gt;$AJ$20,"",_xll.RiskUniform($AJ$3,$AK$3))</f>
        <v/>
      </c>
      <c r="Y1849" s="23" t="str">
        <f>IF(X1849="","",_xll.RiskUniform($AJ$4,$AK$4)+$AJ$10)</f>
        <v/>
      </c>
      <c r="Z1849" s="23" t="str">
        <f t="shared" si="406"/>
        <v/>
      </c>
      <c r="AA1849" s="23" t="str">
        <f t="shared" si="407"/>
        <v/>
      </c>
      <c r="AB1849" s="23" t="str">
        <f>IF($A1849&gt;$AJ$21,"",_xll.RiskUniform($AJ$3,$AK$3))</f>
        <v/>
      </c>
      <c r="AC1849" s="23" t="str">
        <f>IF(AB1849="","",_xll.RiskUniform($AJ$4,$AK$4)+$AJ$11)</f>
        <v/>
      </c>
    </row>
    <row r="1850" spans="1:29" x14ac:dyDescent="0.2">
      <c r="A1850">
        <v>1848</v>
      </c>
      <c r="B1850" s="23">
        <f t="shared" ca="1" si="408"/>
        <v>41.588157345247893</v>
      </c>
      <c r="C1850" s="23">
        <f t="shared" ca="1" si="409"/>
        <v>-237.14225887898746</v>
      </c>
      <c r="D1850" s="23">
        <f ca="1">IF(A1850&gt;$AJ$15,"",_xll.RiskUniform($AJ$3,$AK$3))</f>
        <v>143.11607251259531</v>
      </c>
      <c r="E1850" s="23">
        <f ca="1">IF(D1850="","",_xll.RiskUniform($AJ$4,$AK$4))</f>
        <v>240.76134610356746</v>
      </c>
      <c r="F1850" s="23">
        <f t="shared" ca="1" si="410"/>
        <v>-256.97655249547591</v>
      </c>
      <c r="G1850" s="23">
        <f t="shared" ca="1" si="411"/>
        <v>34.596428442349648</v>
      </c>
      <c r="H1850" s="23">
        <f ca="1">IF(A1850&gt;$AJ$16,"",_xll.RiskUniform($AJ$3,$AK$3))</f>
        <v>3.0077685623985984</v>
      </c>
      <c r="I1850" s="23">
        <f ca="1">IF(H1850="","",_xll.RiskUniform($AJ$4,$AK$4)+$AJ$6)</f>
        <v>259.29493129142867</v>
      </c>
      <c r="J1850" s="23" t="str">
        <f t="shared" si="412"/>
        <v/>
      </c>
      <c r="K1850" s="23" t="str">
        <f t="shared" si="413"/>
        <v/>
      </c>
      <c r="L1850" s="23" t="str">
        <f>IF(A1850&gt;$AJ$17,"",_xll.RiskUniform($AJ$3,$AK$3))</f>
        <v/>
      </c>
      <c r="M1850" s="23" t="str">
        <f>IF(L1850="","",_xll.RiskUniform($AJ$4,$AK$4)+$AJ$7)</f>
        <v/>
      </c>
      <c r="N1850" s="23" t="str">
        <f t="shared" si="414"/>
        <v/>
      </c>
      <c r="O1850" s="23" t="str">
        <f t="shared" si="415"/>
        <v/>
      </c>
      <c r="P1850" s="23" t="str">
        <f>IF($A1850&gt;$AJ$18,"",_xll.RiskUniform($AJ$3,$AK$3))</f>
        <v/>
      </c>
      <c r="Q1850" s="23" t="str">
        <f>IF(P1850="","",_xll.RiskUniform($AJ$4,$AK$4)+$AJ$8)</f>
        <v/>
      </c>
      <c r="R1850" s="23" t="str">
        <f t="shared" si="402"/>
        <v/>
      </c>
      <c r="S1850" s="23" t="str">
        <f t="shared" si="403"/>
        <v/>
      </c>
      <c r="T1850" s="23" t="str">
        <f>IF($A1850&gt;$AJ$19,"",_xll.RiskUniform($AJ$3,$AK$3))</f>
        <v/>
      </c>
      <c r="U1850" s="23" t="str">
        <f>IF(T1850="","",_xll.RiskUniform($AJ$4,$AK$4)+$AJ$9)</f>
        <v/>
      </c>
      <c r="V1850" s="23" t="str">
        <f t="shared" si="404"/>
        <v/>
      </c>
      <c r="W1850" s="23" t="str">
        <f t="shared" si="405"/>
        <v/>
      </c>
      <c r="X1850" s="23" t="str">
        <f>IF($A1850&gt;$AJ$20,"",_xll.RiskUniform($AJ$3,$AK$3))</f>
        <v/>
      </c>
      <c r="Y1850" s="23" t="str">
        <f>IF(X1850="","",_xll.RiskUniform($AJ$4,$AK$4)+$AJ$10)</f>
        <v/>
      </c>
      <c r="Z1850" s="23" t="str">
        <f t="shared" si="406"/>
        <v/>
      </c>
      <c r="AA1850" s="23" t="str">
        <f t="shared" si="407"/>
        <v/>
      </c>
      <c r="AB1850" s="23" t="str">
        <f>IF($A1850&gt;$AJ$21,"",_xll.RiskUniform($AJ$3,$AK$3))</f>
        <v/>
      </c>
      <c r="AC1850" s="23" t="str">
        <f>IF(AB1850="","",_xll.RiskUniform($AJ$4,$AK$4)+$AJ$11)</f>
        <v/>
      </c>
    </row>
    <row r="1851" spans="1:29" x14ac:dyDescent="0.2">
      <c r="A1851">
        <v>1849</v>
      </c>
      <c r="B1851" s="23">
        <f t="shared" ca="1" si="408"/>
        <v>12.903772299324746</v>
      </c>
      <c r="C1851" s="23">
        <f t="shared" ca="1" si="409"/>
        <v>-19.773156192397597</v>
      </c>
      <c r="D1851" s="23">
        <f ca="1">IF(A1851&gt;$AJ$15,"",_xll.RiskUniform($AJ$3,$AK$3))</f>
        <v>80.688806765382452</v>
      </c>
      <c r="E1851" s="23">
        <f ca="1">IF(D1851="","",_xll.RiskUniform($AJ$4,$AK$4))</f>
        <v>23.611121222037976</v>
      </c>
      <c r="F1851" s="23">
        <f t="shared" ca="1" si="410"/>
        <v>-314.57064505370585</v>
      </c>
      <c r="G1851" s="23">
        <f t="shared" ca="1" si="411"/>
        <v>202.45984684928024</v>
      </c>
      <c r="H1851" s="23">
        <f ca="1">IF(A1851&gt;$AJ$16,"",_xll.RiskUniform($AJ$3,$AK$3))</f>
        <v>329.29536079335293</v>
      </c>
      <c r="I1851" s="23">
        <f ca="1">IF(H1851="","",_xll.RiskUniform($AJ$4,$AK$4)+$AJ$6)</f>
        <v>374.09180733576432</v>
      </c>
      <c r="J1851" s="23" t="str">
        <f t="shared" si="412"/>
        <v/>
      </c>
      <c r="K1851" s="23" t="str">
        <f t="shared" si="413"/>
        <v/>
      </c>
      <c r="L1851" s="23" t="str">
        <f>IF(A1851&gt;$AJ$17,"",_xll.RiskUniform($AJ$3,$AK$3))</f>
        <v/>
      </c>
      <c r="M1851" s="23" t="str">
        <f>IF(L1851="","",_xll.RiskUniform($AJ$4,$AK$4)+$AJ$7)</f>
        <v/>
      </c>
      <c r="N1851" s="23" t="str">
        <f t="shared" si="414"/>
        <v/>
      </c>
      <c r="O1851" s="23" t="str">
        <f t="shared" si="415"/>
        <v/>
      </c>
      <c r="P1851" s="23" t="str">
        <f>IF($A1851&gt;$AJ$18,"",_xll.RiskUniform($AJ$3,$AK$3))</f>
        <v/>
      </c>
      <c r="Q1851" s="23" t="str">
        <f>IF(P1851="","",_xll.RiskUniform($AJ$4,$AK$4)+$AJ$8)</f>
        <v/>
      </c>
      <c r="R1851" s="23" t="str">
        <f t="shared" si="402"/>
        <v/>
      </c>
      <c r="S1851" s="23" t="str">
        <f t="shared" si="403"/>
        <v/>
      </c>
      <c r="T1851" s="23" t="str">
        <f>IF($A1851&gt;$AJ$19,"",_xll.RiskUniform($AJ$3,$AK$3))</f>
        <v/>
      </c>
      <c r="U1851" s="23" t="str">
        <f>IF(T1851="","",_xll.RiskUniform($AJ$4,$AK$4)+$AJ$9)</f>
        <v/>
      </c>
      <c r="V1851" s="23" t="str">
        <f t="shared" si="404"/>
        <v/>
      </c>
      <c r="W1851" s="23" t="str">
        <f t="shared" si="405"/>
        <v/>
      </c>
      <c r="X1851" s="23" t="str">
        <f>IF($A1851&gt;$AJ$20,"",_xll.RiskUniform($AJ$3,$AK$3))</f>
        <v/>
      </c>
      <c r="Y1851" s="23" t="str">
        <f>IF(X1851="","",_xll.RiskUniform($AJ$4,$AK$4)+$AJ$10)</f>
        <v/>
      </c>
      <c r="Z1851" s="23" t="str">
        <f t="shared" si="406"/>
        <v/>
      </c>
      <c r="AA1851" s="23" t="str">
        <f t="shared" si="407"/>
        <v/>
      </c>
      <c r="AB1851" s="23" t="str">
        <f>IF($A1851&gt;$AJ$21,"",_xll.RiskUniform($AJ$3,$AK$3))</f>
        <v/>
      </c>
      <c r="AC1851" s="23" t="str">
        <f>IF(AB1851="","",_xll.RiskUniform($AJ$4,$AK$4)+$AJ$11)</f>
        <v/>
      </c>
    </row>
    <row r="1852" spans="1:29" x14ac:dyDescent="0.2">
      <c r="A1852">
        <v>1850</v>
      </c>
      <c r="B1852" s="23">
        <f t="shared" ca="1" si="408"/>
        <v>-1.0751936528594688</v>
      </c>
      <c r="C1852" s="23">
        <f t="shared" ca="1" si="409"/>
        <v>-3.3876279492368253</v>
      </c>
      <c r="D1852" s="23">
        <f ca="1">IF(A1852&gt;$AJ$15,"",_xll.RiskUniform($AJ$3,$AK$3))</f>
        <v>42.10416872819011</v>
      </c>
      <c r="E1852" s="23">
        <f ca="1">IF(D1852="","",_xll.RiskUniform($AJ$4,$AK$4))</f>
        <v>3.5541615767434922</v>
      </c>
      <c r="F1852" s="23">
        <f t="shared" ca="1" si="410"/>
        <v>251.74645873231211</v>
      </c>
      <c r="G1852" s="23">
        <f t="shared" ca="1" si="411"/>
        <v>-234.16953559853516</v>
      </c>
      <c r="H1852" s="23">
        <f ca="1">IF(A1852&gt;$AJ$16,"",_xll.RiskUniform($AJ$3,$AK$3))</f>
        <v>231.72861519865725</v>
      </c>
      <c r="I1852" s="23">
        <f ca="1">IF(H1852="","",_xll.RiskUniform($AJ$4,$AK$4)+$AJ$6)</f>
        <v>343.81921250374211</v>
      </c>
      <c r="J1852" s="23" t="str">
        <f t="shared" si="412"/>
        <v/>
      </c>
      <c r="K1852" s="23" t="str">
        <f t="shared" si="413"/>
        <v/>
      </c>
      <c r="L1852" s="23" t="str">
        <f>IF(A1852&gt;$AJ$17,"",_xll.RiskUniform($AJ$3,$AK$3))</f>
        <v/>
      </c>
      <c r="M1852" s="23" t="str">
        <f>IF(L1852="","",_xll.RiskUniform($AJ$4,$AK$4)+$AJ$7)</f>
        <v/>
      </c>
      <c r="N1852" s="23" t="str">
        <f t="shared" si="414"/>
        <v/>
      </c>
      <c r="O1852" s="23" t="str">
        <f t="shared" si="415"/>
        <v/>
      </c>
      <c r="P1852" s="23" t="str">
        <f>IF($A1852&gt;$AJ$18,"",_xll.RiskUniform($AJ$3,$AK$3))</f>
        <v/>
      </c>
      <c r="Q1852" s="23" t="str">
        <f>IF(P1852="","",_xll.RiskUniform($AJ$4,$AK$4)+$AJ$8)</f>
        <v/>
      </c>
      <c r="R1852" s="23" t="str">
        <f t="shared" si="402"/>
        <v/>
      </c>
      <c r="S1852" s="23" t="str">
        <f t="shared" si="403"/>
        <v/>
      </c>
      <c r="T1852" s="23" t="str">
        <f>IF($A1852&gt;$AJ$19,"",_xll.RiskUniform($AJ$3,$AK$3))</f>
        <v/>
      </c>
      <c r="U1852" s="23" t="str">
        <f>IF(T1852="","",_xll.RiskUniform($AJ$4,$AK$4)+$AJ$9)</f>
        <v/>
      </c>
      <c r="V1852" s="23" t="str">
        <f t="shared" si="404"/>
        <v/>
      </c>
      <c r="W1852" s="23" t="str">
        <f t="shared" si="405"/>
        <v/>
      </c>
      <c r="X1852" s="23" t="str">
        <f>IF($A1852&gt;$AJ$20,"",_xll.RiskUniform($AJ$3,$AK$3))</f>
        <v/>
      </c>
      <c r="Y1852" s="23" t="str">
        <f>IF(X1852="","",_xll.RiskUniform($AJ$4,$AK$4)+$AJ$10)</f>
        <v/>
      </c>
      <c r="Z1852" s="23" t="str">
        <f t="shared" si="406"/>
        <v/>
      </c>
      <c r="AA1852" s="23" t="str">
        <f t="shared" si="407"/>
        <v/>
      </c>
      <c r="AB1852" s="23" t="str">
        <f>IF($A1852&gt;$AJ$21,"",_xll.RiskUniform($AJ$3,$AK$3))</f>
        <v/>
      </c>
      <c r="AC1852" s="23" t="str">
        <f>IF(AB1852="","",_xll.RiskUniform($AJ$4,$AK$4)+$AJ$11)</f>
        <v/>
      </c>
    </row>
    <row r="1853" spans="1:29" x14ac:dyDescent="0.2">
      <c r="A1853">
        <v>1851</v>
      </c>
      <c r="B1853" s="23">
        <f t="shared" ca="1" si="408"/>
        <v>5.7517895047499685</v>
      </c>
      <c r="C1853" s="23">
        <f t="shared" ca="1" si="409"/>
        <v>48.941169658477932</v>
      </c>
      <c r="D1853" s="23">
        <f ca="1">IF(A1853&gt;$AJ$15,"",_xll.RiskUniform($AJ$3,$AK$3))</f>
        <v>315.61307376790239</v>
      </c>
      <c r="E1853" s="23">
        <f ca="1">IF(D1853="","",_xll.RiskUniform($AJ$4,$AK$4))</f>
        <v>49.277998843772792</v>
      </c>
      <c r="F1853" s="23">
        <f t="shared" ca="1" si="410"/>
        <v>83.881487799253549</v>
      </c>
      <c r="G1853" s="23">
        <f t="shared" ca="1" si="411"/>
        <v>-353.72707266322351</v>
      </c>
      <c r="H1853" s="23">
        <f ca="1">IF(A1853&gt;$AJ$16,"",_xll.RiskUniform($AJ$3,$AK$3))</f>
        <v>67.777077433389195</v>
      </c>
      <c r="I1853" s="23">
        <f ca="1">IF(H1853="","",_xll.RiskUniform($AJ$4,$AK$4)+$AJ$6)</f>
        <v>363.53671881985969</v>
      </c>
      <c r="J1853" s="23" t="str">
        <f t="shared" si="412"/>
        <v/>
      </c>
      <c r="K1853" s="23" t="str">
        <f t="shared" si="413"/>
        <v/>
      </c>
      <c r="L1853" s="23" t="str">
        <f>IF(A1853&gt;$AJ$17,"",_xll.RiskUniform($AJ$3,$AK$3))</f>
        <v/>
      </c>
      <c r="M1853" s="23" t="str">
        <f>IF(L1853="","",_xll.RiskUniform($AJ$4,$AK$4)+$AJ$7)</f>
        <v/>
      </c>
      <c r="N1853" s="23" t="str">
        <f t="shared" si="414"/>
        <v/>
      </c>
      <c r="O1853" s="23" t="str">
        <f t="shared" si="415"/>
        <v/>
      </c>
      <c r="P1853" s="23" t="str">
        <f>IF($A1853&gt;$AJ$18,"",_xll.RiskUniform($AJ$3,$AK$3))</f>
        <v/>
      </c>
      <c r="Q1853" s="23" t="str">
        <f>IF(P1853="","",_xll.RiskUniform($AJ$4,$AK$4)+$AJ$8)</f>
        <v/>
      </c>
      <c r="R1853" s="23" t="str">
        <f t="shared" si="402"/>
        <v/>
      </c>
      <c r="S1853" s="23" t="str">
        <f t="shared" si="403"/>
        <v/>
      </c>
      <c r="T1853" s="23" t="str">
        <f>IF($A1853&gt;$AJ$19,"",_xll.RiskUniform($AJ$3,$AK$3))</f>
        <v/>
      </c>
      <c r="U1853" s="23" t="str">
        <f>IF(T1853="","",_xll.RiskUniform($AJ$4,$AK$4)+$AJ$9)</f>
        <v/>
      </c>
      <c r="V1853" s="23" t="str">
        <f t="shared" si="404"/>
        <v/>
      </c>
      <c r="W1853" s="23" t="str">
        <f t="shared" si="405"/>
        <v/>
      </c>
      <c r="X1853" s="23" t="str">
        <f>IF($A1853&gt;$AJ$20,"",_xll.RiskUniform($AJ$3,$AK$3))</f>
        <v/>
      </c>
      <c r="Y1853" s="23" t="str">
        <f>IF(X1853="","",_xll.RiskUniform($AJ$4,$AK$4)+$AJ$10)</f>
        <v/>
      </c>
      <c r="Z1853" s="23" t="str">
        <f t="shared" si="406"/>
        <v/>
      </c>
      <c r="AA1853" s="23" t="str">
        <f t="shared" si="407"/>
        <v/>
      </c>
      <c r="AB1853" s="23" t="str">
        <f>IF($A1853&gt;$AJ$21,"",_xll.RiskUniform($AJ$3,$AK$3))</f>
        <v/>
      </c>
      <c r="AC1853" s="23" t="str">
        <f>IF(AB1853="","",_xll.RiskUniform($AJ$4,$AK$4)+$AJ$11)</f>
        <v/>
      </c>
    </row>
    <row r="1854" spans="1:29" x14ac:dyDescent="0.2">
      <c r="A1854">
        <v>1852</v>
      </c>
      <c r="B1854" s="23">
        <f t="shared" ca="1" si="408"/>
        <v>-79.892035163141728</v>
      </c>
      <c r="C1854" s="23">
        <f t="shared" ca="1" si="409"/>
        <v>25.267467389180016</v>
      </c>
      <c r="D1854" s="23">
        <f ca="1">IF(A1854&gt;$AJ$15,"",_xll.RiskUniform($AJ$3,$AK$3))</f>
        <v>166.19809472423049</v>
      </c>
      <c r="E1854" s="23">
        <f ca="1">IF(D1854="","",_xll.RiskUniform($AJ$4,$AK$4))</f>
        <v>83.792494835587448</v>
      </c>
      <c r="F1854" s="23">
        <f t="shared" ca="1" si="410"/>
        <v>260.06662525232787</v>
      </c>
      <c r="G1854" s="23">
        <f t="shared" ca="1" si="411"/>
        <v>175.15750160047583</v>
      </c>
      <c r="H1854" s="23">
        <f ca="1">IF(A1854&gt;$AJ$16,"",_xll.RiskUniform($AJ$3,$AK$3))</f>
        <v>333.60154670080937</v>
      </c>
      <c r="I1854" s="23">
        <f ca="1">IF(H1854="","",_xll.RiskUniform($AJ$4,$AK$4)+$AJ$6)</f>
        <v>313.55190947761014</v>
      </c>
      <c r="J1854" s="23" t="str">
        <f t="shared" si="412"/>
        <v/>
      </c>
      <c r="K1854" s="23" t="str">
        <f t="shared" si="413"/>
        <v/>
      </c>
      <c r="L1854" s="23" t="str">
        <f>IF(A1854&gt;$AJ$17,"",_xll.RiskUniform($AJ$3,$AK$3))</f>
        <v/>
      </c>
      <c r="M1854" s="23" t="str">
        <f>IF(L1854="","",_xll.RiskUniform($AJ$4,$AK$4)+$AJ$7)</f>
        <v/>
      </c>
      <c r="N1854" s="23" t="str">
        <f t="shared" si="414"/>
        <v/>
      </c>
      <c r="O1854" s="23" t="str">
        <f t="shared" si="415"/>
        <v/>
      </c>
      <c r="P1854" s="23" t="str">
        <f>IF($A1854&gt;$AJ$18,"",_xll.RiskUniform($AJ$3,$AK$3))</f>
        <v/>
      </c>
      <c r="Q1854" s="23" t="str">
        <f>IF(P1854="","",_xll.RiskUniform($AJ$4,$AK$4)+$AJ$8)</f>
        <v/>
      </c>
      <c r="R1854" s="23" t="str">
        <f t="shared" si="402"/>
        <v/>
      </c>
      <c r="S1854" s="23" t="str">
        <f t="shared" si="403"/>
        <v/>
      </c>
      <c r="T1854" s="23" t="str">
        <f>IF($A1854&gt;$AJ$19,"",_xll.RiskUniform($AJ$3,$AK$3))</f>
        <v/>
      </c>
      <c r="U1854" s="23" t="str">
        <f>IF(T1854="","",_xll.RiskUniform($AJ$4,$AK$4)+$AJ$9)</f>
        <v/>
      </c>
      <c r="V1854" s="23" t="str">
        <f t="shared" si="404"/>
        <v/>
      </c>
      <c r="W1854" s="23" t="str">
        <f t="shared" si="405"/>
        <v/>
      </c>
      <c r="X1854" s="23" t="str">
        <f>IF($A1854&gt;$AJ$20,"",_xll.RiskUniform($AJ$3,$AK$3))</f>
        <v/>
      </c>
      <c r="Y1854" s="23" t="str">
        <f>IF(X1854="","",_xll.RiskUniform($AJ$4,$AK$4)+$AJ$10)</f>
        <v/>
      </c>
      <c r="Z1854" s="23" t="str">
        <f t="shared" si="406"/>
        <v/>
      </c>
      <c r="AA1854" s="23" t="str">
        <f t="shared" si="407"/>
        <v/>
      </c>
      <c r="AB1854" s="23" t="str">
        <f>IF($A1854&gt;$AJ$21,"",_xll.RiskUniform($AJ$3,$AK$3))</f>
        <v/>
      </c>
      <c r="AC1854" s="23" t="str">
        <f>IF(AB1854="","",_xll.RiskUniform($AJ$4,$AK$4)+$AJ$11)</f>
        <v/>
      </c>
    </row>
    <row r="1855" spans="1:29" x14ac:dyDescent="0.2">
      <c r="A1855">
        <v>1853</v>
      </c>
      <c r="B1855" s="23">
        <f t="shared" ca="1" si="408"/>
        <v>52.651198794910627</v>
      </c>
      <c r="C1855" s="23">
        <f t="shared" ca="1" si="409"/>
        <v>-221.22115952781192</v>
      </c>
      <c r="D1855" s="23">
        <f ca="1">IF(A1855&gt;$AJ$15,"",_xll.RiskUniform($AJ$3,$AK$3))</f>
        <v>118.04337996759209</v>
      </c>
      <c r="E1855" s="23">
        <f ca="1">IF(D1855="","",_xll.RiskUniform($AJ$4,$AK$4))</f>
        <v>227.40041811168865</v>
      </c>
      <c r="F1855" s="23">
        <f t="shared" ca="1" si="410"/>
        <v>274.70120429390698</v>
      </c>
      <c r="G1855" s="23">
        <f t="shared" ca="1" si="411"/>
        <v>122.79991877620952</v>
      </c>
      <c r="H1855" s="23">
        <f ca="1">IF(A1855&gt;$AJ$16,"",_xll.RiskUniform($AJ$3,$AK$3))</f>
        <v>314.57964741395108</v>
      </c>
      <c r="I1855" s="23">
        <f ca="1">IF(H1855="","",_xll.RiskUniform($AJ$4,$AK$4)+$AJ$6)</f>
        <v>300.89960400765978</v>
      </c>
      <c r="J1855" s="23" t="str">
        <f t="shared" si="412"/>
        <v/>
      </c>
      <c r="K1855" s="23" t="str">
        <f t="shared" si="413"/>
        <v/>
      </c>
      <c r="L1855" s="23" t="str">
        <f>IF(A1855&gt;$AJ$17,"",_xll.RiskUniform($AJ$3,$AK$3))</f>
        <v/>
      </c>
      <c r="M1855" s="23" t="str">
        <f>IF(L1855="","",_xll.RiskUniform($AJ$4,$AK$4)+$AJ$7)</f>
        <v/>
      </c>
      <c r="N1855" s="23" t="str">
        <f t="shared" si="414"/>
        <v/>
      </c>
      <c r="O1855" s="23" t="str">
        <f t="shared" si="415"/>
        <v/>
      </c>
      <c r="P1855" s="23" t="str">
        <f>IF($A1855&gt;$AJ$18,"",_xll.RiskUniform($AJ$3,$AK$3))</f>
        <v/>
      </c>
      <c r="Q1855" s="23" t="str">
        <f>IF(P1855="","",_xll.RiskUniform($AJ$4,$AK$4)+$AJ$8)</f>
        <v/>
      </c>
      <c r="R1855" s="23" t="str">
        <f t="shared" si="402"/>
        <v/>
      </c>
      <c r="S1855" s="23" t="str">
        <f t="shared" si="403"/>
        <v/>
      </c>
      <c r="T1855" s="23" t="str">
        <f>IF($A1855&gt;$AJ$19,"",_xll.RiskUniform($AJ$3,$AK$3))</f>
        <v/>
      </c>
      <c r="U1855" s="23" t="str">
        <f>IF(T1855="","",_xll.RiskUniform($AJ$4,$AK$4)+$AJ$9)</f>
        <v/>
      </c>
      <c r="V1855" s="23" t="str">
        <f t="shared" si="404"/>
        <v/>
      </c>
      <c r="W1855" s="23" t="str">
        <f t="shared" si="405"/>
        <v/>
      </c>
      <c r="X1855" s="23" t="str">
        <f>IF($A1855&gt;$AJ$20,"",_xll.RiskUniform($AJ$3,$AK$3))</f>
        <v/>
      </c>
      <c r="Y1855" s="23" t="str">
        <f>IF(X1855="","",_xll.RiskUniform($AJ$4,$AK$4)+$AJ$10)</f>
        <v/>
      </c>
      <c r="Z1855" s="23" t="str">
        <f t="shared" si="406"/>
        <v/>
      </c>
      <c r="AA1855" s="23" t="str">
        <f t="shared" si="407"/>
        <v/>
      </c>
      <c r="AB1855" s="23" t="str">
        <f>IF($A1855&gt;$AJ$21,"",_xll.RiskUniform($AJ$3,$AK$3))</f>
        <v/>
      </c>
      <c r="AC1855" s="23" t="str">
        <f>IF(AB1855="","",_xll.RiskUniform($AJ$4,$AK$4)+$AJ$11)</f>
        <v/>
      </c>
    </row>
    <row r="1856" spans="1:29" x14ac:dyDescent="0.2">
      <c r="A1856">
        <v>1854</v>
      </c>
      <c r="B1856" s="23">
        <f t="shared" ca="1" si="408"/>
        <v>-4.7021361228889766</v>
      </c>
      <c r="C1856" s="23">
        <f t="shared" ca="1" si="409"/>
        <v>-221.80752145288366</v>
      </c>
      <c r="D1856" s="23">
        <f ca="1">IF(A1856&gt;$AJ$15,"",_xll.RiskUniform($AJ$3,$AK$3))</f>
        <v>155.48764035404599</v>
      </c>
      <c r="E1856" s="23">
        <f ca="1">IF(D1856="","",_xll.RiskUniform($AJ$4,$AK$4))</f>
        <v>221.85735655413734</v>
      </c>
      <c r="F1856" s="23">
        <f t="shared" ca="1" si="410"/>
        <v>394.88031788879675</v>
      </c>
      <c r="G1856" s="23">
        <f t="shared" ca="1" si="411"/>
        <v>29.22252989141727</v>
      </c>
      <c r="H1856" s="23">
        <f ca="1">IF(A1856&gt;$AJ$16,"",_xll.RiskUniform($AJ$3,$AK$3))</f>
        <v>276.53402237504156</v>
      </c>
      <c r="I1856" s="23">
        <f ca="1">IF(H1856="","",_xll.RiskUniform($AJ$4,$AK$4)+$AJ$6)</f>
        <v>395.96012641326899</v>
      </c>
      <c r="J1856" s="23" t="str">
        <f t="shared" si="412"/>
        <v/>
      </c>
      <c r="K1856" s="23" t="str">
        <f t="shared" si="413"/>
        <v/>
      </c>
      <c r="L1856" s="23" t="str">
        <f>IF(A1856&gt;$AJ$17,"",_xll.RiskUniform($AJ$3,$AK$3))</f>
        <v/>
      </c>
      <c r="M1856" s="23" t="str">
        <f>IF(L1856="","",_xll.RiskUniform($AJ$4,$AK$4)+$AJ$7)</f>
        <v/>
      </c>
      <c r="N1856" s="23" t="str">
        <f t="shared" si="414"/>
        <v/>
      </c>
      <c r="O1856" s="23" t="str">
        <f t="shared" si="415"/>
        <v/>
      </c>
      <c r="P1856" s="23" t="str">
        <f>IF($A1856&gt;$AJ$18,"",_xll.RiskUniform($AJ$3,$AK$3))</f>
        <v/>
      </c>
      <c r="Q1856" s="23" t="str">
        <f>IF(P1856="","",_xll.RiskUniform($AJ$4,$AK$4)+$AJ$8)</f>
        <v/>
      </c>
      <c r="R1856" s="23" t="str">
        <f t="shared" si="402"/>
        <v/>
      </c>
      <c r="S1856" s="23" t="str">
        <f t="shared" si="403"/>
        <v/>
      </c>
      <c r="T1856" s="23" t="str">
        <f>IF($A1856&gt;$AJ$19,"",_xll.RiskUniform($AJ$3,$AK$3))</f>
        <v/>
      </c>
      <c r="U1856" s="23" t="str">
        <f>IF(T1856="","",_xll.RiskUniform($AJ$4,$AK$4)+$AJ$9)</f>
        <v/>
      </c>
      <c r="V1856" s="23" t="str">
        <f t="shared" si="404"/>
        <v/>
      </c>
      <c r="W1856" s="23" t="str">
        <f t="shared" si="405"/>
        <v/>
      </c>
      <c r="X1856" s="23" t="str">
        <f>IF($A1856&gt;$AJ$20,"",_xll.RiskUniform($AJ$3,$AK$3))</f>
        <v/>
      </c>
      <c r="Y1856" s="23" t="str">
        <f>IF(X1856="","",_xll.RiskUniform($AJ$4,$AK$4)+$AJ$10)</f>
        <v/>
      </c>
      <c r="Z1856" s="23" t="str">
        <f t="shared" si="406"/>
        <v/>
      </c>
      <c r="AA1856" s="23" t="str">
        <f t="shared" si="407"/>
        <v/>
      </c>
      <c r="AB1856" s="23" t="str">
        <f>IF($A1856&gt;$AJ$21,"",_xll.RiskUniform($AJ$3,$AK$3))</f>
        <v/>
      </c>
      <c r="AC1856" s="23" t="str">
        <f>IF(AB1856="","",_xll.RiskUniform($AJ$4,$AK$4)+$AJ$11)</f>
        <v/>
      </c>
    </row>
    <row r="1857" spans="1:29" x14ac:dyDescent="0.2">
      <c r="A1857">
        <v>1855</v>
      </c>
      <c r="B1857" s="23">
        <f t="shared" ca="1" si="408"/>
        <v>-238.86632730879847</v>
      </c>
      <c r="C1857" s="23">
        <f t="shared" ca="1" si="409"/>
        <v>-22.846366893735706</v>
      </c>
      <c r="D1857" s="23">
        <f ca="1">IF(A1857&gt;$AJ$15,"",_xll.RiskUniform($AJ$3,$AK$3))</f>
        <v>304.82984232386633</v>
      </c>
      <c r="E1857" s="23">
        <f ca="1">IF(D1857="","",_xll.RiskUniform($AJ$4,$AK$4))</f>
        <v>239.95641021284936</v>
      </c>
      <c r="F1857" s="23">
        <f t="shared" ca="1" si="410"/>
        <v>-323.50392366644968</v>
      </c>
      <c r="G1857" s="23">
        <f t="shared" ca="1" si="411"/>
        <v>-371.56783164518447</v>
      </c>
      <c r="H1857" s="23">
        <f ca="1">IF(A1857&gt;$AJ$16,"",_xll.RiskUniform($AJ$3,$AK$3))</f>
        <v>154.79247785059692</v>
      </c>
      <c r="I1857" s="23">
        <f ca="1">IF(H1857="","",_xll.RiskUniform($AJ$4,$AK$4)+$AJ$6)</f>
        <v>492.66361966466764</v>
      </c>
      <c r="J1857" s="23" t="str">
        <f t="shared" si="412"/>
        <v/>
      </c>
      <c r="K1857" s="23" t="str">
        <f t="shared" si="413"/>
        <v/>
      </c>
      <c r="L1857" s="23" t="str">
        <f>IF(A1857&gt;$AJ$17,"",_xll.RiskUniform($AJ$3,$AK$3))</f>
        <v/>
      </c>
      <c r="M1857" s="23" t="str">
        <f>IF(L1857="","",_xll.RiskUniform($AJ$4,$AK$4)+$AJ$7)</f>
        <v/>
      </c>
      <c r="N1857" s="23" t="str">
        <f t="shared" si="414"/>
        <v/>
      </c>
      <c r="O1857" s="23" t="str">
        <f t="shared" si="415"/>
        <v/>
      </c>
      <c r="P1857" s="23" t="str">
        <f>IF($A1857&gt;$AJ$18,"",_xll.RiskUniform($AJ$3,$AK$3))</f>
        <v/>
      </c>
      <c r="Q1857" s="23" t="str">
        <f>IF(P1857="","",_xll.RiskUniform($AJ$4,$AK$4)+$AJ$8)</f>
        <v/>
      </c>
      <c r="R1857" s="23" t="str">
        <f t="shared" si="402"/>
        <v/>
      </c>
      <c r="S1857" s="23" t="str">
        <f t="shared" si="403"/>
        <v/>
      </c>
      <c r="T1857" s="23" t="str">
        <f>IF($A1857&gt;$AJ$19,"",_xll.RiskUniform($AJ$3,$AK$3))</f>
        <v/>
      </c>
      <c r="U1857" s="23" t="str">
        <f>IF(T1857="","",_xll.RiskUniform($AJ$4,$AK$4)+$AJ$9)</f>
        <v/>
      </c>
      <c r="V1857" s="23" t="str">
        <f t="shared" si="404"/>
        <v/>
      </c>
      <c r="W1857" s="23" t="str">
        <f t="shared" si="405"/>
        <v/>
      </c>
      <c r="X1857" s="23" t="str">
        <f>IF($A1857&gt;$AJ$20,"",_xll.RiskUniform($AJ$3,$AK$3))</f>
        <v/>
      </c>
      <c r="Y1857" s="23" t="str">
        <f>IF(X1857="","",_xll.RiskUniform($AJ$4,$AK$4)+$AJ$10)</f>
        <v/>
      </c>
      <c r="Z1857" s="23" t="str">
        <f t="shared" si="406"/>
        <v/>
      </c>
      <c r="AA1857" s="23" t="str">
        <f t="shared" si="407"/>
        <v/>
      </c>
      <c r="AB1857" s="23" t="str">
        <f>IF($A1857&gt;$AJ$21,"",_xll.RiskUniform($AJ$3,$AK$3))</f>
        <v/>
      </c>
      <c r="AC1857" s="23" t="str">
        <f>IF(AB1857="","",_xll.RiskUniform($AJ$4,$AK$4)+$AJ$11)</f>
        <v/>
      </c>
    </row>
    <row r="1858" spans="1:29" x14ac:dyDescent="0.2">
      <c r="A1858">
        <v>1856</v>
      </c>
      <c r="B1858" s="23">
        <f t="shared" ca="1" si="408"/>
        <v>-8.9823828276348223</v>
      </c>
      <c r="C1858" s="23">
        <f t="shared" ca="1" si="409"/>
        <v>74.972840428090137</v>
      </c>
      <c r="D1858" s="23">
        <f ca="1">IF(A1858&gt;$AJ$15,"",_xll.RiskUniform($AJ$3,$AK$3))</f>
        <v>359.83159896669883</v>
      </c>
      <c r="E1858" s="23">
        <f ca="1">IF(D1858="","",_xll.RiskUniform($AJ$4,$AK$4))</f>
        <v>75.50900610601397</v>
      </c>
      <c r="F1858" s="23">
        <f t="shared" ca="1" si="410"/>
        <v>-307.77350408268876</v>
      </c>
      <c r="G1858" s="23">
        <f t="shared" ca="1" si="411"/>
        <v>-62.973083205453889</v>
      </c>
      <c r="H1858" s="23">
        <f ca="1">IF(A1858&gt;$AJ$16,"",_xll.RiskUniform($AJ$3,$AK$3))</f>
        <v>355.20179273840984</v>
      </c>
      <c r="I1858" s="23">
        <f ca="1">IF(H1858="","",_xll.RiskUniform($AJ$4,$AK$4)+$AJ$6)</f>
        <v>314.14986713945598</v>
      </c>
      <c r="J1858" s="23" t="str">
        <f t="shared" si="412"/>
        <v/>
      </c>
      <c r="K1858" s="23" t="str">
        <f t="shared" si="413"/>
        <v/>
      </c>
      <c r="L1858" s="23" t="str">
        <f>IF(A1858&gt;$AJ$17,"",_xll.RiskUniform($AJ$3,$AK$3))</f>
        <v/>
      </c>
      <c r="M1858" s="23" t="str">
        <f>IF(L1858="","",_xll.RiskUniform($AJ$4,$AK$4)+$AJ$7)</f>
        <v/>
      </c>
      <c r="N1858" s="23" t="str">
        <f t="shared" si="414"/>
        <v/>
      </c>
      <c r="O1858" s="23" t="str">
        <f t="shared" si="415"/>
        <v/>
      </c>
      <c r="P1858" s="23" t="str">
        <f>IF($A1858&gt;$AJ$18,"",_xll.RiskUniform($AJ$3,$AK$3))</f>
        <v/>
      </c>
      <c r="Q1858" s="23" t="str">
        <f>IF(P1858="","",_xll.RiskUniform($AJ$4,$AK$4)+$AJ$8)</f>
        <v/>
      </c>
      <c r="R1858" s="23" t="str">
        <f t="shared" si="402"/>
        <v/>
      </c>
      <c r="S1858" s="23" t="str">
        <f t="shared" si="403"/>
        <v/>
      </c>
      <c r="T1858" s="23" t="str">
        <f>IF($A1858&gt;$AJ$19,"",_xll.RiskUniform($AJ$3,$AK$3))</f>
        <v/>
      </c>
      <c r="U1858" s="23" t="str">
        <f>IF(T1858="","",_xll.RiskUniform($AJ$4,$AK$4)+$AJ$9)</f>
        <v/>
      </c>
      <c r="V1858" s="23" t="str">
        <f t="shared" si="404"/>
        <v/>
      </c>
      <c r="W1858" s="23" t="str">
        <f t="shared" si="405"/>
        <v/>
      </c>
      <c r="X1858" s="23" t="str">
        <f>IF($A1858&gt;$AJ$20,"",_xll.RiskUniform($AJ$3,$AK$3))</f>
        <v/>
      </c>
      <c r="Y1858" s="23" t="str">
        <f>IF(X1858="","",_xll.RiskUniform($AJ$4,$AK$4)+$AJ$10)</f>
        <v/>
      </c>
      <c r="Z1858" s="23" t="str">
        <f t="shared" si="406"/>
        <v/>
      </c>
      <c r="AA1858" s="23" t="str">
        <f t="shared" si="407"/>
        <v/>
      </c>
      <c r="AB1858" s="23" t="str">
        <f>IF($A1858&gt;$AJ$21,"",_xll.RiskUniform($AJ$3,$AK$3))</f>
        <v/>
      </c>
      <c r="AC1858" s="23" t="str">
        <f>IF(AB1858="","",_xll.RiskUniform($AJ$4,$AK$4)+$AJ$11)</f>
        <v/>
      </c>
    </row>
    <row r="1859" spans="1:29" x14ac:dyDescent="0.2">
      <c r="A1859">
        <v>1857</v>
      </c>
      <c r="B1859" s="23">
        <f t="shared" ca="1" si="408"/>
        <v>54.444972288330476</v>
      </c>
      <c r="C1859" s="23">
        <f t="shared" ca="1" si="409"/>
        <v>185.92155510978208</v>
      </c>
      <c r="D1859" s="23">
        <f ca="1">IF(A1859&gt;$AJ$15,"",_xll.RiskUniform($AJ$3,$AK$3))</f>
        <v>164.64874066749576</v>
      </c>
      <c r="E1859" s="23">
        <f ca="1">IF(D1859="","",_xll.RiskUniform($AJ$4,$AK$4))</f>
        <v>193.72939803219543</v>
      </c>
      <c r="F1859" s="23">
        <f t="shared" ca="1" si="410"/>
        <v>-493.17235421290047</v>
      </c>
      <c r="G1859" s="23">
        <f t="shared" ca="1" si="411"/>
        <v>29.172814841513663</v>
      </c>
      <c r="H1859" s="23">
        <f ca="1">IF(A1859&gt;$AJ$16,"",_xll.RiskUniform($AJ$3,$AK$3))</f>
        <v>342.37451470536723</v>
      </c>
      <c r="I1859" s="23">
        <f ca="1">IF(H1859="","",_xll.RiskUniform($AJ$4,$AK$4)+$AJ$6)</f>
        <v>494.03443613342563</v>
      </c>
      <c r="J1859" s="23" t="str">
        <f t="shared" si="412"/>
        <v/>
      </c>
      <c r="K1859" s="23" t="str">
        <f t="shared" si="413"/>
        <v/>
      </c>
      <c r="L1859" s="23" t="str">
        <f>IF(A1859&gt;$AJ$17,"",_xll.RiskUniform($AJ$3,$AK$3))</f>
        <v/>
      </c>
      <c r="M1859" s="23" t="str">
        <f>IF(L1859="","",_xll.RiskUniform($AJ$4,$AK$4)+$AJ$7)</f>
        <v/>
      </c>
      <c r="N1859" s="23" t="str">
        <f t="shared" si="414"/>
        <v/>
      </c>
      <c r="O1859" s="23" t="str">
        <f t="shared" si="415"/>
        <v/>
      </c>
      <c r="P1859" s="23" t="str">
        <f>IF($A1859&gt;$AJ$18,"",_xll.RiskUniform($AJ$3,$AK$3))</f>
        <v/>
      </c>
      <c r="Q1859" s="23" t="str">
        <f>IF(P1859="","",_xll.RiskUniform($AJ$4,$AK$4)+$AJ$8)</f>
        <v/>
      </c>
      <c r="R1859" s="23" t="str">
        <f t="shared" ref="R1859:R1922" si="416">IF(T1859="","",U1859*COS(T1859))</f>
        <v/>
      </c>
      <c r="S1859" s="23" t="str">
        <f t="shared" ref="S1859:S1922" si="417">IF(T1859="","",U1859*SIN(T1859))</f>
        <v/>
      </c>
      <c r="T1859" s="23" t="str">
        <f>IF($A1859&gt;$AJ$19,"",_xll.RiskUniform($AJ$3,$AK$3))</f>
        <v/>
      </c>
      <c r="U1859" s="23" t="str">
        <f>IF(T1859="","",_xll.RiskUniform($AJ$4,$AK$4)+$AJ$9)</f>
        <v/>
      </c>
      <c r="V1859" s="23" t="str">
        <f t="shared" ref="V1859:V1922" si="418">IF(X1859="","",Y1859*COS(X1859))</f>
        <v/>
      </c>
      <c r="W1859" s="23" t="str">
        <f t="shared" ref="W1859:W1922" si="419">IF(X1859="","",Y1859*SIN(X1859))</f>
        <v/>
      </c>
      <c r="X1859" s="23" t="str">
        <f>IF($A1859&gt;$AJ$20,"",_xll.RiskUniform($AJ$3,$AK$3))</f>
        <v/>
      </c>
      <c r="Y1859" s="23" t="str">
        <f>IF(X1859="","",_xll.RiskUniform($AJ$4,$AK$4)+$AJ$10)</f>
        <v/>
      </c>
      <c r="Z1859" s="23" t="str">
        <f t="shared" ref="Z1859:Z1922" si="420">IF(AB1859="","",AC1859*COS(AB1859))</f>
        <v/>
      </c>
      <c r="AA1859" s="23" t="str">
        <f t="shared" ref="AA1859:AA1922" si="421">IF(AB1859="","",AC1859*SIN(AB1859))</f>
        <v/>
      </c>
      <c r="AB1859" s="23" t="str">
        <f>IF($A1859&gt;$AJ$21,"",_xll.RiskUniform($AJ$3,$AK$3))</f>
        <v/>
      </c>
      <c r="AC1859" s="23" t="str">
        <f>IF(AB1859="","",_xll.RiskUniform($AJ$4,$AK$4)+$AJ$11)</f>
        <v/>
      </c>
    </row>
    <row r="1860" spans="1:29" x14ac:dyDescent="0.2">
      <c r="A1860">
        <v>1858</v>
      </c>
      <c r="B1860" s="23">
        <f t="shared" ref="B1860:B1923" ca="1" si="422">IF(D1860="","",E1860*COS(D1860))</f>
        <v>-5.6178651555352284</v>
      </c>
      <c r="C1860" s="23">
        <f t="shared" ref="C1860:C1923" ca="1" si="423">IF(D1860="","",E1860*SIN(D1860))</f>
        <v>-112.16047516578782</v>
      </c>
      <c r="D1860" s="23">
        <f ca="1">IF(A1860&gt;$AJ$15,"",_xll.RiskUniform($AJ$3,$AK$3))</f>
        <v>36.078269595859062</v>
      </c>
      <c r="E1860" s="23">
        <f ca="1">IF(D1860="","",_xll.RiskUniform($AJ$4,$AK$4))</f>
        <v>112.30108012980588</v>
      </c>
      <c r="F1860" s="23">
        <f t="shared" ref="F1860:F1923" ca="1" si="424">IF(H1860="","",I1860*COS(H1860))</f>
        <v>-117.45942281059328</v>
      </c>
      <c r="G1860" s="23">
        <f t="shared" ref="G1860:G1923" ca="1" si="425">IF(H1860="","",I1860*SIN(H1860))</f>
        <v>-408.8583655098758</v>
      </c>
      <c r="H1860" s="23">
        <f ca="1">IF(A1860&gt;$AJ$16,"",_xll.RiskUniform($AJ$3,$AK$3))</f>
        <v>262.04323411272151</v>
      </c>
      <c r="I1860" s="23">
        <f ca="1">IF(H1860="","",_xll.RiskUniform($AJ$4,$AK$4)+$AJ$6)</f>
        <v>425.39614367599165</v>
      </c>
      <c r="J1860" s="23" t="str">
        <f t="shared" ref="J1860:J1923" si="426">IF(L1860="","",M1860*COS(L1860))</f>
        <v/>
      </c>
      <c r="K1860" s="23" t="str">
        <f t="shared" ref="K1860:K1923" si="427">IF(L1860="","",M1860*SIN(L1860))</f>
        <v/>
      </c>
      <c r="L1860" s="23" t="str">
        <f>IF(A1860&gt;$AJ$17,"",_xll.RiskUniform($AJ$3,$AK$3))</f>
        <v/>
      </c>
      <c r="M1860" s="23" t="str">
        <f>IF(L1860="","",_xll.RiskUniform($AJ$4,$AK$4)+$AJ$7)</f>
        <v/>
      </c>
      <c r="N1860" s="23" t="str">
        <f t="shared" ref="N1860:N1923" si="428">IF(P1860="","",Q1860*COS(P1860))</f>
        <v/>
      </c>
      <c r="O1860" s="23" t="str">
        <f t="shared" ref="O1860:O1923" si="429">IF(P1860="","",Q1860*SIN(P1860))</f>
        <v/>
      </c>
      <c r="P1860" s="23" t="str">
        <f>IF($A1860&gt;$AJ$18,"",_xll.RiskUniform($AJ$3,$AK$3))</f>
        <v/>
      </c>
      <c r="Q1860" s="23" t="str">
        <f>IF(P1860="","",_xll.RiskUniform($AJ$4,$AK$4)+$AJ$8)</f>
        <v/>
      </c>
      <c r="R1860" s="23" t="str">
        <f t="shared" si="416"/>
        <v/>
      </c>
      <c r="S1860" s="23" t="str">
        <f t="shared" si="417"/>
        <v/>
      </c>
      <c r="T1860" s="23" t="str">
        <f>IF($A1860&gt;$AJ$19,"",_xll.RiskUniform($AJ$3,$AK$3))</f>
        <v/>
      </c>
      <c r="U1860" s="23" t="str">
        <f>IF(T1860="","",_xll.RiskUniform($AJ$4,$AK$4)+$AJ$9)</f>
        <v/>
      </c>
      <c r="V1860" s="23" t="str">
        <f t="shared" si="418"/>
        <v/>
      </c>
      <c r="W1860" s="23" t="str">
        <f t="shared" si="419"/>
        <v/>
      </c>
      <c r="X1860" s="23" t="str">
        <f>IF($A1860&gt;$AJ$20,"",_xll.RiskUniform($AJ$3,$AK$3))</f>
        <v/>
      </c>
      <c r="Y1860" s="23" t="str">
        <f>IF(X1860="","",_xll.RiskUniform($AJ$4,$AK$4)+$AJ$10)</f>
        <v/>
      </c>
      <c r="Z1860" s="23" t="str">
        <f t="shared" si="420"/>
        <v/>
      </c>
      <c r="AA1860" s="23" t="str">
        <f t="shared" si="421"/>
        <v/>
      </c>
      <c r="AB1860" s="23" t="str">
        <f>IF($A1860&gt;$AJ$21,"",_xll.RiskUniform($AJ$3,$AK$3))</f>
        <v/>
      </c>
      <c r="AC1860" s="23" t="str">
        <f>IF(AB1860="","",_xll.RiskUniform($AJ$4,$AK$4)+$AJ$11)</f>
        <v/>
      </c>
    </row>
    <row r="1861" spans="1:29" x14ac:dyDescent="0.2">
      <c r="A1861">
        <v>1859</v>
      </c>
      <c r="B1861" s="23">
        <f t="shared" ca="1" si="422"/>
        <v>-101.69412630151939</v>
      </c>
      <c r="C1861" s="23">
        <f t="shared" ca="1" si="423"/>
        <v>11.145472017467609</v>
      </c>
      <c r="D1861" s="23">
        <f ca="1">IF(A1861&gt;$AJ$15,"",_xll.RiskUniform($AJ$3,$AK$3))</f>
        <v>342.32443693393265</v>
      </c>
      <c r="E1861" s="23">
        <f ca="1">IF(D1861="","",_xll.RiskUniform($AJ$4,$AK$4))</f>
        <v>102.30306383838918</v>
      </c>
      <c r="F1861" s="23">
        <f t="shared" ca="1" si="424"/>
        <v>-98.342126221447572</v>
      </c>
      <c r="G1861" s="23">
        <f t="shared" ca="1" si="425"/>
        <v>433.97713201059935</v>
      </c>
      <c r="H1861" s="23">
        <f ca="1">IF(A1861&gt;$AJ$16,"",_xll.RiskUniform($AJ$3,$AK$3))</f>
        <v>77.191863209281635</v>
      </c>
      <c r="I1861" s="23">
        <f ca="1">IF(H1861="","",_xll.RiskUniform($AJ$4,$AK$4)+$AJ$6)</f>
        <v>444.98013989154651</v>
      </c>
      <c r="J1861" s="23" t="str">
        <f t="shared" si="426"/>
        <v/>
      </c>
      <c r="K1861" s="23" t="str">
        <f t="shared" si="427"/>
        <v/>
      </c>
      <c r="L1861" s="23" t="str">
        <f>IF(A1861&gt;$AJ$17,"",_xll.RiskUniform($AJ$3,$AK$3))</f>
        <v/>
      </c>
      <c r="M1861" s="23" t="str">
        <f>IF(L1861="","",_xll.RiskUniform($AJ$4,$AK$4)+$AJ$7)</f>
        <v/>
      </c>
      <c r="N1861" s="23" t="str">
        <f t="shared" si="428"/>
        <v/>
      </c>
      <c r="O1861" s="23" t="str">
        <f t="shared" si="429"/>
        <v/>
      </c>
      <c r="P1861" s="23" t="str">
        <f>IF($A1861&gt;$AJ$18,"",_xll.RiskUniform($AJ$3,$AK$3))</f>
        <v/>
      </c>
      <c r="Q1861" s="23" t="str">
        <f>IF(P1861="","",_xll.RiskUniform($AJ$4,$AK$4)+$AJ$8)</f>
        <v/>
      </c>
      <c r="R1861" s="23" t="str">
        <f t="shared" si="416"/>
        <v/>
      </c>
      <c r="S1861" s="23" t="str">
        <f t="shared" si="417"/>
        <v/>
      </c>
      <c r="T1861" s="23" t="str">
        <f>IF($A1861&gt;$AJ$19,"",_xll.RiskUniform($AJ$3,$AK$3))</f>
        <v/>
      </c>
      <c r="U1861" s="23" t="str">
        <f>IF(T1861="","",_xll.RiskUniform($AJ$4,$AK$4)+$AJ$9)</f>
        <v/>
      </c>
      <c r="V1861" s="23" t="str">
        <f t="shared" si="418"/>
        <v/>
      </c>
      <c r="W1861" s="23" t="str">
        <f t="shared" si="419"/>
        <v/>
      </c>
      <c r="X1861" s="23" t="str">
        <f>IF($A1861&gt;$AJ$20,"",_xll.RiskUniform($AJ$3,$AK$3))</f>
        <v/>
      </c>
      <c r="Y1861" s="23" t="str">
        <f>IF(X1861="","",_xll.RiskUniform($AJ$4,$AK$4)+$AJ$10)</f>
        <v/>
      </c>
      <c r="Z1861" s="23" t="str">
        <f t="shared" si="420"/>
        <v/>
      </c>
      <c r="AA1861" s="23" t="str">
        <f t="shared" si="421"/>
        <v/>
      </c>
      <c r="AB1861" s="23" t="str">
        <f>IF($A1861&gt;$AJ$21,"",_xll.RiskUniform($AJ$3,$AK$3))</f>
        <v/>
      </c>
      <c r="AC1861" s="23" t="str">
        <f>IF(AB1861="","",_xll.RiskUniform($AJ$4,$AK$4)+$AJ$11)</f>
        <v/>
      </c>
    </row>
    <row r="1862" spans="1:29" x14ac:dyDescent="0.2">
      <c r="A1862">
        <v>1860</v>
      </c>
      <c r="B1862" s="23">
        <f t="shared" ca="1" si="422"/>
        <v>49.394397603220639</v>
      </c>
      <c r="C1862" s="23">
        <f t="shared" ca="1" si="423"/>
        <v>-74.194710176143587</v>
      </c>
      <c r="D1862" s="23">
        <f ca="1">IF(A1862&gt;$AJ$15,"",_xll.RiskUniform($AJ$3,$AK$3))</f>
        <v>294.32627400638961</v>
      </c>
      <c r="E1862" s="23">
        <f ca="1">IF(D1862="","",_xll.RiskUniform($AJ$4,$AK$4))</f>
        <v>89.13283083525954</v>
      </c>
      <c r="F1862" s="23">
        <f t="shared" ca="1" si="424"/>
        <v>383.46360454473262</v>
      </c>
      <c r="G1862" s="23">
        <f t="shared" ca="1" si="425"/>
        <v>124.35366201721277</v>
      </c>
      <c r="H1862" s="23">
        <f ca="1">IF(A1862&gt;$AJ$16,"",_xll.RiskUniform($AJ$3,$AK$3))</f>
        <v>207.65870532053373</v>
      </c>
      <c r="I1862" s="23">
        <f ca="1">IF(H1862="","",_xll.RiskUniform($AJ$4,$AK$4)+$AJ$6)</f>
        <v>403.12302001688056</v>
      </c>
      <c r="J1862" s="23" t="str">
        <f t="shared" si="426"/>
        <v/>
      </c>
      <c r="K1862" s="23" t="str">
        <f t="shared" si="427"/>
        <v/>
      </c>
      <c r="L1862" s="23" t="str">
        <f>IF(A1862&gt;$AJ$17,"",_xll.RiskUniform($AJ$3,$AK$3))</f>
        <v/>
      </c>
      <c r="M1862" s="23" t="str">
        <f>IF(L1862="","",_xll.RiskUniform($AJ$4,$AK$4)+$AJ$7)</f>
        <v/>
      </c>
      <c r="N1862" s="23" t="str">
        <f t="shared" si="428"/>
        <v/>
      </c>
      <c r="O1862" s="23" t="str">
        <f t="shared" si="429"/>
        <v/>
      </c>
      <c r="P1862" s="23" t="str">
        <f>IF($A1862&gt;$AJ$18,"",_xll.RiskUniform($AJ$3,$AK$3))</f>
        <v/>
      </c>
      <c r="Q1862" s="23" t="str">
        <f>IF(P1862="","",_xll.RiskUniform($AJ$4,$AK$4)+$AJ$8)</f>
        <v/>
      </c>
      <c r="R1862" s="23" t="str">
        <f t="shared" si="416"/>
        <v/>
      </c>
      <c r="S1862" s="23" t="str">
        <f t="shared" si="417"/>
        <v/>
      </c>
      <c r="T1862" s="23" t="str">
        <f>IF($A1862&gt;$AJ$19,"",_xll.RiskUniform($AJ$3,$AK$3))</f>
        <v/>
      </c>
      <c r="U1862" s="23" t="str">
        <f>IF(T1862="","",_xll.RiskUniform($AJ$4,$AK$4)+$AJ$9)</f>
        <v/>
      </c>
      <c r="V1862" s="23" t="str">
        <f t="shared" si="418"/>
        <v/>
      </c>
      <c r="W1862" s="23" t="str">
        <f t="shared" si="419"/>
        <v/>
      </c>
      <c r="X1862" s="23" t="str">
        <f>IF($A1862&gt;$AJ$20,"",_xll.RiskUniform($AJ$3,$AK$3))</f>
        <v/>
      </c>
      <c r="Y1862" s="23" t="str">
        <f>IF(X1862="","",_xll.RiskUniform($AJ$4,$AK$4)+$AJ$10)</f>
        <v/>
      </c>
      <c r="Z1862" s="23" t="str">
        <f t="shared" si="420"/>
        <v/>
      </c>
      <c r="AA1862" s="23" t="str">
        <f t="shared" si="421"/>
        <v/>
      </c>
      <c r="AB1862" s="23" t="str">
        <f>IF($A1862&gt;$AJ$21,"",_xll.RiskUniform($AJ$3,$AK$3))</f>
        <v/>
      </c>
      <c r="AC1862" s="23" t="str">
        <f>IF(AB1862="","",_xll.RiskUniform($AJ$4,$AK$4)+$AJ$11)</f>
        <v/>
      </c>
    </row>
    <row r="1863" spans="1:29" x14ac:dyDescent="0.2">
      <c r="A1863">
        <v>1861</v>
      </c>
      <c r="B1863" s="23">
        <f t="shared" ca="1" si="422"/>
        <v>-2.5674795701881283</v>
      </c>
      <c r="C1863" s="23">
        <f t="shared" ca="1" si="423"/>
        <v>-26.109051560223467</v>
      </c>
      <c r="D1863" s="23">
        <f ca="1">IF(A1863&gt;$AJ$15,"",_xll.RiskUniform($AJ$3,$AK$3))</f>
        <v>262.22496496302006</v>
      </c>
      <c r="E1863" s="23">
        <f ca="1">IF(D1863="","",_xll.RiskUniform($AJ$4,$AK$4))</f>
        <v>26.234986653660428</v>
      </c>
      <c r="F1863" s="23">
        <f t="shared" ca="1" si="424"/>
        <v>-53.676395595417503</v>
      </c>
      <c r="G1863" s="23">
        <f t="shared" ca="1" si="425"/>
        <v>-280.05309897232172</v>
      </c>
      <c r="H1863" s="23">
        <f ca="1">IF(A1863&gt;$AJ$16,"",_xll.RiskUniform($AJ$3,$AK$3))</f>
        <v>262.1336180690738</v>
      </c>
      <c r="I1863" s="23">
        <f ca="1">IF(H1863="","",_xll.RiskUniform($AJ$4,$AK$4)+$AJ$6)</f>
        <v>285.15065086391928</v>
      </c>
      <c r="J1863" s="23" t="str">
        <f t="shared" si="426"/>
        <v/>
      </c>
      <c r="K1863" s="23" t="str">
        <f t="shared" si="427"/>
        <v/>
      </c>
      <c r="L1863" s="23" t="str">
        <f>IF(A1863&gt;$AJ$17,"",_xll.RiskUniform($AJ$3,$AK$3))</f>
        <v/>
      </c>
      <c r="M1863" s="23" t="str">
        <f>IF(L1863="","",_xll.RiskUniform($AJ$4,$AK$4)+$AJ$7)</f>
        <v/>
      </c>
      <c r="N1863" s="23" t="str">
        <f t="shared" si="428"/>
        <v/>
      </c>
      <c r="O1863" s="23" t="str">
        <f t="shared" si="429"/>
        <v/>
      </c>
      <c r="P1863" s="23" t="str">
        <f>IF($A1863&gt;$AJ$18,"",_xll.RiskUniform($AJ$3,$AK$3))</f>
        <v/>
      </c>
      <c r="Q1863" s="23" t="str">
        <f>IF(P1863="","",_xll.RiskUniform($AJ$4,$AK$4)+$AJ$8)</f>
        <v/>
      </c>
      <c r="R1863" s="23" t="str">
        <f t="shared" si="416"/>
        <v/>
      </c>
      <c r="S1863" s="23" t="str">
        <f t="shared" si="417"/>
        <v/>
      </c>
      <c r="T1863" s="23" t="str">
        <f>IF($A1863&gt;$AJ$19,"",_xll.RiskUniform($AJ$3,$AK$3))</f>
        <v/>
      </c>
      <c r="U1863" s="23" t="str">
        <f>IF(T1863="","",_xll.RiskUniform($AJ$4,$AK$4)+$AJ$9)</f>
        <v/>
      </c>
      <c r="V1863" s="23" t="str">
        <f t="shared" si="418"/>
        <v/>
      </c>
      <c r="W1863" s="23" t="str">
        <f t="shared" si="419"/>
        <v/>
      </c>
      <c r="X1863" s="23" t="str">
        <f>IF($A1863&gt;$AJ$20,"",_xll.RiskUniform($AJ$3,$AK$3))</f>
        <v/>
      </c>
      <c r="Y1863" s="23" t="str">
        <f>IF(X1863="","",_xll.RiskUniform($AJ$4,$AK$4)+$AJ$10)</f>
        <v/>
      </c>
      <c r="Z1863" s="23" t="str">
        <f t="shared" si="420"/>
        <v/>
      </c>
      <c r="AA1863" s="23" t="str">
        <f t="shared" si="421"/>
        <v/>
      </c>
      <c r="AB1863" s="23" t="str">
        <f>IF($A1863&gt;$AJ$21,"",_xll.RiskUniform($AJ$3,$AK$3))</f>
        <v/>
      </c>
      <c r="AC1863" s="23" t="str">
        <f>IF(AB1863="","",_xll.RiskUniform($AJ$4,$AK$4)+$AJ$11)</f>
        <v/>
      </c>
    </row>
    <row r="1864" spans="1:29" x14ac:dyDescent="0.2">
      <c r="A1864">
        <v>1862</v>
      </c>
      <c r="B1864" s="23">
        <f t="shared" ca="1" si="422"/>
        <v>161.31214671251419</v>
      </c>
      <c r="C1864" s="23">
        <f t="shared" ca="1" si="423"/>
        <v>22.734872968069332</v>
      </c>
      <c r="D1864" s="23">
        <f ca="1">IF(A1864&gt;$AJ$15,"",_xll.RiskUniform($AJ$3,$AK$3))</f>
        <v>289.16653908058328</v>
      </c>
      <c r="E1864" s="23">
        <f ca="1">IF(D1864="","",_xll.RiskUniform($AJ$4,$AK$4))</f>
        <v>162.90636306134255</v>
      </c>
      <c r="F1864" s="23">
        <f t="shared" ca="1" si="424"/>
        <v>-319.4578062832187</v>
      </c>
      <c r="G1864" s="23">
        <f t="shared" ca="1" si="425"/>
        <v>364.27568675182903</v>
      </c>
      <c r="H1864" s="23">
        <f ca="1">IF(A1864&gt;$AJ$16,"",_xll.RiskUniform($AJ$3,$AK$3))</f>
        <v>341.58274595957698</v>
      </c>
      <c r="I1864" s="23">
        <f ca="1">IF(H1864="","",_xll.RiskUniform($AJ$4,$AK$4)+$AJ$6)</f>
        <v>484.51012987738773</v>
      </c>
      <c r="J1864" s="23" t="str">
        <f t="shared" si="426"/>
        <v/>
      </c>
      <c r="K1864" s="23" t="str">
        <f t="shared" si="427"/>
        <v/>
      </c>
      <c r="L1864" s="23" t="str">
        <f>IF(A1864&gt;$AJ$17,"",_xll.RiskUniform($AJ$3,$AK$3))</f>
        <v/>
      </c>
      <c r="M1864" s="23" t="str">
        <f>IF(L1864="","",_xll.RiskUniform($AJ$4,$AK$4)+$AJ$7)</f>
        <v/>
      </c>
      <c r="N1864" s="23" t="str">
        <f t="shared" si="428"/>
        <v/>
      </c>
      <c r="O1864" s="23" t="str">
        <f t="shared" si="429"/>
        <v/>
      </c>
      <c r="P1864" s="23" t="str">
        <f>IF($A1864&gt;$AJ$18,"",_xll.RiskUniform($AJ$3,$AK$3))</f>
        <v/>
      </c>
      <c r="Q1864" s="23" t="str">
        <f>IF(P1864="","",_xll.RiskUniform($AJ$4,$AK$4)+$AJ$8)</f>
        <v/>
      </c>
      <c r="R1864" s="23" t="str">
        <f t="shared" si="416"/>
        <v/>
      </c>
      <c r="S1864" s="23" t="str">
        <f t="shared" si="417"/>
        <v/>
      </c>
      <c r="T1864" s="23" t="str">
        <f>IF($A1864&gt;$AJ$19,"",_xll.RiskUniform($AJ$3,$AK$3))</f>
        <v/>
      </c>
      <c r="U1864" s="23" t="str">
        <f>IF(T1864="","",_xll.RiskUniform($AJ$4,$AK$4)+$AJ$9)</f>
        <v/>
      </c>
      <c r="V1864" s="23" t="str">
        <f t="shared" si="418"/>
        <v/>
      </c>
      <c r="W1864" s="23" t="str">
        <f t="shared" si="419"/>
        <v/>
      </c>
      <c r="X1864" s="23" t="str">
        <f>IF($A1864&gt;$AJ$20,"",_xll.RiskUniform($AJ$3,$AK$3))</f>
        <v/>
      </c>
      <c r="Y1864" s="23" t="str">
        <f>IF(X1864="","",_xll.RiskUniform($AJ$4,$AK$4)+$AJ$10)</f>
        <v/>
      </c>
      <c r="Z1864" s="23" t="str">
        <f t="shared" si="420"/>
        <v/>
      </c>
      <c r="AA1864" s="23" t="str">
        <f t="shared" si="421"/>
        <v/>
      </c>
      <c r="AB1864" s="23" t="str">
        <f>IF($A1864&gt;$AJ$21,"",_xll.RiskUniform($AJ$3,$AK$3))</f>
        <v/>
      </c>
      <c r="AC1864" s="23" t="str">
        <f>IF(AB1864="","",_xll.RiskUniform($AJ$4,$AK$4)+$AJ$11)</f>
        <v/>
      </c>
    </row>
    <row r="1865" spans="1:29" x14ac:dyDescent="0.2">
      <c r="A1865">
        <v>1863</v>
      </c>
      <c r="B1865" s="23">
        <f t="shared" ca="1" si="422"/>
        <v>17.779172744808083</v>
      </c>
      <c r="C1865" s="23">
        <f t="shared" ca="1" si="423"/>
        <v>21.117779696483634</v>
      </c>
      <c r="D1865" s="23">
        <f ca="1">IF(A1865&gt;$AJ$15,"",_xll.RiskUniform($AJ$3,$AK$3))</f>
        <v>214.4993208509506</v>
      </c>
      <c r="E1865" s="23">
        <f ca="1">IF(D1865="","",_xll.RiskUniform($AJ$4,$AK$4))</f>
        <v>27.605427053370192</v>
      </c>
      <c r="F1865" s="23">
        <f t="shared" ca="1" si="424"/>
        <v>338.24339112275266</v>
      </c>
      <c r="G1865" s="23">
        <f t="shared" ca="1" si="425"/>
        <v>258.5758733098038</v>
      </c>
      <c r="H1865" s="23">
        <f ca="1">IF(A1865&gt;$AJ$16,"",_xll.RiskUniform($AJ$3,$AK$3))</f>
        <v>277.11284932445784</v>
      </c>
      <c r="I1865" s="23">
        <f ca="1">IF(H1865="","",_xll.RiskUniform($AJ$4,$AK$4)+$AJ$6)</f>
        <v>425.75823409083603</v>
      </c>
      <c r="J1865" s="23" t="str">
        <f t="shared" si="426"/>
        <v/>
      </c>
      <c r="K1865" s="23" t="str">
        <f t="shared" si="427"/>
        <v/>
      </c>
      <c r="L1865" s="23" t="str">
        <f>IF(A1865&gt;$AJ$17,"",_xll.RiskUniform($AJ$3,$AK$3))</f>
        <v/>
      </c>
      <c r="M1865" s="23" t="str">
        <f>IF(L1865="","",_xll.RiskUniform($AJ$4,$AK$4)+$AJ$7)</f>
        <v/>
      </c>
      <c r="N1865" s="23" t="str">
        <f t="shared" si="428"/>
        <v/>
      </c>
      <c r="O1865" s="23" t="str">
        <f t="shared" si="429"/>
        <v/>
      </c>
      <c r="P1865" s="23" t="str">
        <f>IF($A1865&gt;$AJ$18,"",_xll.RiskUniform($AJ$3,$AK$3))</f>
        <v/>
      </c>
      <c r="Q1865" s="23" t="str">
        <f>IF(P1865="","",_xll.RiskUniform($AJ$4,$AK$4)+$AJ$8)</f>
        <v/>
      </c>
      <c r="R1865" s="23" t="str">
        <f t="shared" si="416"/>
        <v/>
      </c>
      <c r="S1865" s="23" t="str">
        <f t="shared" si="417"/>
        <v/>
      </c>
      <c r="T1865" s="23" t="str">
        <f>IF($A1865&gt;$AJ$19,"",_xll.RiskUniform($AJ$3,$AK$3))</f>
        <v/>
      </c>
      <c r="U1865" s="23" t="str">
        <f>IF(T1865="","",_xll.RiskUniform($AJ$4,$AK$4)+$AJ$9)</f>
        <v/>
      </c>
      <c r="V1865" s="23" t="str">
        <f t="shared" si="418"/>
        <v/>
      </c>
      <c r="W1865" s="23" t="str">
        <f t="shared" si="419"/>
        <v/>
      </c>
      <c r="X1865" s="23" t="str">
        <f>IF($A1865&gt;$AJ$20,"",_xll.RiskUniform($AJ$3,$AK$3))</f>
        <v/>
      </c>
      <c r="Y1865" s="23" t="str">
        <f>IF(X1865="","",_xll.RiskUniform($AJ$4,$AK$4)+$AJ$10)</f>
        <v/>
      </c>
      <c r="Z1865" s="23" t="str">
        <f t="shared" si="420"/>
        <v/>
      </c>
      <c r="AA1865" s="23" t="str">
        <f t="shared" si="421"/>
        <v/>
      </c>
      <c r="AB1865" s="23" t="str">
        <f>IF($A1865&gt;$AJ$21,"",_xll.RiskUniform($AJ$3,$AK$3))</f>
        <v/>
      </c>
      <c r="AC1865" s="23" t="str">
        <f>IF(AB1865="","",_xll.RiskUniform($AJ$4,$AK$4)+$AJ$11)</f>
        <v/>
      </c>
    </row>
    <row r="1866" spans="1:29" x14ac:dyDescent="0.2">
      <c r="A1866">
        <v>1864</v>
      </c>
      <c r="B1866" s="23">
        <f t="shared" ca="1" si="422"/>
        <v>54.497059039204764</v>
      </c>
      <c r="C1866" s="23">
        <f t="shared" ca="1" si="423"/>
        <v>-216.01203726039313</v>
      </c>
      <c r="D1866" s="23">
        <f ca="1">IF(A1866&gt;$AJ$15,"",_xll.RiskUniform($AJ$3,$AK$3))</f>
        <v>174.60552237838905</v>
      </c>
      <c r="E1866" s="23">
        <f ca="1">IF(D1866="","",_xll.RiskUniform($AJ$4,$AK$4))</f>
        <v>222.78045175757239</v>
      </c>
      <c r="F1866" s="23">
        <f t="shared" ca="1" si="424"/>
        <v>-443.49432402660483</v>
      </c>
      <c r="G1866" s="23">
        <f t="shared" ca="1" si="425"/>
        <v>-12.509152382351763</v>
      </c>
      <c r="H1866" s="23">
        <f ca="1">IF(A1866&gt;$AJ$16,"",_xll.RiskUniform($AJ$3,$AK$3))</f>
        <v>342.46179765550806</v>
      </c>
      <c r="I1866" s="23">
        <f ca="1">IF(H1866="","",_xll.RiskUniform($AJ$4,$AK$4)+$AJ$6)</f>
        <v>443.67070484441507</v>
      </c>
      <c r="J1866" s="23" t="str">
        <f t="shared" si="426"/>
        <v/>
      </c>
      <c r="K1866" s="23" t="str">
        <f t="shared" si="427"/>
        <v/>
      </c>
      <c r="L1866" s="23" t="str">
        <f>IF(A1866&gt;$AJ$17,"",_xll.RiskUniform($AJ$3,$AK$3))</f>
        <v/>
      </c>
      <c r="M1866" s="23" t="str">
        <f>IF(L1866="","",_xll.RiskUniform($AJ$4,$AK$4)+$AJ$7)</f>
        <v/>
      </c>
      <c r="N1866" s="23" t="str">
        <f t="shared" si="428"/>
        <v/>
      </c>
      <c r="O1866" s="23" t="str">
        <f t="shared" si="429"/>
        <v/>
      </c>
      <c r="P1866" s="23" t="str">
        <f>IF($A1866&gt;$AJ$18,"",_xll.RiskUniform($AJ$3,$AK$3))</f>
        <v/>
      </c>
      <c r="Q1866" s="23" t="str">
        <f>IF(P1866="","",_xll.RiskUniform($AJ$4,$AK$4)+$AJ$8)</f>
        <v/>
      </c>
      <c r="R1866" s="23" t="str">
        <f t="shared" si="416"/>
        <v/>
      </c>
      <c r="S1866" s="23" t="str">
        <f t="shared" si="417"/>
        <v/>
      </c>
      <c r="T1866" s="23" t="str">
        <f>IF($A1866&gt;$AJ$19,"",_xll.RiskUniform($AJ$3,$AK$3))</f>
        <v/>
      </c>
      <c r="U1866" s="23" t="str">
        <f>IF(T1866="","",_xll.RiskUniform($AJ$4,$AK$4)+$AJ$9)</f>
        <v/>
      </c>
      <c r="V1866" s="23" t="str">
        <f t="shared" si="418"/>
        <v/>
      </c>
      <c r="W1866" s="23" t="str">
        <f t="shared" si="419"/>
        <v/>
      </c>
      <c r="X1866" s="23" t="str">
        <f>IF($A1866&gt;$AJ$20,"",_xll.RiskUniform($AJ$3,$AK$3))</f>
        <v/>
      </c>
      <c r="Y1866" s="23" t="str">
        <f>IF(X1866="","",_xll.RiskUniform($AJ$4,$AK$4)+$AJ$10)</f>
        <v/>
      </c>
      <c r="Z1866" s="23" t="str">
        <f t="shared" si="420"/>
        <v/>
      </c>
      <c r="AA1866" s="23" t="str">
        <f t="shared" si="421"/>
        <v/>
      </c>
      <c r="AB1866" s="23" t="str">
        <f>IF($A1866&gt;$AJ$21,"",_xll.RiskUniform($AJ$3,$AK$3))</f>
        <v/>
      </c>
      <c r="AC1866" s="23" t="str">
        <f>IF(AB1866="","",_xll.RiskUniform($AJ$4,$AK$4)+$AJ$11)</f>
        <v/>
      </c>
    </row>
    <row r="1867" spans="1:29" x14ac:dyDescent="0.2">
      <c r="A1867">
        <v>1865</v>
      </c>
      <c r="B1867" s="23">
        <f t="shared" ca="1" si="422"/>
        <v>17.868254991959898</v>
      </c>
      <c r="C1867" s="23">
        <f t="shared" ca="1" si="423"/>
        <v>218.60957480099248</v>
      </c>
      <c r="D1867" s="23">
        <f ca="1">IF(A1867&gt;$AJ$15,"",_xll.RiskUniform($AJ$3,$AK$3))</f>
        <v>158.56887437825472</v>
      </c>
      <c r="E1867" s="23">
        <f ca="1">IF(D1867="","",_xll.RiskUniform($AJ$4,$AK$4))</f>
        <v>219.33859836136554</v>
      </c>
      <c r="F1867" s="23">
        <f t="shared" ca="1" si="424"/>
        <v>430.2635973669781</v>
      </c>
      <c r="G1867" s="23">
        <f t="shared" ca="1" si="425"/>
        <v>174.58486552359207</v>
      </c>
      <c r="H1867" s="23">
        <f ca="1">IF(A1867&gt;$AJ$16,"",_xll.RiskUniform($AJ$3,$AK$3))</f>
        <v>138.61554098037496</v>
      </c>
      <c r="I1867" s="23">
        <f ca="1">IF(H1867="","",_xll.RiskUniform($AJ$4,$AK$4)+$AJ$6)</f>
        <v>464.33461909388552</v>
      </c>
      <c r="J1867" s="23" t="str">
        <f t="shared" si="426"/>
        <v/>
      </c>
      <c r="K1867" s="23" t="str">
        <f t="shared" si="427"/>
        <v/>
      </c>
      <c r="L1867" s="23" t="str">
        <f>IF(A1867&gt;$AJ$17,"",_xll.RiskUniform($AJ$3,$AK$3))</f>
        <v/>
      </c>
      <c r="M1867" s="23" t="str">
        <f>IF(L1867="","",_xll.RiskUniform($AJ$4,$AK$4)+$AJ$7)</f>
        <v/>
      </c>
      <c r="N1867" s="23" t="str">
        <f t="shared" si="428"/>
        <v/>
      </c>
      <c r="O1867" s="23" t="str">
        <f t="shared" si="429"/>
        <v/>
      </c>
      <c r="P1867" s="23" t="str">
        <f>IF($A1867&gt;$AJ$18,"",_xll.RiskUniform($AJ$3,$AK$3))</f>
        <v/>
      </c>
      <c r="Q1867" s="23" t="str">
        <f>IF(P1867="","",_xll.RiskUniform($AJ$4,$AK$4)+$AJ$8)</f>
        <v/>
      </c>
      <c r="R1867" s="23" t="str">
        <f t="shared" si="416"/>
        <v/>
      </c>
      <c r="S1867" s="23" t="str">
        <f t="shared" si="417"/>
        <v/>
      </c>
      <c r="T1867" s="23" t="str">
        <f>IF($A1867&gt;$AJ$19,"",_xll.RiskUniform($AJ$3,$AK$3))</f>
        <v/>
      </c>
      <c r="U1867" s="23" t="str">
        <f>IF(T1867="","",_xll.RiskUniform($AJ$4,$AK$4)+$AJ$9)</f>
        <v/>
      </c>
      <c r="V1867" s="23" t="str">
        <f t="shared" si="418"/>
        <v/>
      </c>
      <c r="W1867" s="23" t="str">
        <f t="shared" si="419"/>
        <v/>
      </c>
      <c r="X1867" s="23" t="str">
        <f>IF($A1867&gt;$AJ$20,"",_xll.RiskUniform($AJ$3,$AK$3))</f>
        <v/>
      </c>
      <c r="Y1867" s="23" t="str">
        <f>IF(X1867="","",_xll.RiskUniform($AJ$4,$AK$4)+$AJ$10)</f>
        <v/>
      </c>
      <c r="Z1867" s="23" t="str">
        <f t="shared" si="420"/>
        <v/>
      </c>
      <c r="AA1867" s="23" t="str">
        <f t="shared" si="421"/>
        <v/>
      </c>
      <c r="AB1867" s="23" t="str">
        <f>IF($A1867&gt;$AJ$21,"",_xll.RiskUniform($AJ$3,$AK$3))</f>
        <v/>
      </c>
      <c r="AC1867" s="23" t="str">
        <f>IF(AB1867="","",_xll.RiskUniform($AJ$4,$AK$4)+$AJ$11)</f>
        <v/>
      </c>
    </row>
    <row r="1868" spans="1:29" x14ac:dyDescent="0.2">
      <c r="A1868">
        <v>1866</v>
      </c>
      <c r="B1868" s="23">
        <f t="shared" ca="1" si="422"/>
        <v>-120.59022665836606</v>
      </c>
      <c r="C1868" s="23">
        <f t="shared" ca="1" si="423"/>
        <v>-109.48838883419894</v>
      </c>
      <c r="D1868" s="23">
        <f ca="1">IF(A1868&gt;$AJ$15,"",_xll.RiskUniform($AJ$3,$AK$3))</f>
        <v>173.52477913999175</v>
      </c>
      <c r="E1868" s="23">
        <f ca="1">IF(D1868="","",_xll.RiskUniform($AJ$4,$AK$4))</f>
        <v>162.87943410702545</v>
      </c>
      <c r="F1868" s="23">
        <f t="shared" ca="1" si="424"/>
        <v>56.450437663750463</v>
      </c>
      <c r="G1868" s="23">
        <f t="shared" ca="1" si="425"/>
        <v>-270.52553591568886</v>
      </c>
      <c r="H1868" s="23">
        <f ca="1">IF(A1868&gt;$AJ$16,"",_xll.RiskUniform($AJ$3,$AK$3))</f>
        <v>325.36055723023611</v>
      </c>
      <c r="I1868" s="23">
        <f ca="1">IF(H1868="","",_xll.RiskUniform($AJ$4,$AK$4)+$AJ$6)</f>
        <v>276.35252395246846</v>
      </c>
      <c r="J1868" s="23" t="str">
        <f t="shared" si="426"/>
        <v/>
      </c>
      <c r="K1868" s="23" t="str">
        <f t="shared" si="427"/>
        <v/>
      </c>
      <c r="L1868" s="23" t="str">
        <f>IF(A1868&gt;$AJ$17,"",_xll.RiskUniform($AJ$3,$AK$3))</f>
        <v/>
      </c>
      <c r="M1868" s="23" t="str">
        <f>IF(L1868="","",_xll.RiskUniform($AJ$4,$AK$4)+$AJ$7)</f>
        <v/>
      </c>
      <c r="N1868" s="23" t="str">
        <f t="shared" si="428"/>
        <v/>
      </c>
      <c r="O1868" s="23" t="str">
        <f t="shared" si="429"/>
        <v/>
      </c>
      <c r="P1868" s="23" t="str">
        <f>IF($A1868&gt;$AJ$18,"",_xll.RiskUniform($AJ$3,$AK$3))</f>
        <v/>
      </c>
      <c r="Q1868" s="23" t="str">
        <f>IF(P1868="","",_xll.RiskUniform($AJ$4,$AK$4)+$AJ$8)</f>
        <v/>
      </c>
      <c r="R1868" s="23" t="str">
        <f t="shared" si="416"/>
        <v/>
      </c>
      <c r="S1868" s="23" t="str">
        <f t="shared" si="417"/>
        <v/>
      </c>
      <c r="T1868" s="23" t="str">
        <f>IF($A1868&gt;$AJ$19,"",_xll.RiskUniform($AJ$3,$AK$3))</f>
        <v/>
      </c>
      <c r="U1868" s="23" t="str">
        <f>IF(T1868="","",_xll.RiskUniform($AJ$4,$AK$4)+$AJ$9)</f>
        <v/>
      </c>
      <c r="V1868" s="23" t="str">
        <f t="shared" si="418"/>
        <v/>
      </c>
      <c r="W1868" s="23" t="str">
        <f t="shared" si="419"/>
        <v/>
      </c>
      <c r="X1868" s="23" t="str">
        <f>IF($A1868&gt;$AJ$20,"",_xll.RiskUniform($AJ$3,$AK$3))</f>
        <v/>
      </c>
      <c r="Y1868" s="23" t="str">
        <f>IF(X1868="","",_xll.RiskUniform($AJ$4,$AK$4)+$AJ$10)</f>
        <v/>
      </c>
      <c r="Z1868" s="23" t="str">
        <f t="shared" si="420"/>
        <v/>
      </c>
      <c r="AA1868" s="23" t="str">
        <f t="shared" si="421"/>
        <v/>
      </c>
      <c r="AB1868" s="23" t="str">
        <f>IF($A1868&gt;$AJ$21,"",_xll.RiskUniform($AJ$3,$AK$3))</f>
        <v/>
      </c>
      <c r="AC1868" s="23" t="str">
        <f>IF(AB1868="","",_xll.RiskUniform($AJ$4,$AK$4)+$AJ$11)</f>
        <v/>
      </c>
    </row>
    <row r="1869" spans="1:29" x14ac:dyDescent="0.2">
      <c r="A1869">
        <v>1867</v>
      </c>
      <c r="B1869" s="23">
        <f t="shared" ca="1" si="422"/>
        <v>-47.7917952672273</v>
      </c>
      <c r="C1869" s="23">
        <f t="shared" ca="1" si="423"/>
        <v>-14.798909615095008</v>
      </c>
      <c r="D1869" s="23">
        <f ca="1">IF(A1869&gt;$AJ$15,"",_xll.RiskUniform($AJ$3,$AK$3))</f>
        <v>110.25603264097624</v>
      </c>
      <c r="E1869" s="23">
        <f ca="1">IF(D1869="","",_xll.RiskUniform($AJ$4,$AK$4))</f>
        <v>50.030624827802434</v>
      </c>
      <c r="F1869" s="23">
        <f t="shared" ca="1" si="424"/>
        <v>-267.7178089508518</v>
      </c>
      <c r="G1869" s="23">
        <f t="shared" ca="1" si="425"/>
        <v>378.07227406319498</v>
      </c>
      <c r="H1869" s="23">
        <f ca="1">IF(A1869&gt;$AJ$16,"",_xll.RiskUniform($AJ$3,$AK$3))</f>
        <v>297.49665582064478</v>
      </c>
      <c r="I1869" s="23">
        <f ca="1">IF(H1869="","",_xll.RiskUniform($AJ$4,$AK$4)+$AJ$6)</f>
        <v>463.26177226786194</v>
      </c>
      <c r="J1869" s="23" t="str">
        <f t="shared" si="426"/>
        <v/>
      </c>
      <c r="K1869" s="23" t="str">
        <f t="shared" si="427"/>
        <v/>
      </c>
      <c r="L1869" s="23" t="str">
        <f>IF(A1869&gt;$AJ$17,"",_xll.RiskUniform($AJ$3,$AK$3))</f>
        <v/>
      </c>
      <c r="M1869" s="23" t="str">
        <f>IF(L1869="","",_xll.RiskUniform($AJ$4,$AK$4)+$AJ$7)</f>
        <v/>
      </c>
      <c r="N1869" s="23" t="str">
        <f t="shared" si="428"/>
        <v/>
      </c>
      <c r="O1869" s="23" t="str">
        <f t="shared" si="429"/>
        <v/>
      </c>
      <c r="P1869" s="23" t="str">
        <f>IF($A1869&gt;$AJ$18,"",_xll.RiskUniform($AJ$3,$AK$3))</f>
        <v/>
      </c>
      <c r="Q1869" s="23" t="str">
        <f>IF(P1869="","",_xll.RiskUniform($AJ$4,$AK$4)+$AJ$8)</f>
        <v/>
      </c>
      <c r="R1869" s="23" t="str">
        <f t="shared" si="416"/>
        <v/>
      </c>
      <c r="S1869" s="23" t="str">
        <f t="shared" si="417"/>
        <v/>
      </c>
      <c r="T1869" s="23" t="str">
        <f>IF($A1869&gt;$AJ$19,"",_xll.RiskUniform($AJ$3,$AK$3))</f>
        <v/>
      </c>
      <c r="U1869" s="23" t="str">
        <f>IF(T1869="","",_xll.RiskUniform($AJ$4,$AK$4)+$AJ$9)</f>
        <v/>
      </c>
      <c r="V1869" s="23" t="str">
        <f t="shared" si="418"/>
        <v/>
      </c>
      <c r="W1869" s="23" t="str">
        <f t="shared" si="419"/>
        <v/>
      </c>
      <c r="X1869" s="23" t="str">
        <f>IF($A1869&gt;$AJ$20,"",_xll.RiskUniform($AJ$3,$AK$3))</f>
        <v/>
      </c>
      <c r="Y1869" s="23" t="str">
        <f>IF(X1869="","",_xll.RiskUniform($AJ$4,$AK$4)+$AJ$10)</f>
        <v/>
      </c>
      <c r="Z1869" s="23" t="str">
        <f t="shared" si="420"/>
        <v/>
      </c>
      <c r="AA1869" s="23" t="str">
        <f t="shared" si="421"/>
        <v/>
      </c>
      <c r="AB1869" s="23" t="str">
        <f>IF($A1869&gt;$AJ$21,"",_xll.RiskUniform($AJ$3,$AK$3))</f>
        <v/>
      </c>
      <c r="AC1869" s="23" t="str">
        <f>IF(AB1869="","",_xll.RiskUniform($AJ$4,$AK$4)+$AJ$11)</f>
        <v/>
      </c>
    </row>
    <row r="1870" spans="1:29" x14ac:dyDescent="0.2">
      <c r="A1870">
        <v>1868</v>
      </c>
      <c r="B1870" s="23">
        <f t="shared" ca="1" si="422"/>
        <v>-9.177609418983101</v>
      </c>
      <c r="C1870" s="23">
        <f t="shared" ca="1" si="423"/>
        <v>-83.703785720055976</v>
      </c>
      <c r="D1870" s="23">
        <f ca="1">IF(A1870&gt;$AJ$15,"",_xll.RiskUniform($AJ$3,$AK$3))</f>
        <v>186.81555521921288</v>
      </c>
      <c r="E1870" s="23">
        <f ca="1">IF(D1870="","",_xll.RiskUniform($AJ$4,$AK$4))</f>
        <v>84.205417037839396</v>
      </c>
      <c r="F1870" s="23">
        <f t="shared" ca="1" si="424"/>
        <v>253.50481814386049</v>
      </c>
      <c r="G1870" s="23">
        <f t="shared" ca="1" si="425"/>
        <v>-297.62002091679011</v>
      </c>
      <c r="H1870" s="23">
        <f ca="1">IF(A1870&gt;$AJ$16,"",_xll.RiskUniform($AJ$3,$AK$3))</f>
        <v>244.17895336895657</v>
      </c>
      <c r="I1870" s="23">
        <f ca="1">IF(H1870="","",_xll.RiskUniform($AJ$4,$AK$4)+$AJ$6)</f>
        <v>390.95059748344465</v>
      </c>
      <c r="J1870" s="23" t="str">
        <f t="shared" si="426"/>
        <v/>
      </c>
      <c r="K1870" s="23" t="str">
        <f t="shared" si="427"/>
        <v/>
      </c>
      <c r="L1870" s="23" t="str">
        <f>IF(A1870&gt;$AJ$17,"",_xll.RiskUniform($AJ$3,$AK$3))</f>
        <v/>
      </c>
      <c r="M1870" s="23" t="str">
        <f>IF(L1870="","",_xll.RiskUniform($AJ$4,$AK$4)+$AJ$7)</f>
        <v/>
      </c>
      <c r="N1870" s="23" t="str">
        <f t="shared" si="428"/>
        <v/>
      </c>
      <c r="O1870" s="23" t="str">
        <f t="shared" si="429"/>
        <v/>
      </c>
      <c r="P1870" s="23" t="str">
        <f>IF($A1870&gt;$AJ$18,"",_xll.RiskUniform($AJ$3,$AK$3))</f>
        <v/>
      </c>
      <c r="Q1870" s="23" t="str">
        <f>IF(P1870="","",_xll.RiskUniform($AJ$4,$AK$4)+$AJ$8)</f>
        <v/>
      </c>
      <c r="R1870" s="23" t="str">
        <f t="shared" si="416"/>
        <v/>
      </c>
      <c r="S1870" s="23" t="str">
        <f t="shared" si="417"/>
        <v/>
      </c>
      <c r="T1870" s="23" t="str">
        <f>IF($A1870&gt;$AJ$19,"",_xll.RiskUniform($AJ$3,$AK$3))</f>
        <v/>
      </c>
      <c r="U1870" s="23" t="str">
        <f>IF(T1870="","",_xll.RiskUniform($AJ$4,$AK$4)+$AJ$9)</f>
        <v/>
      </c>
      <c r="V1870" s="23" t="str">
        <f t="shared" si="418"/>
        <v/>
      </c>
      <c r="W1870" s="23" t="str">
        <f t="shared" si="419"/>
        <v/>
      </c>
      <c r="X1870" s="23" t="str">
        <f>IF($A1870&gt;$AJ$20,"",_xll.RiskUniform($AJ$3,$AK$3))</f>
        <v/>
      </c>
      <c r="Y1870" s="23" t="str">
        <f>IF(X1870="","",_xll.RiskUniform($AJ$4,$AK$4)+$AJ$10)</f>
        <v/>
      </c>
      <c r="Z1870" s="23" t="str">
        <f t="shared" si="420"/>
        <v/>
      </c>
      <c r="AA1870" s="23" t="str">
        <f t="shared" si="421"/>
        <v/>
      </c>
      <c r="AB1870" s="23" t="str">
        <f>IF($A1870&gt;$AJ$21,"",_xll.RiskUniform($AJ$3,$AK$3))</f>
        <v/>
      </c>
      <c r="AC1870" s="23" t="str">
        <f>IF(AB1870="","",_xll.RiskUniform($AJ$4,$AK$4)+$AJ$11)</f>
        <v/>
      </c>
    </row>
    <row r="1871" spans="1:29" x14ac:dyDescent="0.2">
      <c r="A1871">
        <v>1869</v>
      </c>
      <c r="B1871" s="23">
        <f t="shared" ca="1" si="422"/>
        <v>-120.37431336098466</v>
      </c>
      <c r="C1871" s="23">
        <f t="shared" ca="1" si="423"/>
        <v>-28.991601945007165</v>
      </c>
      <c r="D1871" s="23">
        <f ca="1">IF(A1871&gt;$AJ$15,"",_xll.RiskUniform($AJ$3,$AK$3))</f>
        <v>279.83809037176457</v>
      </c>
      <c r="E1871" s="23">
        <f ca="1">IF(D1871="","",_xll.RiskUniform($AJ$4,$AK$4))</f>
        <v>123.81634908390036</v>
      </c>
      <c r="F1871" s="23">
        <f t="shared" ca="1" si="424"/>
        <v>-93.202338247136609</v>
      </c>
      <c r="G1871" s="23">
        <f t="shared" ca="1" si="425"/>
        <v>358.6012131643659</v>
      </c>
      <c r="H1871" s="23">
        <f ca="1">IF(A1871&gt;$AJ$16,"",_xll.RiskUniform($AJ$3,$AK$3))</f>
        <v>52.090558091024597</v>
      </c>
      <c r="I1871" s="23">
        <f ca="1">IF(H1871="","",_xll.RiskUniform($AJ$4,$AK$4)+$AJ$6)</f>
        <v>370.51518988792975</v>
      </c>
      <c r="J1871" s="23" t="str">
        <f t="shared" si="426"/>
        <v/>
      </c>
      <c r="K1871" s="23" t="str">
        <f t="shared" si="427"/>
        <v/>
      </c>
      <c r="L1871" s="23" t="str">
        <f>IF(A1871&gt;$AJ$17,"",_xll.RiskUniform($AJ$3,$AK$3))</f>
        <v/>
      </c>
      <c r="M1871" s="23" t="str">
        <f>IF(L1871="","",_xll.RiskUniform($AJ$4,$AK$4)+$AJ$7)</f>
        <v/>
      </c>
      <c r="N1871" s="23" t="str">
        <f t="shared" si="428"/>
        <v/>
      </c>
      <c r="O1871" s="23" t="str">
        <f t="shared" si="429"/>
        <v/>
      </c>
      <c r="P1871" s="23" t="str">
        <f>IF($A1871&gt;$AJ$18,"",_xll.RiskUniform($AJ$3,$AK$3))</f>
        <v/>
      </c>
      <c r="Q1871" s="23" t="str">
        <f>IF(P1871="","",_xll.RiskUniform($AJ$4,$AK$4)+$AJ$8)</f>
        <v/>
      </c>
      <c r="R1871" s="23" t="str">
        <f t="shared" si="416"/>
        <v/>
      </c>
      <c r="S1871" s="23" t="str">
        <f t="shared" si="417"/>
        <v/>
      </c>
      <c r="T1871" s="23" t="str">
        <f>IF($A1871&gt;$AJ$19,"",_xll.RiskUniform($AJ$3,$AK$3))</f>
        <v/>
      </c>
      <c r="U1871" s="23" t="str">
        <f>IF(T1871="","",_xll.RiskUniform($AJ$4,$AK$4)+$AJ$9)</f>
        <v/>
      </c>
      <c r="V1871" s="23" t="str">
        <f t="shared" si="418"/>
        <v/>
      </c>
      <c r="W1871" s="23" t="str">
        <f t="shared" si="419"/>
        <v/>
      </c>
      <c r="X1871" s="23" t="str">
        <f>IF($A1871&gt;$AJ$20,"",_xll.RiskUniform($AJ$3,$AK$3))</f>
        <v/>
      </c>
      <c r="Y1871" s="23" t="str">
        <f>IF(X1871="","",_xll.RiskUniform($AJ$4,$AK$4)+$AJ$10)</f>
        <v/>
      </c>
      <c r="Z1871" s="23" t="str">
        <f t="shared" si="420"/>
        <v/>
      </c>
      <c r="AA1871" s="23" t="str">
        <f t="shared" si="421"/>
        <v/>
      </c>
      <c r="AB1871" s="23" t="str">
        <f>IF($A1871&gt;$AJ$21,"",_xll.RiskUniform($AJ$3,$AK$3))</f>
        <v/>
      </c>
      <c r="AC1871" s="23" t="str">
        <f>IF(AB1871="","",_xll.RiskUniform($AJ$4,$AK$4)+$AJ$11)</f>
        <v/>
      </c>
    </row>
    <row r="1872" spans="1:29" x14ac:dyDescent="0.2">
      <c r="A1872">
        <v>1870</v>
      </c>
      <c r="B1872" s="23">
        <f t="shared" ca="1" si="422"/>
        <v>92.409791872574104</v>
      </c>
      <c r="C1872" s="23">
        <f t="shared" ca="1" si="423"/>
        <v>-228.33832685397945</v>
      </c>
      <c r="D1872" s="23">
        <f ca="1">IF(A1872&gt;$AJ$15,"",_xll.RiskUniform($AJ$3,$AK$3))</f>
        <v>80.495168972676339</v>
      </c>
      <c r="E1872" s="23">
        <f ca="1">IF(D1872="","",_xll.RiskUniform($AJ$4,$AK$4))</f>
        <v>246.32896935684852</v>
      </c>
      <c r="F1872" s="23">
        <f t="shared" ca="1" si="424"/>
        <v>-278.34287716249901</v>
      </c>
      <c r="G1872" s="23">
        <f t="shared" ca="1" si="425"/>
        <v>-313.77284870086919</v>
      </c>
      <c r="H1872" s="23">
        <f ca="1">IF(A1872&gt;$AJ$16,"",_xll.RiskUniform($AJ$3,$AK$3))</f>
        <v>85.668164779249196</v>
      </c>
      <c r="I1872" s="23">
        <f ca="1">IF(H1872="","",_xll.RiskUniform($AJ$4,$AK$4)+$AJ$6)</f>
        <v>419.43790702433722</v>
      </c>
      <c r="J1872" s="23" t="str">
        <f t="shared" si="426"/>
        <v/>
      </c>
      <c r="K1872" s="23" t="str">
        <f t="shared" si="427"/>
        <v/>
      </c>
      <c r="L1872" s="23" t="str">
        <f>IF(A1872&gt;$AJ$17,"",_xll.RiskUniform($AJ$3,$AK$3))</f>
        <v/>
      </c>
      <c r="M1872" s="23" t="str">
        <f>IF(L1872="","",_xll.RiskUniform($AJ$4,$AK$4)+$AJ$7)</f>
        <v/>
      </c>
      <c r="N1872" s="23" t="str">
        <f t="shared" si="428"/>
        <v/>
      </c>
      <c r="O1872" s="23" t="str">
        <f t="shared" si="429"/>
        <v/>
      </c>
      <c r="P1872" s="23" t="str">
        <f>IF($A1872&gt;$AJ$18,"",_xll.RiskUniform($AJ$3,$AK$3))</f>
        <v/>
      </c>
      <c r="Q1872" s="23" t="str">
        <f>IF(P1872="","",_xll.RiskUniform($AJ$4,$AK$4)+$AJ$8)</f>
        <v/>
      </c>
      <c r="R1872" s="23" t="str">
        <f t="shared" si="416"/>
        <v/>
      </c>
      <c r="S1872" s="23" t="str">
        <f t="shared" si="417"/>
        <v/>
      </c>
      <c r="T1872" s="23" t="str">
        <f>IF($A1872&gt;$AJ$19,"",_xll.RiskUniform($AJ$3,$AK$3))</f>
        <v/>
      </c>
      <c r="U1872" s="23" t="str">
        <f>IF(T1872="","",_xll.RiskUniform($AJ$4,$AK$4)+$AJ$9)</f>
        <v/>
      </c>
      <c r="V1872" s="23" t="str">
        <f t="shared" si="418"/>
        <v/>
      </c>
      <c r="W1872" s="23" t="str">
        <f t="shared" si="419"/>
        <v/>
      </c>
      <c r="X1872" s="23" t="str">
        <f>IF($A1872&gt;$AJ$20,"",_xll.RiskUniform($AJ$3,$AK$3))</f>
        <v/>
      </c>
      <c r="Y1872" s="23" t="str">
        <f>IF(X1872="","",_xll.RiskUniform($AJ$4,$AK$4)+$AJ$10)</f>
        <v/>
      </c>
      <c r="Z1872" s="23" t="str">
        <f t="shared" si="420"/>
        <v/>
      </c>
      <c r="AA1872" s="23" t="str">
        <f t="shared" si="421"/>
        <v/>
      </c>
      <c r="AB1872" s="23" t="str">
        <f>IF($A1872&gt;$AJ$21,"",_xll.RiskUniform($AJ$3,$AK$3))</f>
        <v/>
      </c>
      <c r="AC1872" s="23" t="str">
        <f>IF(AB1872="","",_xll.RiskUniform($AJ$4,$AK$4)+$AJ$11)</f>
        <v/>
      </c>
    </row>
    <row r="1873" spans="1:29" x14ac:dyDescent="0.2">
      <c r="A1873">
        <v>1871</v>
      </c>
      <c r="B1873" s="23">
        <f t="shared" ca="1" si="422"/>
        <v>78.752208281460781</v>
      </c>
      <c r="C1873" s="23">
        <f t="shared" ca="1" si="423"/>
        <v>137.48737300932501</v>
      </c>
      <c r="D1873" s="23">
        <f ca="1">IF(A1873&gt;$AJ$15,"",_xll.RiskUniform($AJ$3,$AK$3))</f>
        <v>132.99751148921109</v>
      </c>
      <c r="E1873" s="23">
        <f ca="1">IF(D1873="","",_xll.RiskUniform($AJ$4,$AK$4))</f>
        <v>158.44458982941592</v>
      </c>
      <c r="F1873" s="23">
        <f t="shared" ca="1" si="424"/>
        <v>-2.3729539089333551</v>
      </c>
      <c r="G1873" s="23">
        <f t="shared" ca="1" si="425"/>
        <v>-351.03755849739088</v>
      </c>
      <c r="H1873" s="23">
        <f ca="1">IF(A1873&gt;$AJ$16,"",_xll.RiskUniform($AJ$3,$AK$3))</f>
        <v>249.74985623423331</v>
      </c>
      <c r="I1873" s="23">
        <f ca="1">IF(H1873="","",_xll.RiskUniform($AJ$4,$AK$4)+$AJ$6)</f>
        <v>351.04557878723244</v>
      </c>
      <c r="J1873" s="23" t="str">
        <f t="shared" si="426"/>
        <v/>
      </c>
      <c r="K1873" s="23" t="str">
        <f t="shared" si="427"/>
        <v/>
      </c>
      <c r="L1873" s="23" t="str">
        <f>IF(A1873&gt;$AJ$17,"",_xll.RiskUniform($AJ$3,$AK$3))</f>
        <v/>
      </c>
      <c r="M1873" s="23" t="str">
        <f>IF(L1873="","",_xll.RiskUniform($AJ$4,$AK$4)+$AJ$7)</f>
        <v/>
      </c>
      <c r="N1873" s="23" t="str">
        <f t="shared" si="428"/>
        <v/>
      </c>
      <c r="O1873" s="23" t="str">
        <f t="shared" si="429"/>
        <v/>
      </c>
      <c r="P1873" s="23" t="str">
        <f>IF($A1873&gt;$AJ$18,"",_xll.RiskUniform($AJ$3,$AK$3))</f>
        <v/>
      </c>
      <c r="Q1873" s="23" t="str">
        <f>IF(P1873="","",_xll.RiskUniform($AJ$4,$AK$4)+$AJ$8)</f>
        <v/>
      </c>
      <c r="R1873" s="23" t="str">
        <f t="shared" si="416"/>
        <v/>
      </c>
      <c r="S1873" s="23" t="str">
        <f t="shared" si="417"/>
        <v/>
      </c>
      <c r="T1873" s="23" t="str">
        <f>IF($A1873&gt;$AJ$19,"",_xll.RiskUniform($AJ$3,$AK$3))</f>
        <v/>
      </c>
      <c r="U1873" s="23" t="str">
        <f>IF(T1873="","",_xll.RiskUniform($AJ$4,$AK$4)+$AJ$9)</f>
        <v/>
      </c>
      <c r="V1873" s="23" t="str">
        <f t="shared" si="418"/>
        <v/>
      </c>
      <c r="W1873" s="23" t="str">
        <f t="shared" si="419"/>
        <v/>
      </c>
      <c r="X1873" s="23" t="str">
        <f>IF($A1873&gt;$AJ$20,"",_xll.RiskUniform($AJ$3,$AK$3))</f>
        <v/>
      </c>
      <c r="Y1873" s="23" t="str">
        <f>IF(X1873="","",_xll.RiskUniform($AJ$4,$AK$4)+$AJ$10)</f>
        <v/>
      </c>
      <c r="Z1873" s="23" t="str">
        <f t="shared" si="420"/>
        <v/>
      </c>
      <c r="AA1873" s="23" t="str">
        <f t="shared" si="421"/>
        <v/>
      </c>
      <c r="AB1873" s="23" t="str">
        <f>IF($A1873&gt;$AJ$21,"",_xll.RiskUniform($AJ$3,$AK$3))</f>
        <v/>
      </c>
      <c r="AC1873" s="23" t="str">
        <f>IF(AB1873="","",_xll.RiskUniform($AJ$4,$AK$4)+$AJ$11)</f>
        <v/>
      </c>
    </row>
    <row r="1874" spans="1:29" x14ac:dyDescent="0.2">
      <c r="A1874">
        <v>1872</v>
      </c>
      <c r="B1874" s="23">
        <f t="shared" ca="1" si="422"/>
        <v>-137.23584536470207</v>
      </c>
      <c r="C1874" s="23">
        <f t="shared" ca="1" si="423"/>
        <v>-189.79548768694656</v>
      </c>
      <c r="D1874" s="23">
        <f ca="1">IF(A1874&gt;$AJ$15,"",_xll.RiskUniform($AJ$3,$AK$3))</f>
        <v>337.0951668242252</v>
      </c>
      <c r="E1874" s="23">
        <f ca="1">IF(D1874="","",_xll.RiskUniform($AJ$4,$AK$4))</f>
        <v>234.2135871363792</v>
      </c>
      <c r="F1874" s="23">
        <f t="shared" ca="1" si="424"/>
        <v>-408.11750146988271</v>
      </c>
      <c r="G1874" s="23">
        <f t="shared" ca="1" si="425"/>
        <v>155.13159209148455</v>
      </c>
      <c r="H1874" s="23">
        <f ca="1">IF(A1874&gt;$AJ$16,"",_xll.RiskUniform($AJ$3,$AK$3))</f>
        <v>97.026124748664628</v>
      </c>
      <c r="I1874" s="23">
        <f ca="1">IF(H1874="","",_xll.RiskUniform($AJ$4,$AK$4)+$AJ$6)</f>
        <v>436.60703827453176</v>
      </c>
      <c r="J1874" s="23" t="str">
        <f t="shared" si="426"/>
        <v/>
      </c>
      <c r="K1874" s="23" t="str">
        <f t="shared" si="427"/>
        <v/>
      </c>
      <c r="L1874" s="23" t="str">
        <f>IF(A1874&gt;$AJ$17,"",_xll.RiskUniform($AJ$3,$AK$3))</f>
        <v/>
      </c>
      <c r="M1874" s="23" t="str">
        <f>IF(L1874="","",_xll.RiskUniform($AJ$4,$AK$4)+$AJ$7)</f>
        <v/>
      </c>
      <c r="N1874" s="23" t="str">
        <f t="shared" si="428"/>
        <v/>
      </c>
      <c r="O1874" s="23" t="str">
        <f t="shared" si="429"/>
        <v/>
      </c>
      <c r="P1874" s="23" t="str">
        <f>IF($A1874&gt;$AJ$18,"",_xll.RiskUniform($AJ$3,$AK$3))</f>
        <v/>
      </c>
      <c r="Q1874" s="23" t="str">
        <f>IF(P1874="","",_xll.RiskUniform($AJ$4,$AK$4)+$AJ$8)</f>
        <v/>
      </c>
      <c r="R1874" s="23" t="str">
        <f t="shared" si="416"/>
        <v/>
      </c>
      <c r="S1874" s="23" t="str">
        <f t="shared" si="417"/>
        <v/>
      </c>
      <c r="T1874" s="23" t="str">
        <f>IF($A1874&gt;$AJ$19,"",_xll.RiskUniform($AJ$3,$AK$3))</f>
        <v/>
      </c>
      <c r="U1874" s="23" t="str">
        <f>IF(T1874="","",_xll.RiskUniform($AJ$4,$AK$4)+$AJ$9)</f>
        <v/>
      </c>
      <c r="V1874" s="23" t="str">
        <f t="shared" si="418"/>
        <v/>
      </c>
      <c r="W1874" s="23" t="str">
        <f t="shared" si="419"/>
        <v/>
      </c>
      <c r="X1874" s="23" t="str">
        <f>IF($A1874&gt;$AJ$20,"",_xll.RiskUniform($AJ$3,$AK$3))</f>
        <v/>
      </c>
      <c r="Y1874" s="23" t="str">
        <f>IF(X1874="","",_xll.RiskUniform($AJ$4,$AK$4)+$AJ$10)</f>
        <v/>
      </c>
      <c r="Z1874" s="23" t="str">
        <f t="shared" si="420"/>
        <v/>
      </c>
      <c r="AA1874" s="23" t="str">
        <f t="shared" si="421"/>
        <v/>
      </c>
      <c r="AB1874" s="23" t="str">
        <f>IF($A1874&gt;$AJ$21,"",_xll.RiskUniform($AJ$3,$AK$3))</f>
        <v/>
      </c>
      <c r="AC1874" s="23" t="str">
        <f>IF(AB1874="","",_xll.RiskUniform($AJ$4,$AK$4)+$AJ$11)</f>
        <v/>
      </c>
    </row>
    <row r="1875" spans="1:29" x14ac:dyDescent="0.2">
      <c r="A1875">
        <v>1873</v>
      </c>
      <c r="B1875" s="23">
        <f t="shared" ca="1" si="422"/>
        <v>44.895471767614474</v>
      </c>
      <c r="C1875" s="23">
        <f t="shared" ca="1" si="423"/>
        <v>-22.120592969866664</v>
      </c>
      <c r="D1875" s="23">
        <f ca="1">IF(A1875&gt;$AJ$15,"",_xll.RiskUniform($AJ$3,$AK$3))</f>
        <v>332.55102006049327</v>
      </c>
      <c r="E1875" s="23">
        <f ca="1">IF(D1875="","",_xll.RiskUniform($AJ$4,$AK$4))</f>
        <v>50.049215963641053</v>
      </c>
      <c r="F1875" s="23">
        <f t="shared" ca="1" si="424"/>
        <v>408.97025613595343</v>
      </c>
      <c r="G1875" s="23">
        <f t="shared" ca="1" si="425"/>
        <v>-106.20472399112269</v>
      </c>
      <c r="H1875" s="23">
        <f ca="1">IF(A1875&gt;$AJ$16,"",_xll.RiskUniform($AJ$3,$AK$3))</f>
        <v>169.39192737323748</v>
      </c>
      <c r="I1875" s="23">
        <f ca="1">IF(H1875="","",_xll.RiskUniform($AJ$4,$AK$4)+$AJ$6)</f>
        <v>422.53534029940965</v>
      </c>
      <c r="J1875" s="23" t="str">
        <f t="shared" si="426"/>
        <v/>
      </c>
      <c r="K1875" s="23" t="str">
        <f t="shared" si="427"/>
        <v/>
      </c>
      <c r="L1875" s="23" t="str">
        <f>IF(A1875&gt;$AJ$17,"",_xll.RiskUniform($AJ$3,$AK$3))</f>
        <v/>
      </c>
      <c r="M1875" s="23" t="str">
        <f>IF(L1875="","",_xll.RiskUniform($AJ$4,$AK$4)+$AJ$7)</f>
        <v/>
      </c>
      <c r="N1875" s="23" t="str">
        <f t="shared" si="428"/>
        <v/>
      </c>
      <c r="O1875" s="23" t="str">
        <f t="shared" si="429"/>
        <v/>
      </c>
      <c r="P1875" s="23" t="str">
        <f>IF($A1875&gt;$AJ$18,"",_xll.RiskUniform($AJ$3,$AK$3))</f>
        <v/>
      </c>
      <c r="Q1875" s="23" t="str">
        <f>IF(P1875="","",_xll.RiskUniform($AJ$4,$AK$4)+$AJ$8)</f>
        <v/>
      </c>
      <c r="R1875" s="23" t="str">
        <f t="shared" si="416"/>
        <v/>
      </c>
      <c r="S1875" s="23" t="str">
        <f t="shared" si="417"/>
        <v/>
      </c>
      <c r="T1875" s="23" t="str">
        <f>IF($A1875&gt;$AJ$19,"",_xll.RiskUniform($AJ$3,$AK$3))</f>
        <v/>
      </c>
      <c r="U1875" s="23" t="str">
        <f>IF(T1875="","",_xll.RiskUniform($AJ$4,$AK$4)+$AJ$9)</f>
        <v/>
      </c>
      <c r="V1875" s="23" t="str">
        <f t="shared" si="418"/>
        <v/>
      </c>
      <c r="W1875" s="23" t="str">
        <f t="shared" si="419"/>
        <v/>
      </c>
      <c r="X1875" s="23" t="str">
        <f>IF($A1875&gt;$AJ$20,"",_xll.RiskUniform($AJ$3,$AK$3))</f>
        <v/>
      </c>
      <c r="Y1875" s="23" t="str">
        <f>IF(X1875="","",_xll.RiskUniform($AJ$4,$AK$4)+$AJ$10)</f>
        <v/>
      </c>
      <c r="Z1875" s="23" t="str">
        <f t="shared" si="420"/>
        <v/>
      </c>
      <c r="AA1875" s="23" t="str">
        <f t="shared" si="421"/>
        <v/>
      </c>
      <c r="AB1875" s="23" t="str">
        <f>IF($A1875&gt;$AJ$21,"",_xll.RiskUniform($AJ$3,$AK$3))</f>
        <v/>
      </c>
      <c r="AC1875" s="23" t="str">
        <f>IF(AB1875="","",_xll.RiskUniform($AJ$4,$AK$4)+$AJ$11)</f>
        <v/>
      </c>
    </row>
    <row r="1876" spans="1:29" x14ac:dyDescent="0.2">
      <c r="A1876">
        <v>1874</v>
      </c>
      <c r="B1876" s="23">
        <f t="shared" ca="1" si="422"/>
        <v>144.40209378441125</v>
      </c>
      <c r="C1876" s="23">
        <f t="shared" ca="1" si="423"/>
        <v>-99.945397635696366</v>
      </c>
      <c r="D1876" s="23">
        <f ca="1">IF(A1876&gt;$AJ$15,"",_xll.RiskUniform($AJ$3,$AK$3))</f>
        <v>5.6777590109015907</v>
      </c>
      <c r="E1876" s="23">
        <f ca="1">IF(D1876="","",_xll.RiskUniform($AJ$4,$AK$4))</f>
        <v>175.61619286922081</v>
      </c>
      <c r="F1876" s="23">
        <f t="shared" ca="1" si="424"/>
        <v>-50.378498759736459</v>
      </c>
      <c r="G1876" s="23">
        <f t="shared" ca="1" si="425"/>
        <v>-300.56658618292334</v>
      </c>
      <c r="H1876" s="23">
        <f ca="1">IF(A1876&gt;$AJ$16,"",_xll.RiskUniform($AJ$3,$AK$3))</f>
        <v>193.04188009549222</v>
      </c>
      <c r="I1876" s="23">
        <f ca="1">IF(H1876="","",_xll.RiskUniform($AJ$4,$AK$4)+$AJ$6)</f>
        <v>304.75935730825631</v>
      </c>
      <c r="J1876" s="23" t="str">
        <f t="shared" si="426"/>
        <v/>
      </c>
      <c r="K1876" s="23" t="str">
        <f t="shared" si="427"/>
        <v/>
      </c>
      <c r="L1876" s="23" t="str">
        <f>IF(A1876&gt;$AJ$17,"",_xll.RiskUniform($AJ$3,$AK$3))</f>
        <v/>
      </c>
      <c r="M1876" s="23" t="str">
        <f>IF(L1876="","",_xll.RiskUniform($AJ$4,$AK$4)+$AJ$7)</f>
        <v/>
      </c>
      <c r="N1876" s="23" t="str">
        <f t="shared" si="428"/>
        <v/>
      </c>
      <c r="O1876" s="23" t="str">
        <f t="shared" si="429"/>
        <v/>
      </c>
      <c r="P1876" s="23" t="str">
        <f>IF($A1876&gt;$AJ$18,"",_xll.RiskUniform($AJ$3,$AK$3))</f>
        <v/>
      </c>
      <c r="Q1876" s="23" t="str">
        <f>IF(P1876="","",_xll.RiskUniform($AJ$4,$AK$4)+$AJ$8)</f>
        <v/>
      </c>
      <c r="R1876" s="23" t="str">
        <f t="shared" si="416"/>
        <v/>
      </c>
      <c r="S1876" s="23" t="str">
        <f t="shared" si="417"/>
        <v/>
      </c>
      <c r="T1876" s="23" t="str">
        <f>IF($A1876&gt;$AJ$19,"",_xll.RiskUniform($AJ$3,$AK$3))</f>
        <v/>
      </c>
      <c r="U1876" s="23" t="str">
        <f>IF(T1876="","",_xll.RiskUniform($AJ$4,$AK$4)+$AJ$9)</f>
        <v/>
      </c>
      <c r="V1876" s="23" t="str">
        <f t="shared" si="418"/>
        <v/>
      </c>
      <c r="W1876" s="23" t="str">
        <f t="shared" si="419"/>
        <v/>
      </c>
      <c r="X1876" s="23" t="str">
        <f>IF($A1876&gt;$AJ$20,"",_xll.RiskUniform($AJ$3,$AK$3))</f>
        <v/>
      </c>
      <c r="Y1876" s="23" t="str">
        <f>IF(X1876="","",_xll.RiskUniform($AJ$4,$AK$4)+$AJ$10)</f>
        <v/>
      </c>
      <c r="Z1876" s="23" t="str">
        <f t="shared" si="420"/>
        <v/>
      </c>
      <c r="AA1876" s="23" t="str">
        <f t="shared" si="421"/>
        <v/>
      </c>
      <c r="AB1876" s="23" t="str">
        <f>IF($A1876&gt;$AJ$21,"",_xll.RiskUniform($AJ$3,$AK$3))</f>
        <v/>
      </c>
      <c r="AC1876" s="23" t="str">
        <f>IF(AB1876="","",_xll.RiskUniform($AJ$4,$AK$4)+$AJ$11)</f>
        <v/>
      </c>
    </row>
    <row r="1877" spans="1:29" x14ac:dyDescent="0.2">
      <c r="A1877">
        <v>1875</v>
      </c>
      <c r="B1877" s="23">
        <f t="shared" ca="1" si="422"/>
        <v>-111.57930777860203</v>
      </c>
      <c r="C1877" s="23">
        <f t="shared" ca="1" si="423"/>
        <v>-41.632278894838507</v>
      </c>
      <c r="D1877" s="23">
        <f ca="1">IF(A1877&gt;$AJ$15,"",_xll.RiskUniform($AJ$3,$AK$3))</f>
        <v>135.44560402378679</v>
      </c>
      <c r="E1877" s="23">
        <f ca="1">IF(D1877="","",_xll.RiskUniform($AJ$4,$AK$4))</f>
        <v>119.09319279593446</v>
      </c>
      <c r="F1877" s="23">
        <f t="shared" ca="1" si="424"/>
        <v>339.13503630284066</v>
      </c>
      <c r="G1877" s="23">
        <f t="shared" ca="1" si="425"/>
        <v>358.42861117573642</v>
      </c>
      <c r="H1877" s="23">
        <f ca="1">IF(A1877&gt;$AJ$16,"",_xll.RiskUniform($AJ$3,$AK$3))</f>
        <v>195.59179415171968</v>
      </c>
      <c r="I1877" s="23">
        <f ca="1">IF(H1877="","",_xll.RiskUniform($AJ$4,$AK$4)+$AJ$6)</f>
        <v>493.44061664753167</v>
      </c>
      <c r="J1877" s="23" t="str">
        <f t="shared" si="426"/>
        <v/>
      </c>
      <c r="K1877" s="23" t="str">
        <f t="shared" si="427"/>
        <v/>
      </c>
      <c r="L1877" s="23" t="str">
        <f>IF(A1877&gt;$AJ$17,"",_xll.RiskUniform($AJ$3,$AK$3))</f>
        <v/>
      </c>
      <c r="M1877" s="23" t="str">
        <f>IF(L1877="","",_xll.RiskUniform($AJ$4,$AK$4)+$AJ$7)</f>
        <v/>
      </c>
      <c r="N1877" s="23" t="str">
        <f t="shared" si="428"/>
        <v/>
      </c>
      <c r="O1877" s="23" t="str">
        <f t="shared" si="429"/>
        <v/>
      </c>
      <c r="P1877" s="23" t="str">
        <f>IF($A1877&gt;$AJ$18,"",_xll.RiskUniform($AJ$3,$AK$3))</f>
        <v/>
      </c>
      <c r="Q1877" s="23" t="str">
        <f>IF(P1877="","",_xll.RiskUniform($AJ$4,$AK$4)+$AJ$8)</f>
        <v/>
      </c>
      <c r="R1877" s="23" t="str">
        <f t="shared" si="416"/>
        <v/>
      </c>
      <c r="S1877" s="23" t="str">
        <f t="shared" si="417"/>
        <v/>
      </c>
      <c r="T1877" s="23" t="str">
        <f>IF($A1877&gt;$AJ$19,"",_xll.RiskUniform($AJ$3,$AK$3))</f>
        <v/>
      </c>
      <c r="U1877" s="23" t="str">
        <f>IF(T1877="","",_xll.RiskUniform($AJ$4,$AK$4)+$AJ$9)</f>
        <v/>
      </c>
      <c r="V1877" s="23" t="str">
        <f t="shared" si="418"/>
        <v/>
      </c>
      <c r="W1877" s="23" t="str">
        <f t="shared" si="419"/>
        <v/>
      </c>
      <c r="X1877" s="23" t="str">
        <f>IF($A1877&gt;$AJ$20,"",_xll.RiskUniform($AJ$3,$AK$3))</f>
        <v/>
      </c>
      <c r="Y1877" s="23" t="str">
        <f>IF(X1877="","",_xll.RiskUniform($AJ$4,$AK$4)+$AJ$10)</f>
        <v/>
      </c>
      <c r="Z1877" s="23" t="str">
        <f t="shared" si="420"/>
        <v/>
      </c>
      <c r="AA1877" s="23" t="str">
        <f t="shared" si="421"/>
        <v/>
      </c>
      <c r="AB1877" s="23" t="str">
        <f>IF($A1877&gt;$AJ$21,"",_xll.RiskUniform($AJ$3,$AK$3))</f>
        <v/>
      </c>
      <c r="AC1877" s="23" t="str">
        <f>IF(AB1877="","",_xll.RiskUniform($AJ$4,$AK$4)+$AJ$11)</f>
        <v/>
      </c>
    </row>
    <row r="1878" spans="1:29" x14ac:dyDescent="0.2">
      <c r="A1878">
        <v>1876</v>
      </c>
      <c r="B1878" s="23">
        <f t="shared" ca="1" si="422"/>
        <v>-1.8890752300002582</v>
      </c>
      <c r="C1878" s="23">
        <f t="shared" ca="1" si="423"/>
        <v>-4.5010581566323804</v>
      </c>
      <c r="D1878" s="23">
        <f ca="1">IF(A1878&gt;$AJ$15,"",_xll.RiskUniform($AJ$3,$AK$3))</f>
        <v>268.2088024990702</v>
      </c>
      <c r="E1878" s="23">
        <f ca="1">IF(D1878="","",_xll.RiskUniform($AJ$4,$AK$4))</f>
        <v>4.8814065343902069</v>
      </c>
      <c r="F1878" s="23">
        <f t="shared" ca="1" si="424"/>
        <v>97.354200171596702</v>
      </c>
      <c r="G1878" s="23">
        <f t="shared" ca="1" si="425"/>
        <v>342.26298265514737</v>
      </c>
      <c r="H1878" s="23">
        <f ca="1">IF(A1878&gt;$AJ$16,"",_xll.RiskUniform($AJ$3,$AK$3))</f>
        <v>13.860043311776877</v>
      </c>
      <c r="I1878" s="23">
        <f ca="1">IF(H1878="","",_xll.RiskUniform($AJ$4,$AK$4)+$AJ$6)</f>
        <v>355.83955596174104</v>
      </c>
      <c r="J1878" s="23" t="str">
        <f t="shared" si="426"/>
        <v/>
      </c>
      <c r="K1878" s="23" t="str">
        <f t="shared" si="427"/>
        <v/>
      </c>
      <c r="L1878" s="23" t="str">
        <f>IF(A1878&gt;$AJ$17,"",_xll.RiskUniform($AJ$3,$AK$3))</f>
        <v/>
      </c>
      <c r="M1878" s="23" t="str">
        <f>IF(L1878="","",_xll.RiskUniform($AJ$4,$AK$4)+$AJ$7)</f>
        <v/>
      </c>
      <c r="N1878" s="23" t="str">
        <f t="shared" si="428"/>
        <v/>
      </c>
      <c r="O1878" s="23" t="str">
        <f t="shared" si="429"/>
        <v/>
      </c>
      <c r="P1878" s="23" t="str">
        <f>IF($A1878&gt;$AJ$18,"",_xll.RiskUniform($AJ$3,$AK$3))</f>
        <v/>
      </c>
      <c r="Q1878" s="23" t="str">
        <f>IF(P1878="","",_xll.RiskUniform($AJ$4,$AK$4)+$AJ$8)</f>
        <v/>
      </c>
      <c r="R1878" s="23" t="str">
        <f t="shared" si="416"/>
        <v/>
      </c>
      <c r="S1878" s="23" t="str">
        <f t="shared" si="417"/>
        <v/>
      </c>
      <c r="T1878" s="23" t="str">
        <f>IF($A1878&gt;$AJ$19,"",_xll.RiskUniform($AJ$3,$AK$3))</f>
        <v/>
      </c>
      <c r="U1878" s="23" t="str">
        <f>IF(T1878="","",_xll.RiskUniform($AJ$4,$AK$4)+$AJ$9)</f>
        <v/>
      </c>
      <c r="V1878" s="23" t="str">
        <f t="shared" si="418"/>
        <v/>
      </c>
      <c r="W1878" s="23" t="str">
        <f t="shared" si="419"/>
        <v/>
      </c>
      <c r="X1878" s="23" t="str">
        <f>IF($A1878&gt;$AJ$20,"",_xll.RiskUniform($AJ$3,$AK$3))</f>
        <v/>
      </c>
      <c r="Y1878" s="23" t="str">
        <f>IF(X1878="","",_xll.RiskUniform($AJ$4,$AK$4)+$AJ$10)</f>
        <v/>
      </c>
      <c r="Z1878" s="23" t="str">
        <f t="shared" si="420"/>
        <v/>
      </c>
      <c r="AA1878" s="23" t="str">
        <f t="shared" si="421"/>
        <v/>
      </c>
      <c r="AB1878" s="23" t="str">
        <f>IF($A1878&gt;$AJ$21,"",_xll.RiskUniform($AJ$3,$AK$3))</f>
        <v/>
      </c>
      <c r="AC1878" s="23" t="str">
        <f>IF(AB1878="","",_xll.RiskUniform($AJ$4,$AK$4)+$AJ$11)</f>
        <v/>
      </c>
    </row>
    <row r="1879" spans="1:29" x14ac:dyDescent="0.2">
      <c r="A1879">
        <v>1877</v>
      </c>
      <c r="B1879" s="23">
        <f t="shared" ca="1" si="422"/>
        <v>94.18193746733651</v>
      </c>
      <c r="C1879" s="23">
        <f t="shared" ca="1" si="423"/>
        <v>52.348455004205967</v>
      </c>
      <c r="D1879" s="23">
        <f ca="1">IF(A1879&gt;$AJ$15,"",_xll.RiskUniform($AJ$3,$AK$3))</f>
        <v>126.17100873292949</v>
      </c>
      <c r="E1879" s="23">
        <f ca="1">IF(D1879="","",_xll.RiskUniform($AJ$4,$AK$4))</f>
        <v>107.75248529119253</v>
      </c>
      <c r="F1879" s="23">
        <f t="shared" ca="1" si="424"/>
        <v>427.41713039016844</v>
      </c>
      <c r="G1879" s="23">
        <f t="shared" ca="1" si="425"/>
        <v>78.495203403943634</v>
      </c>
      <c r="H1879" s="23">
        <f ca="1">IF(A1879&gt;$AJ$16,"",_xll.RiskUniform($AJ$3,$AK$3))</f>
        <v>12.747996848097603</v>
      </c>
      <c r="I1879" s="23">
        <f ca="1">IF(H1879="","",_xll.RiskUniform($AJ$4,$AK$4)+$AJ$6)</f>
        <v>434.56518533862413</v>
      </c>
      <c r="J1879" s="23" t="str">
        <f t="shared" si="426"/>
        <v/>
      </c>
      <c r="K1879" s="23" t="str">
        <f t="shared" si="427"/>
        <v/>
      </c>
      <c r="L1879" s="23" t="str">
        <f>IF(A1879&gt;$AJ$17,"",_xll.RiskUniform($AJ$3,$AK$3))</f>
        <v/>
      </c>
      <c r="M1879" s="23" t="str">
        <f>IF(L1879="","",_xll.RiskUniform($AJ$4,$AK$4)+$AJ$7)</f>
        <v/>
      </c>
      <c r="N1879" s="23" t="str">
        <f t="shared" si="428"/>
        <v/>
      </c>
      <c r="O1879" s="23" t="str">
        <f t="shared" si="429"/>
        <v/>
      </c>
      <c r="P1879" s="23" t="str">
        <f>IF($A1879&gt;$AJ$18,"",_xll.RiskUniform($AJ$3,$AK$3))</f>
        <v/>
      </c>
      <c r="Q1879" s="23" t="str">
        <f>IF(P1879="","",_xll.RiskUniform($AJ$4,$AK$4)+$AJ$8)</f>
        <v/>
      </c>
      <c r="R1879" s="23" t="str">
        <f t="shared" si="416"/>
        <v/>
      </c>
      <c r="S1879" s="23" t="str">
        <f t="shared" si="417"/>
        <v/>
      </c>
      <c r="T1879" s="23" t="str">
        <f>IF($A1879&gt;$AJ$19,"",_xll.RiskUniform($AJ$3,$AK$3))</f>
        <v/>
      </c>
      <c r="U1879" s="23" t="str">
        <f>IF(T1879="","",_xll.RiskUniform($AJ$4,$AK$4)+$AJ$9)</f>
        <v/>
      </c>
      <c r="V1879" s="23" t="str">
        <f t="shared" si="418"/>
        <v/>
      </c>
      <c r="W1879" s="23" t="str">
        <f t="shared" si="419"/>
        <v/>
      </c>
      <c r="X1879" s="23" t="str">
        <f>IF($A1879&gt;$AJ$20,"",_xll.RiskUniform($AJ$3,$AK$3))</f>
        <v/>
      </c>
      <c r="Y1879" s="23" t="str">
        <f>IF(X1879="","",_xll.RiskUniform($AJ$4,$AK$4)+$AJ$10)</f>
        <v/>
      </c>
      <c r="Z1879" s="23" t="str">
        <f t="shared" si="420"/>
        <v/>
      </c>
      <c r="AA1879" s="23" t="str">
        <f t="shared" si="421"/>
        <v/>
      </c>
      <c r="AB1879" s="23" t="str">
        <f>IF($A1879&gt;$AJ$21,"",_xll.RiskUniform($AJ$3,$AK$3))</f>
        <v/>
      </c>
      <c r="AC1879" s="23" t="str">
        <f>IF(AB1879="","",_xll.RiskUniform($AJ$4,$AK$4)+$AJ$11)</f>
        <v/>
      </c>
    </row>
    <row r="1880" spans="1:29" x14ac:dyDescent="0.2">
      <c r="A1880">
        <v>1878</v>
      </c>
      <c r="B1880" s="23">
        <f t="shared" ca="1" si="422"/>
        <v>-4.4094601669756779</v>
      </c>
      <c r="C1880" s="23">
        <f t="shared" ca="1" si="423"/>
        <v>-2.8380002489096534</v>
      </c>
      <c r="D1880" s="23">
        <f ca="1">IF(A1880&gt;$AJ$15,"",_xll.RiskUniform($AJ$3,$AK$3))</f>
        <v>242.47450875584019</v>
      </c>
      <c r="E1880" s="23">
        <f ca="1">IF(D1880="","",_xll.RiskUniform($AJ$4,$AK$4))</f>
        <v>5.2438139151724696</v>
      </c>
      <c r="F1880" s="23">
        <f t="shared" ca="1" si="424"/>
        <v>-278.21710386146748</v>
      </c>
      <c r="G1880" s="23">
        <f t="shared" ca="1" si="425"/>
        <v>-234.05306934475126</v>
      </c>
      <c r="H1880" s="23">
        <f ca="1">IF(A1880&gt;$AJ$16,"",_xll.RiskUniform($AJ$3,$AK$3))</f>
        <v>22.690546997202578</v>
      </c>
      <c r="I1880" s="23">
        <f ca="1">IF(H1880="","",_xll.RiskUniform($AJ$4,$AK$4)+$AJ$6)</f>
        <v>363.57337106939161</v>
      </c>
      <c r="J1880" s="23" t="str">
        <f t="shared" si="426"/>
        <v/>
      </c>
      <c r="K1880" s="23" t="str">
        <f t="shared" si="427"/>
        <v/>
      </c>
      <c r="L1880" s="23" t="str">
        <f>IF(A1880&gt;$AJ$17,"",_xll.RiskUniform($AJ$3,$AK$3))</f>
        <v/>
      </c>
      <c r="M1880" s="23" t="str">
        <f>IF(L1880="","",_xll.RiskUniform($AJ$4,$AK$4)+$AJ$7)</f>
        <v/>
      </c>
      <c r="N1880" s="23" t="str">
        <f t="shared" si="428"/>
        <v/>
      </c>
      <c r="O1880" s="23" t="str">
        <f t="shared" si="429"/>
        <v/>
      </c>
      <c r="P1880" s="23" t="str">
        <f>IF($A1880&gt;$AJ$18,"",_xll.RiskUniform($AJ$3,$AK$3))</f>
        <v/>
      </c>
      <c r="Q1880" s="23" t="str">
        <f>IF(P1880="","",_xll.RiskUniform($AJ$4,$AK$4)+$AJ$8)</f>
        <v/>
      </c>
      <c r="R1880" s="23" t="str">
        <f t="shared" si="416"/>
        <v/>
      </c>
      <c r="S1880" s="23" t="str">
        <f t="shared" si="417"/>
        <v/>
      </c>
      <c r="T1880" s="23" t="str">
        <f>IF($A1880&gt;$AJ$19,"",_xll.RiskUniform($AJ$3,$AK$3))</f>
        <v/>
      </c>
      <c r="U1880" s="23" t="str">
        <f>IF(T1880="","",_xll.RiskUniform($AJ$4,$AK$4)+$AJ$9)</f>
        <v/>
      </c>
      <c r="V1880" s="23" t="str">
        <f t="shared" si="418"/>
        <v/>
      </c>
      <c r="W1880" s="23" t="str">
        <f t="shared" si="419"/>
        <v/>
      </c>
      <c r="X1880" s="23" t="str">
        <f>IF($A1880&gt;$AJ$20,"",_xll.RiskUniform($AJ$3,$AK$3))</f>
        <v/>
      </c>
      <c r="Y1880" s="23" t="str">
        <f>IF(X1880="","",_xll.RiskUniform($AJ$4,$AK$4)+$AJ$10)</f>
        <v/>
      </c>
      <c r="Z1880" s="23" t="str">
        <f t="shared" si="420"/>
        <v/>
      </c>
      <c r="AA1880" s="23" t="str">
        <f t="shared" si="421"/>
        <v/>
      </c>
      <c r="AB1880" s="23" t="str">
        <f>IF($A1880&gt;$AJ$21,"",_xll.RiskUniform($AJ$3,$AK$3))</f>
        <v/>
      </c>
      <c r="AC1880" s="23" t="str">
        <f>IF(AB1880="","",_xll.RiskUniform($AJ$4,$AK$4)+$AJ$11)</f>
        <v/>
      </c>
    </row>
    <row r="1881" spans="1:29" x14ac:dyDescent="0.2">
      <c r="A1881">
        <v>1879</v>
      </c>
      <c r="B1881" s="23">
        <f t="shared" ca="1" si="422"/>
        <v>57.212808642206845</v>
      </c>
      <c r="C1881" s="23">
        <f t="shared" ca="1" si="423"/>
        <v>86.441722156368257</v>
      </c>
      <c r="D1881" s="23">
        <f ca="1">IF(A1881&gt;$AJ$15,"",_xll.RiskUniform($AJ$3,$AK$3))</f>
        <v>38.68523669989068</v>
      </c>
      <c r="E1881" s="23">
        <f ca="1">IF(D1881="","",_xll.RiskUniform($AJ$4,$AK$4))</f>
        <v>103.6603916743929</v>
      </c>
      <c r="F1881" s="23">
        <f t="shared" ca="1" si="424"/>
        <v>-281.69453938669801</v>
      </c>
      <c r="G1881" s="23">
        <f t="shared" ca="1" si="425"/>
        <v>54.901057027147395</v>
      </c>
      <c r="H1881" s="23">
        <f ca="1">IF(A1881&gt;$AJ$16,"",_xll.RiskUniform($AJ$3,$AK$3))</f>
        <v>254.276522135709</v>
      </c>
      <c r="I1881" s="23">
        <f ca="1">IF(H1881="","",_xll.RiskUniform($AJ$4,$AK$4)+$AJ$6)</f>
        <v>286.99466821350887</v>
      </c>
      <c r="J1881" s="23" t="str">
        <f t="shared" si="426"/>
        <v/>
      </c>
      <c r="K1881" s="23" t="str">
        <f t="shared" si="427"/>
        <v/>
      </c>
      <c r="L1881" s="23" t="str">
        <f>IF(A1881&gt;$AJ$17,"",_xll.RiskUniform($AJ$3,$AK$3))</f>
        <v/>
      </c>
      <c r="M1881" s="23" t="str">
        <f>IF(L1881="","",_xll.RiskUniform($AJ$4,$AK$4)+$AJ$7)</f>
        <v/>
      </c>
      <c r="N1881" s="23" t="str">
        <f t="shared" si="428"/>
        <v/>
      </c>
      <c r="O1881" s="23" t="str">
        <f t="shared" si="429"/>
        <v/>
      </c>
      <c r="P1881" s="23" t="str">
        <f>IF($A1881&gt;$AJ$18,"",_xll.RiskUniform($AJ$3,$AK$3))</f>
        <v/>
      </c>
      <c r="Q1881" s="23" t="str">
        <f>IF(P1881="","",_xll.RiskUniform($AJ$4,$AK$4)+$AJ$8)</f>
        <v/>
      </c>
      <c r="R1881" s="23" t="str">
        <f t="shared" si="416"/>
        <v/>
      </c>
      <c r="S1881" s="23" t="str">
        <f t="shared" si="417"/>
        <v/>
      </c>
      <c r="T1881" s="23" t="str">
        <f>IF($A1881&gt;$AJ$19,"",_xll.RiskUniform($AJ$3,$AK$3))</f>
        <v/>
      </c>
      <c r="U1881" s="23" t="str">
        <f>IF(T1881="","",_xll.RiskUniform($AJ$4,$AK$4)+$AJ$9)</f>
        <v/>
      </c>
      <c r="V1881" s="23" t="str">
        <f t="shared" si="418"/>
        <v/>
      </c>
      <c r="W1881" s="23" t="str">
        <f t="shared" si="419"/>
        <v/>
      </c>
      <c r="X1881" s="23" t="str">
        <f>IF($A1881&gt;$AJ$20,"",_xll.RiskUniform($AJ$3,$AK$3))</f>
        <v/>
      </c>
      <c r="Y1881" s="23" t="str">
        <f>IF(X1881="","",_xll.RiskUniform($AJ$4,$AK$4)+$AJ$10)</f>
        <v/>
      </c>
      <c r="Z1881" s="23" t="str">
        <f t="shared" si="420"/>
        <v/>
      </c>
      <c r="AA1881" s="23" t="str">
        <f t="shared" si="421"/>
        <v/>
      </c>
      <c r="AB1881" s="23" t="str">
        <f>IF($A1881&gt;$AJ$21,"",_xll.RiskUniform($AJ$3,$AK$3))</f>
        <v/>
      </c>
      <c r="AC1881" s="23" t="str">
        <f>IF(AB1881="","",_xll.RiskUniform($AJ$4,$AK$4)+$AJ$11)</f>
        <v/>
      </c>
    </row>
    <row r="1882" spans="1:29" x14ac:dyDescent="0.2">
      <c r="A1882">
        <v>1880</v>
      </c>
      <c r="B1882" s="23">
        <f t="shared" ca="1" si="422"/>
        <v>46.75912682553232</v>
      </c>
      <c r="C1882" s="23">
        <f t="shared" ca="1" si="423"/>
        <v>-39.835610162373186</v>
      </c>
      <c r="D1882" s="23">
        <f ca="1">IF(A1882&gt;$AJ$15,"",_xll.RiskUniform($AJ$3,$AK$3))</f>
        <v>187.7899444242741</v>
      </c>
      <c r="E1882" s="23">
        <f ca="1">IF(D1882="","",_xll.RiskUniform($AJ$4,$AK$4))</f>
        <v>61.427125754790012</v>
      </c>
      <c r="F1882" s="23">
        <f t="shared" ca="1" si="424"/>
        <v>212.62935224633904</v>
      </c>
      <c r="G1882" s="23">
        <f t="shared" ca="1" si="425"/>
        <v>-442.84798845172094</v>
      </c>
      <c r="H1882" s="23">
        <f ca="1">IF(A1882&gt;$AJ$16,"",_xll.RiskUniform($AJ$3,$AK$3))</f>
        <v>130.82372946257044</v>
      </c>
      <c r="I1882" s="23">
        <f ca="1">IF(H1882="","",_xll.RiskUniform($AJ$4,$AK$4)+$AJ$6)</f>
        <v>491.24900235260861</v>
      </c>
      <c r="J1882" s="23" t="str">
        <f t="shared" si="426"/>
        <v/>
      </c>
      <c r="K1882" s="23" t="str">
        <f t="shared" si="427"/>
        <v/>
      </c>
      <c r="L1882" s="23" t="str">
        <f>IF(A1882&gt;$AJ$17,"",_xll.RiskUniform($AJ$3,$AK$3))</f>
        <v/>
      </c>
      <c r="M1882" s="23" t="str">
        <f>IF(L1882="","",_xll.RiskUniform($AJ$4,$AK$4)+$AJ$7)</f>
        <v/>
      </c>
      <c r="N1882" s="23" t="str">
        <f t="shared" si="428"/>
        <v/>
      </c>
      <c r="O1882" s="23" t="str">
        <f t="shared" si="429"/>
        <v/>
      </c>
      <c r="P1882" s="23" t="str">
        <f>IF($A1882&gt;$AJ$18,"",_xll.RiskUniform($AJ$3,$AK$3))</f>
        <v/>
      </c>
      <c r="Q1882" s="23" t="str">
        <f>IF(P1882="","",_xll.RiskUniform($AJ$4,$AK$4)+$AJ$8)</f>
        <v/>
      </c>
      <c r="R1882" s="23" t="str">
        <f t="shared" si="416"/>
        <v/>
      </c>
      <c r="S1882" s="23" t="str">
        <f t="shared" si="417"/>
        <v/>
      </c>
      <c r="T1882" s="23" t="str">
        <f>IF($A1882&gt;$AJ$19,"",_xll.RiskUniform($AJ$3,$AK$3))</f>
        <v/>
      </c>
      <c r="U1882" s="23" t="str">
        <f>IF(T1882="","",_xll.RiskUniform($AJ$4,$AK$4)+$AJ$9)</f>
        <v/>
      </c>
      <c r="V1882" s="23" t="str">
        <f t="shared" si="418"/>
        <v/>
      </c>
      <c r="W1882" s="23" t="str">
        <f t="shared" si="419"/>
        <v/>
      </c>
      <c r="X1882" s="23" t="str">
        <f>IF($A1882&gt;$AJ$20,"",_xll.RiskUniform($AJ$3,$AK$3))</f>
        <v/>
      </c>
      <c r="Y1882" s="23" t="str">
        <f>IF(X1882="","",_xll.RiskUniform($AJ$4,$AK$4)+$AJ$10)</f>
        <v/>
      </c>
      <c r="Z1882" s="23" t="str">
        <f t="shared" si="420"/>
        <v/>
      </c>
      <c r="AA1882" s="23" t="str">
        <f t="shared" si="421"/>
        <v/>
      </c>
      <c r="AB1882" s="23" t="str">
        <f>IF($A1882&gt;$AJ$21,"",_xll.RiskUniform($AJ$3,$AK$3))</f>
        <v/>
      </c>
      <c r="AC1882" s="23" t="str">
        <f>IF(AB1882="","",_xll.RiskUniform($AJ$4,$AK$4)+$AJ$11)</f>
        <v/>
      </c>
    </row>
    <row r="1883" spans="1:29" x14ac:dyDescent="0.2">
      <c r="A1883">
        <v>1881</v>
      </c>
      <c r="B1883" s="23">
        <f t="shared" ca="1" si="422"/>
        <v>202.21765373537522</v>
      </c>
      <c r="C1883" s="23">
        <f t="shared" ca="1" si="423"/>
        <v>128.11651410689831</v>
      </c>
      <c r="D1883" s="23">
        <f ca="1">IF(A1883&gt;$AJ$15,"",_xll.RiskUniform($AJ$3,$AK$3))</f>
        <v>302.15762412455797</v>
      </c>
      <c r="E1883" s="23">
        <f ca="1">IF(D1883="","",_xll.RiskUniform($AJ$4,$AK$4))</f>
        <v>239.38634186006348</v>
      </c>
      <c r="F1883" s="23">
        <f t="shared" ca="1" si="424"/>
        <v>283.58219167296465</v>
      </c>
      <c r="G1883" s="23">
        <f t="shared" ca="1" si="425"/>
        <v>-99.222413931737833</v>
      </c>
      <c r="H1883" s="23">
        <f ca="1">IF(A1883&gt;$AJ$16,"",_xll.RiskUniform($AJ$3,$AK$3))</f>
        <v>175.59261228043249</v>
      </c>
      <c r="I1883" s="23">
        <f ca="1">IF(H1883="","",_xll.RiskUniform($AJ$4,$AK$4)+$AJ$6)</f>
        <v>300.4395893694491</v>
      </c>
      <c r="J1883" s="23" t="str">
        <f t="shared" si="426"/>
        <v/>
      </c>
      <c r="K1883" s="23" t="str">
        <f t="shared" si="427"/>
        <v/>
      </c>
      <c r="L1883" s="23" t="str">
        <f>IF(A1883&gt;$AJ$17,"",_xll.RiskUniform($AJ$3,$AK$3))</f>
        <v/>
      </c>
      <c r="M1883" s="23" t="str">
        <f>IF(L1883="","",_xll.RiskUniform($AJ$4,$AK$4)+$AJ$7)</f>
        <v/>
      </c>
      <c r="N1883" s="23" t="str">
        <f t="shared" si="428"/>
        <v/>
      </c>
      <c r="O1883" s="23" t="str">
        <f t="shared" si="429"/>
        <v/>
      </c>
      <c r="P1883" s="23" t="str">
        <f>IF($A1883&gt;$AJ$18,"",_xll.RiskUniform($AJ$3,$AK$3))</f>
        <v/>
      </c>
      <c r="Q1883" s="23" t="str">
        <f>IF(P1883="","",_xll.RiskUniform($AJ$4,$AK$4)+$AJ$8)</f>
        <v/>
      </c>
      <c r="R1883" s="23" t="str">
        <f t="shared" si="416"/>
        <v/>
      </c>
      <c r="S1883" s="23" t="str">
        <f t="shared" si="417"/>
        <v/>
      </c>
      <c r="T1883" s="23" t="str">
        <f>IF($A1883&gt;$AJ$19,"",_xll.RiskUniform($AJ$3,$AK$3))</f>
        <v/>
      </c>
      <c r="U1883" s="23" t="str">
        <f>IF(T1883="","",_xll.RiskUniform($AJ$4,$AK$4)+$AJ$9)</f>
        <v/>
      </c>
      <c r="V1883" s="23" t="str">
        <f t="shared" si="418"/>
        <v/>
      </c>
      <c r="W1883" s="23" t="str">
        <f t="shared" si="419"/>
        <v/>
      </c>
      <c r="X1883" s="23" t="str">
        <f>IF($A1883&gt;$AJ$20,"",_xll.RiskUniform($AJ$3,$AK$3))</f>
        <v/>
      </c>
      <c r="Y1883" s="23" t="str">
        <f>IF(X1883="","",_xll.RiskUniform($AJ$4,$AK$4)+$AJ$10)</f>
        <v/>
      </c>
      <c r="Z1883" s="23" t="str">
        <f t="shared" si="420"/>
        <v/>
      </c>
      <c r="AA1883" s="23" t="str">
        <f t="shared" si="421"/>
        <v/>
      </c>
      <c r="AB1883" s="23" t="str">
        <f>IF($A1883&gt;$AJ$21,"",_xll.RiskUniform($AJ$3,$AK$3))</f>
        <v/>
      </c>
      <c r="AC1883" s="23" t="str">
        <f>IF(AB1883="","",_xll.RiskUniform($AJ$4,$AK$4)+$AJ$11)</f>
        <v/>
      </c>
    </row>
    <row r="1884" spans="1:29" x14ac:dyDescent="0.2">
      <c r="A1884">
        <v>1882</v>
      </c>
      <c r="B1884" s="23">
        <f t="shared" ca="1" si="422"/>
        <v>37.097536844786362</v>
      </c>
      <c r="C1884" s="23">
        <f t="shared" ca="1" si="423"/>
        <v>142.34065007695841</v>
      </c>
      <c r="D1884" s="23">
        <f ca="1">IF(A1884&gt;$AJ$15,"",_xll.RiskUniform($AJ$3,$AK$3))</f>
        <v>183.52821680800147</v>
      </c>
      <c r="E1884" s="23">
        <f ca="1">IF(D1884="","",_xll.RiskUniform($AJ$4,$AK$4))</f>
        <v>147.09550606419424</v>
      </c>
      <c r="F1884" s="23">
        <f t="shared" ca="1" si="424"/>
        <v>-38.457963248622171</v>
      </c>
      <c r="G1884" s="23">
        <f t="shared" ca="1" si="425"/>
        <v>-352.52182516219864</v>
      </c>
      <c r="H1884" s="23">
        <f ca="1">IF(A1884&gt;$AJ$16,"",_xll.RiskUniform($AJ$3,$AK$3))</f>
        <v>218.23202530195763</v>
      </c>
      <c r="I1884" s="23">
        <f ca="1">IF(H1884="","",_xll.RiskUniform($AJ$4,$AK$4)+$AJ$6)</f>
        <v>354.61338405779344</v>
      </c>
      <c r="J1884" s="23" t="str">
        <f t="shared" si="426"/>
        <v/>
      </c>
      <c r="K1884" s="23" t="str">
        <f t="shared" si="427"/>
        <v/>
      </c>
      <c r="L1884" s="23" t="str">
        <f>IF(A1884&gt;$AJ$17,"",_xll.RiskUniform($AJ$3,$AK$3))</f>
        <v/>
      </c>
      <c r="M1884" s="23" t="str">
        <f>IF(L1884="","",_xll.RiskUniform($AJ$4,$AK$4)+$AJ$7)</f>
        <v/>
      </c>
      <c r="N1884" s="23" t="str">
        <f t="shared" si="428"/>
        <v/>
      </c>
      <c r="O1884" s="23" t="str">
        <f t="shared" si="429"/>
        <v/>
      </c>
      <c r="P1884" s="23" t="str">
        <f>IF($A1884&gt;$AJ$18,"",_xll.RiskUniform($AJ$3,$AK$3))</f>
        <v/>
      </c>
      <c r="Q1884" s="23" t="str">
        <f>IF(P1884="","",_xll.RiskUniform($AJ$4,$AK$4)+$AJ$8)</f>
        <v/>
      </c>
      <c r="R1884" s="23" t="str">
        <f t="shared" si="416"/>
        <v/>
      </c>
      <c r="S1884" s="23" t="str">
        <f t="shared" si="417"/>
        <v/>
      </c>
      <c r="T1884" s="23" t="str">
        <f>IF($A1884&gt;$AJ$19,"",_xll.RiskUniform($AJ$3,$AK$3))</f>
        <v/>
      </c>
      <c r="U1884" s="23" t="str">
        <f>IF(T1884="","",_xll.RiskUniform($AJ$4,$AK$4)+$AJ$9)</f>
        <v/>
      </c>
      <c r="V1884" s="23" t="str">
        <f t="shared" si="418"/>
        <v/>
      </c>
      <c r="W1884" s="23" t="str">
        <f t="shared" si="419"/>
        <v/>
      </c>
      <c r="X1884" s="23" t="str">
        <f>IF($A1884&gt;$AJ$20,"",_xll.RiskUniform($AJ$3,$AK$3))</f>
        <v/>
      </c>
      <c r="Y1884" s="23" t="str">
        <f>IF(X1884="","",_xll.RiskUniform($AJ$4,$AK$4)+$AJ$10)</f>
        <v/>
      </c>
      <c r="Z1884" s="23" t="str">
        <f t="shared" si="420"/>
        <v/>
      </c>
      <c r="AA1884" s="23" t="str">
        <f t="shared" si="421"/>
        <v/>
      </c>
      <c r="AB1884" s="23" t="str">
        <f>IF($A1884&gt;$AJ$21,"",_xll.RiskUniform($AJ$3,$AK$3))</f>
        <v/>
      </c>
      <c r="AC1884" s="23" t="str">
        <f>IF(AB1884="","",_xll.RiskUniform($AJ$4,$AK$4)+$AJ$11)</f>
        <v/>
      </c>
    </row>
    <row r="1885" spans="1:29" x14ac:dyDescent="0.2">
      <c r="A1885">
        <v>1883</v>
      </c>
      <c r="B1885" s="23">
        <f t="shared" ca="1" si="422"/>
        <v>79.491728887769781</v>
      </c>
      <c r="C1885" s="23">
        <f t="shared" ca="1" si="423"/>
        <v>-85.494028787657641</v>
      </c>
      <c r="D1885" s="23">
        <f ca="1">IF(A1885&gt;$AJ$15,"",_xll.RiskUniform($AJ$3,$AK$3))</f>
        <v>212.80653760318839</v>
      </c>
      <c r="E1885" s="23">
        <f ca="1">IF(D1885="","",_xll.RiskUniform($AJ$4,$AK$4))</f>
        <v>116.7397272564551</v>
      </c>
      <c r="F1885" s="23">
        <f t="shared" ca="1" si="424"/>
        <v>-320.81365276123017</v>
      </c>
      <c r="G1885" s="23">
        <f t="shared" ca="1" si="425"/>
        <v>-179.70350134835067</v>
      </c>
      <c r="H1885" s="23">
        <f ca="1">IF(A1885&gt;$AJ$16,"",_xll.RiskUniform($AJ$3,$AK$3))</f>
        <v>336.66101580703389</v>
      </c>
      <c r="I1885" s="23">
        <f ca="1">IF(H1885="","",_xll.RiskUniform($AJ$4,$AK$4)+$AJ$6)</f>
        <v>367.7155805712614</v>
      </c>
      <c r="J1885" s="23" t="str">
        <f t="shared" si="426"/>
        <v/>
      </c>
      <c r="K1885" s="23" t="str">
        <f t="shared" si="427"/>
        <v/>
      </c>
      <c r="L1885" s="23" t="str">
        <f>IF(A1885&gt;$AJ$17,"",_xll.RiskUniform($AJ$3,$AK$3))</f>
        <v/>
      </c>
      <c r="M1885" s="23" t="str">
        <f>IF(L1885="","",_xll.RiskUniform($AJ$4,$AK$4)+$AJ$7)</f>
        <v/>
      </c>
      <c r="N1885" s="23" t="str">
        <f t="shared" si="428"/>
        <v/>
      </c>
      <c r="O1885" s="23" t="str">
        <f t="shared" si="429"/>
        <v/>
      </c>
      <c r="P1885" s="23" t="str">
        <f>IF($A1885&gt;$AJ$18,"",_xll.RiskUniform($AJ$3,$AK$3))</f>
        <v/>
      </c>
      <c r="Q1885" s="23" t="str">
        <f>IF(P1885="","",_xll.RiskUniform($AJ$4,$AK$4)+$AJ$8)</f>
        <v/>
      </c>
      <c r="R1885" s="23" t="str">
        <f t="shared" si="416"/>
        <v/>
      </c>
      <c r="S1885" s="23" t="str">
        <f t="shared" si="417"/>
        <v/>
      </c>
      <c r="T1885" s="23" t="str">
        <f>IF($A1885&gt;$AJ$19,"",_xll.RiskUniform($AJ$3,$AK$3))</f>
        <v/>
      </c>
      <c r="U1885" s="23" t="str">
        <f>IF(T1885="","",_xll.RiskUniform($AJ$4,$AK$4)+$AJ$9)</f>
        <v/>
      </c>
      <c r="V1885" s="23" t="str">
        <f t="shared" si="418"/>
        <v/>
      </c>
      <c r="W1885" s="23" t="str">
        <f t="shared" si="419"/>
        <v/>
      </c>
      <c r="X1885" s="23" t="str">
        <f>IF($A1885&gt;$AJ$20,"",_xll.RiskUniform($AJ$3,$AK$3))</f>
        <v/>
      </c>
      <c r="Y1885" s="23" t="str">
        <f>IF(X1885="","",_xll.RiskUniform($AJ$4,$AK$4)+$AJ$10)</f>
        <v/>
      </c>
      <c r="Z1885" s="23" t="str">
        <f t="shared" si="420"/>
        <v/>
      </c>
      <c r="AA1885" s="23" t="str">
        <f t="shared" si="421"/>
        <v/>
      </c>
      <c r="AB1885" s="23" t="str">
        <f>IF($A1885&gt;$AJ$21,"",_xll.RiskUniform($AJ$3,$AK$3))</f>
        <v/>
      </c>
      <c r="AC1885" s="23" t="str">
        <f>IF(AB1885="","",_xll.RiskUniform($AJ$4,$AK$4)+$AJ$11)</f>
        <v/>
      </c>
    </row>
    <row r="1886" spans="1:29" x14ac:dyDescent="0.2">
      <c r="A1886">
        <v>1884</v>
      </c>
      <c r="B1886" s="23">
        <f t="shared" ca="1" si="422"/>
        <v>-4.3363610909415211</v>
      </c>
      <c r="C1886" s="23">
        <f t="shared" ca="1" si="423"/>
        <v>-1.7856267339605711</v>
      </c>
      <c r="D1886" s="23">
        <f ca="1">IF(A1886&gt;$AJ$15,"",_xll.RiskUniform($AJ$3,$AK$3))</f>
        <v>53.797695224465272</v>
      </c>
      <c r="E1886" s="23">
        <f ca="1">IF(D1886="","",_xll.RiskUniform($AJ$4,$AK$4))</f>
        <v>4.6896151594844362</v>
      </c>
      <c r="F1886" s="23">
        <f t="shared" ca="1" si="424"/>
        <v>297.6776436450765</v>
      </c>
      <c r="G1886" s="23">
        <f t="shared" ca="1" si="425"/>
        <v>-295.82884542130927</v>
      </c>
      <c r="H1886" s="23">
        <f ca="1">IF(A1886&gt;$AJ$16,"",_xll.RiskUniform($AJ$3,$AK$3))</f>
        <v>294.52742630694996</v>
      </c>
      <c r="I1886" s="23">
        <f ca="1">IF(H1886="","",_xll.RiskUniform($AJ$4,$AK$4)+$AJ$6)</f>
        <v>419.67449923647973</v>
      </c>
      <c r="J1886" s="23" t="str">
        <f t="shared" si="426"/>
        <v/>
      </c>
      <c r="K1886" s="23" t="str">
        <f t="shared" si="427"/>
        <v/>
      </c>
      <c r="L1886" s="23" t="str">
        <f>IF(A1886&gt;$AJ$17,"",_xll.RiskUniform($AJ$3,$AK$3))</f>
        <v/>
      </c>
      <c r="M1886" s="23" t="str">
        <f>IF(L1886="","",_xll.RiskUniform($AJ$4,$AK$4)+$AJ$7)</f>
        <v/>
      </c>
      <c r="N1886" s="23" t="str">
        <f t="shared" si="428"/>
        <v/>
      </c>
      <c r="O1886" s="23" t="str">
        <f t="shared" si="429"/>
        <v/>
      </c>
      <c r="P1886" s="23" t="str">
        <f>IF($A1886&gt;$AJ$18,"",_xll.RiskUniform($AJ$3,$AK$3))</f>
        <v/>
      </c>
      <c r="Q1886" s="23" t="str">
        <f>IF(P1886="","",_xll.RiskUniform($AJ$4,$AK$4)+$AJ$8)</f>
        <v/>
      </c>
      <c r="R1886" s="23" t="str">
        <f t="shared" si="416"/>
        <v/>
      </c>
      <c r="S1886" s="23" t="str">
        <f t="shared" si="417"/>
        <v/>
      </c>
      <c r="T1886" s="23" t="str">
        <f>IF($A1886&gt;$AJ$19,"",_xll.RiskUniform($AJ$3,$AK$3))</f>
        <v/>
      </c>
      <c r="U1886" s="23" t="str">
        <f>IF(T1886="","",_xll.RiskUniform($AJ$4,$AK$4)+$AJ$9)</f>
        <v/>
      </c>
      <c r="V1886" s="23" t="str">
        <f t="shared" si="418"/>
        <v/>
      </c>
      <c r="W1886" s="23" t="str">
        <f t="shared" si="419"/>
        <v/>
      </c>
      <c r="X1886" s="23" t="str">
        <f>IF($A1886&gt;$AJ$20,"",_xll.RiskUniform($AJ$3,$AK$3))</f>
        <v/>
      </c>
      <c r="Y1886" s="23" t="str">
        <f>IF(X1886="","",_xll.RiskUniform($AJ$4,$AK$4)+$AJ$10)</f>
        <v/>
      </c>
      <c r="Z1886" s="23" t="str">
        <f t="shared" si="420"/>
        <v/>
      </c>
      <c r="AA1886" s="23" t="str">
        <f t="shared" si="421"/>
        <v/>
      </c>
      <c r="AB1886" s="23" t="str">
        <f>IF($A1886&gt;$AJ$21,"",_xll.RiskUniform($AJ$3,$AK$3))</f>
        <v/>
      </c>
      <c r="AC1886" s="23" t="str">
        <f>IF(AB1886="","",_xll.RiskUniform($AJ$4,$AK$4)+$AJ$11)</f>
        <v/>
      </c>
    </row>
    <row r="1887" spans="1:29" x14ac:dyDescent="0.2">
      <c r="A1887">
        <v>1885</v>
      </c>
      <c r="B1887" s="23">
        <f t="shared" ca="1" si="422"/>
        <v>-120.01031850552079</v>
      </c>
      <c r="C1887" s="23">
        <f t="shared" ca="1" si="423"/>
        <v>-57.358492249036267</v>
      </c>
      <c r="D1887" s="23">
        <f ca="1">IF(A1887&gt;$AJ$15,"",_xll.RiskUniform($AJ$3,$AK$3))</f>
        <v>179.51663079190067</v>
      </c>
      <c r="E1887" s="23">
        <f ca="1">IF(D1887="","",_xll.RiskUniform($AJ$4,$AK$4))</f>
        <v>133.01305643010878</v>
      </c>
      <c r="F1887" s="23">
        <f t="shared" ca="1" si="424"/>
        <v>-286.26956647370332</v>
      </c>
      <c r="G1887" s="23">
        <f t="shared" ca="1" si="425"/>
        <v>274.88836478450941</v>
      </c>
      <c r="H1887" s="23">
        <f ca="1">IF(A1887&gt;$AJ$16,"",_xll.RiskUniform($AJ$3,$AK$3))</f>
        <v>222.2879590986544</v>
      </c>
      <c r="I1887" s="23">
        <f ca="1">IF(H1887="","",_xll.RiskUniform($AJ$4,$AK$4)+$AJ$6)</f>
        <v>396.88018063761206</v>
      </c>
      <c r="J1887" s="23" t="str">
        <f t="shared" si="426"/>
        <v/>
      </c>
      <c r="K1887" s="23" t="str">
        <f t="shared" si="427"/>
        <v/>
      </c>
      <c r="L1887" s="23" t="str">
        <f>IF(A1887&gt;$AJ$17,"",_xll.RiskUniform($AJ$3,$AK$3))</f>
        <v/>
      </c>
      <c r="M1887" s="23" t="str">
        <f>IF(L1887="","",_xll.RiskUniform($AJ$4,$AK$4)+$AJ$7)</f>
        <v/>
      </c>
      <c r="N1887" s="23" t="str">
        <f t="shared" si="428"/>
        <v/>
      </c>
      <c r="O1887" s="23" t="str">
        <f t="shared" si="429"/>
        <v/>
      </c>
      <c r="P1887" s="23" t="str">
        <f>IF($A1887&gt;$AJ$18,"",_xll.RiskUniform($AJ$3,$AK$3))</f>
        <v/>
      </c>
      <c r="Q1887" s="23" t="str">
        <f>IF(P1887="","",_xll.RiskUniform($AJ$4,$AK$4)+$AJ$8)</f>
        <v/>
      </c>
      <c r="R1887" s="23" t="str">
        <f t="shared" si="416"/>
        <v/>
      </c>
      <c r="S1887" s="23" t="str">
        <f t="shared" si="417"/>
        <v/>
      </c>
      <c r="T1887" s="23" t="str">
        <f>IF($A1887&gt;$AJ$19,"",_xll.RiskUniform($AJ$3,$AK$3))</f>
        <v/>
      </c>
      <c r="U1887" s="23" t="str">
        <f>IF(T1887="","",_xll.RiskUniform($AJ$4,$AK$4)+$AJ$9)</f>
        <v/>
      </c>
      <c r="V1887" s="23" t="str">
        <f t="shared" si="418"/>
        <v/>
      </c>
      <c r="W1887" s="23" t="str">
        <f t="shared" si="419"/>
        <v/>
      </c>
      <c r="X1887" s="23" t="str">
        <f>IF($A1887&gt;$AJ$20,"",_xll.RiskUniform($AJ$3,$AK$3))</f>
        <v/>
      </c>
      <c r="Y1887" s="23" t="str">
        <f>IF(X1887="","",_xll.RiskUniform($AJ$4,$AK$4)+$AJ$10)</f>
        <v/>
      </c>
      <c r="Z1887" s="23" t="str">
        <f t="shared" si="420"/>
        <v/>
      </c>
      <c r="AA1887" s="23" t="str">
        <f t="shared" si="421"/>
        <v/>
      </c>
      <c r="AB1887" s="23" t="str">
        <f>IF($A1887&gt;$AJ$21,"",_xll.RiskUniform($AJ$3,$AK$3))</f>
        <v/>
      </c>
      <c r="AC1887" s="23" t="str">
        <f>IF(AB1887="","",_xll.RiskUniform($AJ$4,$AK$4)+$AJ$11)</f>
        <v/>
      </c>
    </row>
    <row r="1888" spans="1:29" x14ac:dyDescent="0.2">
      <c r="A1888">
        <v>1886</v>
      </c>
      <c r="B1888" s="23">
        <f t="shared" ca="1" si="422"/>
        <v>209.84089823183351</v>
      </c>
      <c r="C1888" s="23">
        <f t="shared" ca="1" si="423"/>
        <v>123.29618182260961</v>
      </c>
      <c r="D1888" s="23">
        <f ca="1">IF(A1888&gt;$AJ$15,"",_xll.RiskUniform($AJ$3,$AK$3))</f>
        <v>308.40730958489155</v>
      </c>
      <c r="E1888" s="23">
        <f ca="1">IF(D1888="","",_xll.RiskUniform($AJ$4,$AK$4))</f>
        <v>243.38272539927053</v>
      </c>
      <c r="F1888" s="23">
        <f t="shared" ca="1" si="424"/>
        <v>68.806796375798584</v>
      </c>
      <c r="G1888" s="23">
        <f t="shared" ca="1" si="425"/>
        <v>448.15232863812594</v>
      </c>
      <c r="H1888" s="23">
        <f ca="1">IF(A1888&gt;$AJ$16,"",_xll.RiskUniform($AJ$3,$AK$3))</f>
        <v>315.57771692277623</v>
      </c>
      <c r="I1888" s="23">
        <f ca="1">IF(H1888="","",_xll.RiskUniform($AJ$4,$AK$4)+$AJ$6)</f>
        <v>453.40366660546039</v>
      </c>
      <c r="J1888" s="23" t="str">
        <f t="shared" si="426"/>
        <v/>
      </c>
      <c r="K1888" s="23" t="str">
        <f t="shared" si="427"/>
        <v/>
      </c>
      <c r="L1888" s="23" t="str">
        <f>IF(A1888&gt;$AJ$17,"",_xll.RiskUniform($AJ$3,$AK$3))</f>
        <v/>
      </c>
      <c r="M1888" s="23" t="str">
        <f>IF(L1888="","",_xll.RiskUniform($AJ$4,$AK$4)+$AJ$7)</f>
        <v/>
      </c>
      <c r="N1888" s="23" t="str">
        <f t="shared" si="428"/>
        <v/>
      </c>
      <c r="O1888" s="23" t="str">
        <f t="shared" si="429"/>
        <v/>
      </c>
      <c r="P1888" s="23" t="str">
        <f>IF($A1888&gt;$AJ$18,"",_xll.RiskUniform($AJ$3,$AK$3))</f>
        <v/>
      </c>
      <c r="Q1888" s="23" t="str">
        <f>IF(P1888="","",_xll.RiskUniform($AJ$4,$AK$4)+$AJ$8)</f>
        <v/>
      </c>
      <c r="R1888" s="23" t="str">
        <f t="shared" si="416"/>
        <v/>
      </c>
      <c r="S1888" s="23" t="str">
        <f t="shared" si="417"/>
        <v/>
      </c>
      <c r="T1888" s="23" t="str">
        <f>IF($A1888&gt;$AJ$19,"",_xll.RiskUniform($AJ$3,$AK$3))</f>
        <v/>
      </c>
      <c r="U1888" s="23" t="str">
        <f>IF(T1888="","",_xll.RiskUniform($AJ$4,$AK$4)+$AJ$9)</f>
        <v/>
      </c>
      <c r="V1888" s="23" t="str">
        <f t="shared" si="418"/>
        <v/>
      </c>
      <c r="W1888" s="23" t="str">
        <f t="shared" si="419"/>
        <v/>
      </c>
      <c r="X1888" s="23" t="str">
        <f>IF($A1888&gt;$AJ$20,"",_xll.RiskUniform($AJ$3,$AK$3))</f>
        <v/>
      </c>
      <c r="Y1888" s="23" t="str">
        <f>IF(X1888="","",_xll.RiskUniform($AJ$4,$AK$4)+$AJ$10)</f>
        <v/>
      </c>
      <c r="Z1888" s="23" t="str">
        <f t="shared" si="420"/>
        <v/>
      </c>
      <c r="AA1888" s="23" t="str">
        <f t="shared" si="421"/>
        <v/>
      </c>
      <c r="AB1888" s="23" t="str">
        <f>IF($A1888&gt;$AJ$21,"",_xll.RiskUniform($AJ$3,$AK$3))</f>
        <v/>
      </c>
      <c r="AC1888" s="23" t="str">
        <f>IF(AB1888="","",_xll.RiskUniform($AJ$4,$AK$4)+$AJ$11)</f>
        <v/>
      </c>
    </row>
    <row r="1889" spans="1:29" x14ac:dyDescent="0.2">
      <c r="A1889">
        <v>1887</v>
      </c>
      <c r="B1889" s="23">
        <f t="shared" ca="1" si="422"/>
        <v>-109.37346517689663</v>
      </c>
      <c r="C1889" s="23">
        <f t="shared" ca="1" si="423"/>
        <v>71.259884634653062</v>
      </c>
      <c r="D1889" s="23">
        <f ca="1">IF(A1889&gt;$AJ$15,"",_xll.RiskUniform($AJ$3,$AK$3))</f>
        <v>77.962367642118139</v>
      </c>
      <c r="E1889" s="23">
        <f ca="1">IF(D1889="","",_xll.RiskUniform($AJ$4,$AK$4))</f>
        <v>130.53936587461226</v>
      </c>
      <c r="F1889" s="23">
        <f t="shared" ca="1" si="424"/>
        <v>-265.35691051609109</v>
      </c>
      <c r="G1889" s="23">
        <f t="shared" ca="1" si="425"/>
        <v>-183.03805263755055</v>
      </c>
      <c r="H1889" s="23">
        <f ca="1">IF(A1889&gt;$AJ$16,"",_xll.RiskUniform($AJ$3,$AK$3))</f>
        <v>3.7454269910987525</v>
      </c>
      <c r="I1889" s="23">
        <f ca="1">IF(H1889="","",_xll.RiskUniform($AJ$4,$AK$4)+$AJ$6)</f>
        <v>322.36193738093755</v>
      </c>
      <c r="J1889" s="23" t="str">
        <f t="shared" si="426"/>
        <v/>
      </c>
      <c r="K1889" s="23" t="str">
        <f t="shared" si="427"/>
        <v/>
      </c>
      <c r="L1889" s="23" t="str">
        <f>IF(A1889&gt;$AJ$17,"",_xll.RiskUniform($AJ$3,$AK$3))</f>
        <v/>
      </c>
      <c r="M1889" s="23" t="str">
        <f>IF(L1889="","",_xll.RiskUniform($AJ$4,$AK$4)+$AJ$7)</f>
        <v/>
      </c>
      <c r="N1889" s="23" t="str">
        <f t="shared" si="428"/>
        <v/>
      </c>
      <c r="O1889" s="23" t="str">
        <f t="shared" si="429"/>
        <v/>
      </c>
      <c r="P1889" s="23" t="str">
        <f>IF($A1889&gt;$AJ$18,"",_xll.RiskUniform($AJ$3,$AK$3))</f>
        <v/>
      </c>
      <c r="Q1889" s="23" t="str">
        <f>IF(P1889="","",_xll.RiskUniform($AJ$4,$AK$4)+$AJ$8)</f>
        <v/>
      </c>
      <c r="R1889" s="23" t="str">
        <f t="shared" si="416"/>
        <v/>
      </c>
      <c r="S1889" s="23" t="str">
        <f t="shared" si="417"/>
        <v/>
      </c>
      <c r="T1889" s="23" t="str">
        <f>IF($A1889&gt;$AJ$19,"",_xll.RiskUniform($AJ$3,$AK$3))</f>
        <v/>
      </c>
      <c r="U1889" s="23" t="str">
        <f>IF(T1889="","",_xll.RiskUniform($AJ$4,$AK$4)+$AJ$9)</f>
        <v/>
      </c>
      <c r="V1889" s="23" t="str">
        <f t="shared" si="418"/>
        <v/>
      </c>
      <c r="W1889" s="23" t="str">
        <f t="shared" si="419"/>
        <v/>
      </c>
      <c r="X1889" s="23" t="str">
        <f>IF($A1889&gt;$AJ$20,"",_xll.RiskUniform($AJ$3,$AK$3))</f>
        <v/>
      </c>
      <c r="Y1889" s="23" t="str">
        <f>IF(X1889="","",_xll.RiskUniform($AJ$4,$AK$4)+$AJ$10)</f>
        <v/>
      </c>
      <c r="Z1889" s="23" t="str">
        <f t="shared" si="420"/>
        <v/>
      </c>
      <c r="AA1889" s="23" t="str">
        <f t="shared" si="421"/>
        <v/>
      </c>
      <c r="AB1889" s="23" t="str">
        <f>IF($A1889&gt;$AJ$21,"",_xll.RiskUniform($AJ$3,$AK$3))</f>
        <v/>
      </c>
      <c r="AC1889" s="23" t="str">
        <f>IF(AB1889="","",_xll.RiskUniform($AJ$4,$AK$4)+$AJ$11)</f>
        <v/>
      </c>
    </row>
    <row r="1890" spans="1:29" x14ac:dyDescent="0.2">
      <c r="A1890">
        <v>1888</v>
      </c>
      <c r="B1890" s="23">
        <f t="shared" ca="1" si="422"/>
        <v>-212.54801452868</v>
      </c>
      <c r="C1890" s="23">
        <f t="shared" ca="1" si="423"/>
        <v>51.431312667130399</v>
      </c>
      <c r="D1890" s="23">
        <f ca="1">IF(A1890&gt;$AJ$15,"",_xll.RiskUniform($AJ$3,$AK$3))</f>
        <v>40.603292888539471</v>
      </c>
      <c r="E1890" s="23">
        <f ca="1">IF(D1890="","",_xll.RiskUniform($AJ$4,$AK$4))</f>
        <v>218.68204865225698</v>
      </c>
      <c r="F1890" s="23">
        <f t="shared" ca="1" si="424"/>
        <v>207.64061352790713</v>
      </c>
      <c r="G1890" s="23">
        <f t="shared" ca="1" si="425"/>
        <v>-254.63237460388859</v>
      </c>
      <c r="H1890" s="23">
        <f ca="1">IF(A1890&gt;$AJ$16,"",_xll.RiskUniform($AJ$3,$AK$3))</f>
        <v>143.62655818896627</v>
      </c>
      <c r="I1890" s="23">
        <f ca="1">IF(H1890="","",_xll.RiskUniform($AJ$4,$AK$4)+$AJ$6)</f>
        <v>328.56090848221845</v>
      </c>
      <c r="J1890" s="23" t="str">
        <f t="shared" si="426"/>
        <v/>
      </c>
      <c r="K1890" s="23" t="str">
        <f t="shared" si="427"/>
        <v/>
      </c>
      <c r="L1890" s="23" t="str">
        <f>IF(A1890&gt;$AJ$17,"",_xll.RiskUniform($AJ$3,$AK$3))</f>
        <v/>
      </c>
      <c r="M1890" s="23" t="str">
        <f>IF(L1890="","",_xll.RiskUniform($AJ$4,$AK$4)+$AJ$7)</f>
        <v/>
      </c>
      <c r="N1890" s="23" t="str">
        <f t="shared" si="428"/>
        <v/>
      </c>
      <c r="O1890" s="23" t="str">
        <f t="shared" si="429"/>
        <v/>
      </c>
      <c r="P1890" s="23" t="str">
        <f>IF($A1890&gt;$AJ$18,"",_xll.RiskUniform($AJ$3,$AK$3))</f>
        <v/>
      </c>
      <c r="Q1890" s="23" t="str">
        <f>IF(P1890="","",_xll.RiskUniform($AJ$4,$AK$4)+$AJ$8)</f>
        <v/>
      </c>
      <c r="R1890" s="23" t="str">
        <f t="shared" si="416"/>
        <v/>
      </c>
      <c r="S1890" s="23" t="str">
        <f t="shared" si="417"/>
        <v/>
      </c>
      <c r="T1890" s="23" t="str">
        <f>IF($A1890&gt;$AJ$19,"",_xll.RiskUniform($AJ$3,$AK$3))</f>
        <v/>
      </c>
      <c r="U1890" s="23" t="str">
        <f>IF(T1890="","",_xll.RiskUniform($AJ$4,$AK$4)+$AJ$9)</f>
        <v/>
      </c>
      <c r="V1890" s="23" t="str">
        <f t="shared" si="418"/>
        <v/>
      </c>
      <c r="W1890" s="23" t="str">
        <f t="shared" si="419"/>
        <v/>
      </c>
      <c r="X1890" s="23" t="str">
        <f>IF($A1890&gt;$AJ$20,"",_xll.RiskUniform($AJ$3,$AK$3))</f>
        <v/>
      </c>
      <c r="Y1890" s="23" t="str">
        <f>IF(X1890="","",_xll.RiskUniform($AJ$4,$AK$4)+$AJ$10)</f>
        <v/>
      </c>
      <c r="Z1890" s="23" t="str">
        <f t="shared" si="420"/>
        <v/>
      </c>
      <c r="AA1890" s="23" t="str">
        <f t="shared" si="421"/>
        <v/>
      </c>
      <c r="AB1890" s="23" t="str">
        <f>IF($A1890&gt;$AJ$21,"",_xll.RiskUniform($AJ$3,$AK$3))</f>
        <v/>
      </c>
      <c r="AC1890" s="23" t="str">
        <f>IF(AB1890="","",_xll.RiskUniform($AJ$4,$AK$4)+$AJ$11)</f>
        <v/>
      </c>
    </row>
    <row r="1891" spans="1:29" x14ac:dyDescent="0.2">
      <c r="A1891">
        <v>1889</v>
      </c>
      <c r="B1891" s="23">
        <f t="shared" ca="1" si="422"/>
        <v>-91.619791606310002</v>
      </c>
      <c r="C1891" s="23">
        <f t="shared" ca="1" si="423"/>
        <v>172.77088716516852</v>
      </c>
      <c r="D1891" s="23">
        <f ca="1">IF(A1891&gt;$AJ$15,"",_xll.RiskUniform($AJ$3,$AK$3))</f>
        <v>14.624756946819746</v>
      </c>
      <c r="E1891" s="23">
        <f ca="1">IF(D1891="","",_xll.RiskUniform($AJ$4,$AK$4))</f>
        <v>195.5606444707704</v>
      </c>
      <c r="F1891" s="23">
        <f t="shared" ca="1" si="424"/>
        <v>-286.5124821800938</v>
      </c>
      <c r="G1891" s="23">
        <f t="shared" ca="1" si="425"/>
        <v>-282.31838836553169</v>
      </c>
      <c r="H1891" s="23">
        <f ca="1">IF(A1891&gt;$AJ$16,"",_xll.RiskUniform($AJ$3,$AK$3))</f>
        <v>292.94614189836517</v>
      </c>
      <c r="I1891" s="23">
        <f ca="1">IF(H1891="","",_xll.RiskUniform($AJ$4,$AK$4)+$AJ$6)</f>
        <v>402.23509898355428</v>
      </c>
      <c r="J1891" s="23" t="str">
        <f t="shared" si="426"/>
        <v/>
      </c>
      <c r="K1891" s="23" t="str">
        <f t="shared" si="427"/>
        <v/>
      </c>
      <c r="L1891" s="23" t="str">
        <f>IF(A1891&gt;$AJ$17,"",_xll.RiskUniform($AJ$3,$AK$3))</f>
        <v/>
      </c>
      <c r="M1891" s="23" t="str">
        <f>IF(L1891="","",_xll.RiskUniform($AJ$4,$AK$4)+$AJ$7)</f>
        <v/>
      </c>
      <c r="N1891" s="23" t="str">
        <f t="shared" si="428"/>
        <v/>
      </c>
      <c r="O1891" s="23" t="str">
        <f t="shared" si="429"/>
        <v/>
      </c>
      <c r="P1891" s="23" t="str">
        <f>IF($A1891&gt;$AJ$18,"",_xll.RiskUniform($AJ$3,$AK$3))</f>
        <v/>
      </c>
      <c r="Q1891" s="23" t="str">
        <f>IF(P1891="","",_xll.RiskUniform($AJ$4,$AK$4)+$AJ$8)</f>
        <v/>
      </c>
      <c r="R1891" s="23" t="str">
        <f t="shared" si="416"/>
        <v/>
      </c>
      <c r="S1891" s="23" t="str">
        <f t="shared" si="417"/>
        <v/>
      </c>
      <c r="T1891" s="23" t="str">
        <f>IF($A1891&gt;$AJ$19,"",_xll.RiskUniform($AJ$3,$AK$3))</f>
        <v/>
      </c>
      <c r="U1891" s="23" t="str">
        <f>IF(T1891="","",_xll.RiskUniform($AJ$4,$AK$4)+$AJ$9)</f>
        <v/>
      </c>
      <c r="V1891" s="23" t="str">
        <f t="shared" si="418"/>
        <v/>
      </c>
      <c r="W1891" s="23" t="str">
        <f t="shared" si="419"/>
        <v/>
      </c>
      <c r="X1891" s="23" t="str">
        <f>IF($A1891&gt;$AJ$20,"",_xll.RiskUniform($AJ$3,$AK$3))</f>
        <v/>
      </c>
      <c r="Y1891" s="23" t="str">
        <f>IF(X1891="","",_xll.RiskUniform($AJ$4,$AK$4)+$AJ$10)</f>
        <v/>
      </c>
      <c r="Z1891" s="23" t="str">
        <f t="shared" si="420"/>
        <v/>
      </c>
      <c r="AA1891" s="23" t="str">
        <f t="shared" si="421"/>
        <v/>
      </c>
      <c r="AB1891" s="23" t="str">
        <f>IF($A1891&gt;$AJ$21,"",_xll.RiskUniform($AJ$3,$AK$3))</f>
        <v/>
      </c>
      <c r="AC1891" s="23" t="str">
        <f>IF(AB1891="","",_xll.RiskUniform($AJ$4,$AK$4)+$AJ$11)</f>
        <v/>
      </c>
    </row>
    <row r="1892" spans="1:29" x14ac:dyDescent="0.2">
      <c r="A1892">
        <v>1890</v>
      </c>
      <c r="B1892" s="23">
        <f t="shared" ca="1" si="422"/>
        <v>-15.974506930507719</v>
      </c>
      <c r="C1892" s="23">
        <f t="shared" ca="1" si="423"/>
        <v>-2.6917795371088853</v>
      </c>
      <c r="D1892" s="23">
        <f ca="1">IF(A1892&gt;$AJ$15,"",_xll.RiskUniform($AJ$3,$AK$3))</f>
        <v>216.93682959946673</v>
      </c>
      <c r="E1892" s="23">
        <f ca="1">IF(D1892="","",_xll.RiskUniform($AJ$4,$AK$4))</f>
        <v>16.199708292103203</v>
      </c>
      <c r="F1892" s="23">
        <f t="shared" ca="1" si="424"/>
        <v>-324.89535091621093</v>
      </c>
      <c r="G1892" s="23">
        <f t="shared" ca="1" si="425"/>
        <v>-190.86379705685951</v>
      </c>
      <c r="H1892" s="23">
        <f ca="1">IF(A1892&gt;$AJ$16,"",_xll.RiskUniform($AJ$3,$AK$3))</f>
        <v>204.73467213728065</v>
      </c>
      <c r="I1892" s="23">
        <f ca="1">IF(H1892="","",_xll.RiskUniform($AJ$4,$AK$4)+$AJ$6)</f>
        <v>376.81026800490707</v>
      </c>
      <c r="J1892" s="23" t="str">
        <f t="shared" si="426"/>
        <v/>
      </c>
      <c r="K1892" s="23" t="str">
        <f t="shared" si="427"/>
        <v/>
      </c>
      <c r="L1892" s="23" t="str">
        <f>IF(A1892&gt;$AJ$17,"",_xll.RiskUniform($AJ$3,$AK$3))</f>
        <v/>
      </c>
      <c r="M1892" s="23" t="str">
        <f>IF(L1892="","",_xll.RiskUniform($AJ$4,$AK$4)+$AJ$7)</f>
        <v/>
      </c>
      <c r="N1892" s="23" t="str">
        <f t="shared" si="428"/>
        <v/>
      </c>
      <c r="O1892" s="23" t="str">
        <f t="shared" si="429"/>
        <v/>
      </c>
      <c r="P1892" s="23" t="str">
        <f>IF($A1892&gt;$AJ$18,"",_xll.RiskUniform($AJ$3,$AK$3))</f>
        <v/>
      </c>
      <c r="Q1892" s="23" t="str">
        <f>IF(P1892="","",_xll.RiskUniform($AJ$4,$AK$4)+$AJ$8)</f>
        <v/>
      </c>
      <c r="R1892" s="23" t="str">
        <f t="shared" si="416"/>
        <v/>
      </c>
      <c r="S1892" s="23" t="str">
        <f t="shared" si="417"/>
        <v/>
      </c>
      <c r="T1892" s="23" t="str">
        <f>IF($A1892&gt;$AJ$19,"",_xll.RiskUniform($AJ$3,$AK$3))</f>
        <v/>
      </c>
      <c r="U1892" s="23" t="str">
        <f>IF(T1892="","",_xll.RiskUniform($AJ$4,$AK$4)+$AJ$9)</f>
        <v/>
      </c>
      <c r="V1892" s="23" t="str">
        <f t="shared" si="418"/>
        <v/>
      </c>
      <c r="W1892" s="23" t="str">
        <f t="shared" si="419"/>
        <v/>
      </c>
      <c r="X1892" s="23" t="str">
        <f>IF($A1892&gt;$AJ$20,"",_xll.RiskUniform($AJ$3,$AK$3))</f>
        <v/>
      </c>
      <c r="Y1892" s="23" t="str">
        <f>IF(X1892="","",_xll.RiskUniform($AJ$4,$AK$4)+$AJ$10)</f>
        <v/>
      </c>
      <c r="Z1892" s="23" t="str">
        <f t="shared" si="420"/>
        <v/>
      </c>
      <c r="AA1892" s="23" t="str">
        <f t="shared" si="421"/>
        <v/>
      </c>
      <c r="AB1892" s="23" t="str">
        <f>IF($A1892&gt;$AJ$21,"",_xll.RiskUniform($AJ$3,$AK$3))</f>
        <v/>
      </c>
      <c r="AC1892" s="23" t="str">
        <f>IF(AB1892="","",_xll.RiskUniform($AJ$4,$AK$4)+$AJ$11)</f>
        <v/>
      </c>
    </row>
    <row r="1893" spans="1:29" x14ac:dyDescent="0.2">
      <c r="A1893">
        <v>1891</v>
      </c>
      <c r="B1893" s="23">
        <f t="shared" ca="1" si="422"/>
        <v>-44.491516777133569</v>
      </c>
      <c r="C1893" s="23">
        <f t="shared" ca="1" si="423"/>
        <v>28.26813738085184</v>
      </c>
      <c r="D1893" s="23">
        <f ca="1">IF(A1893&gt;$AJ$15,"",_xll.RiskUniform($AJ$3,$AK$3))</f>
        <v>266.46936089872162</v>
      </c>
      <c r="E1893" s="23">
        <f ca="1">IF(D1893="","",_xll.RiskUniform($AJ$4,$AK$4))</f>
        <v>52.712262862759658</v>
      </c>
      <c r="F1893" s="23">
        <f t="shared" ca="1" si="424"/>
        <v>38.940069010521135</v>
      </c>
      <c r="G1893" s="23">
        <f t="shared" ca="1" si="425"/>
        <v>-446.79287184177372</v>
      </c>
      <c r="H1893" s="23">
        <f ca="1">IF(A1893&gt;$AJ$16,"",_xll.RiskUniform($AJ$3,$AK$3))</f>
        <v>300.10903337816308</v>
      </c>
      <c r="I1893" s="23">
        <f ca="1">IF(H1893="","",_xll.RiskUniform($AJ$4,$AK$4)+$AJ$6)</f>
        <v>448.48656535415171</v>
      </c>
      <c r="J1893" s="23" t="str">
        <f t="shared" si="426"/>
        <v/>
      </c>
      <c r="K1893" s="23" t="str">
        <f t="shared" si="427"/>
        <v/>
      </c>
      <c r="L1893" s="23" t="str">
        <f>IF(A1893&gt;$AJ$17,"",_xll.RiskUniform($AJ$3,$AK$3))</f>
        <v/>
      </c>
      <c r="M1893" s="23" t="str">
        <f>IF(L1893="","",_xll.RiskUniform($AJ$4,$AK$4)+$AJ$7)</f>
        <v/>
      </c>
      <c r="N1893" s="23" t="str">
        <f t="shared" si="428"/>
        <v/>
      </c>
      <c r="O1893" s="23" t="str">
        <f t="shared" si="429"/>
        <v/>
      </c>
      <c r="P1893" s="23" t="str">
        <f>IF($A1893&gt;$AJ$18,"",_xll.RiskUniform($AJ$3,$AK$3))</f>
        <v/>
      </c>
      <c r="Q1893" s="23" t="str">
        <f>IF(P1893="","",_xll.RiskUniform($AJ$4,$AK$4)+$AJ$8)</f>
        <v/>
      </c>
      <c r="R1893" s="23" t="str">
        <f t="shared" si="416"/>
        <v/>
      </c>
      <c r="S1893" s="23" t="str">
        <f t="shared" si="417"/>
        <v/>
      </c>
      <c r="T1893" s="23" t="str">
        <f>IF($A1893&gt;$AJ$19,"",_xll.RiskUniform($AJ$3,$AK$3))</f>
        <v/>
      </c>
      <c r="U1893" s="23" t="str">
        <f>IF(T1893="","",_xll.RiskUniform($AJ$4,$AK$4)+$AJ$9)</f>
        <v/>
      </c>
      <c r="V1893" s="23" t="str">
        <f t="shared" si="418"/>
        <v/>
      </c>
      <c r="W1893" s="23" t="str">
        <f t="shared" si="419"/>
        <v/>
      </c>
      <c r="X1893" s="23" t="str">
        <f>IF($A1893&gt;$AJ$20,"",_xll.RiskUniform($AJ$3,$AK$3))</f>
        <v/>
      </c>
      <c r="Y1893" s="23" t="str">
        <f>IF(X1893="","",_xll.RiskUniform($AJ$4,$AK$4)+$AJ$10)</f>
        <v/>
      </c>
      <c r="Z1893" s="23" t="str">
        <f t="shared" si="420"/>
        <v/>
      </c>
      <c r="AA1893" s="23" t="str">
        <f t="shared" si="421"/>
        <v/>
      </c>
      <c r="AB1893" s="23" t="str">
        <f>IF($A1893&gt;$AJ$21,"",_xll.RiskUniform($AJ$3,$AK$3))</f>
        <v/>
      </c>
      <c r="AC1893" s="23" t="str">
        <f>IF(AB1893="","",_xll.RiskUniform($AJ$4,$AK$4)+$AJ$11)</f>
        <v/>
      </c>
    </row>
    <row r="1894" spans="1:29" x14ac:dyDescent="0.2">
      <c r="A1894">
        <v>1892</v>
      </c>
      <c r="B1894" s="23">
        <f t="shared" ca="1" si="422"/>
        <v>69.630922791121293</v>
      </c>
      <c r="C1894" s="23">
        <f t="shared" ca="1" si="423"/>
        <v>-53.181957619992048</v>
      </c>
      <c r="D1894" s="23">
        <f ca="1">IF(A1894&gt;$AJ$15,"",_xll.RiskUniform($AJ$3,$AK$3))</f>
        <v>250.67515694287079</v>
      </c>
      <c r="E1894" s="23">
        <f ca="1">IF(D1894="","",_xll.RiskUniform($AJ$4,$AK$4))</f>
        <v>87.617270130024735</v>
      </c>
      <c r="F1894" s="23">
        <f t="shared" ca="1" si="424"/>
        <v>43.572762208494389</v>
      </c>
      <c r="G1894" s="23">
        <f t="shared" ca="1" si="425"/>
        <v>-289.13850089687139</v>
      </c>
      <c r="H1894" s="23">
        <f ca="1">IF(A1894&gt;$AJ$16,"",_xll.RiskUniform($AJ$3,$AK$3))</f>
        <v>312.7380421198701</v>
      </c>
      <c r="I1894" s="23">
        <f ca="1">IF(H1894="","",_xll.RiskUniform($AJ$4,$AK$4)+$AJ$6)</f>
        <v>292.40324606161283</v>
      </c>
      <c r="J1894" s="23" t="str">
        <f t="shared" si="426"/>
        <v/>
      </c>
      <c r="K1894" s="23" t="str">
        <f t="shared" si="427"/>
        <v/>
      </c>
      <c r="L1894" s="23" t="str">
        <f>IF(A1894&gt;$AJ$17,"",_xll.RiskUniform($AJ$3,$AK$3))</f>
        <v/>
      </c>
      <c r="M1894" s="23" t="str">
        <f>IF(L1894="","",_xll.RiskUniform($AJ$4,$AK$4)+$AJ$7)</f>
        <v/>
      </c>
      <c r="N1894" s="23" t="str">
        <f t="shared" si="428"/>
        <v/>
      </c>
      <c r="O1894" s="23" t="str">
        <f t="shared" si="429"/>
        <v/>
      </c>
      <c r="P1894" s="23" t="str">
        <f>IF($A1894&gt;$AJ$18,"",_xll.RiskUniform($AJ$3,$AK$3))</f>
        <v/>
      </c>
      <c r="Q1894" s="23" t="str">
        <f>IF(P1894="","",_xll.RiskUniform($AJ$4,$AK$4)+$AJ$8)</f>
        <v/>
      </c>
      <c r="R1894" s="23" t="str">
        <f t="shared" si="416"/>
        <v/>
      </c>
      <c r="S1894" s="23" t="str">
        <f t="shared" si="417"/>
        <v/>
      </c>
      <c r="T1894" s="23" t="str">
        <f>IF($A1894&gt;$AJ$19,"",_xll.RiskUniform($AJ$3,$AK$3))</f>
        <v/>
      </c>
      <c r="U1894" s="23" t="str">
        <f>IF(T1894="","",_xll.RiskUniform($AJ$4,$AK$4)+$AJ$9)</f>
        <v/>
      </c>
      <c r="V1894" s="23" t="str">
        <f t="shared" si="418"/>
        <v/>
      </c>
      <c r="W1894" s="23" t="str">
        <f t="shared" si="419"/>
        <v/>
      </c>
      <c r="X1894" s="23" t="str">
        <f>IF($A1894&gt;$AJ$20,"",_xll.RiskUniform($AJ$3,$AK$3))</f>
        <v/>
      </c>
      <c r="Y1894" s="23" t="str">
        <f>IF(X1894="","",_xll.RiskUniform($AJ$4,$AK$4)+$AJ$10)</f>
        <v/>
      </c>
      <c r="Z1894" s="23" t="str">
        <f t="shared" si="420"/>
        <v/>
      </c>
      <c r="AA1894" s="23" t="str">
        <f t="shared" si="421"/>
        <v/>
      </c>
      <c r="AB1894" s="23" t="str">
        <f>IF($A1894&gt;$AJ$21,"",_xll.RiskUniform($AJ$3,$AK$3))</f>
        <v/>
      </c>
      <c r="AC1894" s="23" t="str">
        <f>IF(AB1894="","",_xll.RiskUniform($AJ$4,$AK$4)+$AJ$11)</f>
        <v/>
      </c>
    </row>
    <row r="1895" spans="1:29" x14ac:dyDescent="0.2">
      <c r="A1895">
        <v>1893</v>
      </c>
      <c r="B1895" s="23">
        <f t="shared" ca="1" si="422"/>
        <v>89.798270607126369</v>
      </c>
      <c r="C1895" s="23">
        <f t="shared" ca="1" si="423"/>
        <v>22.413472756810762</v>
      </c>
      <c r="D1895" s="23">
        <f ca="1">IF(A1895&gt;$AJ$15,"",_xll.RiskUniform($AJ$3,$AK$3))</f>
        <v>75.642824002602495</v>
      </c>
      <c r="E1895" s="23">
        <f ca="1">IF(D1895="","",_xll.RiskUniform($AJ$4,$AK$4))</f>
        <v>92.553191004151742</v>
      </c>
      <c r="F1895" s="23">
        <f t="shared" ca="1" si="424"/>
        <v>-52.630609635611876</v>
      </c>
      <c r="G1895" s="23">
        <f t="shared" ca="1" si="425"/>
        <v>-297.29038314799874</v>
      </c>
      <c r="H1895" s="23">
        <f ca="1">IF(A1895&gt;$AJ$16,"",_xll.RiskUniform($AJ$3,$AK$3))</f>
        <v>237.01502646476487</v>
      </c>
      <c r="I1895" s="23">
        <f ca="1">IF(H1895="","",_xll.RiskUniform($AJ$4,$AK$4)+$AJ$6)</f>
        <v>301.91315470330215</v>
      </c>
      <c r="J1895" s="23" t="str">
        <f t="shared" si="426"/>
        <v/>
      </c>
      <c r="K1895" s="23" t="str">
        <f t="shared" si="427"/>
        <v/>
      </c>
      <c r="L1895" s="23" t="str">
        <f>IF(A1895&gt;$AJ$17,"",_xll.RiskUniform($AJ$3,$AK$3))</f>
        <v/>
      </c>
      <c r="M1895" s="23" t="str">
        <f>IF(L1895="","",_xll.RiskUniform($AJ$4,$AK$4)+$AJ$7)</f>
        <v/>
      </c>
      <c r="N1895" s="23" t="str">
        <f t="shared" si="428"/>
        <v/>
      </c>
      <c r="O1895" s="23" t="str">
        <f t="shared" si="429"/>
        <v/>
      </c>
      <c r="P1895" s="23" t="str">
        <f>IF($A1895&gt;$AJ$18,"",_xll.RiskUniform($AJ$3,$AK$3))</f>
        <v/>
      </c>
      <c r="Q1895" s="23" t="str">
        <f>IF(P1895="","",_xll.RiskUniform($AJ$4,$AK$4)+$AJ$8)</f>
        <v/>
      </c>
      <c r="R1895" s="23" t="str">
        <f t="shared" si="416"/>
        <v/>
      </c>
      <c r="S1895" s="23" t="str">
        <f t="shared" si="417"/>
        <v/>
      </c>
      <c r="T1895" s="23" t="str">
        <f>IF($A1895&gt;$AJ$19,"",_xll.RiskUniform($AJ$3,$AK$3))</f>
        <v/>
      </c>
      <c r="U1895" s="23" t="str">
        <f>IF(T1895="","",_xll.RiskUniform($AJ$4,$AK$4)+$AJ$9)</f>
        <v/>
      </c>
      <c r="V1895" s="23" t="str">
        <f t="shared" si="418"/>
        <v/>
      </c>
      <c r="W1895" s="23" t="str">
        <f t="shared" si="419"/>
        <v/>
      </c>
      <c r="X1895" s="23" t="str">
        <f>IF($A1895&gt;$AJ$20,"",_xll.RiskUniform($AJ$3,$AK$3))</f>
        <v/>
      </c>
      <c r="Y1895" s="23" t="str">
        <f>IF(X1895="","",_xll.RiskUniform($AJ$4,$AK$4)+$AJ$10)</f>
        <v/>
      </c>
      <c r="Z1895" s="23" t="str">
        <f t="shared" si="420"/>
        <v/>
      </c>
      <c r="AA1895" s="23" t="str">
        <f t="shared" si="421"/>
        <v/>
      </c>
      <c r="AB1895" s="23" t="str">
        <f>IF($A1895&gt;$AJ$21,"",_xll.RiskUniform($AJ$3,$AK$3))</f>
        <v/>
      </c>
      <c r="AC1895" s="23" t="str">
        <f>IF(AB1895="","",_xll.RiskUniform($AJ$4,$AK$4)+$AJ$11)</f>
        <v/>
      </c>
    </row>
    <row r="1896" spans="1:29" x14ac:dyDescent="0.2">
      <c r="A1896">
        <v>1894</v>
      </c>
      <c r="B1896" s="23">
        <f t="shared" ca="1" si="422"/>
        <v>37.568004958531716</v>
      </c>
      <c r="C1896" s="23">
        <f t="shared" ca="1" si="423"/>
        <v>56.002938356174084</v>
      </c>
      <c r="D1896" s="23">
        <f ca="1">IF(A1896&gt;$AJ$15,"",_xll.RiskUniform($AJ$3,$AK$3))</f>
        <v>63.811775517627567</v>
      </c>
      <c r="E1896" s="23">
        <f ca="1">IF(D1896="","",_xll.RiskUniform($AJ$4,$AK$4))</f>
        <v>67.436519046357205</v>
      </c>
      <c r="F1896" s="23">
        <f t="shared" ca="1" si="424"/>
        <v>83.888195439180279</v>
      </c>
      <c r="G1896" s="23">
        <f t="shared" ca="1" si="425"/>
        <v>298.96274145987411</v>
      </c>
      <c r="H1896" s="23">
        <f ca="1">IF(A1896&gt;$AJ$16,"",_xll.RiskUniform($AJ$3,$AK$3))</f>
        <v>32.713160191497749</v>
      </c>
      <c r="I1896" s="23">
        <f ca="1">IF(H1896="","",_xll.RiskUniform($AJ$4,$AK$4)+$AJ$6)</f>
        <v>310.50917879387339</v>
      </c>
      <c r="J1896" s="23" t="str">
        <f t="shared" si="426"/>
        <v/>
      </c>
      <c r="K1896" s="23" t="str">
        <f t="shared" si="427"/>
        <v/>
      </c>
      <c r="L1896" s="23" t="str">
        <f>IF(A1896&gt;$AJ$17,"",_xll.RiskUniform($AJ$3,$AK$3))</f>
        <v/>
      </c>
      <c r="M1896" s="23" t="str">
        <f>IF(L1896="","",_xll.RiskUniform($AJ$4,$AK$4)+$AJ$7)</f>
        <v/>
      </c>
      <c r="N1896" s="23" t="str">
        <f t="shared" si="428"/>
        <v/>
      </c>
      <c r="O1896" s="23" t="str">
        <f t="shared" si="429"/>
        <v/>
      </c>
      <c r="P1896" s="23" t="str">
        <f>IF($A1896&gt;$AJ$18,"",_xll.RiskUniform($AJ$3,$AK$3))</f>
        <v/>
      </c>
      <c r="Q1896" s="23" t="str">
        <f>IF(P1896="","",_xll.RiskUniform($AJ$4,$AK$4)+$AJ$8)</f>
        <v/>
      </c>
      <c r="R1896" s="23" t="str">
        <f t="shared" si="416"/>
        <v/>
      </c>
      <c r="S1896" s="23" t="str">
        <f t="shared" si="417"/>
        <v/>
      </c>
      <c r="T1896" s="23" t="str">
        <f>IF($A1896&gt;$AJ$19,"",_xll.RiskUniform($AJ$3,$AK$3))</f>
        <v/>
      </c>
      <c r="U1896" s="23" t="str">
        <f>IF(T1896="","",_xll.RiskUniform($AJ$4,$AK$4)+$AJ$9)</f>
        <v/>
      </c>
      <c r="V1896" s="23" t="str">
        <f t="shared" si="418"/>
        <v/>
      </c>
      <c r="W1896" s="23" t="str">
        <f t="shared" si="419"/>
        <v/>
      </c>
      <c r="X1896" s="23" t="str">
        <f>IF($A1896&gt;$AJ$20,"",_xll.RiskUniform($AJ$3,$AK$3))</f>
        <v/>
      </c>
      <c r="Y1896" s="23" t="str">
        <f>IF(X1896="","",_xll.RiskUniform($AJ$4,$AK$4)+$AJ$10)</f>
        <v/>
      </c>
      <c r="Z1896" s="23" t="str">
        <f t="shared" si="420"/>
        <v/>
      </c>
      <c r="AA1896" s="23" t="str">
        <f t="shared" si="421"/>
        <v/>
      </c>
      <c r="AB1896" s="23" t="str">
        <f>IF($A1896&gt;$AJ$21,"",_xll.RiskUniform($AJ$3,$AK$3))</f>
        <v/>
      </c>
      <c r="AC1896" s="23" t="str">
        <f>IF(AB1896="","",_xll.RiskUniform($AJ$4,$AK$4)+$AJ$11)</f>
        <v/>
      </c>
    </row>
    <row r="1897" spans="1:29" x14ac:dyDescent="0.2">
      <c r="A1897">
        <v>1895</v>
      </c>
      <c r="B1897" s="23">
        <f t="shared" ca="1" si="422"/>
        <v>55.832067072732045</v>
      </c>
      <c r="C1897" s="23">
        <f t="shared" ca="1" si="423"/>
        <v>3.276230936317329</v>
      </c>
      <c r="D1897" s="23">
        <f ca="1">IF(A1897&gt;$AJ$15,"",_xll.RiskUniform($AJ$3,$AK$3))</f>
        <v>333.0674341610881</v>
      </c>
      <c r="E1897" s="23">
        <f ca="1">IF(D1897="","",_xll.RiskUniform($AJ$4,$AK$4))</f>
        <v>55.928109236430764</v>
      </c>
      <c r="F1897" s="23">
        <f t="shared" ca="1" si="424"/>
        <v>97.099551259010099</v>
      </c>
      <c r="G1897" s="23">
        <f t="shared" ca="1" si="425"/>
        <v>-266.97309657996476</v>
      </c>
      <c r="H1897" s="23">
        <f ca="1">IF(A1897&gt;$AJ$16,"",_xll.RiskUniform($AJ$3,$AK$3))</f>
        <v>124.4417417741538</v>
      </c>
      <c r="I1897" s="23">
        <f ca="1">IF(H1897="","",_xll.RiskUniform($AJ$4,$AK$4)+$AJ$6)</f>
        <v>284.0826590135278</v>
      </c>
      <c r="J1897" s="23" t="str">
        <f t="shared" si="426"/>
        <v/>
      </c>
      <c r="K1897" s="23" t="str">
        <f t="shared" si="427"/>
        <v/>
      </c>
      <c r="L1897" s="23" t="str">
        <f>IF(A1897&gt;$AJ$17,"",_xll.RiskUniform($AJ$3,$AK$3))</f>
        <v/>
      </c>
      <c r="M1897" s="23" t="str">
        <f>IF(L1897="","",_xll.RiskUniform($AJ$4,$AK$4)+$AJ$7)</f>
        <v/>
      </c>
      <c r="N1897" s="23" t="str">
        <f t="shared" si="428"/>
        <v/>
      </c>
      <c r="O1897" s="23" t="str">
        <f t="shared" si="429"/>
        <v/>
      </c>
      <c r="P1897" s="23" t="str">
        <f>IF($A1897&gt;$AJ$18,"",_xll.RiskUniform($AJ$3,$AK$3))</f>
        <v/>
      </c>
      <c r="Q1897" s="23" t="str">
        <f>IF(P1897="","",_xll.RiskUniform($AJ$4,$AK$4)+$AJ$8)</f>
        <v/>
      </c>
      <c r="R1897" s="23" t="str">
        <f t="shared" si="416"/>
        <v/>
      </c>
      <c r="S1897" s="23" t="str">
        <f t="shared" si="417"/>
        <v/>
      </c>
      <c r="T1897" s="23" t="str">
        <f>IF($A1897&gt;$AJ$19,"",_xll.RiskUniform($AJ$3,$AK$3))</f>
        <v/>
      </c>
      <c r="U1897" s="23" t="str">
        <f>IF(T1897="","",_xll.RiskUniform($AJ$4,$AK$4)+$AJ$9)</f>
        <v/>
      </c>
      <c r="V1897" s="23" t="str">
        <f t="shared" si="418"/>
        <v/>
      </c>
      <c r="W1897" s="23" t="str">
        <f t="shared" si="419"/>
        <v/>
      </c>
      <c r="X1897" s="23" t="str">
        <f>IF($A1897&gt;$AJ$20,"",_xll.RiskUniform($AJ$3,$AK$3))</f>
        <v/>
      </c>
      <c r="Y1897" s="23" t="str">
        <f>IF(X1897="","",_xll.RiskUniform($AJ$4,$AK$4)+$AJ$10)</f>
        <v/>
      </c>
      <c r="Z1897" s="23" t="str">
        <f t="shared" si="420"/>
        <v/>
      </c>
      <c r="AA1897" s="23" t="str">
        <f t="shared" si="421"/>
        <v/>
      </c>
      <c r="AB1897" s="23" t="str">
        <f>IF($A1897&gt;$AJ$21,"",_xll.RiskUniform($AJ$3,$AK$3))</f>
        <v/>
      </c>
      <c r="AC1897" s="23" t="str">
        <f>IF(AB1897="","",_xll.RiskUniform($AJ$4,$AK$4)+$AJ$11)</f>
        <v/>
      </c>
    </row>
    <row r="1898" spans="1:29" x14ac:dyDescent="0.2">
      <c r="A1898">
        <v>1896</v>
      </c>
      <c r="B1898" s="23">
        <f t="shared" ca="1" si="422"/>
        <v>21.675188157509847</v>
      </c>
      <c r="C1898" s="23">
        <f t="shared" ca="1" si="423"/>
        <v>-74.940074247395302</v>
      </c>
      <c r="D1898" s="23">
        <f ca="1">IF(A1898&gt;$AJ$15,"",_xll.RiskUniform($AJ$3,$AK$3))</f>
        <v>187.20631322847791</v>
      </c>
      <c r="E1898" s="23">
        <f ca="1">IF(D1898="","",_xll.RiskUniform($AJ$4,$AK$4))</f>
        <v>78.011720336553111</v>
      </c>
      <c r="F1898" s="23">
        <f t="shared" ca="1" si="424"/>
        <v>-239.94270725946745</v>
      </c>
      <c r="G1898" s="23">
        <f t="shared" ca="1" si="425"/>
        <v>-237.57257993779362</v>
      </c>
      <c r="H1898" s="23">
        <f ca="1">IF(A1898&gt;$AJ$16,"",_xll.RiskUniform($AJ$3,$AK$3))</f>
        <v>204.98395722897109</v>
      </c>
      <c r="I1898" s="23">
        <f ca="1">IF(H1898="","",_xll.RiskUniform($AJ$4,$AK$4)+$AJ$6)</f>
        <v>337.65845688402629</v>
      </c>
      <c r="J1898" s="23" t="str">
        <f t="shared" si="426"/>
        <v/>
      </c>
      <c r="K1898" s="23" t="str">
        <f t="shared" si="427"/>
        <v/>
      </c>
      <c r="L1898" s="23" t="str">
        <f>IF(A1898&gt;$AJ$17,"",_xll.RiskUniform($AJ$3,$AK$3))</f>
        <v/>
      </c>
      <c r="M1898" s="23" t="str">
        <f>IF(L1898="","",_xll.RiskUniform($AJ$4,$AK$4)+$AJ$7)</f>
        <v/>
      </c>
      <c r="N1898" s="23" t="str">
        <f t="shared" si="428"/>
        <v/>
      </c>
      <c r="O1898" s="23" t="str">
        <f t="shared" si="429"/>
        <v/>
      </c>
      <c r="P1898" s="23" t="str">
        <f>IF($A1898&gt;$AJ$18,"",_xll.RiskUniform($AJ$3,$AK$3))</f>
        <v/>
      </c>
      <c r="Q1898" s="23" t="str">
        <f>IF(P1898="","",_xll.RiskUniform($AJ$4,$AK$4)+$AJ$8)</f>
        <v/>
      </c>
      <c r="R1898" s="23" t="str">
        <f t="shared" si="416"/>
        <v/>
      </c>
      <c r="S1898" s="23" t="str">
        <f t="shared" si="417"/>
        <v/>
      </c>
      <c r="T1898" s="23" t="str">
        <f>IF($A1898&gt;$AJ$19,"",_xll.RiskUniform($AJ$3,$AK$3))</f>
        <v/>
      </c>
      <c r="U1898" s="23" t="str">
        <f>IF(T1898="","",_xll.RiskUniform($AJ$4,$AK$4)+$AJ$9)</f>
        <v/>
      </c>
      <c r="V1898" s="23" t="str">
        <f t="shared" si="418"/>
        <v/>
      </c>
      <c r="W1898" s="23" t="str">
        <f t="shared" si="419"/>
        <v/>
      </c>
      <c r="X1898" s="23" t="str">
        <f>IF($A1898&gt;$AJ$20,"",_xll.RiskUniform($AJ$3,$AK$3))</f>
        <v/>
      </c>
      <c r="Y1898" s="23" t="str">
        <f>IF(X1898="","",_xll.RiskUniform($AJ$4,$AK$4)+$AJ$10)</f>
        <v/>
      </c>
      <c r="Z1898" s="23" t="str">
        <f t="shared" si="420"/>
        <v/>
      </c>
      <c r="AA1898" s="23" t="str">
        <f t="shared" si="421"/>
        <v/>
      </c>
      <c r="AB1898" s="23" t="str">
        <f>IF($A1898&gt;$AJ$21,"",_xll.RiskUniform($AJ$3,$AK$3))</f>
        <v/>
      </c>
      <c r="AC1898" s="23" t="str">
        <f>IF(AB1898="","",_xll.RiskUniform($AJ$4,$AK$4)+$AJ$11)</f>
        <v/>
      </c>
    </row>
    <row r="1899" spans="1:29" x14ac:dyDescent="0.2">
      <c r="A1899">
        <v>1897</v>
      </c>
      <c r="B1899" s="23">
        <f t="shared" ca="1" si="422"/>
        <v>-15.166738055364217</v>
      </c>
      <c r="C1899" s="23">
        <f t="shared" ca="1" si="423"/>
        <v>39.473760320668703</v>
      </c>
      <c r="D1899" s="23">
        <f ca="1">IF(A1899&gt;$AJ$15,"",_xll.RiskUniform($AJ$3,$AK$3))</f>
        <v>140.16770530665835</v>
      </c>
      <c r="E1899" s="23">
        <f ca="1">IF(D1899="","",_xll.RiskUniform($AJ$4,$AK$4))</f>
        <v>42.287204886273017</v>
      </c>
      <c r="F1899" s="23">
        <f t="shared" ca="1" si="424"/>
        <v>-59.940327148588082</v>
      </c>
      <c r="G1899" s="23">
        <f t="shared" ca="1" si="425"/>
        <v>-414.16837741189227</v>
      </c>
      <c r="H1899" s="23">
        <f ca="1">IF(A1899&gt;$AJ$16,"",_xll.RiskUniform($AJ$3,$AK$3))</f>
        <v>167.93148034539141</v>
      </c>
      <c r="I1899" s="23">
        <f ca="1">IF(H1899="","",_xll.RiskUniform($AJ$4,$AK$4)+$AJ$6)</f>
        <v>418.48331826570984</v>
      </c>
      <c r="J1899" s="23" t="str">
        <f t="shared" si="426"/>
        <v/>
      </c>
      <c r="K1899" s="23" t="str">
        <f t="shared" si="427"/>
        <v/>
      </c>
      <c r="L1899" s="23" t="str">
        <f>IF(A1899&gt;$AJ$17,"",_xll.RiskUniform($AJ$3,$AK$3))</f>
        <v/>
      </c>
      <c r="M1899" s="23" t="str">
        <f>IF(L1899="","",_xll.RiskUniform($AJ$4,$AK$4)+$AJ$7)</f>
        <v/>
      </c>
      <c r="N1899" s="23" t="str">
        <f t="shared" si="428"/>
        <v/>
      </c>
      <c r="O1899" s="23" t="str">
        <f t="shared" si="429"/>
        <v/>
      </c>
      <c r="P1899" s="23" t="str">
        <f>IF($A1899&gt;$AJ$18,"",_xll.RiskUniform($AJ$3,$AK$3))</f>
        <v/>
      </c>
      <c r="Q1899" s="23" t="str">
        <f>IF(P1899="","",_xll.RiskUniform($AJ$4,$AK$4)+$AJ$8)</f>
        <v/>
      </c>
      <c r="R1899" s="23" t="str">
        <f t="shared" si="416"/>
        <v/>
      </c>
      <c r="S1899" s="23" t="str">
        <f t="shared" si="417"/>
        <v/>
      </c>
      <c r="T1899" s="23" t="str">
        <f>IF($A1899&gt;$AJ$19,"",_xll.RiskUniform($AJ$3,$AK$3))</f>
        <v/>
      </c>
      <c r="U1899" s="23" t="str">
        <f>IF(T1899="","",_xll.RiskUniform($AJ$4,$AK$4)+$AJ$9)</f>
        <v/>
      </c>
      <c r="V1899" s="23" t="str">
        <f t="shared" si="418"/>
        <v/>
      </c>
      <c r="W1899" s="23" t="str">
        <f t="shared" si="419"/>
        <v/>
      </c>
      <c r="X1899" s="23" t="str">
        <f>IF($A1899&gt;$AJ$20,"",_xll.RiskUniform($AJ$3,$AK$3))</f>
        <v/>
      </c>
      <c r="Y1899" s="23" t="str">
        <f>IF(X1899="","",_xll.RiskUniform($AJ$4,$AK$4)+$AJ$10)</f>
        <v/>
      </c>
      <c r="Z1899" s="23" t="str">
        <f t="shared" si="420"/>
        <v/>
      </c>
      <c r="AA1899" s="23" t="str">
        <f t="shared" si="421"/>
        <v/>
      </c>
      <c r="AB1899" s="23" t="str">
        <f>IF($A1899&gt;$AJ$21,"",_xll.RiskUniform($AJ$3,$AK$3))</f>
        <v/>
      </c>
      <c r="AC1899" s="23" t="str">
        <f>IF(AB1899="","",_xll.RiskUniform($AJ$4,$AK$4)+$AJ$11)</f>
        <v/>
      </c>
    </row>
    <row r="1900" spans="1:29" x14ac:dyDescent="0.2">
      <c r="A1900">
        <v>1898</v>
      </c>
      <c r="B1900" s="23">
        <f t="shared" ca="1" si="422"/>
        <v>-10.910787104164436</v>
      </c>
      <c r="C1900" s="23">
        <f t="shared" ca="1" si="423"/>
        <v>-14.213838448867895</v>
      </c>
      <c r="D1900" s="23">
        <f ca="1">IF(A1900&gt;$AJ$15,"",_xll.RiskUniform($AJ$3,$AK$3))</f>
        <v>261.66830545833545</v>
      </c>
      <c r="E1900" s="23">
        <f ca="1">IF(D1900="","",_xll.RiskUniform($AJ$4,$AK$4))</f>
        <v>17.918662859792754</v>
      </c>
      <c r="F1900" s="23">
        <f t="shared" ca="1" si="424"/>
        <v>-317.94799982487854</v>
      </c>
      <c r="G1900" s="23">
        <f t="shared" ca="1" si="425"/>
        <v>110.56924215189225</v>
      </c>
      <c r="H1900" s="23">
        <f ca="1">IF(A1900&gt;$AJ$16,"",_xll.RiskUniform($AJ$3,$AK$3))</f>
        <v>2.8069157659676147</v>
      </c>
      <c r="I1900" s="23">
        <f ca="1">IF(H1900="","",_xll.RiskUniform($AJ$4,$AK$4)+$AJ$6)</f>
        <v>336.62514448966044</v>
      </c>
      <c r="J1900" s="23" t="str">
        <f t="shared" si="426"/>
        <v/>
      </c>
      <c r="K1900" s="23" t="str">
        <f t="shared" si="427"/>
        <v/>
      </c>
      <c r="L1900" s="23" t="str">
        <f>IF(A1900&gt;$AJ$17,"",_xll.RiskUniform($AJ$3,$AK$3))</f>
        <v/>
      </c>
      <c r="M1900" s="23" t="str">
        <f>IF(L1900="","",_xll.RiskUniform($AJ$4,$AK$4)+$AJ$7)</f>
        <v/>
      </c>
      <c r="N1900" s="23" t="str">
        <f t="shared" si="428"/>
        <v/>
      </c>
      <c r="O1900" s="23" t="str">
        <f t="shared" si="429"/>
        <v/>
      </c>
      <c r="P1900" s="23" t="str">
        <f>IF($A1900&gt;$AJ$18,"",_xll.RiskUniform($AJ$3,$AK$3))</f>
        <v/>
      </c>
      <c r="Q1900" s="23" t="str">
        <f>IF(P1900="","",_xll.RiskUniform($AJ$4,$AK$4)+$AJ$8)</f>
        <v/>
      </c>
      <c r="R1900" s="23" t="str">
        <f t="shared" si="416"/>
        <v/>
      </c>
      <c r="S1900" s="23" t="str">
        <f t="shared" si="417"/>
        <v/>
      </c>
      <c r="T1900" s="23" t="str">
        <f>IF($A1900&gt;$AJ$19,"",_xll.RiskUniform($AJ$3,$AK$3))</f>
        <v/>
      </c>
      <c r="U1900" s="23" t="str">
        <f>IF(T1900="","",_xll.RiskUniform($AJ$4,$AK$4)+$AJ$9)</f>
        <v/>
      </c>
      <c r="V1900" s="23" t="str">
        <f t="shared" si="418"/>
        <v/>
      </c>
      <c r="W1900" s="23" t="str">
        <f t="shared" si="419"/>
        <v/>
      </c>
      <c r="X1900" s="23" t="str">
        <f>IF($A1900&gt;$AJ$20,"",_xll.RiskUniform($AJ$3,$AK$3))</f>
        <v/>
      </c>
      <c r="Y1900" s="23" t="str">
        <f>IF(X1900="","",_xll.RiskUniform($AJ$4,$AK$4)+$AJ$10)</f>
        <v/>
      </c>
      <c r="Z1900" s="23" t="str">
        <f t="shared" si="420"/>
        <v/>
      </c>
      <c r="AA1900" s="23" t="str">
        <f t="shared" si="421"/>
        <v/>
      </c>
      <c r="AB1900" s="23" t="str">
        <f>IF($A1900&gt;$AJ$21,"",_xll.RiskUniform($AJ$3,$AK$3))</f>
        <v/>
      </c>
      <c r="AC1900" s="23" t="str">
        <f>IF(AB1900="","",_xll.RiskUniform($AJ$4,$AK$4)+$AJ$11)</f>
        <v/>
      </c>
    </row>
    <row r="1901" spans="1:29" x14ac:dyDescent="0.2">
      <c r="A1901">
        <v>1899</v>
      </c>
      <c r="B1901" s="23">
        <f t="shared" ca="1" si="422"/>
        <v>-107.25084224082865</v>
      </c>
      <c r="C1901" s="23">
        <f t="shared" ca="1" si="423"/>
        <v>7.5988589074033532</v>
      </c>
      <c r="D1901" s="23">
        <f ca="1">IF(A1901&gt;$AJ$15,"",_xll.RiskUniform($AJ$3,$AK$3))</f>
        <v>72.185897957366095</v>
      </c>
      <c r="E1901" s="23">
        <f ca="1">IF(D1901="","",_xll.RiskUniform($AJ$4,$AK$4))</f>
        <v>107.51969967434682</v>
      </c>
      <c r="F1901" s="23">
        <f t="shared" ca="1" si="424"/>
        <v>-4.1993965741976158</v>
      </c>
      <c r="G1901" s="23">
        <f t="shared" ca="1" si="425"/>
        <v>321.7065827723585</v>
      </c>
      <c r="H1901" s="23">
        <f ca="1">IF(A1901&gt;$AJ$16,"",_xll.RiskUniform($AJ$3,$AK$3))</f>
        <v>259.19444667887677</v>
      </c>
      <c r="I1901" s="23">
        <f ca="1">IF(H1901="","",_xll.RiskUniform($AJ$4,$AK$4)+$AJ$6)</f>
        <v>321.73399001450832</v>
      </c>
      <c r="J1901" s="23" t="str">
        <f t="shared" si="426"/>
        <v/>
      </c>
      <c r="K1901" s="23" t="str">
        <f t="shared" si="427"/>
        <v/>
      </c>
      <c r="L1901" s="23" t="str">
        <f>IF(A1901&gt;$AJ$17,"",_xll.RiskUniform($AJ$3,$AK$3))</f>
        <v/>
      </c>
      <c r="M1901" s="23" t="str">
        <f>IF(L1901="","",_xll.RiskUniform($AJ$4,$AK$4)+$AJ$7)</f>
        <v/>
      </c>
      <c r="N1901" s="23" t="str">
        <f t="shared" si="428"/>
        <v/>
      </c>
      <c r="O1901" s="23" t="str">
        <f t="shared" si="429"/>
        <v/>
      </c>
      <c r="P1901" s="23" t="str">
        <f>IF($A1901&gt;$AJ$18,"",_xll.RiskUniform($AJ$3,$AK$3))</f>
        <v/>
      </c>
      <c r="Q1901" s="23" t="str">
        <f>IF(P1901="","",_xll.RiskUniform($AJ$4,$AK$4)+$AJ$8)</f>
        <v/>
      </c>
      <c r="R1901" s="23" t="str">
        <f t="shared" si="416"/>
        <v/>
      </c>
      <c r="S1901" s="23" t="str">
        <f t="shared" si="417"/>
        <v/>
      </c>
      <c r="T1901" s="23" t="str">
        <f>IF($A1901&gt;$AJ$19,"",_xll.RiskUniform($AJ$3,$AK$3))</f>
        <v/>
      </c>
      <c r="U1901" s="23" t="str">
        <f>IF(T1901="","",_xll.RiskUniform($AJ$4,$AK$4)+$AJ$9)</f>
        <v/>
      </c>
      <c r="V1901" s="23" t="str">
        <f t="shared" si="418"/>
        <v/>
      </c>
      <c r="W1901" s="23" t="str">
        <f t="shared" si="419"/>
        <v/>
      </c>
      <c r="X1901" s="23" t="str">
        <f>IF($A1901&gt;$AJ$20,"",_xll.RiskUniform($AJ$3,$AK$3))</f>
        <v/>
      </c>
      <c r="Y1901" s="23" t="str">
        <f>IF(X1901="","",_xll.RiskUniform($AJ$4,$AK$4)+$AJ$10)</f>
        <v/>
      </c>
      <c r="Z1901" s="23" t="str">
        <f t="shared" si="420"/>
        <v/>
      </c>
      <c r="AA1901" s="23" t="str">
        <f t="shared" si="421"/>
        <v/>
      </c>
      <c r="AB1901" s="23" t="str">
        <f>IF($A1901&gt;$AJ$21,"",_xll.RiskUniform($AJ$3,$AK$3))</f>
        <v/>
      </c>
      <c r="AC1901" s="23" t="str">
        <f>IF(AB1901="","",_xll.RiskUniform($AJ$4,$AK$4)+$AJ$11)</f>
        <v/>
      </c>
    </row>
    <row r="1902" spans="1:29" x14ac:dyDescent="0.2">
      <c r="A1902">
        <v>1900</v>
      </c>
      <c r="B1902" s="23">
        <f t="shared" ca="1" si="422"/>
        <v>97.875619627067508</v>
      </c>
      <c r="C1902" s="23">
        <f t="shared" ca="1" si="423"/>
        <v>111.27549856979509</v>
      </c>
      <c r="D1902" s="23">
        <f ca="1">IF(A1902&gt;$AJ$15,"",_xll.RiskUniform($AJ$3,$AK$3))</f>
        <v>245.89360562756545</v>
      </c>
      <c r="E1902" s="23">
        <f ca="1">IF(D1902="","",_xll.RiskUniform($AJ$4,$AK$4))</f>
        <v>148.19538960216971</v>
      </c>
      <c r="F1902" s="23">
        <f t="shared" ca="1" si="424"/>
        <v>-75.53122059842174</v>
      </c>
      <c r="G1902" s="23">
        <f t="shared" ca="1" si="425"/>
        <v>482.92824712868065</v>
      </c>
      <c r="H1902" s="23">
        <f ca="1">IF(A1902&gt;$AJ$16,"",_xll.RiskUniform($AJ$3,$AK$3))</f>
        <v>215.35424244655422</v>
      </c>
      <c r="I1902" s="23">
        <f ca="1">IF(H1902="","",_xll.RiskUniform($AJ$4,$AK$4)+$AJ$6)</f>
        <v>488.79919922179442</v>
      </c>
      <c r="J1902" s="23" t="str">
        <f t="shared" si="426"/>
        <v/>
      </c>
      <c r="K1902" s="23" t="str">
        <f t="shared" si="427"/>
        <v/>
      </c>
      <c r="L1902" s="23" t="str">
        <f>IF(A1902&gt;$AJ$17,"",_xll.RiskUniform($AJ$3,$AK$3))</f>
        <v/>
      </c>
      <c r="M1902" s="23" t="str">
        <f>IF(L1902="","",_xll.RiskUniform($AJ$4,$AK$4)+$AJ$7)</f>
        <v/>
      </c>
      <c r="N1902" s="23" t="str">
        <f t="shared" si="428"/>
        <v/>
      </c>
      <c r="O1902" s="23" t="str">
        <f t="shared" si="429"/>
        <v/>
      </c>
      <c r="P1902" s="23" t="str">
        <f>IF($A1902&gt;$AJ$18,"",_xll.RiskUniform($AJ$3,$AK$3))</f>
        <v/>
      </c>
      <c r="Q1902" s="23" t="str">
        <f>IF(P1902="","",_xll.RiskUniform($AJ$4,$AK$4)+$AJ$8)</f>
        <v/>
      </c>
      <c r="R1902" s="23" t="str">
        <f t="shared" si="416"/>
        <v/>
      </c>
      <c r="S1902" s="23" t="str">
        <f t="shared" si="417"/>
        <v/>
      </c>
      <c r="T1902" s="23" t="str">
        <f>IF($A1902&gt;$AJ$19,"",_xll.RiskUniform($AJ$3,$AK$3))</f>
        <v/>
      </c>
      <c r="U1902" s="23" t="str">
        <f>IF(T1902="","",_xll.RiskUniform($AJ$4,$AK$4)+$AJ$9)</f>
        <v/>
      </c>
      <c r="V1902" s="23" t="str">
        <f t="shared" si="418"/>
        <v/>
      </c>
      <c r="W1902" s="23" t="str">
        <f t="shared" si="419"/>
        <v/>
      </c>
      <c r="X1902" s="23" t="str">
        <f>IF($A1902&gt;$AJ$20,"",_xll.RiskUniform($AJ$3,$AK$3))</f>
        <v/>
      </c>
      <c r="Y1902" s="23" t="str">
        <f>IF(X1902="","",_xll.RiskUniform($AJ$4,$AK$4)+$AJ$10)</f>
        <v/>
      </c>
      <c r="Z1902" s="23" t="str">
        <f t="shared" si="420"/>
        <v/>
      </c>
      <c r="AA1902" s="23" t="str">
        <f t="shared" si="421"/>
        <v/>
      </c>
      <c r="AB1902" s="23" t="str">
        <f>IF($A1902&gt;$AJ$21,"",_xll.RiskUniform($AJ$3,$AK$3))</f>
        <v/>
      </c>
      <c r="AC1902" s="23" t="str">
        <f>IF(AB1902="","",_xll.RiskUniform($AJ$4,$AK$4)+$AJ$11)</f>
        <v/>
      </c>
    </row>
    <row r="1903" spans="1:29" x14ac:dyDescent="0.2">
      <c r="A1903">
        <v>1901</v>
      </c>
      <c r="B1903" s="23">
        <f t="shared" ca="1" si="422"/>
        <v>-7.7065147111538526</v>
      </c>
      <c r="C1903" s="23">
        <f t="shared" ca="1" si="423"/>
        <v>6.2238822644849527</v>
      </c>
      <c r="D1903" s="23">
        <f ca="1">IF(A1903&gt;$AJ$15,"",_xll.RiskUniform($AJ$3,$AK$3))</f>
        <v>209.80734192063247</v>
      </c>
      <c r="E1903" s="23">
        <f ca="1">IF(D1903="","",_xll.RiskUniform($AJ$4,$AK$4))</f>
        <v>9.9059113379537713</v>
      </c>
      <c r="F1903" s="23">
        <f t="shared" ca="1" si="424"/>
        <v>429.11944793683779</v>
      </c>
      <c r="G1903" s="23">
        <f t="shared" ca="1" si="425"/>
        <v>92.375172582044627</v>
      </c>
      <c r="H1903" s="23">
        <f ca="1">IF(A1903&gt;$AJ$16,"",_xll.RiskUniform($AJ$3,$AK$3))</f>
        <v>19.061587084554624</v>
      </c>
      <c r="I1903" s="23">
        <f ca="1">IF(H1903="","",_xll.RiskUniform($AJ$4,$AK$4)+$AJ$6)</f>
        <v>438.94951088613709</v>
      </c>
      <c r="J1903" s="23" t="str">
        <f t="shared" si="426"/>
        <v/>
      </c>
      <c r="K1903" s="23" t="str">
        <f t="shared" si="427"/>
        <v/>
      </c>
      <c r="L1903" s="23" t="str">
        <f>IF(A1903&gt;$AJ$17,"",_xll.RiskUniform($AJ$3,$AK$3))</f>
        <v/>
      </c>
      <c r="M1903" s="23" t="str">
        <f>IF(L1903="","",_xll.RiskUniform($AJ$4,$AK$4)+$AJ$7)</f>
        <v/>
      </c>
      <c r="N1903" s="23" t="str">
        <f t="shared" si="428"/>
        <v/>
      </c>
      <c r="O1903" s="23" t="str">
        <f t="shared" si="429"/>
        <v/>
      </c>
      <c r="P1903" s="23" t="str">
        <f>IF($A1903&gt;$AJ$18,"",_xll.RiskUniform($AJ$3,$AK$3))</f>
        <v/>
      </c>
      <c r="Q1903" s="23" t="str">
        <f>IF(P1903="","",_xll.RiskUniform($AJ$4,$AK$4)+$AJ$8)</f>
        <v/>
      </c>
      <c r="R1903" s="23" t="str">
        <f t="shared" si="416"/>
        <v/>
      </c>
      <c r="S1903" s="23" t="str">
        <f t="shared" si="417"/>
        <v/>
      </c>
      <c r="T1903" s="23" t="str">
        <f>IF($A1903&gt;$AJ$19,"",_xll.RiskUniform($AJ$3,$AK$3))</f>
        <v/>
      </c>
      <c r="U1903" s="23" t="str">
        <f>IF(T1903="","",_xll.RiskUniform($AJ$4,$AK$4)+$AJ$9)</f>
        <v/>
      </c>
      <c r="V1903" s="23" t="str">
        <f t="shared" si="418"/>
        <v/>
      </c>
      <c r="W1903" s="23" t="str">
        <f t="shared" si="419"/>
        <v/>
      </c>
      <c r="X1903" s="23" t="str">
        <f>IF($A1903&gt;$AJ$20,"",_xll.RiskUniform($AJ$3,$AK$3))</f>
        <v/>
      </c>
      <c r="Y1903" s="23" t="str">
        <f>IF(X1903="","",_xll.RiskUniform($AJ$4,$AK$4)+$AJ$10)</f>
        <v/>
      </c>
      <c r="Z1903" s="23" t="str">
        <f t="shared" si="420"/>
        <v/>
      </c>
      <c r="AA1903" s="23" t="str">
        <f t="shared" si="421"/>
        <v/>
      </c>
      <c r="AB1903" s="23" t="str">
        <f>IF($A1903&gt;$AJ$21,"",_xll.RiskUniform($AJ$3,$AK$3))</f>
        <v/>
      </c>
      <c r="AC1903" s="23" t="str">
        <f>IF(AB1903="","",_xll.RiskUniform($AJ$4,$AK$4)+$AJ$11)</f>
        <v/>
      </c>
    </row>
    <row r="1904" spans="1:29" x14ac:dyDescent="0.2">
      <c r="A1904">
        <v>1902</v>
      </c>
      <c r="B1904" s="23">
        <f t="shared" ca="1" si="422"/>
        <v>14.163697962678707</v>
      </c>
      <c r="C1904" s="23">
        <f t="shared" ca="1" si="423"/>
        <v>25.748913705518753</v>
      </c>
      <c r="D1904" s="23">
        <f ca="1">IF(A1904&gt;$AJ$15,"",_xll.RiskUniform($AJ$3,$AK$3))</f>
        <v>7.3510848905188908</v>
      </c>
      <c r="E1904" s="23">
        <f ca="1">IF(D1904="","",_xll.RiskUniform($AJ$4,$AK$4))</f>
        <v>29.38735947635038</v>
      </c>
      <c r="F1904" s="23">
        <f t="shared" ca="1" si="424"/>
        <v>-208.31309226913535</v>
      </c>
      <c r="G1904" s="23">
        <f t="shared" ca="1" si="425"/>
        <v>452.99825253651875</v>
      </c>
      <c r="H1904" s="23">
        <f ca="1">IF(A1904&gt;$AJ$16,"",_xll.RiskUniform($AJ$3,$AK$3))</f>
        <v>108.81596484274742</v>
      </c>
      <c r="I1904" s="23">
        <f ca="1">IF(H1904="","",_xll.RiskUniform($AJ$4,$AK$4)+$AJ$6)</f>
        <v>498.59980065365943</v>
      </c>
      <c r="J1904" s="23" t="str">
        <f t="shared" si="426"/>
        <v/>
      </c>
      <c r="K1904" s="23" t="str">
        <f t="shared" si="427"/>
        <v/>
      </c>
      <c r="L1904" s="23" t="str">
        <f>IF(A1904&gt;$AJ$17,"",_xll.RiskUniform($AJ$3,$AK$3))</f>
        <v/>
      </c>
      <c r="M1904" s="23" t="str">
        <f>IF(L1904="","",_xll.RiskUniform($AJ$4,$AK$4)+$AJ$7)</f>
        <v/>
      </c>
      <c r="N1904" s="23" t="str">
        <f t="shared" si="428"/>
        <v/>
      </c>
      <c r="O1904" s="23" t="str">
        <f t="shared" si="429"/>
        <v/>
      </c>
      <c r="P1904" s="23" t="str">
        <f>IF($A1904&gt;$AJ$18,"",_xll.RiskUniform($AJ$3,$AK$3))</f>
        <v/>
      </c>
      <c r="Q1904" s="23" t="str">
        <f>IF(P1904="","",_xll.RiskUniform($AJ$4,$AK$4)+$AJ$8)</f>
        <v/>
      </c>
      <c r="R1904" s="23" t="str">
        <f t="shared" si="416"/>
        <v/>
      </c>
      <c r="S1904" s="23" t="str">
        <f t="shared" si="417"/>
        <v/>
      </c>
      <c r="T1904" s="23" t="str">
        <f>IF($A1904&gt;$AJ$19,"",_xll.RiskUniform($AJ$3,$AK$3))</f>
        <v/>
      </c>
      <c r="U1904" s="23" t="str">
        <f>IF(T1904="","",_xll.RiskUniform($AJ$4,$AK$4)+$AJ$9)</f>
        <v/>
      </c>
      <c r="V1904" s="23" t="str">
        <f t="shared" si="418"/>
        <v/>
      </c>
      <c r="W1904" s="23" t="str">
        <f t="shared" si="419"/>
        <v/>
      </c>
      <c r="X1904" s="23" t="str">
        <f>IF($A1904&gt;$AJ$20,"",_xll.RiskUniform($AJ$3,$AK$3))</f>
        <v/>
      </c>
      <c r="Y1904" s="23" t="str">
        <f>IF(X1904="","",_xll.RiskUniform($AJ$4,$AK$4)+$AJ$10)</f>
        <v/>
      </c>
      <c r="Z1904" s="23" t="str">
        <f t="shared" si="420"/>
        <v/>
      </c>
      <c r="AA1904" s="23" t="str">
        <f t="shared" si="421"/>
        <v/>
      </c>
      <c r="AB1904" s="23" t="str">
        <f>IF($A1904&gt;$AJ$21,"",_xll.RiskUniform($AJ$3,$AK$3))</f>
        <v/>
      </c>
      <c r="AC1904" s="23" t="str">
        <f>IF(AB1904="","",_xll.RiskUniform($AJ$4,$AK$4)+$AJ$11)</f>
        <v/>
      </c>
    </row>
    <row r="1905" spans="1:29" x14ac:dyDescent="0.2">
      <c r="A1905">
        <v>1903</v>
      </c>
      <c r="B1905" s="23">
        <f t="shared" ca="1" si="422"/>
        <v>88.454228007652276</v>
      </c>
      <c r="C1905" s="23">
        <f t="shared" ca="1" si="423"/>
        <v>213.84192413107934</v>
      </c>
      <c r="D1905" s="23">
        <f ca="1">IF(A1905&gt;$AJ$15,"",_xll.RiskUniform($AJ$3,$AK$3))</f>
        <v>208.5236994338448</v>
      </c>
      <c r="E1905" s="23">
        <f ca="1">IF(D1905="","",_xll.RiskUniform($AJ$4,$AK$4))</f>
        <v>231.4141719266822</v>
      </c>
      <c r="F1905" s="23">
        <f t="shared" ca="1" si="424"/>
        <v>237.83873128600669</v>
      </c>
      <c r="G1905" s="23">
        <f t="shared" ca="1" si="425"/>
        <v>366.57858708187854</v>
      </c>
      <c r="H1905" s="23">
        <f ca="1">IF(A1905&gt;$AJ$16,"",_xll.RiskUniform($AJ$3,$AK$3))</f>
        <v>214.62356071422406</v>
      </c>
      <c r="I1905" s="23">
        <f ca="1">IF(H1905="","",_xll.RiskUniform($AJ$4,$AK$4)+$AJ$6)</f>
        <v>436.97496794059464</v>
      </c>
      <c r="J1905" s="23" t="str">
        <f t="shared" si="426"/>
        <v/>
      </c>
      <c r="K1905" s="23" t="str">
        <f t="shared" si="427"/>
        <v/>
      </c>
      <c r="L1905" s="23" t="str">
        <f>IF(A1905&gt;$AJ$17,"",_xll.RiskUniform($AJ$3,$AK$3))</f>
        <v/>
      </c>
      <c r="M1905" s="23" t="str">
        <f>IF(L1905="","",_xll.RiskUniform($AJ$4,$AK$4)+$AJ$7)</f>
        <v/>
      </c>
      <c r="N1905" s="23" t="str">
        <f t="shared" si="428"/>
        <v/>
      </c>
      <c r="O1905" s="23" t="str">
        <f t="shared" si="429"/>
        <v/>
      </c>
      <c r="P1905" s="23" t="str">
        <f>IF($A1905&gt;$AJ$18,"",_xll.RiskUniform($AJ$3,$AK$3))</f>
        <v/>
      </c>
      <c r="Q1905" s="23" t="str">
        <f>IF(P1905="","",_xll.RiskUniform($AJ$4,$AK$4)+$AJ$8)</f>
        <v/>
      </c>
      <c r="R1905" s="23" t="str">
        <f t="shared" si="416"/>
        <v/>
      </c>
      <c r="S1905" s="23" t="str">
        <f t="shared" si="417"/>
        <v/>
      </c>
      <c r="T1905" s="23" t="str">
        <f>IF($A1905&gt;$AJ$19,"",_xll.RiskUniform($AJ$3,$AK$3))</f>
        <v/>
      </c>
      <c r="U1905" s="23" t="str">
        <f>IF(T1905="","",_xll.RiskUniform($AJ$4,$AK$4)+$AJ$9)</f>
        <v/>
      </c>
      <c r="V1905" s="23" t="str">
        <f t="shared" si="418"/>
        <v/>
      </c>
      <c r="W1905" s="23" t="str">
        <f t="shared" si="419"/>
        <v/>
      </c>
      <c r="X1905" s="23" t="str">
        <f>IF($A1905&gt;$AJ$20,"",_xll.RiskUniform($AJ$3,$AK$3))</f>
        <v/>
      </c>
      <c r="Y1905" s="23" t="str">
        <f>IF(X1905="","",_xll.RiskUniform($AJ$4,$AK$4)+$AJ$10)</f>
        <v/>
      </c>
      <c r="Z1905" s="23" t="str">
        <f t="shared" si="420"/>
        <v/>
      </c>
      <c r="AA1905" s="23" t="str">
        <f t="shared" si="421"/>
        <v/>
      </c>
      <c r="AB1905" s="23" t="str">
        <f>IF($A1905&gt;$AJ$21,"",_xll.RiskUniform($AJ$3,$AK$3))</f>
        <v/>
      </c>
      <c r="AC1905" s="23" t="str">
        <f>IF(AB1905="","",_xll.RiskUniform($AJ$4,$AK$4)+$AJ$11)</f>
        <v/>
      </c>
    </row>
    <row r="1906" spans="1:29" x14ac:dyDescent="0.2">
      <c r="A1906">
        <v>1904</v>
      </c>
      <c r="B1906" s="23">
        <f t="shared" ca="1" si="422"/>
        <v>-17.815519941830068</v>
      </c>
      <c r="C1906" s="23">
        <f t="shared" ca="1" si="423"/>
        <v>78.339289972740445</v>
      </c>
      <c r="D1906" s="23">
        <f ca="1">IF(A1906&gt;$AJ$15,"",_xll.RiskUniform($AJ$3,$AK$3))</f>
        <v>209.13952322799625</v>
      </c>
      <c r="E1906" s="23">
        <f ca="1">IF(D1906="","",_xll.RiskUniform($AJ$4,$AK$4))</f>
        <v>80.339511476177506</v>
      </c>
      <c r="F1906" s="23">
        <f t="shared" ca="1" si="424"/>
        <v>401.6456001822329</v>
      </c>
      <c r="G1906" s="23">
        <f t="shared" ca="1" si="425"/>
        <v>49.715208434184305</v>
      </c>
      <c r="H1906" s="23">
        <f ca="1">IF(A1906&gt;$AJ$16,"",_xll.RiskUniform($AJ$3,$AK$3))</f>
        <v>100.65411731208123</v>
      </c>
      <c r="I1906" s="23">
        <f ca="1">IF(H1906="","",_xll.RiskUniform($AJ$4,$AK$4)+$AJ$6)</f>
        <v>404.71074867786803</v>
      </c>
      <c r="J1906" s="23" t="str">
        <f t="shared" si="426"/>
        <v/>
      </c>
      <c r="K1906" s="23" t="str">
        <f t="shared" si="427"/>
        <v/>
      </c>
      <c r="L1906" s="23" t="str">
        <f>IF(A1906&gt;$AJ$17,"",_xll.RiskUniform($AJ$3,$AK$3))</f>
        <v/>
      </c>
      <c r="M1906" s="23" t="str">
        <f>IF(L1906="","",_xll.RiskUniform($AJ$4,$AK$4)+$AJ$7)</f>
        <v/>
      </c>
      <c r="N1906" s="23" t="str">
        <f t="shared" si="428"/>
        <v/>
      </c>
      <c r="O1906" s="23" t="str">
        <f t="shared" si="429"/>
        <v/>
      </c>
      <c r="P1906" s="23" t="str">
        <f>IF($A1906&gt;$AJ$18,"",_xll.RiskUniform($AJ$3,$AK$3))</f>
        <v/>
      </c>
      <c r="Q1906" s="23" t="str">
        <f>IF(P1906="","",_xll.RiskUniform($AJ$4,$AK$4)+$AJ$8)</f>
        <v/>
      </c>
      <c r="R1906" s="23" t="str">
        <f t="shared" si="416"/>
        <v/>
      </c>
      <c r="S1906" s="23" t="str">
        <f t="shared" si="417"/>
        <v/>
      </c>
      <c r="T1906" s="23" t="str">
        <f>IF($A1906&gt;$AJ$19,"",_xll.RiskUniform($AJ$3,$AK$3))</f>
        <v/>
      </c>
      <c r="U1906" s="23" t="str">
        <f>IF(T1906="","",_xll.RiskUniform($AJ$4,$AK$4)+$AJ$9)</f>
        <v/>
      </c>
      <c r="V1906" s="23" t="str">
        <f t="shared" si="418"/>
        <v/>
      </c>
      <c r="W1906" s="23" t="str">
        <f t="shared" si="419"/>
        <v/>
      </c>
      <c r="X1906" s="23" t="str">
        <f>IF($A1906&gt;$AJ$20,"",_xll.RiskUniform($AJ$3,$AK$3))</f>
        <v/>
      </c>
      <c r="Y1906" s="23" t="str">
        <f>IF(X1906="","",_xll.RiskUniform($AJ$4,$AK$4)+$AJ$10)</f>
        <v/>
      </c>
      <c r="Z1906" s="23" t="str">
        <f t="shared" si="420"/>
        <v/>
      </c>
      <c r="AA1906" s="23" t="str">
        <f t="shared" si="421"/>
        <v/>
      </c>
      <c r="AB1906" s="23" t="str">
        <f>IF($A1906&gt;$AJ$21,"",_xll.RiskUniform($AJ$3,$AK$3))</f>
        <v/>
      </c>
      <c r="AC1906" s="23" t="str">
        <f>IF(AB1906="","",_xll.RiskUniform($AJ$4,$AK$4)+$AJ$11)</f>
        <v/>
      </c>
    </row>
    <row r="1907" spans="1:29" x14ac:dyDescent="0.2">
      <c r="A1907">
        <v>1905</v>
      </c>
      <c r="B1907" s="23">
        <f t="shared" ca="1" si="422"/>
        <v>-131.54756354775259</v>
      </c>
      <c r="C1907" s="23">
        <f t="shared" ca="1" si="423"/>
        <v>34.084936410255551</v>
      </c>
      <c r="D1907" s="23">
        <f ca="1">IF(A1907&gt;$AJ$15,"",_xll.RiskUniform($AJ$3,$AK$3))</f>
        <v>203.9499907639329</v>
      </c>
      <c r="E1907" s="23">
        <f ca="1">IF(D1907="","",_xll.RiskUniform($AJ$4,$AK$4))</f>
        <v>135.89166407635594</v>
      </c>
      <c r="F1907" s="23">
        <f t="shared" ca="1" si="424"/>
        <v>79.103800617076701</v>
      </c>
      <c r="G1907" s="23">
        <f t="shared" ca="1" si="425"/>
        <v>319.28912425021286</v>
      </c>
      <c r="H1907" s="23">
        <f ca="1">IF(A1907&gt;$AJ$16,"",_xll.RiskUniform($AJ$3,$AK$3))</f>
        <v>114.42527219430872</v>
      </c>
      <c r="I1907" s="23">
        <f ca="1">IF(H1907="","",_xll.RiskUniform($AJ$4,$AK$4)+$AJ$6)</f>
        <v>328.94217749710072</v>
      </c>
      <c r="J1907" s="23" t="str">
        <f t="shared" si="426"/>
        <v/>
      </c>
      <c r="K1907" s="23" t="str">
        <f t="shared" si="427"/>
        <v/>
      </c>
      <c r="L1907" s="23" t="str">
        <f>IF(A1907&gt;$AJ$17,"",_xll.RiskUniform($AJ$3,$AK$3))</f>
        <v/>
      </c>
      <c r="M1907" s="23" t="str">
        <f>IF(L1907="","",_xll.RiskUniform($AJ$4,$AK$4)+$AJ$7)</f>
        <v/>
      </c>
      <c r="N1907" s="23" t="str">
        <f t="shared" si="428"/>
        <v/>
      </c>
      <c r="O1907" s="23" t="str">
        <f t="shared" si="429"/>
        <v/>
      </c>
      <c r="P1907" s="23" t="str">
        <f>IF($A1907&gt;$AJ$18,"",_xll.RiskUniform($AJ$3,$AK$3))</f>
        <v/>
      </c>
      <c r="Q1907" s="23" t="str">
        <f>IF(P1907="","",_xll.RiskUniform($AJ$4,$AK$4)+$AJ$8)</f>
        <v/>
      </c>
      <c r="R1907" s="23" t="str">
        <f t="shared" si="416"/>
        <v/>
      </c>
      <c r="S1907" s="23" t="str">
        <f t="shared" si="417"/>
        <v/>
      </c>
      <c r="T1907" s="23" t="str">
        <f>IF($A1907&gt;$AJ$19,"",_xll.RiskUniform($AJ$3,$AK$3))</f>
        <v/>
      </c>
      <c r="U1907" s="23" t="str">
        <f>IF(T1907="","",_xll.RiskUniform($AJ$4,$AK$4)+$AJ$9)</f>
        <v/>
      </c>
      <c r="V1907" s="23" t="str">
        <f t="shared" si="418"/>
        <v/>
      </c>
      <c r="W1907" s="23" t="str">
        <f t="shared" si="419"/>
        <v/>
      </c>
      <c r="X1907" s="23" t="str">
        <f>IF($A1907&gt;$AJ$20,"",_xll.RiskUniform($AJ$3,$AK$3))</f>
        <v/>
      </c>
      <c r="Y1907" s="23" t="str">
        <f>IF(X1907="","",_xll.RiskUniform($AJ$4,$AK$4)+$AJ$10)</f>
        <v/>
      </c>
      <c r="Z1907" s="23" t="str">
        <f t="shared" si="420"/>
        <v/>
      </c>
      <c r="AA1907" s="23" t="str">
        <f t="shared" si="421"/>
        <v/>
      </c>
      <c r="AB1907" s="23" t="str">
        <f>IF($A1907&gt;$AJ$21,"",_xll.RiskUniform($AJ$3,$AK$3))</f>
        <v/>
      </c>
      <c r="AC1907" s="23" t="str">
        <f>IF(AB1907="","",_xll.RiskUniform($AJ$4,$AK$4)+$AJ$11)</f>
        <v/>
      </c>
    </row>
    <row r="1908" spans="1:29" x14ac:dyDescent="0.2">
      <c r="A1908">
        <v>1906</v>
      </c>
      <c r="B1908" s="23">
        <f t="shared" ca="1" si="422"/>
        <v>-24.703413170862852</v>
      </c>
      <c r="C1908" s="23">
        <f t="shared" ca="1" si="423"/>
        <v>-17.073252110133968</v>
      </c>
      <c r="D1908" s="23">
        <f ca="1">IF(A1908&gt;$AJ$15,"",_xll.RiskUniform($AJ$3,$AK$3))</f>
        <v>198.52508479232205</v>
      </c>
      <c r="E1908" s="23">
        <f ca="1">IF(D1908="","",_xll.RiskUniform($AJ$4,$AK$4))</f>
        <v>30.029228426760387</v>
      </c>
      <c r="F1908" s="23">
        <f t="shared" ca="1" si="424"/>
        <v>341.7196535109029</v>
      </c>
      <c r="G1908" s="23">
        <f t="shared" ca="1" si="425"/>
        <v>118.77160481589449</v>
      </c>
      <c r="H1908" s="23">
        <f ca="1">IF(A1908&gt;$AJ$16,"",_xll.RiskUniform($AJ$3,$AK$3))</f>
        <v>320.77695931050528</v>
      </c>
      <c r="I1908" s="23">
        <f ca="1">IF(H1908="","",_xll.RiskUniform($AJ$4,$AK$4)+$AJ$6)</f>
        <v>361.77204937108468</v>
      </c>
      <c r="J1908" s="23" t="str">
        <f t="shared" si="426"/>
        <v/>
      </c>
      <c r="K1908" s="23" t="str">
        <f t="shared" si="427"/>
        <v/>
      </c>
      <c r="L1908" s="23" t="str">
        <f>IF(A1908&gt;$AJ$17,"",_xll.RiskUniform($AJ$3,$AK$3))</f>
        <v/>
      </c>
      <c r="M1908" s="23" t="str">
        <f>IF(L1908="","",_xll.RiskUniform($AJ$4,$AK$4)+$AJ$7)</f>
        <v/>
      </c>
      <c r="N1908" s="23" t="str">
        <f t="shared" si="428"/>
        <v/>
      </c>
      <c r="O1908" s="23" t="str">
        <f t="shared" si="429"/>
        <v/>
      </c>
      <c r="P1908" s="23" t="str">
        <f>IF($A1908&gt;$AJ$18,"",_xll.RiskUniform($AJ$3,$AK$3))</f>
        <v/>
      </c>
      <c r="Q1908" s="23" t="str">
        <f>IF(P1908="","",_xll.RiskUniform($AJ$4,$AK$4)+$AJ$8)</f>
        <v/>
      </c>
      <c r="R1908" s="23" t="str">
        <f t="shared" si="416"/>
        <v/>
      </c>
      <c r="S1908" s="23" t="str">
        <f t="shared" si="417"/>
        <v/>
      </c>
      <c r="T1908" s="23" t="str">
        <f>IF($A1908&gt;$AJ$19,"",_xll.RiskUniform($AJ$3,$AK$3))</f>
        <v/>
      </c>
      <c r="U1908" s="23" t="str">
        <f>IF(T1908="","",_xll.RiskUniform($AJ$4,$AK$4)+$AJ$9)</f>
        <v/>
      </c>
      <c r="V1908" s="23" t="str">
        <f t="shared" si="418"/>
        <v/>
      </c>
      <c r="W1908" s="23" t="str">
        <f t="shared" si="419"/>
        <v/>
      </c>
      <c r="X1908" s="23" t="str">
        <f>IF($A1908&gt;$AJ$20,"",_xll.RiskUniform($AJ$3,$AK$3))</f>
        <v/>
      </c>
      <c r="Y1908" s="23" t="str">
        <f>IF(X1908="","",_xll.RiskUniform($AJ$4,$AK$4)+$AJ$10)</f>
        <v/>
      </c>
      <c r="Z1908" s="23" t="str">
        <f t="shared" si="420"/>
        <v/>
      </c>
      <c r="AA1908" s="23" t="str">
        <f t="shared" si="421"/>
        <v/>
      </c>
      <c r="AB1908" s="23" t="str">
        <f>IF($A1908&gt;$AJ$21,"",_xll.RiskUniform($AJ$3,$AK$3))</f>
        <v/>
      </c>
      <c r="AC1908" s="23" t="str">
        <f>IF(AB1908="","",_xll.RiskUniform($AJ$4,$AK$4)+$AJ$11)</f>
        <v/>
      </c>
    </row>
    <row r="1909" spans="1:29" x14ac:dyDescent="0.2">
      <c r="A1909">
        <v>1907</v>
      </c>
      <c r="B1909" s="23">
        <f t="shared" ca="1" si="422"/>
        <v>19.725650021202174</v>
      </c>
      <c r="C1909" s="23">
        <f t="shared" ca="1" si="423"/>
        <v>53.423538812352021</v>
      </c>
      <c r="D1909" s="23">
        <f ca="1">IF(A1909&gt;$AJ$15,"",_xll.RiskUniform($AJ$3,$AK$3))</f>
        <v>126.88079873639023</v>
      </c>
      <c r="E1909" s="23">
        <f ca="1">IF(D1909="","",_xll.RiskUniform($AJ$4,$AK$4))</f>
        <v>56.948887328848102</v>
      </c>
      <c r="F1909" s="23">
        <f t="shared" ca="1" si="424"/>
        <v>-322.43524800258518</v>
      </c>
      <c r="G1909" s="23">
        <f t="shared" ca="1" si="425"/>
        <v>30.587039465459164</v>
      </c>
      <c r="H1909" s="23">
        <f ca="1">IF(A1909&gt;$AJ$16,"",_xll.RiskUniform($AJ$3,$AK$3))</f>
        <v>229.24168415883719</v>
      </c>
      <c r="I1909" s="23">
        <f ca="1">IF(H1909="","",_xll.RiskUniform($AJ$4,$AK$4)+$AJ$6)</f>
        <v>323.88278147772871</v>
      </c>
      <c r="J1909" s="23" t="str">
        <f t="shared" si="426"/>
        <v/>
      </c>
      <c r="K1909" s="23" t="str">
        <f t="shared" si="427"/>
        <v/>
      </c>
      <c r="L1909" s="23" t="str">
        <f>IF(A1909&gt;$AJ$17,"",_xll.RiskUniform($AJ$3,$AK$3))</f>
        <v/>
      </c>
      <c r="M1909" s="23" t="str">
        <f>IF(L1909="","",_xll.RiskUniform($AJ$4,$AK$4)+$AJ$7)</f>
        <v/>
      </c>
      <c r="N1909" s="23" t="str">
        <f t="shared" si="428"/>
        <v/>
      </c>
      <c r="O1909" s="23" t="str">
        <f t="shared" si="429"/>
        <v/>
      </c>
      <c r="P1909" s="23" t="str">
        <f>IF($A1909&gt;$AJ$18,"",_xll.RiskUniform($AJ$3,$AK$3))</f>
        <v/>
      </c>
      <c r="Q1909" s="23" t="str">
        <f>IF(P1909="","",_xll.RiskUniform($AJ$4,$AK$4)+$AJ$8)</f>
        <v/>
      </c>
      <c r="R1909" s="23" t="str">
        <f t="shared" si="416"/>
        <v/>
      </c>
      <c r="S1909" s="23" t="str">
        <f t="shared" si="417"/>
        <v/>
      </c>
      <c r="T1909" s="23" t="str">
        <f>IF($A1909&gt;$AJ$19,"",_xll.RiskUniform($AJ$3,$AK$3))</f>
        <v/>
      </c>
      <c r="U1909" s="23" t="str">
        <f>IF(T1909="","",_xll.RiskUniform($AJ$4,$AK$4)+$AJ$9)</f>
        <v/>
      </c>
      <c r="V1909" s="23" t="str">
        <f t="shared" si="418"/>
        <v/>
      </c>
      <c r="W1909" s="23" t="str">
        <f t="shared" si="419"/>
        <v/>
      </c>
      <c r="X1909" s="23" t="str">
        <f>IF($A1909&gt;$AJ$20,"",_xll.RiskUniform($AJ$3,$AK$3))</f>
        <v/>
      </c>
      <c r="Y1909" s="23" t="str">
        <f>IF(X1909="","",_xll.RiskUniform($AJ$4,$AK$4)+$AJ$10)</f>
        <v/>
      </c>
      <c r="Z1909" s="23" t="str">
        <f t="shared" si="420"/>
        <v/>
      </c>
      <c r="AA1909" s="23" t="str">
        <f t="shared" si="421"/>
        <v/>
      </c>
      <c r="AB1909" s="23" t="str">
        <f>IF($A1909&gt;$AJ$21,"",_xll.RiskUniform($AJ$3,$AK$3))</f>
        <v/>
      </c>
      <c r="AC1909" s="23" t="str">
        <f>IF(AB1909="","",_xll.RiskUniform($AJ$4,$AK$4)+$AJ$11)</f>
        <v/>
      </c>
    </row>
    <row r="1910" spans="1:29" x14ac:dyDescent="0.2">
      <c r="A1910">
        <v>1908</v>
      </c>
      <c r="B1910" s="23">
        <f t="shared" ca="1" si="422"/>
        <v>21.113522571020422</v>
      </c>
      <c r="C1910" s="23">
        <f t="shared" ca="1" si="423"/>
        <v>79.778594440382079</v>
      </c>
      <c r="D1910" s="23">
        <f ca="1">IF(A1910&gt;$AJ$15,"",_xll.RiskUniform($AJ$3,$AK$3))</f>
        <v>120.6925971180506</v>
      </c>
      <c r="E1910" s="23">
        <f ca="1">IF(D1910="","",_xll.RiskUniform($AJ$4,$AK$4))</f>
        <v>82.525177771634958</v>
      </c>
      <c r="F1910" s="23">
        <f t="shared" ca="1" si="424"/>
        <v>201.28924795179793</v>
      </c>
      <c r="G1910" s="23">
        <f t="shared" ca="1" si="425"/>
        <v>-417.2389398431331</v>
      </c>
      <c r="H1910" s="23">
        <f ca="1">IF(A1910&gt;$AJ$16,"",_xll.RiskUniform($AJ$3,$AK$3))</f>
        <v>262.7724809396106</v>
      </c>
      <c r="I1910" s="23">
        <f ca="1">IF(H1910="","",_xll.RiskUniform($AJ$4,$AK$4)+$AJ$6)</f>
        <v>463.25553883620432</v>
      </c>
      <c r="J1910" s="23" t="str">
        <f t="shared" si="426"/>
        <v/>
      </c>
      <c r="K1910" s="23" t="str">
        <f t="shared" si="427"/>
        <v/>
      </c>
      <c r="L1910" s="23" t="str">
        <f>IF(A1910&gt;$AJ$17,"",_xll.RiskUniform($AJ$3,$AK$3))</f>
        <v/>
      </c>
      <c r="M1910" s="23" t="str">
        <f>IF(L1910="","",_xll.RiskUniform($AJ$4,$AK$4)+$AJ$7)</f>
        <v/>
      </c>
      <c r="N1910" s="23" t="str">
        <f t="shared" si="428"/>
        <v/>
      </c>
      <c r="O1910" s="23" t="str">
        <f t="shared" si="429"/>
        <v/>
      </c>
      <c r="P1910" s="23" t="str">
        <f>IF($A1910&gt;$AJ$18,"",_xll.RiskUniform($AJ$3,$AK$3))</f>
        <v/>
      </c>
      <c r="Q1910" s="23" t="str">
        <f>IF(P1910="","",_xll.RiskUniform($AJ$4,$AK$4)+$AJ$8)</f>
        <v/>
      </c>
      <c r="R1910" s="23" t="str">
        <f t="shared" si="416"/>
        <v/>
      </c>
      <c r="S1910" s="23" t="str">
        <f t="shared" si="417"/>
        <v/>
      </c>
      <c r="T1910" s="23" t="str">
        <f>IF($A1910&gt;$AJ$19,"",_xll.RiskUniform($AJ$3,$AK$3))</f>
        <v/>
      </c>
      <c r="U1910" s="23" t="str">
        <f>IF(T1910="","",_xll.RiskUniform($AJ$4,$AK$4)+$AJ$9)</f>
        <v/>
      </c>
      <c r="V1910" s="23" t="str">
        <f t="shared" si="418"/>
        <v/>
      </c>
      <c r="W1910" s="23" t="str">
        <f t="shared" si="419"/>
        <v/>
      </c>
      <c r="X1910" s="23" t="str">
        <f>IF($A1910&gt;$AJ$20,"",_xll.RiskUniform($AJ$3,$AK$3))</f>
        <v/>
      </c>
      <c r="Y1910" s="23" t="str">
        <f>IF(X1910="","",_xll.RiskUniform($AJ$4,$AK$4)+$AJ$10)</f>
        <v/>
      </c>
      <c r="Z1910" s="23" t="str">
        <f t="shared" si="420"/>
        <v/>
      </c>
      <c r="AA1910" s="23" t="str">
        <f t="shared" si="421"/>
        <v/>
      </c>
      <c r="AB1910" s="23" t="str">
        <f>IF($A1910&gt;$AJ$21,"",_xll.RiskUniform($AJ$3,$AK$3))</f>
        <v/>
      </c>
      <c r="AC1910" s="23" t="str">
        <f>IF(AB1910="","",_xll.RiskUniform($AJ$4,$AK$4)+$AJ$11)</f>
        <v/>
      </c>
    </row>
    <row r="1911" spans="1:29" x14ac:dyDescent="0.2">
      <c r="A1911">
        <v>1909</v>
      </c>
      <c r="B1911" s="23">
        <f t="shared" ca="1" si="422"/>
        <v>187.30768781564842</v>
      </c>
      <c r="C1911" s="23">
        <f t="shared" ca="1" si="423"/>
        <v>9.2232949848309098E-2</v>
      </c>
      <c r="D1911" s="23">
        <f ca="1">IF(A1911&gt;$AJ$15,"",_xll.RiskUniform($AJ$3,$AK$3))</f>
        <v>320.44294308023689</v>
      </c>
      <c r="E1911" s="23">
        <f ca="1">IF(D1911="","",_xll.RiskUniform($AJ$4,$AK$4))</f>
        <v>187.30771052405035</v>
      </c>
      <c r="F1911" s="23">
        <f t="shared" ca="1" si="424"/>
        <v>217.47295242578534</v>
      </c>
      <c r="G1911" s="23">
        <f t="shared" ca="1" si="425"/>
        <v>147.59176714425408</v>
      </c>
      <c r="H1911" s="23">
        <f ca="1">IF(A1911&gt;$AJ$16,"",_xll.RiskUniform($AJ$3,$AK$3))</f>
        <v>94.844044345758661</v>
      </c>
      <c r="I1911" s="23">
        <f ca="1">IF(H1911="","",_xll.RiskUniform($AJ$4,$AK$4)+$AJ$6)</f>
        <v>262.82658686965368</v>
      </c>
      <c r="J1911" s="23" t="str">
        <f t="shared" si="426"/>
        <v/>
      </c>
      <c r="K1911" s="23" t="str">
        <f t="shared" si="427"/>
        <v/>
      </c>
      <c r="L1911" s="23" t="str">
        <f>IF(A1911&gt;$AJ$17,"",_xll.RiskUniform($AJ$3,$AK$3))</f>
        <v/>
      </c>
      <c r="M1911" s="23" t="str">
        <f>IF(L1911="","",_xll.RiskUniform($AJ$4,$AK$4)+$AJ$7)</f>
        <v/>
      </c>
      <c r="N1911" s="23" t="str">
        <f t="shared" si="428"/>
        <v/>
      </c>
      <c r="O1911" s="23" t="str">
        <f t="shared" si="429"/>
        <v/>
      </c>
      <c r="P1911" s="23" t="str">
        <f>IF($A1911&gt;$AJ$18,"",_xll.RiskUniform($AJ$3,$AK$3))</f>
        <v/>
      </c>
      <c r="Q1911" s="23" t="str">
        <f>IF(P1911="","",_xll.RiskUniform($AJ$4,$AK$4)+$AJ$8)</f>
        <v/>
      </c>
      <c r="R1911" s="23" t="str">
        <f t="shared" si="416"/>
        <v/>
      </c>
      <c r="S1911" s="23" t="str">
        <f t="shared" si="417"/>
        <v/>
      </c>
      <c r="T1911" s="23" t="str">
        <f>IF($A1911&gt;$AJ$19,"",_xll.RiskUniform($AJ$3,$AK$3))</f>
        <v/>
      </c>
      <c r="U1911" s="23" t="str">
        <f>IF(T1911="","",_xll.RiskUniform($AJ$4,$AK$4)+$AJ$9)</f>
        <v/>
      </c>
      <c r="V1911" s="23" t="str">
        <f t="shared" si="418"/>
        <v/>
      </c>
      <c r="W1911" s="23" t="str">
        <f t="shared" si="419"/>
        <v/>
      </c>
      <c r="X1911" s="23" t="str">
        <f>IF($A1911&gt;$AJ$20,"",_xll.RiskUniform($AJ$3,$AK$3))</f>
        <v/>
      </c>
      <c r="Y1911" s="23" t="str">
        <f>IF(X1911="","",_xll.RiskUniform($AJ$4,$AK$4)+$AJ$10)</f>
        <v/>
      </c>
      <c r="Z1911" s="23" t="str">
        <f t="shared" si="420"/>
        <v/>
      </c>
      <c r="AA1911" s="23" t="str">
        <f t="shared" si="421"/>
        <v/>
      </c>
      <c r="AB1911" s="23" t="str">
        <f>IF($A1911&gt;$AJ$21,"",_xll.RiskUniform($AJ$3,$AK$3))</f>
        <v/>
      </c>
      <c r="AC1911" s="23" t="str">
        <f>IF(AB1911="","",_xll.RiskUniform($AJ$4,$AK$4)+$AJ$11)</f>
        <v/>
      </c>
    </row>
    <row r="1912" spans="1:29" x14ac:dyDescent="0.2">
      <c r="A1912">
        <v>1910</v>
      </c>
      <c r="B1912" s="23">
        <f t="shared" ca="1" si="422"/>
        <v>-158.48099960252358</v>
      </c>
      <c r="C1912" s="23">
        <f t="shared" ca="1" si="423"/>
        <v>-30.442835800564264</v>
      </c>
      <c r="D1912" s="23">
        <f ca="1">IF(A1912&gt;$AJ$15,"",_xll.RiskUniform($AJ$3,$AK$3))</f>
        <v>248.375599326718</v>
      </c>
      <c r="E1912" s="23">
        <f ca="1">IF(D1912="","",_xll.RiskUniform($AJ$4,$AK$4))</f>
        <v>161.37841704080256</v>
      </c>
      <c r="F1912" s="23">
        <f t="shared" ca="1" si="424"/>
        <v>-108.05527386411447</v>
      </c>
      <c r="G1912" s="23">
        <f t="shared" ca="1" si="425"/>
        <v>292.5275292077514</v>
      </c>
      <c r="H1912" s="23">
        <f ca="1">IF(A1912&gt;$AJ$16,"",_xll.RiskUniform($AJ$3,$AK$3))</f>
        <v>297.23434460784875</v>
      </c>
      <c r="I1912" s="23">
        <f ca="1">IF(H1912="","",_xll.RiskUniform($AJ$4,$AK$4)+$AJ$6)</f>
        <v>311.84659298161432</v>
      </c>
      <c r="J1912" s="23" t="str">
        <f t="shared" si="426"/>
        <v/>
      </c>
      <c r="K1912" s="23" t="str">
        <f t="shared" si="427"/>
        <v/>
      </c>
      <c r="L1912" s="23" t="str">
        <f>IF(A1912&gt;$AJ$17,"",_xll.RiskUniform($AJ$3,$AK$3))</f>
        <v/>
      </c>
      <c r="M1912" s="23" t="str">
        <f>IF(L1912="","",_xll.RiskUniform($AJ$4,$AK$4)+$AJ$7)</f>
        <v/>
      </c>
      <c r="N1912" s="23" t="str">
        <f t="shared" si="428"/>
        <v/>
      </c>
      <c r="O1912" s="23" t="str">
        <f t="shared" si="429"/>
        <v/>
      </c>
      <c r="P1912" s="23" t="str">
        <f>IF($A1912&gt;$AJ$18,"",_xll.RiskUniform($AJ$3,$AK$3))</f>
        <v/>
      </c>
      <c r="Q1912" s="23" t="str">
        <f>IF(P1912="","",_xll.RiskUniform($AJ$4,$AK$4)+$AJ$8)</f>
        <v/>
      </c>
      <c r="R1912" s="23" t="str">
        <f t="shared" si="416"/>
        <v/>
      </c>
      <c r="S1912" s="23" t="str">
        <f t="shared" si="417"/>
        <v/>
      </c>
      <c r="T1912" s="23" t="str">
        <f>IF($A1912&gt;$AJ$19,"",_xll.RiskUniform($AJ$3,$AK$3))</f>
        <v/>
      </c>
      <c r="U1912" s="23" t="str">
        <f>IF(T1912="","",_xll.RiskUniform($AJ$4,$AK$4)+$AJ$9)</f>
        <v/>
      </c>
      <c r="V1912" s="23" t="str">
        <f t="shared" si="418"/>
        <v/>
      </c>
      <c r="W1912" s="23" t="str">
        <f t="shared" si="419"/>
        <v/>
      </c>
      <c r="X1912" s="23" t="str">
        <f>IF($A1912&gt;$AJ$20,"",_xll.RiskUniform($AJ$3,$AK$3))</f>
        <v/>
      </c>
      <c r="Y1912" s="23" t="str">
        <f>IF(X1912="","",_xll.RiskUniform($AJ$4,$AK$4)+$AJ$10)</f>
        <v/>
      </c>
      <c r="Z1912" s="23" t="str">
        <f t="shared" si="420"/>
        <v/>
      </c>
      <c r="AA1912" s="23" t="str">
        <f t="shared" si="421"/>
        <v/>
      </c>
      <c r="AB1912" s="23" t="str">
        <f>IF($A1912&gt;$AJ$21,"",_xll.RiskUniform($AJ$3,$AK$3))</f>
        <v/>
      </c>
      <c r="AC1912" s="23" t="str">
        <f>IF(AB1912="","",_xll.RiskUniform($AJ$4,$AK$4)+$AJ$11)</f>
        <v/>
      </c>
    </row>
    <row r="1913" spans="1:29" x14ac:dyDescent="0.2">
      <c r="A1913">
        <v>1911</v>
      </c>
      <c r="B1913" s="23">
        <f t="shared" ca="1" si="422"/>
        <v>27.217858434037037</v>
      </c>
      <c r="C1913" s="23">
        <f t="shared" ca="1" si="423"/>
        <v>-45.671397881066184</v>
      </c>
      <c r="D1913" s="23">
        <f ca="1">IF(A1913&gt;$AJ$15,"",_xll.RiskUniform($AJ$3,$AK$3))</f>
        <v>30.382566266761838</v>
      </c>
      <c r="E1913" s="23">
        <f ca="1">IF(D1913="","",_xll.RiskUniform($AJ$4,$AK$4))</f>
        <v>53.166609842512415</v>
      </c>
      <c r="F1913" s="23">
        <f t="shared" ca="1" si="424"/>
        <v>-243.47886156703856</v>
      </c>
      <c r="G1913" s="23">
        <f t="shared" ca="1" si="425"/>
        <v>360.98784634085649</v>
      </c>
      <c r="H1913" s="23">
        <f ca="1">IF(A1913&gt;$AJ$16,"",_xll.RiskUniform($AJ$3,$AK$3))</f>
        <v>127.82789439523856</v>
      </c>
      <c r="I1913" s="23">
        <f ca="1">IF(H1913="","",_xll.RiskUniform($AJ$4,$AK$4)+$AJ$6)</f>
        <v>435.42413947298667</v>
      </c>
      <c r="J1913" s="23" t="str">
        <f t="shared" si="426"/>
        <v/>
      </c>
      <c r="K1913" s="23" t="str">
        <f t="shared" si="427"/>
        <v/>
      </c>
      <c r="L1913" s="23" t="str">
        <f>IF(A1913&gt;$AJ$17,"",_xll.RiskUniform($AJ$3,$AK$3))</f>
        <v/>
      </c>
      <c r="M1913" s="23" t="str">
        <f>IF(L1913="","",_xll.RiskUniform($AJ$4,$AK$4)+$AJ$7)</f>
        <v/>
      </c>
      <c r="N1913" s="23" t="str">
        <f t="shared" si="428"/>
        <v/>
      </c>
      <c r="O1913" s="23" t="str">
        <f t="shared" si="429"/>
        <v/>
      </c>
      <c r="P1913" s="23" t="str">
        <f>IF($A1913&gt;$AJ$18,"",_xll.RiskUniform($AJ$3,$AK$3))</f>
        <v/>
      </c>
      <c r="Q1913" s="23" t="str">
        <f>IF(P1913="","",_xll.RiskUniform($AJ$4,$AK$4)+$AJ$8)</f>
        <v/>
      </c>
      <c r="R1913" s="23" t="str">
        <f t="shared" si="416"/>
        <v/>
      </c>
      <c r="S1913" s="23" t="str">
        <f t="shared" si="417"/>
        <v/>
      </c>
      <c r="T1913" s="23" t="str">
        <f>IF($A1913&gt;$AJ$19,"",_xll.RiskUniform($AJ$3,$AK$3))</f>
        <v/>
      </c>
      <c r="U1913" s="23" t="str">
        <f>IF(T1913="","",_xll.RiskUniform($AJ$4,$AK$4)+$AJ$9)</f>
        <v/>
      </c>
      <c r="V1913" s="23" t="str">
        <f t="shared" si="418"/>
        <v/>
      </c>
      <c r="W1913" s="23" t="str">
        <f t="shared" si="419"/>
        <v/>
      </c>
      <c r="X1913" s="23" t="str">
        <f>IF($A1913&gt;$AJ$20,"",_xll.RiskUniform($AJ$3,$AK$3))</f>
        <v/>
      </c>
      <c r="Y1913" s="23" t="str">
        <f>IF(X1913="","",_xll.RiskUniform($AJ$4,$AK$4)+$AJ$10)</f>
        <v/>
      </c>
      <c r="Z1913" s="23" t="str">
        <f t="shared" si="420"/>
        <v/>
      </c>
      <c r="AA1913" s="23" t="str">
        <f t="shared" si="421"/>
        <v/>
      </c>
      <c r="AB1913" s="23" t="str">
        <f>IF($A1913&gt;$AJ$21,"",_xll.RiskUniform($AJ$3,$AK$3))</f>
        <v/>
      </c>
      <c r="AC1913" s="23" t="str">
        <f>IF(AB1913="","",_xll.RiskUniform($AJ$4,$AK$4)+$AJ$11)</f>
        <v/>
      </c>
    </row>
    <row r="1914" spans="1:29" x14ac:dyDescent="0.2">
      <c r="A1914">
        <v>1912</v>
      </c>
      <c r="B1914" s="23">
        <f t="shared" ca="1" si="422"/>
        <v>14.612507239702749</v>
      </c>
      <c r="C1914" s="23">
        <f t="shared" ca="1" si="423"/>
        <v>208.81031564056059</v>
      </c>
      <c r="D1914" s="23">
        <f ca="1">IF(A1914&gt;$AJ$15,"",_xll.RiskUniform($AJ$3,$AK$3))</f>
        <v>45.483227562111523</v>
      </c>
      <c r="E1914" s="23">
        <f ca="1">IF(D1914="","",_xll.RiskUniform($AJ$4,$AK$4))</f>
        <v>209.32098147519974</v>
      </c>
      <c r="F1914" s="23">
        <f t="shared" ca="1" si="424"/>
        <v>-367.60667534694852</v>
      </c>
      <c r="G1914" s="23">
        <f t="shared" ca="1" si="425"/>
        <v>-264.73330343086758</v>
      </c>
      <c r="H1914" s="23">
        <f ca="1">IF(A1914&gt;$AJ$16,"",_xll.RiskUniform($AJ$3,$AK$3))</f>
        <v>179.69490551808897</v>
      </c>
      <c r="I1914" s="23">
        <f ca="1">IF(H1914="","",_xll.RiskUniform($AJ$4,$AK$4)+$AJ$6)</f>
        <v>453.01036379431389</v>
      </c>
      <c r="J1914" s="23" t="str">
        <f t="shared" si="426"/>
        <v/>
      </c>
      <c r="K1914" s="23" t="str">
        <f t="shared" si="427"/>
        <v/>
      </c>
      <c r="L1914" s="23" t="str">
        <f>IF(A1914&gt;$AJ$17,"",_xll.RiskUniform($AJ$3,$AK$3))</f>
        <v/>
      </c>
      <c r="M1914" s="23" t="str">
        <f>IF(L1914="","",_xll.RiskUniform($AJ$4,$AK$4)+$AJ$7)</f>
        <v/>
      </c>
      <c r="N1914" s="23" t="str">
        <f t="shared" si="428"/>
        <v/>
      </c>
      <c r="O1914" s="23" t="str">
        <f t="shared" si="429"/>
        <v/>
      </c>
      <c r="P1914" s="23" t="str">
        <f>IF($A1914&gt;$AJ$18,"",_xll.RiskUniform($AJ$3,$AK$3))</f>
        <v/>
      </c>
      <c r="Q1914" s="23" t="str">
        <f>IF(P1914="","",_xll.RiskUniform($AJ$4,$AK$4)+$AJ$8)</f>
        <v/>
      </c>
      <c r="R1914" s="23" t="str">
        <f t="shared" si="416"/>
        <v/>
      </c>
      <c r="S1914" s="23" t="str">
        <f t="shared" si="417"/>
        <v/>
      </c>
      <c r="T1914" s="23" t="str">
        <f>IF($A1914&gt;$AJ$19,"",_xll.RiskUniform($AJ$3,$AK$3))</f>
        <v/>
      </c>
      <c r="U1914" s="23" t="str">
        <f>IF(T1914="","",_xll.RiskUniform($AJ$4,$AK$4)+$AJ$9)</f>
        <v/>
      </c>
      <c r="V1914" s="23" t="str">
        <f t="shared" si="418"/>
        <v/>
      </c>
      <c r="W1914" s="23" t="str">
        <f t="shared" si="419"/>
        <v/>
      </c>
      <c r="X1914" s="23" t="str">
        <f>IF($A1914&gt;$AJ$20,"",_xll.RiskUniform($AJ$3,$AK$3))</f>
        <v/>
      </c>
      <c r="Y1914" s="23" t="str">
        <f>IF(X1914="","",_xll.RiskUniform($AJ$4,$AK$4)+$AJ$10)</f>
        <v/>
      </c>
      <c r="Z1914" s="23" t="str">
        <f t="shared" si="420"/>
        <v/>
      </c>
      <c r="AA1914" s="23" t="str">
        <f t="shared" si="421"/>
        <v/>
      </c>
      <c r="AB1914" s="23" t="str">
        <f>IF($A1914&gt;$AJ$21,"",_xll.RiskUniform($AJ$3,$AK$3))</f>
        <v/>
      </c>
      <c r="AC1914" s="23" t="str">
        <f>IF(AB1914="","",_xll.RiskUniform($AJ$4,$AK$4)+$AJ$11)</f>
        <v/>
      </c>
    </row>
    <row r="1915" spans="1:29" x14ac:dyDescent="0.2">
      <c r="A1915">
        <v>1913</v>
      </c>
      <c r="B1915" s="23">
        <f t="shared" ca="1" si="422"/>
        <v>-5.0434003396933669</v>
      </c>
      <c r="C1915" s="23">
        <f t="shared" ca="1" si="423"/>
        <v>-186.73107075975273</v>
      </c>
      <c r="D1915" s="23">
        <f ca="1">IF(A1915&gt;$AJ$15,"",_xll.RiskUniform($AJ$3,$AK$3))</f>
        <v>249.72961362756027</v>
      </c>
      <c r="E1915" s="23">
        <f ca="1">IF(D1915="","",_xll.RiskUniform($AJ$4,$AK$4))</f>
        <v>186.79916668462468</v>
      </c>
      <c r="F1915" s="23">
        <f t="shared" ca="1" si="424"/>
        <v>-259.08502622199762</v>
      </c>
      <c r="G1915" s="23">
        <f t="shared" ca="1" si="425"/>
        <v>17.322435915162718</v>
      </c>
      <c r="H1915" s="23">
        <f ca="1">IF(A1915&gt;$AJ$16,"",_xll.RiskUniform($AJ$3,$AK$3))</f>
        <v>40.773943814981337</v>
      </c>
      <c r="I1915" s="23">
        <f ca="1">IF(H1915="","",_xll.RiskUniform($AJ$4,$AK$4)+$AJ$6)</f>
        <v>259.6634698961102</v>
      </c>
      <c r="J1915" s="23" t="str">
        <f t="shared" si="426"/>
        <v/>
      </c>
      <c r="K1915" s="23" t="str">
        <f t="shared" si="427"/>
        <v/>
      </c>
      <c r="L1915" s="23" t="str">
        <f>IF(A1915&gt;$AJ$17,"",_xll.RiskUniform($AJ$3,$AK$3))</f>
        <v/>
      </c>
      <c r="M1915" s="23" t="str">
        <f>IF(L1915="","",_xll.RiskUniform($AJ$4,$AK$4)+$AJ$7)</f>
        <v/>
      </c>
      <c r="N1915" s="23" t="str">
        <f t="shared" si="428"/>
        <v/>
      </c>
      <c r="O1915" s="23" t="str">
        <f t="shared" si="429"/>
        <v/>
      </c>
      <c r="P1915" s="23" t="str">
        <f>IF($A1915&gt;$AJ$18,"",_xll.RiskUniform($AJ$3,$AK$3))</f>
        <v/>
      </c>
      <c r="Q1915" s="23" t="str">
        <f>IF(P1915="","",_xll.RiskUniform($AJ$4,$AK$4)+$AJ$8)</f>
        <v/>
      </c>
      <c r="R1915" s="23" t="str">
        <f t="shared" si="416"/>
        <v/>
      </c>
      <c r="S1915" s="23" t="str">
        <f t="shared" si="417"/>
        <v/>
      </c>
      <c r="T1915" s="23" t="str">
        <f>IF($A1915&gt;$AJ$19,"",_xll.RiskUniform($AJ$3,$AK$3))</f>
        <v/>
      </c>
      <c r="U1915" s="23" t="str">
        <f>IF(T1915="","",_xll.RiskUniform($AJ$4,$AK$4)+$AJ$9)</f>
        <v/>
      </c>
      <c r="V1915" s="23" t="str">
        <f t="shared" si="418"/>
        <v/>
      </c>
      <c r="W1915" s="23" t="str">
        <f t="shared" si="419"/>
        <v/>
      </c>
      <c r="X1915" s="23" t="str">
        <f>IF($A1915&gt;$AJ$20,"",_xll.RiskUniform($AJ$3,$AK$3))</f>
        <v/>
      </c>
      <c r="Y1915" s="23" t="str">
        <f>IF(X1915="","",_xll.RiskUniform($AJ$4,$AK$4)+$AJ$10)</f>
        <v/>
      </c>
      <c r="Z1915" s="23" t="str">
        <f t="shared" si="420"/>
        <v/>
      </c>
      <c r="AA1915" s="23" t="str">
        <f t="shared" si="421"/>
        <v/>
      </c>
      <c r="AB1915" s="23" t="str">
        <f>IF($A1915&gt;$AJ$21,"",_xll.RiskUniform($AJ$3,$AK$3))</f>
        <v/>
      </c>
      <c r="AC1915" s="23" t="str">
        <f>IF(AB1915="","",_xll.RiskUniform($AJ$4,$AK$4)+$AJ$11)</f>
        <v/>
      </c>
    </row>
    <row r="1916" spans="1:29" x14ac:dyDescent="0.2">
      <c r="A1916">
        <v>1914</v>
      </c>
      <c r="B1916" s="23">
        <f t="shared" ca="1" si="422"/>
        <v>17.975071514211507</v>
      </c>
      <c r="C1916" s="23">
        <f t="shared" ca="1" si="423"/>
        <v>25.053242723984631</v>
      </c>
      <c r="D1916" s="23">
        <f ca="1">IF(A1916&gt;$AJ$15,"",_xll.RiskUniform($AJ$3,$AK$3))</f>
        <v>145.4617003658922</v>
      </c>
      <c r="E1916" s="23">
        <f ca="1">IF(D1916="","",_xll.RiskUniform($AJ$4,$AK$4))</f>
        <v>30.83452880988952</v>
      </c>
      <c r="F1916" s="23">
        <f t="shared" ca="1" si="424"/>
        <v>-155.19932674261347</v>
      </c>
      <c r="G1916" s="23">
        <f t="shared" ca="1" si="425"/>
        <v>-214.08437268515351</v>
      </c>
      <c r="H1916" s="23">
        <f ca="1">IF(A1916&gt;$AJ$16,"",_xll.RiskUniform($AJ$3,$AK$3))</f>
        <v>343.37712363824767</v>
      </c>
      <c r="I1916" s="23">
        <f ca="1">IF(H1916="","",_xll.RiskUniform($AJ$4,$AK$4)+$AJ$6)</f>
        <v>264.42191597777253</v>
      </c>
      <c r="J1916" s="23" t="str">
        <f t="shared" si="426"/>
        <v/>
      </c>
      <c r="K1916" s="23" t="str">
        <f t="shared" si="427"/>
        <v/>
      </c>
      <c r="L1916" s="23" t="str">
        <f>IF(A1916&gt;$AJ$17,"",_xll.RiskUniform($AJ$3,$AK$3))</f>
        <v/>
      </c>
      <c r="M1916" s="23" t="str">
        <f>IF(L1916="","",_xll.RiskUniform($AJ$4,$AK$4)+$AJ$7)</f>
        <v/>
      </c>
      <c r="N1916" s="23" t="str">
        <f t="shared" si="428"/>
        <v/>
      </c>
      <c r="O1916" s="23" t="str">
        <f t="shared" si="429"/>
        <v/>
      </c>
      <c r="P1916" s="23" t="str">
        <f>IF($A1916&gt;$AJ$18,"",_xll.RiskUniform($AJ$3,$AK$3))</f>
        <v/>
      </c>
      <c r="Q1916" s="23" t="str">
        <f>IF(P1916="","",_xll.RiskUniform($AJ$4,$AK$4)+$AJ$8)</f>
        <v/>
      </c>
      <c r="R1916" s="23" t="str">
        <f t="shared" si="416"/>
        <v/>
      </c>
      <c r="S1916" s="23" t="str">
        <f t="shared" si="417"/>
        <v/>
      </c>
      <c r="T1916" s="23" t="str">
        <f>IF($A1916&gt;$AJ$19,"",_xll.RiskUniform($AJ$3,$AK$3))</f>
        <v/>
      </c>
      <c r="U1916" s="23" t="str">
        <f>IF(T1916="","",_xll.RiskUniform($AJ$4,$AK$4)+$AJ$9)</f>
        <v/>
      </c>
      <c r="V1916" s="23" t="str">
        <f t="shared" si="418"/>
        <v/>
      </c>
      <c r="W1916" s="23" t="str">
        <f t="shared" si="419"/>
        <v/>
      </c>
      <c r="X1916" s="23" t="str">
        <f>IF($A1916&gt;$AJ$20,"",_xll.RiskUniform($AJ$3,$AK$3))</f>
        <v/>
      </c>
      <c r="Y1916" s="23" t="str">
        <f>IF(X1916="","",_xll.RiskUniform($AJ$4,$AK$4)+$AJ$10)</f>
        <v/>
      </c>
      <c r="Z1916" s="23" t="str">
        <f t="shared" si="420"/>
        <v/>
      </c>
      <c r="AA1916" s="23" t="str">
        <f t="shared" si="421"/>
        <v/>
      </c>
      <c r="AB1916" s="23" t="str">
        <f>IF($A1916&gt;$AJ$21,"",_xll.RiskUniform($AJ$3,$AK$3))</f>
        <v/>
      </c>
      <c r="AC1916" s="23" t="str">
        <f>IF(AB1916="","",_xll.RiskUniform($AJ$4,$AK$4)+$AJ$11)</f>
        <v/>
      </c>
    </row>
    <row r="1917" spans="1:29" x14ac:dyDescent="0.2">
      <c r="A1917">
        <v>1915</v>
      </c>
      <c r="B1917" s="23">
        <f t="shared" ca="1" si="422"/>
        <v>-7.1394746106701428</v>
      </c>
      <c r="C1917" s="23">
        <f t="shared" ca="1" si="423"/>
        <v>-7.9454131451527514</v>
      </c>
      <c r="D1917" s="23">
        <f ca="1">IF(A1917&gt;$AJ$15,"",_xll.RiskUniform($AJ$3,$AK$3))</f>
        <v>22.829922874030792</v>
      </c>
      <c r="E1917" s="23">
        <f ca="1">IF(D1917="","",_xll.RiskUniform($AJ$4,$AK$4))</f>
        <v>10.681839156417293</v>
      </c>
      <c r="F1917" s="23">
        <f t="shared" ca="1" si="424"/>
        <v>-244.50752097571456</v>
      </c>
      <c r="G1917" s="23">
        <f t="shared" ca="1" si="425"/>
        <v>-77.726105030997459</v>
      </c>
      <c r="H1917" s="23">
        <f ca="1">IF(A1917&gt;$AJ$16,"",_xll.RiskUniform($AJ$3,$AK$3))</f>
        <v>311.32545902178811</v>
      </c>
      <c r="I1917" s="23">
        <f ca="1">IF(H1917="","",_xll.RiskUniform($AJ$4,$AK$4)+$AJ$6)</f>
        <v>256.56436856465308</v>
      </c>
      <c r="J1917" s="23" t="str">
        <f t="shared" si="426"/>
        <v/>
      </c>
      <c r="K1917" s="23" t="str">
        <f t="shared" si="427"/>
        <v/>
      </c>
      <c r="L1917" s="23" t="str">
        <f>IF(A1917&gt;$AJ$17,"",_xll.RiskUniform($AJ$3,$AK$3))</f>
        <v/>
      </c>
      <c r="M1917" s="23" t="str">
        <f>IF(L1917="","",_xll.RiskUniform($AJ$4,$AK$4)+$AJ$7)</f>
        <v/>
      </c>
      <c r="N1917" s="23" t="str">
        <f t="shared" si="428"/>
        <v/>
      </c>
      <c r="O1917" s="23" t="str">
        <f t="shared" si="429"/>
        <v/>
      </c>
      <c r="P1917" s="23" t="str">
        <f>IF($A1917&gt;$AJ$18,"",_xll.RiskUniform($AJ$3,$AK$3))</f>
        <v/>
      </c>
      <c r="Q1917" s="23" t="str">
        <f>IF(P1917="","",_xll.RiskUniform($AJ$4,$AK$4)+$AJ$8)</f>
        <v/>
      </c>
      <c r="R1917" s="23" t="str">
        <f t="shared" si="416"/>
        <v/>
      </c>
      <c r="S1917" s="23" t="str">
        <f t="shared" si="417"/>
        <v/>
      </c>
      <c r="T1917" s="23" t="str">
        <f>IF($A1917&gt;$AJ$19,"",_xll.RiskUniform($AJ$3,$AK$3))</f>
        <v/>
      </c>
      <c r="U1917" s="23" t="str">
        <f>IF(T1917="","",_xll.RiskUniform($AJ$4,$AK$4)+$AJ$9)</f>
        <v/>
      </c>
      <c r="V1917" s="23" t="str">
        <f t="shared" si="418"/>
        <v/>
      </c>
      <c r="W1917" s="23" t="str">
        <f t="shared" si="419"/>
        <v/>
      </c>
      <c r="X1917" s="23" t="str">
        <f>IF($A1917&gt;$AJ$20,"",_xll.RiskUniform($AJ$3,$AK$3))</f>
        <v/>
      </c>
      <c r="Y1917" s="23" t="str">
        <f>IF(X1917="","",_xll.RiskUniform($AJ$4,$AK$4)+$AJ$10)</f>
        <v/>
      </c>
      <c r="Z1917" s="23" t="str">
        <f t="shared" si="420"/>
        <v/>
      </c>
      <c r="AA1917" s="23" t="str">
        <f t="shared" si="421"/>
        <v/>
      </c>
      <c r="AB1917" s="23" t="str">
        <f>IF($A1917&gt;$AJ$21,"",_xll.RiskUniform($AJ$3,$AK$3))</f>
        <v/>
      </c>
      <c r="AC1917" s="23" t="str">
        <f>IF(AB1917="","",_xll.RiskUniform($AJ$4,$AK$4)+$AJ$11)</f>
        <v/>
      </c>
    </row>
    <row r="1918" spans="1:29" x14ac:dyDescent="0.2">
      <c r="A1918">
        <v>1916</v>
      </c>
      <c r="B1918" s="23">
        <f t="shared" ca="1" si="422"/>
        <v>-147.09338733165248</v>
      </c>
      <c r="C1918" s="23">
        <f t="shared" ca="1" si="423"/>
        <v>12.070407553587218</v>
      </c>
      <c r="D1918" s="23">
        <f ca="1">IF(A1918&gt;$AJ$15,"",_xll.RiskUniform($AJ$3,$AK$3))</f>
        <v>78.457940304123198</v>
      </c>
      <c r="E1918" s="23">
        <f ca="1">IF(D1918="","",_xll.RiskUniform($AJ$4,$AK$4))</f>
        <v>147.5878021220224</v>
      </c>
      <c r="F1918" s="23">
        <f t="shared" ca="1" si="424"/>
        <v>483.73949777611222</v>
      </c>
      <c r="G1918" s="23">
        <f t="shared" ca="1" si="425"/>
        <v>10.968317115123069</v>
      </c>
      <c r="H1918" s="23">
        <f ca="1">IF(A1918&gt;$AJ$16,"",_xll.RiskUniform($AJ$3,$AK$3))</f>
        <v>326.74830610488857</v>
      </c>
      <c r="I1918" s="23">
        <f ca="1">IF(H1918="","",_xll.RiskUniform($AJ$4,$AK$4)+$AJ$6)</f>
        <v>483.86382969697496</v>
      </c>
      <c r="J1918" s="23" t="str">
        <f t="shared" si="426"/>
        <v/>
      </c>
      <c r="K1918" s="23" t="str">
        <f t="shared" si="427"/>
        <v/>
      </c>
      <c r="L1918" s="23" t="str">
        <f>IF(A1918&gt;$AJ$17,"",_xll.RiskUniform($AJ$3,$AK$3))</f>
        <v/>
      </c>
      <c r="M1918" s="23" t="str">
        <f>IF(L1918="","",_xll.RiskUniform($AJ$4,$AK$4)+$AJ$7)</f>
        <v/>
      </c>
      <c r="N1918" s="23" t="str">
        <f t="shared" si="428"/>
        <v/>
      </c>
      <c r="O1918" s="23" t="str">
        <f t="shared" si="429"/>
        <v/>
      </c>
      <c r="P1918" s="23" t="str">
        <f>IF($A1918&gt;$AJ$18,"",_xll.RiskUniform($AJ$3,$AK$3))</f>
        <v/>
      </c>
      <c r="Q1918" s="23" t="str">
        <f>IF(P1918="","",_xll.RiskUniform($AJ$4,$AK$4)+$AJ$8)</f>
        <v/>
      </c>
      <c r="R1918" s="23" t="str">
        <f t="shared" si="416"/>
        <v/>
      </c>
      <c r="S1918" s="23" t="str">
        <f t="shared" si="417"/>
        <v/>
      </c>
      <c r="T1918" s="23" t="str">
        <f>IF($A1918&gt;$AJ$19,"",_xll.RiskUniform($AJ$3,$AK$3))</f>
        <v/>
      </c>
      <c r="U1918" s="23" t="str">
        <f>IF(T1918="","",_xll.RiskUniform($AJ$4,$AK$4)+$AJ$9)</f>
        <v/>
      </c>
      <c r="V1918" s="23" t="str">
        <f t="shared" si="418"/>
        <v/>
      </c>
      <c r="W1918" s="23" t="str">
        <f t="shared" si="419"/>
        <v/>
      </c>
      <c r="X1918" s="23" t="str">
        <f>IF($A1918&gt;$AJ$20,"",_xll.RiskUniform($AJ$3,$AK$3))</f>
        <v/>
      </c>
      <c r="Y1918" s="23" t="str">
        <f>IF(X1918="","",_xll.RiskUniform($AJ$4,$AK$4)+$AJ$10)</f>
        <v/>
      </c>
      <c r="Z1918" s="23" t="str">
        <f t="shared" si="420"/>
        <v/>
      </c>
      <c r="AA1918" s="23" t="str">
        <f t="shared" si="421"/>
        <v/>
      </c>
      <c r="AB1918" s="23" t="str">
        <f>IF($A1918&gt;$AJ$21,"",_xll.RiskUniform($AJ$3,$AK$3))</f>
        <v/>
      </c>
      <c r="AC1918" s="23" t="str">
        <f>IF(AB1918="","",_xll.RiskUniform($AJ$4,$AK$4)+$AJ$11)</f>
        <v/>
      </c>
    </row>
    <row r="1919" spans="1:29" x14ac:dyDescent="0.2">
      <c r="A1919">
        <v>1917</v>
      </c>
      <c r="B1919" s="23">
        <f t="shared" ca="1" si="422"/>
        <v>-13.264304373293657</v>
      </c>
      <c r="C1919" s="23">
        <f t="shared" ca="1" si="423"/>
        <v>138.20857356211351</v>
      </c>
      <c r="D1919" s="23">
        <f ca="1">IF(A1919&gt;$AJ$15,"",_xll.RiskUniform($AJ$3,$AK$3))</f>
        <v>89.631070674679208</v>
      </c>
      <c r="E1919" s="23">
        <f ca="1">IF(D1919="","",_xll.RiskUniform($AJ$4,$AK$4))</f>
        <v>138.84362274365185</v>
      </c>
      <c r="F1919" s="23">
        <f t="shared" ca="1" si="424"/>
        <v>72.144334940670589</v>
      </c>
      <c r="G1919" s="23">
        <f t="shared" ca="1" si="425"/>
        <v>252.84210029380637</v>
      </c>
      <c r="H1919" s="23">
        <f ca="1">IF(A1919&gt;$AJ$16,"",_xll.RiskUniform($AJ$3,$AK$3))</f>
        <v>284.03618752400706</v>
      </c>
      <c r="I1919" s="23">
        <f ca="1">IF(H1919="","",_xll.RiskUniform($AJ$4,$AK$4)+$AJ$6)</f>
        <v>262.93332376291693</v>
      </c>
      <c r="J1919" s="23" t="str">
        <f t="shared" si="426"/>
        <v/>
      </c>
      <c r="K1919" s="23" t="str">
        <f t="shared" si="427"/>
        <v/>
      </c>
      <c r="L1919" s="23" t="str">
        <f>IF(A1919&gt;$AJ$17,"",_xll.RiskUniform($AJ$3,$AK$3))</f>
        <v/>
      </c>
      <c r="M1919" s="23" t="str">
        <f>IF(L1919="","",_xll.RiskUniform($AJ$4,$AK$4)+$AJ$7)</f>
        <v/>
      </c>
      <c r="N1919" s="23" t="str">
        <f t="shared" si="428"/>
        <v/>
      </c>
      <c r="O1919" s="23" t="str">
        <f t="shared" si="429"/>
        <v/>
      </c>
      <c r="P1919" s="23" t="str">
        <f>IF($A1919&gt;$AJ$18,"",_xll.RiskUniform($AJ$3,$AK$3))</f>
        <v/>
      </c>
      <c r="Q1919" s="23" t="str">
        <f>IF(P1919="","",_xll.RiskUniform($AJ$4,$AK$4)+$AJ$8)</f>
        <v/>
      </c>
      <c r="R1919" s="23" t="str">
        <f t="shared" si="416"/>
        <v/>
      </c>
      <c r="S1919" s="23" t="str">
        <f t="shared" si="417"/>
        <v/>
      </c>
      <c r="T1919" s="23" t="str">
        <f>IF($A1919&gt;$AJ$19,"",_xll.RiskUniform($AJ$3,$AK$3))</f>
        <v/>
      </c>
      <c r="U1919" s="23" t="str">
        <f>IF(T1919="","",_xll.RiskUniform($AJ$4,$AK$4)+$AJ$9)</f>
        <v/>
      </c>
      <c r="V1919" s="23" t="str">
        <f t="shared" si="418"/>
        <v/>
      </c>
      <c r="W1919" s="23" t="str">
        <f t="shared" si="419"/>
        <v/>
      </c>
      <c r="X1919" s="23" t="str">
        <f>IF($A1919&gt;$AJ$20,"",_xll.RiskUniform($AJ$3,$AK$3))</f>
        <v/>
      </c>
      <c r="Y1919" s="23" t="str">
        <f>IF(X1919="","",_xll.RiskUniform($AJ$4,$AK$4)+$AJ$10)</f>
        <v/>
      </c>
      <c r="Z1919" s="23" t="str">
        <f t="shared" si="420"/>
        <v/>
      </c>
      <c r="AA1919" s="23" t="str">
        <f t="shared" si="421"/>
        <v/>
      </c>
      <c r="AB1919" s="23" t="str">
        <f>IF($A1919&gt;$AJ$21,"",_xll.RiskUniform($AJ$3,$AK$3))</f>
        <v/>
      </c>
      <c r="AC1919" s="23" t="str">
        <f>IF(AB1919="","",_xll.RiskUniform($AJ$4,$AK$4)+$AJ$11)</f>
        <v/>
      </c>
    </row>
    <row r="1920" spans="1:29" x14ac:dyDescent="0.2">
      <c r="A1920">
        <v>1918</v>
      </c>
      <c r="B1920" s="23">
        <f t="shared" ca="1" si="422"/>
        <v>20.131193506634609</v>
      </c>
      <c r="C1920" s="23">
        <f t="shared" ca="1" si="423"/>
        <v>31.414502912710461</v>
      </c>
      <c r="D1920" s="23">
        <f ca="1">IF(A1920&gt;$AJ$15,"",_xll.RiskUniform($AJ$3,$AK$3))</f>
        <v>302.59379294721305</v>
      </c>
      <c r="E1920" s="23">
        <f ca="1">IF(D1920="","",_xll.RiskUniform($AJ$4,$AK$4))</f>
        <v>37.311338025515269</v>
      </c>
      <c r="F1920" s="23">
        <f t="shared" ca="1" si="424"/>
        <v>-381.83082594082902</v>
      </c>
      <c r="G1920" s="23">
        <f t="shared" ca="1" si="425"/>
        <v>-19.681005601858505</v>
      </c>
      <c r="H1920" s="23">
        <f ca="1">IF(A1920&gt;$AJ$16,"",_xll.RiskUniform($AJ$3,$AK$3))</f>
        <v>273.37005907238171</v>
      </c>
      <c r="I1920" s="23">
        <f ca="1">IF(H1920="","",_xll.RiskUniform($AJ$4,$AK$4)+$AJ$6)</f>
        <v>382.33770624953542</v>
      </c>
      <c r="J1920" s="23" t="str">
        <f t="shared" si="426"/>
        <v/>
      </c>
      <c r="K1920" s="23" t="str">
        <f t="shared" si="427"/>
        <v/>
      </c>
      <c r="L1920" s="23" t="str">
        <f>IF(A1920&gt;$AJ$17,"",_xll.RiskUniform($AJ$3,$AK$3))</f>
        <v/>
      </c>
      <c r="M1920" s="23" t="str">
        <f>IF(L1920="","",_xll.RiskUniform($AJ$4,$AK$4)+$AJ$7)</f>
        <v/>
      </c>
      <c r="N1920" s="23" t="str">
        <f t="shared" si="428"/>
        <v/>
      </c>
      <c r="O1920" s="23" t="str">
        <f t="shared" si="429"/>
        <v/>
      </c>
      <c r="P1920" s="23" t="str">
        <f>IF($A1920&gt;$AJ$18,"",_xll.RiskUniform($AJ$3,$AK$3))</f>
        <v/>
      </c>
      <c r="Q1920" s="23" t="str">
        <f>IF(P1920="","",_xll.RiskUniform($AJ$4,$AK$4)+$AJ$8)</f>
        <v/>
      </c>
      <c r="R1920" s="23" t="str">
        <f t="shared" si="416"/>
        <v/>
      </c>
      <c r="S1920" s="23" t="str">
        <f t="shared" si="417"/>
        <v/>
      </c>
      <c r="T1920" s="23" t="str">
        <f>IF($A1920&gt;$AJ$19,"",_xll.RiskUniform($AJ$3,$AK$3))</f>
        <v/>
      </c>
      <c r="U1920" s="23" t="str">
        <f>IF(T1920="","",_xll.RiskUniform($AJ$4,$AK$4)+$AJ$9)</f>
        <v/>
      </c>
      <c r="V1920" s="23" t="str">
        <f t="shared" si="418"/>
        <v/>
      </c>
      <c r="W1920" s="23" t="str">
        <f t="shared" si="419"/>
        <v/>
      </c>
      <c r="X1920" s="23" t="str">
        <f>IF($A1920&gt;$AJ$20,"",_xll.RiskUniform($AJ$3,$AK$3))</f>
        <v/>
      </c>
      <c r="Y1920" s="23" t="str">
        <f>IF(X1920="","",_xll.RiskUniform($AJ$4,$AK$4)+$AJ$10)</f>
        <v/>
      </c>
      <c r="Z1920" s="23" t="str">
        <f t="shared" si="420"/>
        <v/>
      </c>
      <c r="AA1920" s="23" t="str">
        <f t="shared" si="421"/>
        <v/>
      </c>
      <c r="AB1920" s="23" t="str">
        <f>IF($A1920&gt;$AJ$21,"",_xll.RiskUniform($AJ$3,$AK$3))</f>
        <v/>
      </c>
      <c r="AC1920" s="23" t="str">
        <f>IF(AB1920="","",_xll.RiskUniform($AJ$4,$AK$4)+$AJ$11)</f>
        <v/>
      </c>
    </row>
    <row r="1921" spans="1:29" x14ac:dyDescent="0.2">
      <c r="A1921">
        <v>1919</v>
      </c>
      <c r="B1921" s="23">
        <f t="shared" ca="1" si="422"/>
        <v>-27.340495688456365</v>
      </c>
      <c r="C1921" s="23">
        <f t="shared" ca="1" si="423"/>
        <v>1.231784530479016</v>
      </c>
      <c r="D1921" s="23">
        <f ca="1">IF(A1921&gt;$AJ$15,"",_xll.RiskUniform($AJ$3,$AK$3))</f>
        <v>166.4593876046132</v>
      </c>
      <c r="E1921" s="23">
        <f ca="1">IF(D1921="","",_xll.RiskUniform($AJ$4,$AK$4))</f>
        <v>27.368229712935918</v>
      </c>
      <c r="F1921" s="23">
        <f t="shared" ca="1" si="424"/>
        <v>289.22731546378952</v>
      </c>
      <c r="G1921" s="23">
        <f t="shared" ca="1" si="425"/>
        <v>253.21724788588321</v>
      </c>
      <c r="H1921" s="23">
        <f ca="1">IF(A1921&gt;$AJ$16,"",_xll.RiskUniform($AJ$3,$AK$3))</f>
        <v>132.6660020866147</v>
      </c>
      <c r="I1921" s="23">
        <f ca="1">IF(H1921="","",_xll.RiskUniform($AJ$4,$AK$4)+$AJ$6)</f>
        <v>384.41047675276911</v>
      </c>
      <c r="J1921" s="23" t="str">
        <f t="shared" si="426"/>
        <v/>
      </c>
      <c r="K1921" s="23" t="str">
        <f t="shared" si="427"/>
        <v/>
      </c>
      <c r="L1921" s="23" t="str">
        <f>IF(A1921&gt;$AJ$17,"",_xll.RiskUniform($AJ$3,$AK$3))</f>
        <v/>
      </c>
      <c r="M1921" s="23" t="str">
        <f>IF(L1921="","",_xll.RiskUniform($AJ$4,$AK$4)+$AJ$7)</f>
        <v/>
      </c>
      <c r="N1921" s="23" t="str">
        <f t="shared" si="428"/>
        <v/>
      </c>
      <c r="O1921" s="23" t="str">
        <f t="shared" si="429"/>
        <v/>
      </c>
      <c r="P1921" s="23" t="str">
        <f>IF($A1921&gt;$AJ$18,"",_xll.RiskUniform($AJ$3,$AK$3))</f>
        <v/>
      </c>
      <c r="Q1921" s="23" t="str">
        <f>IF(P1921="","",_xll.RiskUniform($AJ$4,$AK$4)+$AJ$8)</f>
        <v/>
      </c>
      <c r="R1921" s="23" t="str">
        <f t="shared" si="416"/>
        <v/>
      </c>
      <c r="S1921" s="23" t="str">
        <f t="shared" si="417"/>
        <v/>
      </c>
      <c r="T1921" s="23" t="str">
        <f>IF($A1921&gt;$AJ$19,"",_xll.RiskUniform($AJ$3,$AK$3))</f>
        <v/>
      </c>
      <c r="U1921" s="23" t="str">
        <f>IF(T1921="","",_xll.RiskUniform($AJ$4,$AK$4)+$AJ$9)</f>
        <v/>
      </c>
      <c r="V1921" s="23" t="str">
        <f t="shared" si="418"/>
        <v/>
      </c>
      <c r="W1921" s="23" t="str">
        <f t="shared" si="419"/>
        <v/>
      </c>
      <c r="X1921" s="23" t="str">
        <f>IF($A1921&gt;$AJ$20,"",_xll.RiskUniform($AJ$3,$AK$3))</f>
        <v/>
      </c>
      <c r="Y1921" s="23" t="str">
        <f>IF(X1921="","",_xll.RiskUniform($AJ$4,$AK$4)+$AJ$10)</f>
        <v/>
      </c>
      <c r="Z1921" s="23" t="str">
        <f t="shared" si="420"/>
        <v/>
      </c>
      <c r="AA1921" s="23" t="str">
        <f t="shared" si="421"/>
        <v/>
      </c>
      <c r="AB1921" s="23" t="str">
        <f>IF($A1921&gt;$AJ$21,"",_xll.RiskUniform($AJ$3,$AK$3))</f>
        <v/>
      </c>
      <c r="AC1921" s="23" t="str">
        <f>IF(AB1921="","",_xll.RiskUniform($AJ$4,$AK$4)+$AJ$11)</f>
        <v/>
      </c>
    </row>
    <row r="1922" spans="1:29" x14ac:dyDescent="0.2">
      <c r="A1922">
        <v>1920</v>
      </c>
      <c r="B1922" s="23">
        <f t="shared" ca="1" si="422"/>
        <v>61.090163865681333</v>
      </c>
      <c r="C1922" s="23">
        <f t="shared" ca="1" si="423"/>
        <v>235.68442213391401</v>
      </c>
      <c r="D1922" s="23">
        <f ca="1">IF(A1922&gt;$AJ$15,"",_xll.RiskUniform($AJ$3,$AK$3))</f>
        <v>126.98088087384453</v>
      </c>
      <c r="E1922" s="23">
        <f ca="1">IF(D1922="","",_xll.RiskUniform($AJ$4,$AK$4))</f>
        <v>243.47310931134217</v>
      </c>
      <c r="F1922" s="23">
        <f t="shared" ca="1" si="424"/>
        <v>289.31740202395304</v>
      </c>
      <c r="G1922" s="23">
        <f t="shared" ca="1" si="425"/>
        <v>56.807034278667864</v>
      </c>
      <c r="H1922" s="23">
        <f ca="1">IF(A1922&gt;$AJ$16,"",_xll.RiskUniform($AJ$3,$AK$3))</f>
        <v>138.42395879523883</v>
      </c>
      <c r="I1922" s="23">
        <f ca="1">IF(H1922="","",_xll.RiskUniform($AJ$4,$AK$4)+$AJ$6)</f>
        <v>294.84164946192288</v>
      </c>
      <c r="J1922" s="23" t="str">
        <f t="shared" si="426"/>
        <v/>
      </c>
      <c r="K1922" s="23" t="str">
        <f t="shared" si="427"/>
        <v/>
      </c>
      <c r="L1922" s="23" t="str">
        <f>IF(A1922&gt;$AJ$17,"",_xll.RiskUniform($AJ$3,$AK$3))</f>
        <v/>
      </c>
      <c r="M1922" s="23" t="str">
        <f>IF(L1922="","",_xll.RiskUniform($AJ$4,$AK$4)+$AJ$7)</f>
        <v/>
      </c>
      <c r="N1922" s="23" t="str">
        <f t="shared" si="428"/>
        <v/>
      </c>
      <c r="O1922" s="23" t="str">
        <f t="shared" si="429"/>
        <v/>
      </c>
      <c r="P1922" s="23" t="str">
        <f>IF($A1922&gt;$AJ$18,"",_xll.RiskUniform($AJ$3,$AK$3))</f>
        <v/>
      </c>
      <c r="Q1922" s="23" t="str">
        <f>IF(P1922="","",_xll.RiskUniform($AJ$4,$AK$4)+$AJ$8)</f>
        <v/>
      </c>
      <c r="R1922" s="23" t="str">
        <f t="shared" si="416"/>
        <v/>
      </c>
      <c r="S1922" s="23" t="str">
        <f t="shared" si="417"/>
        <v/>
      </c>
      <c r="T1922" s="23" t="str">
        <f>IF($A1922&gt;$AJ$19,"",_xll.RiskUniform($AJ$3,$AK$3))</f>
        <v/>
      </c>
      <c r="U1922" s="23" t="str">
        <f>IF(T1922="","",_xll.RiskUniform($AJ$4,$AK$4)+$AJ$9)</f>
        <v/>
      </c>
      <c r="V1922" s="23" t="str">
        <f t="shared" si="418"/>
        <v/>
      </c>
      <c r="W1922" s="23" t="str">
        <f t="shared" si="419"/>
        <v/>
      </c>
      <c r="X1922" s="23" t="str">
        <f>IF($A1922&gt;$AJ$20,"",_xll.RiskUniform($AJ$3,$AK$3))</f>
        <v/>
      </c>
      <c r="Y1922" s="23" t="str">
        <f>IF(X1922="","",_xll.RiskUniform($AJ$4,$AK$4)+$AJ$10)</f>
        <v/>
      </c>
      <c r="Z1922" s="23" t="str">
        <f t="shared" si="420"/>
        <v/>
      </c>
      <c r="AA1922" s="23" t="str">
        <f t="shared" si="421"/>
        <v/>
      </c>
      <c r="AB1922" s="23" t="str">
        <f>IF($A1922&gt;$AJ$21,"",_xll.RiskUniform($AJ$3,$AK$3))</f>
        <v/>
      </c>
      <c r="AC1922" s="23" t="str">
        <f>IF(AB1922="","",_xll.RiskUniform($AJ$4,$AK$4)+$AJ$11)</f>
        <v/>
      </c>
    </row>
    <row r="1923" spans="1:29" x14ac:dyDescent="0.2">
      <c r="A1923">
        <v>1921</v>
      </c>
      <c r="B1923" s="23">
        <f t="shared" ca="1" si="422"/>
        <v>13.739866395829146</v>
      </c>
      <c r="C1923" s="23">
        <f t="shared" ca="1" si="423"/>
        <v>59.450523623973645</v>
      </c>
      <c r="D1923" s="23">
        <f ca="1">IF(A1923&gt;$AJ$15,"",_xll.RiskUniform($AJ$3,$AK$3))</f>
        <v>202.40559970746378</v>
      </c>
      <c r="E1923" s="23">
        <f ca="1">IF(D1923="","",_xll.RiskUniform($AJ$4,$AK$4))</f>
        <v>61.017609652786987</v>
      </c>
      <c r="F1923" s="23">
        <f t="shared" ca="1" si="424"/>
        <v>141.00795105359893</v>
      </c>
      <c r="G1923" s="23">
        <f t="shared" ca="1" si="425"/>
        <v>423.83128046804603</v>
      </c>
      <c r="H1923" s="23">
        <f ca="1">IF(A1923&gt;$AJ$16,"",_xll.RiskUniform($AJ$3,$AK$3))</f>
        <v>340.5416239892603</v>
      </c>
      <c r="I1923" s="23">
        <f ca="1">IF(H1923="","",_xll.RiskUniform($AJ$4,$AK$4)+$AJ$6)</f>
        <v>446.67235930099554</v>
      </c>
      <c r="J1923" s="23" t="str">
        <f t="shared" si="426"/>
        <v/>
      </c>
      <c r="K1923" s="23" t="str">
        <f t="shared" si="427"/>
        <v/>
      </c>
      <c r="L1923" s="23" t="str">
        <f>IF(A1923&gt;$AJ$17,"",_xll.RiskUniform($AJ$3,$AK$3))</f>
        <v/>
      </c>
      <c r="M1923" s="23" t="str">
        <f>IF(L1923="","",_xll.RiskUniform($AJ$4,$AK$4)+$AJ$7)</f>
        <v/>
      </c>
      <c r="N1923" s="23" t="str">
        <f t="shared" si="428"/>
        <v/>
      </c>
      <c r="O1923" s="23" t="str">
        <f t="shared" si="429"/>
        <v/>
      </c>
      <c r="P1923" s="23" t="str">
        <f>IF($A1923&gt;$AJ$18,"",_xll.RiskUniform($AJ$3,$AK$3))</f>
        <v/>
      </c>
      <c r="Q1923" s="23" t="str">
        <f>IF(P1923="","",_xll.RiskUniform($AJ$4,$AK$4)+$AJ$8)</f>
        <v/>
      </c>
      <c r="R1923" s="23" t="str">
        <f t="shared" ref="R1923:R1986" si="430">IF(T1923="","",U1923*COS(T1923))</f>
        <v/>
      </c>
      <c r="S1923" s="23" t="str">
        <f t="shared" ref="S1923:S1986" si="431">IF(T1923="","",U1923*SIN(T1923))</f>
        <v/>
      </c>
      <c r="T1923" s="23" t="str">
        <f>IF($A1923&gt;$AJ$19,"",_xll.RiskUniform($AJ$3,$AK$3))</f>
        <v/>
      </c>
      <c r="U1923" s="23" t="str">
        <f>IF(T1923="","",_xll.RiskUniform($AJ$4,$AK$4)+$AJ$9)</f>
        <v/>
      </c>
      <c r="V1923" s="23" t="str">
        <f t="shared" ref="V1923:V1986" si="432">IF(X1923="","",Y1923*COS(X1923))</f>
        <v/>
      </c>
      <c r="W1923" s="23" t="str">
        <f t="shared" ref="W1923:W1986" si="433">IF(X1923="","",Y1923*SIN(X1923))</f>
        <v/>
      </c>
      <c r="X1923" s="23" t="str">
        <f>IF($A1923&gt;$AJ$20,"",_xll.RiskUniform($AJ$3,$AK$3))</f>
        <v/>
      </c>
      <c r="Y1923" s="23" t="str">
        <f>IF(X1923="","",_xll.RiskUniform($AJ$4,$AK$4)+$AJ$10)</f>
        <v/>
      </c>
      <c r="Z1923" s="23" t="str">
        <f t="shared" ref="Z1923:Z1986" si="434">IF(AB1923="","",AC1923*COS(AB1923))</f>
        <v/>
      </c>
      <c r="AA1923" s="23" t="str">
        <f t="shared" ref="AA1923:AA1986" si="435">IF(AB1923="","",AC1923*SIN(AB1923))</f>
        <v/>
      </c>
      <c r="AB1923" s="23" t="str">
        <f>IF($A1923&gt;$AJ$21,"",_xll.RiskUniform($AJ$3,$AK$3))</f>
        <v/>
      </c>
      <c r="AC1923" s="23" t="str">
        <f>IF(AB1923="","",_xll.RiskUniform($AJ$4,$AK$4)+$AJ$11)</f>
        <v/>
      </c>
    </row>
    <row r="1924" spans="1:29" x14ac:dyDescent="0.2">
      <c r="A1924">
        <v>1922</v>
      </c>
      <c r="B1924" s="23">
        <f t="shared" ref="B1924:B1987" ca="1" si="436">IF(D1924="","",E1924*COS(D1924))</f>
        <v>-1.4441237552587032</v>
      </c>
      <c r="C1924" s="23">
        <f t="shared" ref="C1924:C1987" ca="1" si="437">IF(D1924="","",E1924*SIN(D1924))</f>
        <v>-116.32038704203167</v>
      </c>
      <c r="D1924" s="23">
        <f ca="1">IF(A1924&gt;$AJ$15,"",_xll.RiskUniform($AJ$3,$AK$3))</f>
        <v>161.7796072448017</v>
      </c>
      <c r="E1924" s="23">
        <f ca="1">IF(D1924="","",_xll.RiskUniform($AJ$4,$AK$4))</f>
        <v>116.32935113301609</v>
      </c>
      <c r="F1924" s="23">
        <f t="shared" ref="F1924:F1987" ca="1" si="438">IF(H1924="","",I1924*COS(H1924))</f>
        <v>212.33631604044845</v>
      </c>
      <c r="G1924" s="23">
        <f t="shared" ref="G1924:G1987" ca="1" si="439">IF(H1924="","",I1924*SIN(H1924))</f>
        <v>-405.48018918770748</v>
      </c>
      <c r="H1924" s="23">
        <f ca="1">IF(A1924&gt;$AJ$16,"",_xll.RiskUniform($AJ$3,$AK$3))</f>
        <v>262.80538748671364</v>
      </c>
      <c r="I1924" s="23">
        <f ca="1">IF(H1924="","",_xll.RiskUniform($AJ$4,$AK$4)+$AJ$6)</f>
        <v>457.71267726962537</v>
      </c>
      <c r="J1924" s="23" t="str">
        <f t="shared" ref="J1924:J1987" si="440">IF(L1924="","",M1924*COS(L1924))</f>
        <v/>
      </c>
      <c r="K1924" s="23" t="str">
        <f t="shared" ref="K1924:K1987" si="441">IF(L1924="","",M1924*SIN(L1924))</f>
        <v/>
      </c>
      <c r="L1924" s="23" t="str">
        <f>IF(A1924&gt;$AJ$17,"",_xll.RiskUniform($AJ$3,$AK$3))</f>
        <v/>
      </c>
      <c r="M1924" s="23" t="str">
        <f>IF(L1924="","",_xll.RiskUniform($AJ$4,$AK$4)+$AJ$7)</f>
        <v/>
      </c>
      <c r="N1924" s="23" t="str">
        <f t="shared" ref="N1924:N1987" si="442">IF(P1924="","",Q1924*COS(P1924))</f>
        <v/>
      </c>
      <c r="O1924" s="23" t="str">
        <f t="shared" ref="O1924:O1987" si="443">IF(P1924="","",Q1924*SIN(P1924))</f>
        <v/>
      </c>
      <c r="P1924" s="23" t="str">
        <f>IF($A1924&gt;$AJ$18,"",_xll.RiskUniform($AJ$3,$AK$3))</f>
        <v/>
      </c>
      <c r="Q1924" s="23" t="str">
        <f>IF(P1924="","",_xll.RiskUniform($AJ$4,$AK$4)+$AJ$8)</f>
        <v/>
      </c>
      <c r="R1924" s="23" t="str">
        <f t="shared" si="430"/>
        <v/>
      </c>
      <c r="S1924" s="23" t="str">
        <f t="shared" si="431"/>
        <v/>
      </c>
      <c r="T1924" s="23" t="str">
        <f>IF($A1924&gt;$AJ$19,"",_xll.RiskUniform($AJ$3,$AK$3))</f>
        <v/>
      </c>
      <c r="U1924" s="23" t="str">
        <f>IF(T1924="","",_xll.RiskUniform($AJ$4,$AK$4)+$AJ$9)</f>
        <v/>
      </c>
      <c r="V1924" s="23" t="str">
        <f t="shared" si="432"/>
        <v/>
      </c>
      <c r="W1924" s="23" t="str">
        <f t="shared" si="433"/>
        <v/>
      </c>
      <c r="X1924" s="23" t="str">
        <f>IF($A1924&gt;$AJ$20,"",_xll.RiskUniform($AJ$3,$AK$3))</f>
        <v/>
      </c>
      <c r="Y1924" s="23" t="str">
        <f>IF(X1924="","",_xll.RiskUniform($AJ$4,$AK$4)+$AJ$10)</f>
        <v/>
      </c>
      <c r="Z1924" s="23" t="str">
        <f t="shared" si="434"/>
        <v/>
      </c>
      <c r="AA1924" s="23" t="str">
        <f t="shared" si="435"/>
        <v/>
      </c>
      <c r="AB1924" s="23" t="str">
        <f>IF($A1924&gt;$AJ$21,"",_xll.RiskUniform($AJ$3,$AK$3))</f>
        <v/>
      </c>
      <c r="AC1924" s="23" t="str">
        <f>IF(AB1924="","",_xll.RiskUniform($AJ$4,$AK$4)+$AJ$11)</f>
        <v/>
      </c>
    </row>
    <row r="1925" spans="1:29" x14ac:dyDescent="0.2">
      <c r="A1925">
        <v>1923</v>
      </c>
      <c r="B1925" s="23">
        <f t="shared" ca="1" si="436"/>
        <v>99.444359513386999</v>
      </c>
      <c r="C1925" s="23">
        <f t="shared" ca="1" si="437"/>
        <v>-177.30542535271954</v>
      </c>
      <c r="D1925" s="23">
        <f ca="1">IF(A1925&gt;$AJ$15,"",_xll.RiskUniform($AJ$3,$AK$3))</f>
        <v>357.08191255185415</v>
      </c>
      <c r="E1925" s="23">
        <f ca="1">IF(D1925="","",_xll.RiskUniform($AJ$4,$AK$4))</f>
        <v>203.28894337503101</v>
      </c>
      <c r="F1925" s="23">
        <f t="shared" ca="1" si="438"/>
        <v>428.62796306540298</v>
      </c>
      <c r="G1925" s="23">
        <f t="shared" ca="1" si="439"/>
        <v>-173.73256798900573</v>
      </c>
      <c r="H1925" s="23">
        <f ca="1">IF(A1925&gt;$AJ$16,"",_xll.RiskUniform($AJ$3,$AK$3))</f>
        <v>219.52639942902715</v>
      </c>
      <c r="I1925" s="23">
        <f ca="1">IF(H1925="","",_xll.RiskUniform($AJ$4,$AK$4)+$AJ$6)</f>
        <v>462.49857935095429</v>
      </c>
      <c r="J1925" s="23" t="str">
        <f t="shared" si="440"/>
        <v/>
      </c>
      <c r="K1925" s="23" t="str">
        <f t="shared" si="441"/>
        <v/>
      </c>
      <c r="L1925" s="23" t="str">
        <f>IF(A1925&gt;$AJ$17,"",_xll.RiskUniform($AJ$3,$AK$3))</f>
        <v/>
      </c>
      <c r="M1925" s="23" t="str">
        <f>IF(L1925="","",_xll.RiskUniform($AJ$4,$AK$4)+$AJ$7)</f>
        <v/>
      </c>
      <c r="N1925" s="23" t="str">
        <f t="shared" si="442"/>
        <v/>
      </c>
      <c r="O1925" s="23" t="str">
        <f t="shared" si="443"/>
        <v/>
      </c>
      <c r="P1925" s="23" t="str">
        <f>IF($A1925&gt;$AJ$18,"",_xll.RiskUniform($AJ$3,$AK$3))</f>
        <v/>
      </c>
      <c r="Q1925" s="23" t="str">
        <f>IF(P1925="","",_xll.RiskUniform($AJ$4,$AK$4)+$AJ$8)</f>
        <v/>
      </c>
      <c r="R1925" s="23" t="str">
        <f t="shared" si="430"/>
        <v/>
      </c>
      <c r="S1925" s="23" t="str">
        <f t="shared" si="431"/>
        <v/>
      </c>
      <c r="T1925" s="23" t="str">
        <f>IF($A1925&gt;$AJ$19,"",_xll.RiskUniform($AJ$3,$AK$3))</f>
        <v/>
      </c>
      <c r="U1925" s="23" t="str">
        <f>IF(T1925="","",_xll.RiskUniform($AJ$4,$AK$4)+$AJ$9)</f>
        <v/>
      </c>
      <c r="V1925" s="23" t="str">
        <f t="shared" si="432"/>
        <v/>
      </c>
      <c r="W1925" s="23" t="str">
        <f t="shared" si="433"/>
        <v/>
      </c>
      <c r="X1925" s="23" t="str">
        <f>IF($A1925&gt;$AJ$20,"",_xll.RiskUniform($AJ$3,$AK$3))</f>
        <v/>
      </c>
      <c r="Y1925" s="23" t="str">
        <f>IF(X1925="","",_xll.RiskUniform($AJ$4,$AK$4)+$AJ$10)</f>
        <v/>
      </c>
      <c r="Z1925" s="23" t="str">
        <f t="shared" si="434"/>
        <v/>
      </c>
      <c r="AA1925" s="23" t="str">
        <f t="shared" si="435"/>
        <v/>
      </c>
      <c r="AB1925" s="23" t="str">
        <f>IF($A1925&gt;$AJ$21,"",_xll.RiskUniform($AJ$3,$AK$3))</f>
        <v/>
      </c>
      <c r="AC1925" s="23" t="str">
        <f>IF(AB1925="","",_xll.RiskUniform($AJ$4,$AK$4)+$AJ$11)</f>
        <v/>
      </c>
    </row>
    <row r="1926" spans="1:29" x14ac:dyDescent="0.2">
      <c r="A1926">
        <v>1924</v>
      </c>
      <c r="B1926" s="23">
        <f t="shared" ca="1" si="436"/>
        <v>99.913746442937835</v>
      </c>
      <c r="C1926" s="23">
        <f t="shared" ca="1" si="437"/>
        <v>170.81626282059577</v>
      </c>
      <c r="D1926" s="23">
        <f ca="1">IF(A1926&gt;$AJ$15,"",_xll.RiskUniform($AJ$3,$AK$3))</f>
        <v>151.83798667893026</v>
      </c>
      <c r="E1926" s="23">
        <f ca="1">IF(D1926="","",_xll.RiskUniform($AJ$4,$AK$4))</f>
        <v>197.89126401197836</v>
      </c>
      <c r="F1926" s="23">
        <f t="shared" ca="1" si="438"/>
        <v>-105.49772656725217</v>
      </c>
      <c r="G1926" s="23">
        <f t="shared" ca="1" si="439"/>
        <v>404.24968304032245</v>
      </c>
      <c r="H1926" s="23">
        <f ca="1">IF(A1926&gt;$AJ$16,"",_xll.RiskUniform($AJ$3,$AK$3))</f>
        <v>77.224298027245041</v>
      </c>
      <c r="I1926" s="23">
        <f ca="1">IF(H1926="","",_xll.RiskUniform($AJ$4,$AK$4)+$AJ$6)</f>
        <v>417.78891386567437</v>
      </c>
      <c r="J1926" s="23" t="str">
        <f t="shared" si="440"/>
        <v/>
      </c>
      <c r="K1926" s="23" t="str">
        <f t="shared" si="441"/>
        <v/>
      </c>
      <c r="L1926" s="23" t="str">
        <f>IF(A1926&gt;$AJ$17,"",_xll.RiskUniform($AJ$3,$AK$3))</f>
        <v/>
      </c>
      <c r="M1926" s="23" t="str">
        <f>IF(L1926="","",_xll.RiskUniform($AJ$4,$AK$4)+$AJ$7)</f>
        <v/>
      </c>
      <c r="N1926" s="23" t="str">
        <f t="shared" si="442"/>
        <v/>
      </c>
      <c r="O1926" s="23" t="str">
        <f t="shared" si="443"/>
        <v/>
      </c>
      <c r="P1926" s="23" t="str">
        <f>IF($A1926&gt;$AJ$18,"",_xll.RiskUniform($AJ$3,$AK$3))</f>
        <v/>
      </c>
      <c r="Q1926" s="23" t="str">
        <f>IF(P1926="","",_xll.RiskUniform($AJ$4,$AK$4)+$AJ$8)</f>
        <v/>
      </c>
      <c r="R1926" s="23" t="str">
        <f t="shared" si="430"/>
        <v/>
      </c>
      <c r="S1926" s="23" t="str">
        <f t="shared" si="431"/>
        <v/>
      </c>
      <c r="T1926" s="23" t="str">
        <f>IF($A1926&gt;$AJ$19,"",_xll.RiskUniform($AJ$3,$AK$3))</f>
        <v/>
      </c>
      <c r="U1926" s="23" t="str">
        <f>IF(T1926="","",_xll.RiskUniform($AJ$4,$AK$4)+$AJ$9)</f>
        <v/>
      </c>
      <c r="V1926" s="23" t="str">
        <f t="shared" si="432"/>
        <v/>
      </c>
      <c r="W1926" s="23" t="str">
        <f t="shared" si="433"/>
        <v/>
      </c>
      <c r="X1926" s="23" t="str">
        <f>IF($A1926&gt;$AJ$20,"",_xll.RiskUniform($AJ$3,$AK$3))</f>
        <v/>
      </c>
      <c r="Y1926" s="23" t="str">
        <f>IF(X1926="","",_xll.RiskUniform($AJ$4,$AK$4)+$AJ$10)</f>
        <v/>
      </c>
      <c r="Z1926" s="23" t="str">
        <f t="shared" si="434"/>
        <v/>
      </c>
      <c r="AA1926" s="23" t="str">
        <f t="shared" si="435"/>
        <v/>
      </c>
      <c r="AB1926" s="23" t="str">
        <f>IF($A1926&gt;$AJ$21,"",_xll.RiskUniform($AJ$3,$AK$3))</f>
        <v/>
      </c>
      <c r="AC1926" s="23" t="str">
        <f>IF(AB1926="","",_xll.RiskUniform($AJ$4,$AK$4)+$AJ$11)</f>
        <v/>
      </c>
    </row>
    <row r="1927" spans="1:29" x14ac:dyDescent="0.2">
      <c r="A1927">
        <v>1925</v>
      </c>
      <c r="B1927" s="23">
        <f t="shared" ca="1" si="436"/>
        <v>211.75516968532071</v>
      </c>
      <c r="C1927" s="23">
        <f t="shared" ca="1" si="437"/>
        <v>-80.636360122459493</v>
      </c>
      <c r="D1927" s="23">
        <f ca="1">IF(A1927&gt;$AJ$15,"",_xll.RiskUniform($AJ$3,$AK$3))</f>
        <v>49.9016366120104</v>
      </c>
      <c r="E1927" s="23">
        <f ca="1">IF(D1927="","",_xll.RiskUniform($AJ$4,$AK$4))</f>
        <v>226.58877832376859</v>
      </c>
      <c r="F1927" s="23">
        <f t="shared" ca="1" si="438"/>
        <v>136.17202178452197</v>
      </c>
      <c r="G1927" s="23">
        <f t="shared" ca="1" si="439"/>
        <v>307.18068799364943</v>
      </c>
      <c r="H1927" s="23">
        <f ca="1">IF(A1927&gt;$AJ$16,"",_xll.RiskUniform($AJ$3,$AK$3))</f>
        <v>70.268569654963827</v>
      </c>
      <c r="I1927" s="23">
        <f ca="1">IF(H1927="","",_xll.RiskUniform($AJ$4,$AK$4)+$AJ$6)</f>
        <v>336.01011084956377</v>
      </c>
      <c r="J1927" s="23" t="str">
        <f t="shared" si="440"/>
        <v/>
      </c>
      <c r="K1927" s="23" t="str">
        <f t="shared" si="441"/>
        <v/>
      </c>
      <c r="L1927" s="23" t="str">
        <f>IF(A1927&gt;$AJ$17,"",_xll.RiskUniform($AJ$3,$AK$3))</f>
        <v/>
      </c>
      <c r="M1927" s="23" t="str">
        <f>IF(L1927="","",_xll.RiskUniform($AJ$4,$AK$4)+$AJ$7)</f>
        <v/>
      </c>
      <c r="N1927" s="23" t="str">
        <f t="shared" si="442"/>
        <v/>
      </c>
      <c r="O1927" s="23" t="str">
        <f t="shared" si="443"/>
        <v/>
      </c>
      <c r="P1927" s="23" t="str">
        <f>IF($A1927&gt;$AJ$18,"",_xll.RiskUniform($AJ$3,$AK$3))</f>
        <v/>
      </c>
      <c r="Q1927" s="23" t="str">
        <f>IF(P1927="","",_xll.RiskUniform($AJ$4,$AK$4)+$AJ$8)</f>
        <v/>
      </c>
      <c r="R1927" s="23" t="str">
        <f t="shared" si="430"/>
        <v/>
      </c>
      <c r="S1927" s="23" t="str">
        <f t="shared" si="431"/>
        <v/>
      </c>
      <c r="T1927" s="23" t="str">
        <f>IF($A1927&gt;$AJ$19,"",_xll.RiskUniform($AJ$3,$AK$3))</f>
        <v/>
      </c>
      <c r="U1927" s="23" t="str">
        <f>IF(T1927="","",_xll.RiskUniform($AJ$4,$AK$4)+$AJ$9)</f>
        <v/>
      </c>
      <c r="V1927" s="23" t="str">
        <f t="shared" si="432"/>
        <v/>
      </c>
      <c r="W1927" s="23" t="str">
        <f t="shared" si="433"/>
        <v/>
      </c>
      <c r="X1927" s="23" t="str">
        <f>IF($A1927&gt;$AJ$20,"",_xll.RiskUniform($AJ$3,$AK$3))</f>
        <v/>
      </c>
      <c r="Y1927" s="23" t="str">
        <f>IF(X1927="","",_xll.RiskUniform($AJ$4,$AK$4)+$AJ$10)</f>
        <v/>
      </c>
      <c r="Z1927" s="23" t="str">
        <f t="shared" si="434"/>
        <v/>
      </c>
      <c r="AA1927" s="23" t="str">
        <f t="shared" si="435"/>
        <v/>
      </c>
      <c r="AB1927" s="23" t="str">
        <f>IF($A1927&gt;$AJ$21,"",_xll.RiskUniform($AJ$3,$AK$3))</f>
        <v/>
      </c>
      <c r="AC1927" s="23" t="str">
        <f>IF(AB1927="","",_xll.RiskUniform($AJ$4,$AK$4)+$AJ$11)</f>
        <v/>
      </c>
    </row>
    <row r="1928" spans="1:29" x14ac:dyDescent="0.2">
      <c r="A1928">
        <v>1926</v>
      </c>
      <c r="B1928" s="23">
        <f t="shared" ca="1" si="436"/>
        <v>-26.918875489812283</v>
      </c>
      <c r="C1928" s="23">
        <f t="shared" ca="1" si="437"/>
        <v>100.6609735563202</v>
      </c>
      <c r="D1928" s="23">
        <f ca="1">IF(A1928&gt;$AJ$15,"",_xll.RiskUniform($AJ$3,$AK$3))</f>
        <v>108.64625322156837</v>
      </c>
      <c r="E1928" s="23">
        <f ca="1">IF(D1928="","",_xll.RiskUniform($AJ$4,$AK$4))</f>
        <v>104.19816435495498</v>
      </c>
      <c r="F1928" s="23">
        <f t="shared" ca="1" si="438"/>
        <v>-17.326913280992162</v>
      </c>
      <c r="G1928" s="23">
        <f t="shared" ca="1" si="439"/>
        <v>381.70847684906465</v>
      </c>
      <c r="H1928" s="23">
        <f ca="1">IF(A1928&gt;$AJ$16,"",_xll.RiskUniform($AJ$3,$AK$3))</f>
        <v>139.84623499875079</v>
      </c>
      <c r="I1928" s="23">
        <f ca="1">IF(H1928="","",_xll.RiskUniform($AJ$4,$AK$4)+$AJ$6)</f>
        <v>382.10153522627979</v>
      </c>
      <c r="J1928" s="23" t="str">
        <f t="shared" si="440"/>
        <v/>
      </c>
      <c r="K1928" s="23" t="str">
        <f t="shared" si="441"/>
        <v/>
      </c>
      <c r="L1928" s="23" t="str">
        <f>IF(A1928&gt;$AJ$17,"",_xll.RiskUniform($AJ$3,$AK$3))</f>
        <v/>
      </c>
      <c r="M1928" s="23" t="str">
        <f>IF(L1928="","",_xll.RiskUniform($AJ$4,$AK$4)+$AJ$7)</f>
        <v/>
      </c>
      <c r="N1928" s="23" t="str">
        <f t="shared" si="442"/>
        <v/>
      </c>
      <c r="O1928" s="23" t="str">
        <f t="shared" si="443"/>
        <v/>
      </c>
      <c r="P1928" s="23" t="str">
        <f>IF($A1928&gt;$AJ$18,"",_xll.RiskUniform($AJ$3,$AK$3))</f>
        <v/>
      </c>
      <c r="Q1928" s="23" t="str">
        <f>IF(P1928="","",_xll.RiskUniform($AJ$4,$AK$4)+$AJ$8)</f>
        <v/>
      </c>
      <c r="R1928" s="23" t="str">
        <f t="shared" si="430"/>
        <v/>
      </c>
      <c r="S1928" s="23" t="str">
        <f t="shared" si="431"/>
        <v/>
      </c>
      <c r="T1928" s="23" t="str">
        <f>IF($A1928&gt;$AJ$19,"",_xll.RiskUniform($AJ$3,$AK$3))</f>
        <v/>
      </c>
      <c r="U1928" s="23" t="str">
        <f>IF(T1928="","",_xll.RiskUniform($AJ$4,$AK$4)+$AJ$9)</f>
        <v/>
      </c>
      <c r="V1928" s="23" t="str">
        <f t="shared" si="432"/>
        <v/>
      </c>
      <c r="W1928" s="23" t="str">
        <f t="shared" si="433"/>
        <v/>
      </c>
      <c r="X1928" s="23" t="str">
        <f>IF($A1928&gt;$AJ$20,"",_xll.RiskUniform($AJ$3,$AK$3))</f>
        <v/>
      </c>
      <c r="Y1928" s="23" t="str">
        <f>IF(X1928="","",_xll.RiskUniform($AJ$4,$AK$4)+$AJ$10)</f>
        <v/>
      </c>
      <c r="Z1928" s="23" t="str">
        <f t="shared" si="434"/>
        <v/>
      </c>
      <c r="AA1928" s="23" t="str">
        <f t="shared" si="435"/>
        <v/>
      </c>
      <c r="AB1928" s="23" t="str">
        <f>IF($A1928&gt;$AJ$21,"",_xll.RiskUniform($AJ$3,$AK$3))</f>
        <v/>
      </c>
      <c r="AC1928" s="23" t="str">
        <f>IF(AB1928="","",_xll.RiskUniform($AJ$4,$AK$4)+$AJ$11)</f>
        <v/>
      </c>
    </row>
    <row r="1929" spans="1:29" x14ac:dyDescent="0.2">
      <c r="A1929">
        <v>1927</v>
      </c>
      <c r="B1929" s="23">
        <f t="shared" ca="1" si="436"/>
        <v>-93.136953480439857</v>
      </c>
      <c r="C1929" s="23">
        <f t="shared" ca="1" si="437"/>
        <v>42.256635693749146</v>
      </c>
      <c r="D1929" s="23">
        <f ca="1">IF(A1929&gt;$AJ$15,"",_xll.RiskUniform($AJ$3,$AK$3))</f>
        <v>8.9988478149779372</v>
      </c>
      <c r="E1929" s="23">
        <f ca="1">IF(D1929="","",_xll.RiskUniform($AJ$4,$AK$4))</f>
        <v>102.27470539567373</v>
      </c>
      <c r="F1929" s="23">
        <f t="shared" ca="1" si="438"/>
        <v>362.20182151518986</v>
      </c>
      <c r="G1929" s="23">
        <f t="shared" ca="1" si="439"/>
        <v>-58.080858014276934</v>
      </c>
      <c r="H1929" s="23">
        <f ca="1">IF(A1929&gt;$AJ$16,"",_xll.RiskUniform($AJ$3,$AK$3))</f>
        <v>68.956037037702686</v>
      </c>
      <c r="I1929" s="23">
        <f ca="1">IF(H1929="","",_xll.RiskUniform($AJ$4,$AK$4)+$AJ$6)</f>
        <v>366.82904134841351</v>
      </c>
      <c r="J1929" s="23" t="str">
        <f t="shared" si="440"/>
        <v/>
      </c>
      <c r="K1929" s="23" t="str">
        <f t="shared" si="441"/>
        <v/>
      </c>
      <c r="L1929" s="23" t="str">
        <f>IF(A1929&gt;$AJ$17,"",_xll.RiskUniform($AJ$3,$AK$3))</f>
        <v/>
      </c>
      <c r="M1929" s="23" t="str">
        <f>IF(L1929="","",_xll.RiskUniform($AJ$4,$AK$4)+$AJ$7)</f>
        <v/>
      </c>
      <c r="N1929" s="23" t="str">
        <f t="shared" si="442"/>
        <v/>
      </c>
      <c r="O1929" s="23" t="str">
        <f t="shared" si="443"/>
        <v/>
      </c>
      <c r="P1929" s="23" t="str">
        <f>IF($A1929&gt;$AJ$18,"",_xll.RiskUniform($AJ$3,$AK$3))</f>
        <v/>
      </c>
      <c r="Q1929" s="23" t="str">
        <f>IF(P1929="","",_xll.RiskUniform($AJ$4,$AK$4)+$AJ$8)</f>
        <v/>
      </c>
      <c r="R1929" s="23" t="str">
        <f t="shared" si="430"/>
        <v/>
      </c>
      <c r="S1929" s="23" t="str">
        <f t="shared" si="431"/>
        <v/>
      </c>
      <c r="T1929" s="23" t="str">
        <f>IF($A1929&gt;$AJ$19,"",_xll.RiskUniform($AJ$3,$AK$3))</f>
        <v/>
      </c>
      <c r="U1929" s="23" t="str">
        <f>IF(T1929="","",_xll.RiskUniform($AJ$4,$AK$4)+$AJ$9)</f>
        <v/>
      </c>
      <c r="V1929" s="23" t="str">
        <f t="shared" si="432"/>
        <v/>
      </c>
      <c r="W1929" s="23" t="str">
        <f t="shared" si="433"/>
        <v/>
      </c>
      <c r="X1929" s="23" t="str">
        <f>IF($A1929&gt;$AJ$20,"",_xll.RiskUniform($AJ$3,$AK$3))</f>
        <v/>
      </c>
      <c r="Y1929" s="23" t="str">
        <f>IF(X1929="","",_xll.RiskUniform($AJ$4,$AK$4)+$AJ$10)</f>
        <v/>
      </c>
      <c r="Z1929" s="23" t="str">
        <f t="shared" si="434"/>
        <v/>
      </c>
      <c r="AA1929" s="23" t="str">
        <f t="shared" si="435"/>
        <v/>
      </c>
      <c r="AB1929" s="23" t="str">
        <f>IF($A1929&gt;$AJ$21,"",_xll.RiskUniform($AJ$3,$AK$3))</f>
        <v/>
      </c>
      <c r="AC1929" s="23" t="str">
        <f>IF(AB1929="","",_xll.RiskUniform($AJ$4,$AK$4)+$AJ$11)</f>
        <v/>
      </c>
    </row>
    <row r="1930" spans="1:29" x14ac:dyDescent="0.2">
      <c r="A1930">
        <v>1928</v>
      </c>
      <c r="B1930" s="23">
        <f t="shared" ca="1" si="436"/>
        <v>34.733909435554068</v>
      </c>
      <c r="C1930" s="23">
        <f t="shared" ca="1" si="437"/>
        <v>-34.352317248475615</v>
      </c>
      <c r="D1930" s="23">
        <f ca="1">IF(A1930&gt;$AJ$15,"",_xll.RiskUniform($AJ$3,$AK$3))</f>
        <v>62.051978271374026</v>
      </c>
      <c r="E1930" s="23">
        <f ca="1">IF(D1930="","",_xll.RiskUniform($AJ$4,$AK$4))</f>
        <v>48.852084551400544</v>
      </c>
      <c r="F1930" s="23">
        <f t="shared" ca="1" si="438"/>
        <v>-58.889088659915672</v>
      </c>
      <c r="G1930" s="23">
        <f t="shared" ca="1" si="439"/>
        <v>460.89744231718527</v>
      </c>
      <c r="H1930" s="23">
        <f ca="1">IF(A1930&gt;$AJ$16,"",_xll.RiskUniform($AJ$3,$AK$3))</f>
        <v>139.92795500254414</v>
      </c>
      <c r="I1930" s="23">
        <f ca="1">IF(H1930="","",_xll.RiskUniform($AJ$4,$AK$4)+$AJ$6)</f>
        <v>464.64435549968596</v>
      </c>
      <c r="J1930" s="23" t="str">
        <f t="shared" si="440"/>
        <v/>
      </c>
      <c r="K1930" s="23" t="str">
        <f t="shared" si="441"/>
        <v/>
      </c>
      <c r="L1930" s="23" t="str">
        <f>IF(A1930&gt;$AJ$17,"",_xll.RiskUniform($AJ$3,$AK$3))</f>
        <v/>
      </c>
      <c r="M1930" s="23" t="str">
        <f>IF(L1930="","",_xll.RiskUniform($AJ$4,$AK$4)+$AJ$7)</f>
        <v/>
      </c>
      <c r="N1930" s="23" t="str">
        <f t="shared" si="442"/>
        <v/>
      </c>
      <c r="O1930" s="23" t="str">
        <f t="shared" si="443"/>
        <v/>
      </c>
      <c r="P1930" s="23" t="str">
        <f>IF($A1930&gt;$AJ$18,"",_xll.RiskUniform($AJ$3,$AK$3))</f>
        <v/>
      </c>
      <c r="Q1930" s="23" t="str">
        <f>IF(P1930="","",_xll.RiskUniform($AJ$4,$AK$4)+$AJ$8)</f>
        <v/>
      </c>
      <c r="R1930" s="23" t="str">
        <f t="shared" si="430"/>
        <v/>
      </c>
      <c r="S1930" s="23" t="str">
        <f t="shared" si="431"/>
        <v/>
      </c>
      <c r="T1930" s="23" t="str">
        <f>IF($A1930&gt;$AJ$19,"",_xll.RiskUniform($AJ$3,$AK$3))</f>
        <v/>
      </c>
      <c r="U1930" s="23" t="str">
        <f>IF(T1930="","",_xll.RiskUniform($AJ$4,$AK$4)+$AJ$9)</f>
        <v/>
      </c>
      <c r="V1930" s="23" t="str">
        <f t="shared" si="432"/>
        <v/>
      </c>
      <c r="W1930" s="23" t="str">
        <f t="shared" si="433"/>
        <v/>
      </c>
      <c r="X1930" s="23" t="str">
        <f>IF($A1930&gt;$AJ$20,"",_xll.RiskUniform($AJ$3,$AK$3))</f>
        <v/>
      </c>
      <c r="Y1930" s="23" t="str">
        <f>IF(X1930="","",_xll.RiskUniform($AJ$4,$AK$4)+$AJ$10)</f>
        <v/>
      </c>
      <c r="Z1930" s="23" t="str">
        <f t="shared" si="434"/>
        <v/>
      </c>
      <c r="AA1930" s="23" t="str">
        <f t="shared" si="435"/>
        <v/>
      </c>
      <c r="AB1930" s="23" t="str">
        <f>IF($A1930&gt;$AJ$21,"",_xll.RiskUniform($AJ$3,$AK$3))</f>
        <v/>
      </c>
      <c r="AC1930" s="23" t="str">
        <f>IF(AB1930="","",_xll.RiskUniform($AJ$4,$AK$4)+$AJ$11)</f>
        <v/>
      </c>
    </row>
    <row r="1931" spans="1:29" x14ac:dyDescent="0.2">
      <c r="A1931">
        <v>1929</v>
      </c>
      <c r="B1931" s="23">
        <f t="shared" ca="1" si="436"/>
        <v>-146.90456545938858</v>
      </c>
      <c r="C1931" s="23">
        <f t="shared" ca="1" si="437"/>
        <v>15.443571823644321</v>
      </c>
      <c r="D1931" s="23">
        <f ca="1">IF(A1931&gt;$AJ$15,"",_xll.RiskUniform($AJ$3,$AK$3))</f>
        <v>178.96603941733551</v>
      </c>
      <c r="E1931" s="23">
        <f ca="1">IF(D1931="","",_xll.RiskUniform($AJ$4,$AK$4))</f>
        <v>147.7140997450272</v>
      </c>
      <c r="F1931" s="23">
        <f t="shared" ca="1" si="438"/>
        <v>-169.72876646824275</v>
      </c>
      <c r="G1931" s="23">
        <f t="shared" ca="1" si="439"/>
        <v>-360.29375792540509</v>
      </c>
      <c r="H1931" s="23">
        <f ca="1">IF(A1931&gt;$AJ$16,"",_xll.RiskUniform($AJ$3,$AK$3))</f>
        <v>48.254437422226538</v>
      </c>
      <c r="I1931" s="23">
        <f ca="1">IF(H1931="","",_xll.RiskUniform($AJ$4,$AK$4)+$AJ$6)</f>
        <v>398.27056904426377</v>
      </c>
      <c r="J1931" s="23" t="str">
        <f t="shared" si="440"/>
        <v/>
      </c>
      <c r="K1931" s="23" t="str">
        <f t="shared" si="441"/>
        <v/>
      </c>
      <c r="L1931" s="23" t="str">
        <f>IF(A1931&gt;$AJ$17,"",_xll.RiskUniform($AJ$3,$AK$3))</f>
        <v/>
      </c>
      <c r="M1931" s="23" t="str">
        <f>IF(L1931="","",_xll.RiskUniform($AJ$4,$AK$4)+$AJ$7)</f>
        <v/>
      </c>
      <c r="N1931" s="23" t="str">
        <f t="shared" si="442"/>
        <v/>
      </c>
      <c r="O1931" s="23" t="str">
        <f t="shared" si="443"/>
        <v/>
      </c>
      <c r="P1931" s="23" t="str">
        <f>IF($A1931&gt;$AJ$18,"",_xll.RiskUniform($AJ$3,$AK$3))</f>
        <v/>
      </c>
      <c r="Q1931" s="23" t="str">
        <f>IF(P1931="","",_xll.RiskUniform($AJ$4,$AK$4)+$AJ$8)</f>
        <v/>
      </c>
      <c r="R1931" s="23" t="str">
        <f t="shared" si="430"/>
        <v/>
      </c>
      <c r="S1931" s="23" t="str">
        <f t="shared" si="431"/>
        <v/>
      </c>
      <c r="T1931" s="23" t="str">
        <f>IF($A1931&gt;$AJ$19,"",_xll.RiskUniform($AJ$3,$AK$3))</f>
        <v/>
      </c>
      <c r="U1931" s="23" t="str">
        <f>IF(T1931="","",_xll.RiskUniform($AJ$4,$AK$4)+$AJ$9)</f>
        <v/>
      </c>
      <c r="V1931" s="23" t="str">
        <f t="shared" si="432"/>
        <v/>
      </c>
      <c r="W1931" s="23" t="str">
        <f t="shared" si="433"/>
        <v/>
      </c>
      <c r="X1931" s="23" t="str">
        <f>IF($A1931&gt;$AJ$20,"",_xll.RiskUniform($AJ$3,$AK$3))</f>
        <v/>
      </c>
      <c r="Y1931" s="23" t="str">
        <f>IF(X1931="","",_xll.RiskUniform($AJ$4,$AK$4)+$AJ$10)</f>
        <v/>
      </c>
      <c r="Z1931" s="23" t="str">
        <f t="shared" si="434"/>
        <v/>
      </c>
      <c r="AA1931" s="23" t="str">
        <f t="shared" si="435"/>
        <v/>
      </c>
      <c r="AB1931" s="23" t="str">
        <f>IF($A1931&gt;$AJ$21,"",_xll.RiskUniform($AJ$3,$AK$3))</f>
        <v/>
      </c>
      <c r="AC1931" s="23" t="str">
        <f>IF(AB1931="","",_xll.RiskUniform($AJ$4,$AK$4)+$AJ$11)</f>
        <v/>
      </c>
    </row>
    <row r="1932" spans="1:29" x14ac:dyDescent="0.2">
      <c r="A1932">
        <v>1930</v>
      </c>
      <c r="B1932" s="23">
        <f t="shared" ca="1" si="436"/>
        <v>46.742959547110338</v>
      </c>
      <c r="C1932" s="23">
        <f t="shared" ca="1" si="437"/>
        <v>53.166626819878431</v>
      </c>
      <c r="D1932" s="23">
        <f ca="1">IF(A1932&gt;$AJ$15,"",_xll.RiskUniform($AJ$3,$AK$3))</f>
        <v>69.964642971040846</v>
      </c>
      <c r="E1932" s="23">
        <f ca="1">IF(D1932="","",_xll.RiskUniform($AJ$4,$AK$4))</f>
        <v>70.792615961179237</v>
      </c>
      <c r="F1932" s="23">
        <f t="shared" ca="1" si="438"/>
        <v>37.819673771615541</v>
      </c>
      <c r="G1932" s="23">
        <f t="shared" ca="1" si="439"/>
        <v>-433.99508869881561</v>
      </c>
      <c r="H1932" s="23">
        <f ca="1">IF(A1932&gt;$AJ$16,"",_xll.RiskUniform($AJ$3,$AK$3))</f>
        <v>325.24176315195507</v>
      </c>
      <c r="I1932" s="23">
        <f ca="1">IF(H1932="","",_xll.RiskUniform($AJ$4,$AK$4)+$AJ$6)</f>
        <v>435.63983373755462</v>
      </c>
      <c r="J1932" s="23" t="str">
        <f t="shared" si="440"/>
        <v/>
      </c>
      <c r="K1932" s="23" t="str">
        <f t="shared" si="441"/>
        <v/>
      </c>
      <c r="L1932" s="23" t="str">
        <f>IF(A1932&gt;$AJ$17,"",_xll.RiskUniform($AJ$3,$AK$3))</f>
        <v/>
      </c>
      <c r="M1932" s="23" t="str">
        <f>IF(L1932="","",_xll.RiskUniform($AJ$4,$AK$4)+$AJ$7)</f>
        <v/>
      </c>
      <c r="N1932" s="23" t="str">
        <f t="shared" si="442"/>
        <v/>
      </c>
      <c r="O1932" s="23" t="str">
        <f t="shared" si="443"/>
        <v/>
      </c>
      <c r="P1932" s="23" t="str">
        <f>IF($A1932&gt;$AJ$18,"",_xll.RiskUniform($AJ$3,$AK$3))</f>
        <v/>
      </c>
      <c r="Q1932" s="23" t="str">
        <f>IF(P1932="","",_xll.RiskUniform($AJ$4,$AK$4)+$AJ$8)</f>
        <v/>
      </c>
      <c r="R1932" s="23" t="str">
        <f t="shared" si="430"/>
        <v/>
      </c>
      <c r="S1932" s="23" t="str">
        <f t="shared" si="431"/>
        <v/>
      </c>
      <c r="T1932" s="23" t="str">
        <f>IF($A1932&gt;$AJ$19,"",_xll.RiskUniform($AJ$3,$AK$3))</f>
        <v/>
      </c>
      <c r="U1932" s="23" t="str">
        <f>IF(T1932="","",_xll.RiskUniform($AJ$4,$AK$4)+$AJ$9)</f>
        <v/>
      </c>
      <c r="V1932" s="23" t="str">
        <f t="shared" si="432"/>
        <v/>
      </c>
      <c r="W1932" s="23" t="str">
        <f t="shared" si="433"/>
        <v/>
      </c>
      <c r="X1932" s="23" t="str">
        <f>IF($A1932&gt;$AJ$20,"",_xll.RiskUniform($AJ$3,$AK$3))</f>
        <v/>
      </c>
      <c r="Y1932" s="23" t="str">
        <f>IF(X1932="","",_xll.RiskUniform($AJ$4,$AK$4)+$AJ$10)</f>
        <v/>
      </c>
      <c r="Z1932" s="23" t="str">
        <f t="shared" si="434"/>
        <v/>
      </c>
      <c r="AA1932" s="23" t="str">
        <f t="shared" si="435"/>
        <v/>
      </c>
      <c r="AB1932" s="23" t="str">
        <f>IF($A1932&gt;$AJ$21,"",_xll.RiskUniform($AJ$3,$AK$3))</f>
        <v/>
      </c>
      <c r="AC1932" s="23" t="str">
        <f>IF(AB1932="","",_xll.RiskUniform($AJ$4,$AK$4)+$AJ$11)</f>
        <v/>
      </c>
    </row>
    <row r="1933" spans="1:29" x14ac:dyDescent="0.2">
      <c r="A1933">
        <v>1931</v>
      </c>
      <c r="B1933" s="23">
        <f t="shared" ca="1" si="436"/>
        <v>-27.321810503984491</v>
      </c>
      <c r="C1933" s="23">
        <f t="shared" ca="1" si="437"/>
        <v>51.642696471253061</v>
      </c>
      <c r="D1933" s="23">
        <f ca="1">IF(A1933&gt;$AJ$15,"",_xll.RiskUniform($AJ$3,$AK$3))</f>
        <v>303.65031135368815</v>
      </c>
      <c r="E1933" s="23">
        <f ca="1">IF(D1933="","",_xll.RiskUniform($AJ$4,$AK$4))</f>
        <v>58.424733016399919</v>
      </c>
      <c r="F1933" s="23">
        <f t="shared" ca="1" si="438"/>
        <v>349.55263982606334</v>
      </c>
      <c r="G1933" s="23">
        <f t="shared" ca="1" si="439"/>
        <v>-209.08735386693354</v>
      </c>
      <c r="H1933" s="23">
        <f ca="1">IF(A1933&gt;$AJ$16,"",_xll.RiskUniform($AJ$3,$AK$3))</f>
        <v>357.6024992674536</v>
      </c>
      <c r="I1933" s="23">
        <f ca="1">IF(H1933="","",_xll.RiskUniform($AJ$4,$AK$4)+$AJ$6)</f>
        <v>407.31384650714472</v>
      </c>
      <c r="J1933" s="23" t="str">
        <f t="shared" si="440"/>
        <v/>
      </c>
      <c r="K1933" s="23" t="str">
        <f t="shared" si="441"/>
        <v/>
      </c>
      <c r="L1933" s="23" t="str">
        <f>IF(A1933&gt;$AJ$17,"",_xll.RiskUniform($AJ$3,$AK$3))</f>
        <v/>
      </c>
      <c r="M1933" s="23" t="str">
        <f>IF(L1933="","",_xll.RiskUniform($AJ$4,$AK$4)+$AJ$7)</f>
        <v/>
      </c>
      <c r="N1933" s="23" t="str">
        <f t="shared" si="442"/>
        <v/>
      </c>
      <c r="O1933" s="23" t="str">
        <f t="shared" si="443"/>
        <v/>
      </c>
      <c r="P1933" s="23" t="str">
        <f>IF($A1933&gt;$AJ$18,"",_xll.RiskUniform($AJ$3,$AK$3))</f>
        <v/>
      </c>
      <c r="Q1933" s="23" t="str">
        <f>IF(P1933="","",_xll.RiskUniform($AJ$4,$AK$4)+$AJ$8)</f>
        <v/>
      </c>
      <c r="R1933" s="23" t="str">
        <f t="shared" si="430"/>
        <v/>
      </c>
      <c r="S1933" s="23" t="str">
        <f t="shared" si="431"/>
        <v/>
      </c>
      <c r="T1933" s="23" t="str">
        <f>IF($A1933&gt;$AJ$19,"",_xll.RiskUniform($AJ$3,$AK$3))</f>
        <v/>
      </c>
      <c r="U1933" s="23" t="str">
        <f>IF(T1933="","",_xll.RiskUniform($AJ$4,$AK$4)+$AJ$9)</f>
        <v/>
      </c>
      <c r="V1933" s="23" t="str">
        <f t="shared" si="432"/>
        <v/>
      </c>
      <c r="W1933" s="23" t="str">
        <f t="shared" si="433"/>
        <v/>
      </c>
      <c r="X1933" s="23" t="str">
        <f>IF($A1933&gt;$AJ$20,"",_xll.RiskUniform($AJ$3,$AK$3))</f>
        <v/>
      </c>
      <c r="Y1933" s="23" t="str">
        <f>IF(X1933="","",_xll.RiskUniform($AJ$4,$AK$4)+$AJ$10)</f>
        <v/>
      </c>
      <c r="Z1933" s="23" t="str">
        <f t="shared" si="434"/>
        <v/>
      </c>
      <c r="AA1933" s="23" t="str">
        <f t="shared" si="435"/>
        <v/>
      </c>
      <c r="AB1933" s="23" t="str">
        <f>IF($A1933&gt;$AJ$21,"",_xll.RiskUniform($AJ$3,$AK$3))</f>
        <v/>
      </c>
      <c r="AC1933" s="23" t="str">
        <f>IF(AB1933="","",_xll.RiskUniform($AJ$4,$AK$4)+$AJ$11)</f>
        <v/>
      </c>
    </row>
    <row r="1934" spans="1:29" x14ac:dyDescent="0.2">
      <c r="A1934">
        <v>1932</v>
      </c>
      <c r="B1934" s="23">
        <f t="shared" ca="1" si="436"/>
        <v>-125.61186550303765</v>
      </c>
      <c r="C1934" s="23">
        <f t="shared" ca="1" si="437"/>
        <v>45.049845039198843</v>
      </c>
      <c r="D1934" s="23">
        <f ca="1">IF(A1934&gt;$AJ$15,"",_xll.RiskUniform($AJ$3,$AK$3))</f>
        <v>40.496350542599856</v>
      </c>
      <c r="E1934" s="23">
        <f ca="1">IF(D1934="","",_xll.RiskUniform($AJ$4,$AK$4))</f>
        <v>133.44597893233444</v>
      </c>
      <c r="F1934" s="23">
        <f t="shared" ca="1" si="438"/>
        <v>151.80822318441801</v>
      </c>
      <c r="G1934" s="23">
        <f t="shared" ca="1" si="439"/>
        <v>387.13231530597517</v>
      </c>
      <c r="H1934" s="23">
        <f ca="1">IF(A1934&gt;$AJ$16,"",_xll.RiskUniform($AJ$3,$AK$3))</f>
        <v>327.92272422140371</v>
      </c>
      <c r="I1934" s="23">
        <f ca="1">IF(H1934="","",_xll.RiskUniform($AJ$4,$AK$4)+$AJ$6)</f>
        <v>415.83309894785316</v>
      </c>
      <c r="J1934" s="23" t="str">
        <f t="shared" si="440"/>
        <v/>
      </c>
      <c r="K1934" s="23" t="str">
        <f t="shared" si="441"/>
        <v/>
      </c>
      <c r="L1934" s="23" t="str">
        <f>IF(A1934&gt;$AJ$17,"",_xll.RiskUniform($AJ$3,$AK$3))</f>
        <v/>
      </c>
      <c r="M1934" s="23" t="str">
        <f>IF(L1934="","",_xll.RiskUniform($AJ$4,$AK$4)+$AJ$7)</f>
        <v/>
      </c>
      <c r="N1934" s="23" t="str">
        <f t="shared" si="442"/>
        <v/>
      </c>
      <c r="O1934" s="23" t="str">
        <f t="shared" si="443"/>
        <v/>
      </c>
      <c r="P1934" s="23" t="str">
        <f>IF($A1934&gt;$AJ$18,"",_xll.RiskUniform($AJ$3,$AK$3))</f>
        <v/>
      </c>
      <c r="Q1934" s="23" t="str">
        <f>IF(P1934="","",_xll.RiskUniform($AJ$4,$AK$4)+$AJ$8)</f>
        <v/>
      </c>
      <c r="R1934" s="23" t="str">
        <f t="shared" si="430"/>
        <v/>
      </c>
      <c r="S1934" s="23" t="str">
        <f t="shared" si="431"/>
        <v/>
      </c>
      <c r="T1934" s="23" t="str">
        <f>IF($A1934&gt;$AJ$19,"",_xll.RiskUniform($AJ$3,$AK$3))</f>
        <v/>
      </c>
      <c r="U1934" s="23" t="str">
        <f>IF(T1934="","",_xll.RiskUniform($AJ$4,$AK$4)+$AJ$9)</f>
        <v/>
      </c>
      <c r="V1934" s="23" t="str">
        <f t="shared" si="432"/>
        <v/>
      </c>
      <c r="W1934" s="23" t="str">
        <f t="shared" si="433"/>
        <v/>
      </c>
      <c r="X1934" s="23" t="str">
        <f>IF($A1934&gt;$AJ$20,"",_xll.RiskUniform($AJ$3,$AK$3))</f>
        <v/>
      </c>
      <c r="Y1934" s="23" t="str">
        <f>IF(X1934="","",_xll.RiskUniform($AJ$4,$AK$4)+$AJ$10)</f>
        <v/>
      </c>
      <c r="Z1934" s="23" t="str">
        <f t="shared" si="434"/>
        <v/>
      </c>
      <c r="AA1934" s="23" t="str">
        <f t="shared" si="435"/>
        <v/>
      </c>
      <c r="AB1934" s="23" t="str">
        <f>IF($A1934&gt;$AJ$21,"",_xll.RiskUniform($AJ$3,$AK$3))</f>
        <v/>
      </c>
      <c r="AC1934" s="23" t="str">
        <f>IF(AB1934="","",_xll.RiskUniform($AJ$4,$AK$4)+$AJ$11)</f>
        <v/>
      </c>
    </row>
    <row r="1935" spans="1:29" x14ac:dyDescent="0.2">
      <c r="A1935">
        <v>1933</v>
      </c>
      <c r="B1935" s="23">
        <f t="shared" ca="1" si="436"/>
        <v>-82.964917069019378</v>
      </c>
      <c r="C1935" s="23">
        <f t="shared" ca="1" si="437"/>
        <v>-226.28400759748106</v>
      </c>
      <c r="D1935" s="23">
        <f ca="1">IF(A1935&gt;$AJ$15,"",_xll.RiskUniform($AJ$3,$AK$3))</f>
        <v>318.52023247334671</v>
      </c>
      <c r="E1935" s="23">
        <f ca="1">IF(D1935="","",_xll.RiskUniform($AJ$4,$AK$4))</f>
        <v>241.01375387858289</v>
      </c>
      <c r="F1935" s="23">
        <f t="shared" ca="1" si="438"/>
        <v>402.65381523199852</v>
      </c>
      <c r="G1935" s="23">
        <f t="shared" ca="1" si="439"/>
        <v>195.33321452401012</v>
      </c>
      <c r="H1935" s="23">
        <f ca="1">IF(A1935&gt;$AJ$16,"",_xll.RiskUniform($AJ$3,$AK$3))</f>
        <v>264.34545137452966</v>
      </c>
      <c r="I1935" s="23">
        <f ca="1">IF(H1935="","",_xll.RiskUniform($AJ$4,$AK$4)+$AJ$6)</f>
        <v>447.5323000825386</v>
      </c>
      <c r="J1935" s="23" t="str">
        <f t="shared" si="440"/>
        <v/>
      </c>
      <c r="K1935" s="23" t="str">
        <f t="shared" si="441"/>
        <v/>
      </c>
      <c r="L1935" s="23" t="str">
        <f>IF(A1935&gt;$AJ$17,"",_xll.RiskUniform($AJ$3,$AK$3))</f>
        <v/>
      </c>
      <c r="M1935" s="23" t="str">
        <f>IF(L1935="","",_xll.RiskUniform($AJ$4,$AK$4)+$AJ$7)</f>
        <v/>
      </c>
      <c r="N1935" s="23" t="str">
        <f t="shared" si="442"/>
        <v/>
      </c>
      <c r="O1935" s="23" t="str">
        <f t="shared" si="443"/>
        <v/>
      </c>
      <c r="P1935" s="23" t="str">
        <f>IF($A1935&gt;$AJ$18,"",_xll.RiskUniform($AJ$3,$AK$3))</f>
        <v/>
      </c>
      <c r="Q1935" s="23" t="str">
        <f>IF(P1935="","",_xll.RiskUniform($AJ$4,$AK$4)+$AJ$8)</f>
        <v/>
      </c>
      <c r="R1935" s="23" t="str">
        <f t="shared" si="430"/>
        <v/>
      </c>
      <c r="S1935" s="23" t="str">
        <f t="shared" si="431"/>
        <v/>
      </c>
      <c r="T1935" s="23" t="str">
        <f>IF($A1935&gt;$AJ$19,"",_xll.RiskUniform($AJ$3,$AK$3))</f>
        <v/>
      </c>
      <c r="U1935" s="23" t="str">
        <f>IF(T1935="","",_xll.RiskUniform($AJ$4,$AK$4)+$AJ$9)</f>
        <v/>
      </c>
      <c r="V1935" s="23" t="str">
        <f t="shared" si="432"/>
        <v/>
      </c>
      <c r="W1935" s="23" t="str">
        <f t="shared" si="433"/>
        <v/>
      </c>
      <c r="X1935" s="23" t="str">
        <f>IF($A1935&gt;$AJ$20,"",_xll.RiskUniform($AJ$3,$AK$3))</f>
        <v/>
      </c>
      <c r="Y1935" s="23" t="str">
        <f>IF(X1935="","",_xll.RiskUniform($AJ$4,$AK$4)+$AJ$10)</f>
        <v/>
      </c>
      <c r="Z1935" s="23" t="str">
        <f t="shared" si="434"/>
        <v/>
      </c>
      <c r="AA1935" s="23" t="str">
        <f t="shared" si="435"/>
        <v/>
      </c>
      <c r="AB1935" s="23" t="str">
        <f>IF($A1935&gt;$AJ$21,"",_xll.RiskUniform($AJ$3,$AK$3))</f>
        <v/>
      </c>
      <c r="AC1935" s="23" t="str">
        <f>IF(AB1935="","",_xll.RiskUniform($AJ$4,$AK$4)+$AJ$11)</f>
        <v/>
      </c>
    </row>
    <row r="1936" spans="1:29" x14ac:dyDescent="0.2">
      <c r="A1936">
        <v>1934</v>
      </c>
      <c r="B1936" s="23">
        <f t="shared" ca="1" si="436"/>
        <v>-123.46986117919099</v>
      </c>
      <c r="C1936" s="23">
        <f t="shared" ca="1" si="437"/>
        <v>-194.55980591938714</v>
      </c>
      <c r="D1936" s="23">
        <f ca="1">IF(A1936&gt;$AJ$15,"",_xll.RiskUniform($AJ$3,$AK$3))</f>
        <v>79.545131654309941</v>
      </c>
      <c r="E1936" s="23">
        <f ca="1">IF(D1936="","",_xll.RiskUniform($AJ$4,$AK$4))</f>
        <v>230.43073731383643</v>
      </c>
      <c r="F1936" s="23">
        <f t="shared" ca="1" si="438"/>
        <v>2.5544295953349292</v>
      </c>
      <c r="G1936" s="23">
        <f t="shared" ca="1" si="439"/>
        <v>-455.91173976895408</v>
      </c>
      <c r="H1936" s="23">
        <f ca="1">IF(A1936&gt;$AJ$16,"",_xll.RiskUniform($AJ$3,$AK$3))</f>
        <v>23.567547747042397</v>
      </c>
      <c r="I1936" s="23">
        <f ca="1">IF(H1936="","",_xll.RiskUniform($AJ$4,$AK$4)+$AJ$6)</f>
        <v>455.9188958243692</v>
      </c>
      <c r="J1936" s="23" t="str">
        <f t="shared" si="440"/>
        <v/>
      </c>
      <c r="K1936" s="23" t="str">
        <f t="shared" si="441"/>
        <v/>
      </c>
      <c r="L1936" s="23" t="str">
        <f>IF(A1936&gt;$AJ$17,"",_xll.RiskUniform($AJ$3,$AK$3))</f>
        <v/>
      </c>
      <c r="M1936" s="23" t="str">
        <f>IF(L1936="","",_xll.RiskUniform($AJ$4,$AK$4)+$AJ$7)</f>
        <v/>
      </c>
      <c r="N1936" s="23" t="str">
        <f t="shared" si="442"/>
        <v/>
      </c>
      <c r="O1936" s="23" t="str">
        <f t="shared" si="443"/>
        <v/>
      </c>
      <c r="P1936" s="23" t="str">
        <f>IF($A1936&gt;$AJ$18,"",_xll.RiskUniform($AJ$3,$AK$3))</f>
        <v/>
      </c>
      <c r="Q1936" s="23" t="str">
        <f>IF(P1936="","",_xll.RiskUniform($AJ$4,$AK$4)+$AJ$8)</f>
        <v/>
      </c>
      <c r="R1936" s="23" t="str">
        <f t="shared" si="430"/>
        <v/>
      </c>
      <c r="S1936" s="23" t="str">
        <f t="shared" si="431"/>
        <v/>
      </c>
      <c r="T1936" s="23" t="str">
        <f>IF($A1936&gt;$AJ$19,"",_xll.RiskUniform($AJ$3,$AK$3))</f>
        <v/>
      </c>
      <c r="U1936" s="23" t="str">
        <f>IF(T1936="","",_xll.RiskUniform($AJ$4,$AK$4)+$AJ$9)</f>
        <v/>
      </c>
      <c r="V1936" s="23" t="str">
        <f t="shared" si="432"/>
        <v/>
      </c>
      <c r="W1936" s="23" t="str">
        <f t="shared" si="433"/>
        <v/>
      </c>
      <c r="X1936" s="23" t="str">
        <f>IF($A1936&gt;$AJ$20,"",_xll.RiskUniform($AJ$3,$AK$3))</f>
        <v/>
      </c>
      <c r="Y1936" s="23" t="str">
        <f>IF(X1936="","",_xll.RiskUniform($AJ$4,$AK$4)+$AJ$10)</f>
        <v/>
      </c>
      <c r="Z1936" s="23" t="str">
        <f t="shared" si="434"/>
        <v/>
      </c>
      <c r="AA1936" s="23" t="str">
        <f t="shared" si="435"/>
        <v/>
      </c>
      <c r="AB1936" s="23" t="str">
        <f>IF($A1936&gt;$AJ$21,"",_xll.RiskUniform($AJ$3,$AK$3))</f>
        <v/>
      </c>
      <c r="AC1936" s="23" t="str">
        <f>IF(AB1936="","",_xll.RiskUniform($AJ$4,$AK$4)+$AJ$11)</f>
        <v/>
      </c>
    </row>
    <row r="1937" spans="1:29" x14ac:dyDescent="0.2">
      <c r="A1937">
        <v>1935</v>
      </c>
      <c r="B1937" s="23">
        <f t="shared" ca="1" si="436"/>
        <v>27.239739462036031</v>
      </c>
      <c r="C1937" s="23">
        <f t="shared" ca="1" si="437"/>
        <v>140.36156492673408</v>
      </c>
      <c r="D1937" s="23">
        <f ca="1">IF(A1937&gt;$AJ$15,"",_xll.RiskUniform($AJ$3,$AK$3))</f>
        <v>171.02511400700331</v>
      </c>
      <c r="E1937" s="23">
        <f ca="1">IF(D1937="","",_xll.RiskUniform($AJ$4,$AK$4))</f>
        <v>142.98032142445823</v>
      </c>
      <c r="F1937" s="23">
        <f t="shared" ca="1" si="438"/>
        <v>325.73312736457029</v>
      </c>
      <c r="G1937" s="23">
        <f t="shared" ca="1" si="439"/>
        <v>130.88230404511526</v>
      </c>
      <c r="H1937" s="23">
        <f ca="1">IF(A1937&gt;$AJ$16,"",_xll.RiskUniform($AJ$3,$AK$3))</f>
        <v>138.61214112067069</v>
      </c>
      <c r="I1937" s="23">
        <f ca="1">IF(H1937="","",_xll.RiskUniform($AJ$4,$AK$4)+$AJ$6)</f>
        <v>351.04450967770651</v>
      </c>
      <c r="J1937" s="23" t="str">
        <f t="shared" si="440"/>
        <v/>
      </c>
      <c r="K1937" s="23" t="str">
        <f t="shared" si="441"/>
        <v/>
      </c>
      <c r="L1937" s="23" t="str">
        <f>IF(A1937&gt;$AJ$17,"",_xll.RiskUniform($AJ$3,$AK$3))</f>
        <v/>
      </c>
      <c r="M1937" s="23" t="str">
        <f>IF(L1937="","",_xll.RiskUniform($AJ$4,$AK$4)+$AJ$7)</f>
        <v/>
      </c>
      <c r="N1937" s="23" t="str">
        <f t="shared" si="442"/>
        <v/>
      </c>
      <c r="O1937" s="23" t="str">
        <f t="shared" si="443"/>
        <v/>
      </c>
      <c r="P1937" s="23" t="str">
        <f>IF($A1937&gt;$AJ$18,"",_xll.RiskUniform($AJ$3,$AK$3))</f>
        <v/>
      </c>
      <c r="Q1937" s="23" t="str">
        <f>IF(P1937="","",_xll.RiskUniform($AJ$4,$AK$4)+$AJ$8)</f>
        <v/>
      </c>
      <c r="R1937" s="23" t="str">
        <f t="shared" si="430"/>
        <v/>
      </c>
      <c r="S1937" s="23" t="str">
        <f t="shared" si="431"/>
        <v/>
      </c>
      <c r="T1937" s="23" t="str">
        <f>IF($A1937&gt;$AJ$19,"",_xll.RiskUniform($AJ$3,$AK$3))</f>
        <v/>
      </c>
      <c r="U1937" s="23" t="str">
        <f>IF(T1937="","",_xll.RiskUniform($AJ$4,$AK$4)+$AJ$9)</f>
        <v/>
      </c>
      <c r="V1937" s="23" t="str">
        <f t="shared" si="432"/>
        <v/>
      </c>
      <c r="W1937" s="23" t="str">
        <f t="shared" si="433"/>
        <v/>
      </c>
      <c r="X1937" s="23" t="str">
        <f>IF($A1937&gt;$AJ$20,"",_xll.RiskUniform($AJ$3,$AK$3))</f>
        <v/>
      </c>
      <c r="Y1937" s="23" t="str">
        <f>IF(X1937="","",_xll.RiskUniform($AJ$4,$AK$4)+$AJ$10)</f>
        <v/>
      </c>
      <c r="Z1937" s="23" t="str">
        <f t="shared" si="434"/>
        <v/>
      </c>
      <c r="AA1937" s="23" t="str">
        <f t="shared" si="435"/>
        <v/>
      </c>
      <c r="AB1937" s="23" t="str">
        <f>IF($A1937&gt;$AJ$21,"",_xll.RiskUniform($AJ$3,$AK$3))</f>
        <v/>
      </c>
      <c r="AC1937" s="23" t="str">
        <f>IF(AB1937="","",_xll.RiskUniform($AJ$4,$AK$4)+$AJ$11)</f>
        <v/>
      </c>
    </row>
    <row r="1938" spans="1:29" x14ac:dyDescent="0.2">
      <c r="A1938">
        <v>1936</v>
      </c>
      <c r="B1938" s="23">
        <f t="shared" ca="1" si="436"/>
        <v>-78.776706160912184</v>
      </c>
      <c r="C1938" s="23">
        <f t="shared" ca="1" si="437"/>
        <v>-137.10694769086817</v>
      </c>
      <c r="D1938" s="23">
        <f ca="1">IF(A1938&gt;$AJ$15,"",_xll.RiskUniform($AJ$3,$AK$3))</f>
        <v>217.81918292753994</v>
      </c>
      <c r="E1938" s="23">
        <f ca="1">IF(D1938="","",_xll.RiskUniform($AJ$4,$AK$4))</f>
        <v>158.12679892627042</v>
      </c>
      <c r="F1938" s="23">
        <f t="shared" ca="1" si="438"/>
        <v>-366.38151841052593</v>
      </c>
      <c r="G1938" s="23">
        <f t="shared" ca="1" si="439"/>
        <v>-84.480372830932353</v>
      </c>
      <c r="H1938" s="23">
        <f ca="1">IF(A1938&gt;$AJ$16,"",_xll.RiskUniform($AJ$3,$AK$3))</f>
        <v>216.9965125923755</v>
      </c>
      <c r="I1938" s="23">
        <f ca="1">IF(H1938="","",_xll.RiskUniform($AJ$4,$AK$4)+$AJ$6)</f>
        <v>375.99514681237025</v>
      </c>
      <c r="J1938" s="23" t="str">
        <f t="shared" si="440"/>
        <v/>
      </c>
      <c r="K1938" s="23" t="str">
        <f t="shared" si="441"/>
        <v/>
      </c>
      <c r="L1938" s="23" t="str">
        <f>IF(A1938&gt;$AJ$17,"",_xll.RiskUniform($AJ$3,$AK$3))</f>
        <v/>
      </c>
      <c r="M1938" s="23" t="str">
        <f>IF(L1938="","",_xll.RiskUniform($AJ$4,$AK$4)+$AJ$7)</f>
        <v/>
      </c>
      <c r="N1938" s="23" t="str">
        <f t="shared" si="442"/>
        <v/>
      </c>
      <c r="O1938" s="23" t="str">
        <f t="shared" si="443"/>
        <v/>
      </c>
      <c r="P1938" s="23" t="str">
        <f>IF($A1938&gt;$AJ$18,"",_xll.RiskUniform($AJ$3,$AK$3))</f>
        <v/>
      </c>
      <c r="Q1938" s="23" t="str">
        <f>IF(P1938="","",_xll.RiskUniform($AJ$4,$AK$4)+$AJ$8)</f>
        <v/>
      </c>
      <c r="R1938" s="23" t="str">
        <f t="shared" si="430"/>
        <v/>
      </c>
      <c r="S1938" s="23" t="str">
        <f t="shared" si="431"/>
        <v/>
      </c>
      <c r="T1938" s="23" t="str">
        <f>IF($A1938&gt;$AJ$19,"",_xll.RiskUniform($AJ$3,$AK$3))</f>
        <v/>
      </c>
      <c r="U1938" s="23" t="str">
        <f>IF(T1938="","",_xll.RiskUniform($AJ$4,$AK$4)+$AJ$9)</f>
        <v/>
      </c>
      <c r="V1938" s="23" t="str">
        <f t="shared" si="432"/>
        <v/>
      </c>
      <c r="W1938" s="23" t="str">
        <f t="shared" si="433"/>
        <v/>
      </c>
      <c r="X1938" s="23" t="str">
        <f>IF($A1938&gt;$AJ$20,"",_xll.RiskUniform($AJ$3,$AK$3))</f>
        <v/>
      </c>
      <c r="Y1938" s="23" t="str">
        <f>IF(X1938="","",_xll.RiskUniform($AJ$4,$AK$4)+$AJ$10)</f>
        <v/>
      </c>
      <c r="Z1938" s="23" t="str">
        <f t="shared" si="434"/>
        <v/>
      </c>
      <c r="AA1938" s="23" t="str">
        <f t="shared" si="435"/>
        <v/>
      </c>
      <c r="AB1938" s="23" t="str">
        <f>IF($A1938&gt;$AJ$21,"",_xll.RiskUniform($AJ$3,$AK$3))</f>
        <v/>
      </c>
      <c r="AC1938" s="23" t="str">
        <f>IF(AB1938="","",_xll.RiskUniform($AJ$4,$AK$4)+$AJ$11)</f>
        <v/>
      </c>
    </row>
    <row r="1939" spans="1:29" x14ac:dyDescent="0.2">
      <c r="A1939">
        <v>1937</v>
      </c>
      <c r="B1939" s="23">
        <f t="shared" ca="1" si="436"/>
        <v>-66.751288289857001</v>
      </c>
      <c r="C1939" s="23">
        <f t="shared" ca="1" si="437"/>
        <v>-76.509181448095759</v>
      </c>
      <c r="D1939" s="23">
        <f ca="1">IF(A1939&gt;$AJ$15,"",_xll.RiskUniform($AJ$3,$AK$3))</f>
        <v>148.50826079016869</v>
      </c>
      <c r="E1939" s="23">
        <f ca="1">IF(D1939="","",_xll.RiskUniform($AJ$4,$AK$4))</f>
        <v>101.53516304321987</v>
      </c>
      <c r="F1939" s="23">
        <f t="shared" ca="1" si="438"/>
        <v>-232.52282286491848</v>
      </c>
      <c r="G1939" s="23">
        <f t="shared" ca="1" si="439"/>
        <v>275.20378701921555</v>
      </c>
      <c r="H1939" s="23">
        <f ca="1">IF(A1939&gt;$AJ$16,"",_xll.RiskUniform($AJ$3,$AK$3))</f>
        <v>310.14840883264742</v>
      </c>
      <c r="I1939" s="23">
        <f ca="1">IF(H1939="","",_xll.RiskUniform($AJ$4,$AK$4)+$AJ$6)</f>
        <v>360.28320463600301</v>
      </c>
      <c r="J1939" s="23" t="str">
        <f t="shared" si="440"/>
        <v/>
      </c>
      <c r="K1939" s="23" t="str">
        <f t="shared" si="441"/>
        <v/>
      </c>
      <c r="L1939" s="23" t="str">
        <f>IF(A1939&gt;$AJ$17,"",_xll.RiskUniform($AJ$3,$AK$3))</f>
        <v/>
      </c>
      <c r="M1939" s="23" t="str">
        <f>IF(L1939="","",_xll.RiskUniform($AJ$4,$AK$4)+$AJ$7)</f>
        <v/>
      </c>
      <c r="N1939" s="23" t="str">
        <f t="shared" si="442"/>
        <v/>
      </c>
      <c r="O1939" s="23" t="str">
        <f t="shared" si="443"/>
        <v/>
      </c>
      <c r="P1939" s="23" t="str">
        <f>IF($A1939&gt;$AJ$18,"",_xll.RiskUniform($AJ$3,$AK$3))</f>
        <v/>
      </c>
      <c r="Q1939" s="23" t="str">
        <f>IF(P1939="","",_xll.RiskUniform($AJ$4,$AK$4)+$AJ$8)</f>
        <v/>
      </c>
      <c r="R1939" s="23" t="str">
        <f t="shared" si="430"/>
        <v/>
      </c>
      <c r="S1939" s="23" t="str">
        <f t="shared" si="431"/>
        <v/>
      </c>
      <c r="T1939" s="23" t="str">
        <f>IF($A1939&gt;$AJ$19,"",_xll.RiskUniform($AJ$3,$AK$3))</f>
        <v/>
      </c>
      <c r="U1939" s="23" t="str">
        <f>IF(T1939="","",_xll.RiskUniform($AJ$4,$AK$4)+$AJ$9)</f>
        <v/>
      </c>
      <c r="V1939" s="23" t="str">
        <f t="shared" si="432"/>
        <v/>
      </c>
      <c r="W1939" s="23" t="str">
        <f t="shared" si="433"/>
        <v/>
      </c>
      <c r="X1939" s="23" t="str">
        <f>IF($A1939&gt;$AJ$20,"",_xll.RiskUniform($AJ$3,$AK$3))</f>
        <v/>
      </c>
      <c r="Y1939" s="23" t="str">
        <f>IF(X1939="","",_xll.RiskUniform($AJ$4,$AK$4)+$AJ$10)</f>
        <v/>
      </c>
      <c r="Z1939" s="23" t="str">
        <f t="shared" si="434"/>
        <v/>
      </c>
      <c r="AA1939" s="23" t="str">
        <f t="shared" si="435"/>
        <v/>
      </c>
      <c r="AB1939" s="23" t="str">
        <f>IF($A1939&gt;$AJ$21,"",_xll.RiskUniform($AJ$3,$AK$3))</f>
        <v/>
      </c>
      <c r="AC1939" s="23" t="str">
        <f>IF(AB1939="","",_xll.RiskUniform($AJ$4,$AK$4)+$AJ$11)</f>
        <v/>
      </c>
    </row>
    <row r="1940" spans="1:29" x14ac:dyDescent="0.2">
      <c r="A1940">
        <v>1938</v>
      </c>
      <c r="B1940" s="23">
        <f t="shared" ca="1" si="436"/>
        <v>1.2744372565889914</v>
      </c>
      <c r="C1940" s="23">
        <f t="shared" ca="1" si="437"/>
        <v>52.374174268089881</v>
      </c>
      <c r="D1940" s="23">
        <f ca="1">IF(A1940&gt;$AJ$15,"",_xll.RiskUniform($AJ$3,$AK$3))</f>
        <v>171.19247110705942</v>
      </c>
      <c r="E1940" s="23">
        <f ca="1">IF(D1940="","",_xll.RiskUniform($AJ$4,$AK$4))</f>
        <v>52.389677614824379</v>
      </c>
      <c r="F1940" s="23">
        <f t="shared" ca="1" si="438"/>
        <v>390.17132023359</v>
      </c>
      <c r="G1940" s="23">
        <f t="shared" ca="1" si="439"/>
        <v>-140.8139024600963</v>
      </c>
      <c r="H1940" s="23">
        <f ca="1">IF(A1940&gt;$AJ$16,"",_xll.RiskUniform($AJ$3,$AK$3))</f>
        <v>200.71557530245744</v>
      </c>
      <c r="I1940" s="23">
        <f ca="1">IF(H1940="","",_xll.RiskUniform($AJ$4,$AK$4)+$AJ$6)</f>
        <v>414.80382623459991</v>
      </c>
      <c r="J1940" s="23" t="str">
        <f t="shared" si="440"/>
        <v/>
      </c>
      <c r="K1940" s="23" t="str">
        <f t="shared" si="441"/>
        <v/>
      </c>
      <c r="L1940" s="23" t="str">
        <f>IF(A1940&gt;$AJ$17,"",_xll.RiskUniform($AJ$3,$AK$3))</f>
        <v/>
      </c>
      <c r="M1940" s="23" t="str">
        <f>IF(L1940="","",_xll.RiskUniform($AJ$4,$AK$4)+$AJ$7)</f>
        <v/>
      </c>
      <c r="N1940" s="23" t="str">
        <f t="shared" si="442"/>
        <v/>
      </c>
      <c r="O1940" s="23" t="str">
        <f t="shared" si="443"/>
        <v/>
      </c>
      <c r="P1940" s="23" t="str">
        <f>IF($A1940&gt;$AJ$18,"",_xll.RiskUniform($AJ$3,$AK$3))</f>
        <v/>
      </c>
      <c r="Q1940" s="23" t="str">
        <f>IF(P1940="","",_xll.RiskUniform($AJ$4,$AK$4)+$AJ$8)</f>
        <v/>
      </c>
      <c r="R1940" s="23" t="str">
        <f t="shared" si="430"/>
        <v/>
      </c>
      <c r="S1940" s="23" t="str">
        <f t="shared" si="431"/>
        <v/>
      </c>
      <c r="T1940" s="23" t="str">
        <f>IF($A1940&gt;$AJ$19,"",_xll.RiskUniform($AJ$3,$AK$3))</f>
        <v/>
      </c>
      <c r="U1940" s="23" t="str">
        <f>IF(T1940="","",_xll.RiskUniform($AJ$4,$AK$4)+$AJ$9)</f>
        <v/>
      </c>
      <c r="V1940" s="23" t="str">
        <f t="shared" si="432"/>
        <v/>
      </c>
      <c r="W1940" s="23" t="str">
        <f t="shared" si="433"/>
        <v/>
      </c>
      <c r="X1940" s="23" t="str">
        <f>IF($A1940&gt;$AJ$20,"",_xll.RiskUniform($AJ$3,$AK$3))</f>
        <v/>
      </c>
      <c r="Y1940" s="23" t="str">
        <f>IF(X1940="","",_xll.RiskUniform($AJ$4,$AK$4)+$AJ$10)</f>
        <v/>
      </c>
      <c r="Z1940" s="23" t="str">
        <f t="shared" si="434"/>
        <v/>
      </c>
      <c r="AA1940" s="23" t="str">
        <f t="shared" si="435"/>
        <v/>
      </c>
      <c r="AB1940" s="23" t="str">
        <f>IF($A1940&gt;$AJ$21,"",_xll.RiskUniform($AJ$3,$AK$3))</f>
        <v/>
      </c>
      <c r="AC1940" s="23" t="str">
        <f>IF(AB1940="","",_xll.RiskUniform($AJ$4,$AK$4)+$AJ$11)</f>
        <v/>
      </c>
    </row>
    <row r="1941" spans="1:29" x14ac:dyDescent="0.2">
      <c r="A1941">
        <v>1939</v>
      </c>
      <c r="B1941" s="23">
        <f t="shared" ca="1" si="436"/>
        <v>8.5943509888952203</v>
      </c>
      <c r="C1941" s="23">
        <f t="shared" ca="1" si="437"/>
        <v>101.31877291465044</v>
      </c>
      <c r="D1941" s="23">
        <f ca="1">IF(A1941&gt;$AJ$15,"",_xll.RiskUniform($AJ$3,$AK$3))</f>
        <v>64.318027107768202</v>
      </c>
      <c r="E1941" s="23">
        <f ca="1">IF(D1941="","",_xll.RiskUniform($AJ$4,$AK$4))</f>
        <v>101.68262690278428</v>
      </c>
      <c r="F1941" s="23">
        <f t="shared" ca="1" si="438"/>
        <v>-361.75777722369764</v>
      </c>
      <c r="G1941" s="23">
        <f t="shared" ca="1" si="439"/>
        <v>338.68867676091412</v>
      </c>
      <c r="H1941" s="23">
        <f ca="1">IF(A1941&gt;$AJ$16,"",_xll.RiskUniform($AJ$3,$AK$3))</f>
        <v>285.13245626506205</v>
      </c>
      <c r="I1941" s="23">
        <f ca="1">IF(H1941="","",_xll.RiskUniform($AJ$4,$AK$4)+$AJ$6)</f>
        <v>495.55898654740326</v>
      </c>
      <c r="J1941" s="23" t="str">
        <f t="shared" si="440"/>
        <v/>
      </c>
      <c r="K1941" s="23" t="str">
        <f t="shared" si="441"/>
        <v/>
      </c>
      <c r="L1941" s="23" t="str">
        <f>IF(A1941&gt;$AJ$17,"",_xll.RiskUniform($AJ$3,$AK$3))</f>
        <v/>
      </c>
      <c r="M1941" s="23" t="str">
        <f>IF(L1941="","",_xll.RiskUniform($AJ$4,$AK$4)+$AJ$7)</f>
        <v/>
      </c>
      <c r="N1941" s="23" t="str">
        <f t="shared" si="442"/>
        <v/>
      </c>
      <c r="O1941" s="23" t="str">
        <f t="shared" si="443"/>
        <v/>
      </c>
      <c r="P1941" s="23" t="str">
        <f>IF($A1941&gt;$AJ$18,"",_xll.RiskUniform($AJ$3,$AK$3))</f>
        <v/>
      </c>
      <c r="Q1941" s="23" t="str">
        <f>IF(P1941="","",_xll.RiskUniform($AJ$4,$AK$4)+$AJ$8)</f>
        <v/>
      </c>
      <c r="R1941" s="23" t="str">
        <f t="shared" si="430"/>
        <v/>
      </c>
      <c r="S1941" s="23" t="str">
        <f t="shared" si="431"/>
        <v/>
      </c>
      <c r="T1941" s="23" t="str">
        <f>IF($A1941&gt;$AJ$19,"",_xll.RiskUniform($AJ$3,$AK$3))</f>
        <v/>
      </c>
      <c r="U1941" s="23" t="str">
        <f>IF(T1941="","",_xll.RiskUniform($AJ$4,$AK$4)+$AJ$9)</f>
        <v/>
      </c>
      <c r="V1941" s="23" t="str">
        <f t="shared" si="432"/>
        <v/>
      </c>
      <c r="W1941" s="23" t="str">
        <f t="shared" si="433"/>
        <v/>
      </c>
      <c r="X1941" s="23" t="str">
        <f>IF($A1941&gt;$AJ$20,"",_xll.RiskUniform($AJ$3,$AK$3))</f>
        <v/>
      </c>
      <c r="Y1941" s="23" t="str">
        <f>IF(X1941="","",_xll.RiskUniform($AJ$4,$AK$4)+$AJ$10)</f>
        <v/>
      </c>
      <c r="Z1941" s="23" t="str">
        <f t="shared" si="434"/>
        <v/>
      </c>
      <c r="AA1941" s="23" t="str">
        <f t="shared" si="435"/>
        <v/>
      </c>
      <c r="AB1941" s="23" t="str">
        <f>IF($A1941&gt;$AJ$21,"",_xll.RiskUniform($AJ$3,$AK$3))</f>
        <v/>
      </c>
      <c r="AC1941" s="23" t="str">
        <f>IF(AB1941="","",_xll.RiskUniform($AJ$4,$AK$4)+$AJ$11)</f>
        <v/>
      </c>
    </row>
    <row r="1942" spans="1:29" x14ac:dyDescent="0.2">
      <c r="A1942">
        <v>1940</v>
      </c>
      <c r="B1942" s="23">
        <f t="shared" ca="1" si="436"/>
        <v>-186.51749791956053</v>
      </c>
      <c r="C1942" s="23">
        <f t="shared" ca="1" si="437"/>
        <v>-25.29514362252516</v>
      </c>
      <c r="D1942" s="23">
        <f ca="1">IF(A1942&gt;$AJ$15,"",_xll.RiskUniform($AJ$3,$AK$3))</f>
        <v>260.88698593619347</v>
      </c>
      <c r="E1942" s="23">
        <f ca="1">IF(D1942="","",_xll.RiskUniform($AJ$4,$AK$4))</f>
        <v>188.22492215712944</v>
      </c>
      <c r="F1942" s="23">
        <f t="shared" ca="1" si="438"/>
        <v>260.66585889563464</v>
      </c>
      <c r="G1942" s="23">
        <f t="shared" ca="1" si="439"/>
        <v>-215.00046970933161</v>
      </c>
      <c r="H1942" s="23">
        <f ca="1">IF(A1942&gt;$AJ$16,"",_xll.RiskUniform($AJ$3,$AK$3))</f>
        <v>294.62002094357064</v>
      </c>
      <c r="I1942" s="23">
        <f ca="1">IF(H1942="","",_xll.RiskUniform($AJ$4,$AK$4)+$AJ$6)</f>
        <v>337.89331447815317</v>
      </c>
      <c r="J1942" s="23" t="str">
        <f t="shared" si="440"/>
        <v/>
      </c>
      <c r="K1942" s="23" t="str">
        <f t="shared" si="441"/>
        <v/>
      </c>
      <c r="L1942" s="23" t="str">
        <f>IF(A1942&gt;$AJ$17,"",_xll.RiskUniform($AJ$3,$AK$3))</f>
        <v/>
      </c>
      <c r="M1942" s="23" t="str">
        <f>IF(L1942="","",_xll.RiskUniform($AJ$4,$AK$4)+$AJ$7)</f>
        <v/>
      </c>
      <c r="N1942" s="23" t="str">
        <f t="shared" si="442"/>
        <v/>
      </c>
      <c r="O1942" s="23" t="str">
        <f t="shared" si="443"/>
        <v/>
      </c>
      <c r="P1942" s="23" t="str">
        <f>IF($A1942&gt;$AJ$18,"",_xll.RiskUniform($AJ$3,$AK$3))</f>
        <v/>
      </c>
      <c r="Q1942" s="23" t="str">
        <f>IF(P1942="","",_xll.RiskUniform($AJ$4,$AK$4)+$AJ$8)</f>
        <v/>
      </c>
      <c r="R1942" s="23" t="str">
        <f t="shared" si="430"/>
        <v/>
      </c>
      <c r="S1942" s="23" t="str">
        <f t="shared" si="431"/>
        <v/>
      </c>
      <c r="T1942" s="23" t="str">
        <f>IF($A1942&gt;$AJ$19,"",_xll.RiskUniform($AJ$3,$AK$3))</f>
        <v/>
      </c>
      <c r="U1942" s="23" t="str">
        <f>IF(T1942="","",_xll.RiskUniform($AJ$4,$AK$4)+$AJ$9)</f>
        <v/>
      </c>
      <c r="V1942" s="23" t="str">
        <f t="shared" si="432"/>
        <v/>
      </c>
      <c r="W1942" s="23" t="str">
        <f t="shared" si="433"/>
        <v/>
      </c>
      <c r="X1942" s="23" t="str">
        <f>IF($A1942&gt;$AJ$20,"",_xll.RiskUniform($AJ$3,$AK$3))</f>
        <v/>
      </c>
      <c r="Y1942" s="23" t="str">
        <f>IF(X1942="","",_xll.RiskUniform($AJ$4,$AK$4)+$AJ$10)</f>
        <v/>
      </c>
      <c r="Z1942" s="23" t="str">
        <f t="shared" si="434"/>
        <v/>
      </c>
      <c r="AA1942" s="23" t="str">
        <f t="shared" si="435"/>
        <v/>
      </c>
      <c r="AB1942" s="23" t="str">
        <f>IF($A1942&gt;$AJ$21,"",_xll.RiskUniform($AJ$3,$AK$3))</f>
        <v/>
      </c>
      <c r="AC1942" s="23" t="str">
        <f>IF(AB1942="","",_xll.RiskUniform($AJ$4,$AK$4)+$AJ$11)</f>
        <v/>
      </c>
    </row>
    <row r="1943" spans="1:29" x14ac:dyDescent="0.2">
      <c r="A1943">
        <v>1941</v>
      </c>
      <c r="B1943" s="23">
        <f t="shared" ca="1" si="436"/>
        <v>-29.359086809182383</v>
      </c>
      <c r="C1943" s="23">
        <f t="shared" ca="1" si="437"/>
        <v>99.969791176925483</v>
      </c>
      <c r="D1943" s="23">
        <f ca="1">IF(A1943&gt;$AJ$15,"",_xll.RiskUniform($AJ$3,$AK$3))</f>
        <v>152.65289190874023</v>
      </c>
      <c r="E1943" s="23">
        <f ca="1">IF(D1943="","",_xll.RiskUniform($AJ$4,$AK$4))</f>
        <v>104.1917229257065</v>
      </c>
      <c r="F1943" s="23">
        <f t="shared" ca="1" si="438"/>
        <v>-73.789842802687957</v>
      </c>
      <c r="G1943" s="23">
        <f t="shared" ca="1" si="439"/>
        <v>-310.51433846307646</v>
      </c>
      <c r="H1943" s="23">
        <f ca="1">IF(A1943&gt;$AJ$16,"",_xll.RiskUniform($AJ$3,$AK$3))</f>
        <v>236.95693541645883</v>
      </c>
      <c r="I1943" s="23">
        <f ca="1">IF(H1943="","",_xll.RiskUniform($AJ$4,$AK$4)+$AJ$6)</f>
        <v>319.16155045996283</v>
      </c>
      <c r="J1943" s="23" t="str">
        <f t="shared" si="440"/>
        <v/>
      </c>
      <c r="K1943" s="23" t="str">
        <f t="shared" si="441"/>
        <v/>
      </c>
      <c r="L1943" s="23" t="str">
        <f>IF(A1943&gt;$AJ$17,"",_xll.RiskUniform($AJ$3,$AK$3))</f>
        <v/>
      </c>
      <c r="M1943" s="23" t="str">
        <f>IF(L1943="","",_xll.RiskUniform($AJ$4,$AK$4)+$AJ$7)</f>
        <v/>
      </c>
      <c r="N1943" s="23" t="str">
        <f t="shared" si="442"/>
        <v/>
      </c>
      <c r="O1943" s="23" t="str">
        <f t="shared" si="443"/>
        <v/>
      </c>
      <c r="P1943" s="23" t="str">
        <f>IF($A1943&gt;$AJ$18,"",_xll.RiskUniform($AJ$3,$AK$3))</f>
        <v/>
      </c>
      <c r="Q1943" s="23" t="str">
        <f>IF(P1943="","",_xll.RiskUniform($AJ$4,$AK$4)+$AJ$8)</f>
        <v/>
      </c>
      <c r="R1943" s="23" t="str">
        <f t="shared" si="430"/>
        <v/>
      </c>
      <c r="S1943" s="23" t="str">
        <f t="shared" si="431"/>
        <v/>
      </c>
      <c r="T1943" s="23" t="str">
        <f>IF($A1943&gt;$AJ$19,"",_xll.RiskUniform($AJ$3,$AK$3))</f>
        <v/>
      </c>
      <c r="U1943" s="23" t="str">
        <f>IF(T1943="","",_xll.RiskUniform($AJ$4,$AK$4)+$AJ$9)</f>
        <v/>
      </c>
      <c r="V1943" s="23" t="str">
        <f t="shared" si="432"/>
        <v/>
      </c>
      <c r="W1943" s="23" t="str">
        <f t="shared" si="433"/>
        <v/>
      </c>
      <c r="X1943" s="23" t="str">
        <f>IF($A1943&gt;$AJ$20,"",_xll.RiskUniform($AJ$3,$AK$3))</f>
        <v/>
      </c>
      <c r="Y1943" s="23" t="str">
        <f>IF(X1943="","",_xll.RiskUniform($AJ$4,$AK$4)+$AJ$10)</f>
        <v/>
      </c>
      <c r="Z1943" s="23" t="str">
        <f t="shared" si="434"/>
        <v/>
      </c>
      <c r="AA1943" s="23" t="str">
        <f t="shared" si="435"/>
        <v/>
      </c>
      <c r="AB1943" s="23" t="str">
        <f>IF($A1943&gt;$AJ$21,"",_xll.RiskUniform($AJ$3,$AK$3))</f>
        <v/>
      </c>
      <c r="AC1943" s="23" t="str">
        <f>IF(AB1943="","",_xll.RiskUniform($AJ$4,$AK$4)+$AJ$11)</f>
        <v/>
      </c>
    </row>
    <row r="1944" spans="1:29" x14ac:dyDescent="0.2">
      <c r="A1944">
        <v>1942</v>
      </c>
      <c r="B1944" s="23">
        <f t="shared" ca="1" si="436"/>
        <v>-92.849986313791433</v>
      </c>
      <c r="C1944" s="23">
        <f t="shared" ca="1" si="437"/>
        <v>145.26767820380979</v>
      </c>
      <c r="D1944" s="23">
        <f ca="1">IF(A1944&gt;$AJ$15,"",_xll.RiskUniform($AJ$3,$AK$3))</f>
        <v>203.20144661359132</v>
      </c>
      <c r="E1944" s="23">
        <f ca="1">IF(D1944="","",_xll.RiskUniform($AJ$4,$AK$4))</f>
        <v>172.40596941288575</v>
      </c>
      <c r="F1944" s="23">
        <f t="shared" ca="1" si="438"/>
        <v>384.95460098403021</v>
      </c>
      <c r="G1944" s="23">
        <f t="shared" ca="1" si="439"/>
        <v>176.07914452761474</v>
      </c>
      <c r="H1944" s="23">
        <f ca="1">IF(A1944&gt;$AJ$16,"",_xll.RiskUniform($AJ$3,$AK$3))</f>
        <v>182.6413665640942</v>
      </c>
      <c r="I1944" s="23">
        <f ca="1">IF(H1944="","",_xll.RiskUniform($AJ$4,$AK$4)+$AJ$6)</f>
        <v>423.31301652128599</v>
      </c>
      <c r="J1944" s="23" t="str">
        <f t="shared" si="440"/>
        <v/>
      </c>
      <c r="K1944" s="23" t="str">
        <f t="shared" si="441"/>
        <v/>
      </c>
      <c r="L1944" s="23" t="str">
        <f>IF(A1944&gt;$AJ$17,"",_xll.RiskUniform($AJ$3,$AK$3))</f>
        <v/>
      </c>
      <c r="M1944" s="23" t="str">
        <f>IF(L1944="","",_xll.RiskUniform($AJ$4,$AK$4)+$AJ$7)</f>
        <v/>
      </c>
      <c r="N1944" s="23" t="str">
        <f t="shared" si="442"/>
        <v/>
      </c>
      <c r="O1944" s="23" t="str">
        <f t="shared" si="443"/>
        <v/>
      </c>
      <c r="P1944" s="23" t="str">
        <f>IF($A1944&gt;$AJ$18,"",_xll.RiskUniform($AJ$3,$AK$3))</f>
        <v/>
      </c>
      <c r="Q1944" s="23" t="str">
        <f>IF(P1944="","",_xll.RiskUniform($AJ$4,$AK$4)+$AJ$8)</f>
        <v/>
      </c>
      <c r="R1944" s="23" t="str">
        <f t="shared" si="430"/>
        <v/>
      </c>
      <c r="S1944" s="23" t="str">
        <f t="shared" si="431"/>
        <v/>
      </c>
      <c r="T1944" s="23" t="str">
        <f>IF($A1944&gt;$AJ$19,"",_xll.RiskUniform($AJ$3,$AK$3))</f>
        <v/>
      </c>
      <c r="U1944" s="23" t="str">
        <f>IF(T1944="","",_xll.RiskUniform($AJ$4,$AK$4)+$AJ$9)</f>
        <v/>
      </c>
      <c r="V1944" s="23" t="str">
        <f t="shared" si="432"/>
        <v/>
      </c>
      <c r="W1944" s="23" t="str">
        <f t="shared" si="433"/>
        <v/>
      </c>
      <c r="X1944" s="23" t="str">
        <f>IF($A1944&gt;$AJ$20,"",_xll.RiskUniform($AJ$3,$AK$3))</f>
        <v/>
      </c>
      <c r="Y1944" s="23" t="str">
        <f>IF(X1944="","",_xll.RiskUniform($AJ$4,$AK$4)+$AJ$10)</f>
        <v/>
      </c>
      <c r="Z1944" s="23" t="str">
        <f t="shared" si="434"/>
        <v/>
      </c>
      <c r="AA1944" s="23" t="str">
        <f t="shared" si="435"/>
        <v/>
      </c>
      <c r="AB1944" s="23" t="str">
        <f>IF($A1944&gt;$AJ$21,"",_xll.RiskUniform($AJ$3,$AK$3))</f>
        <v/>
      </c>
      <c r="AC1944" s="23" t="str">
        <f>IF(AB1944="","",_xll.RiskUniform($AJ$4,$AK$4)+$AJ$11)</f>
        <v/>
      </c>
    </row>
    <row r="1945" spans="1:29" x14ac:dyDescent="0.2">
      <c r="A1945">
        <v>1943</v>
      </c>
      <c r="B1945" s="23">
        <f t="shared" ca="1" si="436"/>
        <v>125.18143077355559</v>
      </c>
      <c r="C1945" s="23">
        <f t="shared" ca="1" si="437"/>
        <v>128.38429701237391</v>
      </c>
      <c r="D1945" s="23">
        <f ca="1">IF(A1945&gt;$AJ$15,"",_xll.RiskUniform($AJ$3,$AK$3))</f>
        <v>157.87766147694049</v>
      </c>
      <c r="E1945" s="23">
        <f ca="1">IF(D1945="","",_xll.RiskUniform($AJ$4,$AK$4))</f>
        <v>179.31234851475213</v>
      </c>
      <c r="F1945" s="23">
        <f t="shared" ca="1" si="438"/>
        <v>-11.280589158133273</v>
      </c>
      <c r="G1945" s="23">
        <f t="shared" ca="1" si="439"/>
        <v>361.93228067161743</v>
      </c>
      <c r="H1945" s="23">
        <f ca="1">IF(A1945&gt;$AJ$16,"",_xll.RiskUniform($AJ$3,$AK$3))</f>
        <v>190.09751313475456</v>
      </c>
      <c r="I1945" s="23">
        <f ca="1">IF(H1945="","",_xll.RiskUniform($AJ$4,$AK$4)+$AJ$6)</f>
        <v>362.10803289061823</v>
      </c>
      <c r="J1945" s="23" t="str">
        <f t="shared" si="440"/>
        <v/>
      </c>
      <c r="K1945" s="23" t="str">
        <f t="shared" si="441"/>
        <v/>
      </c>
      <c r="L1945" s="23" t="str">
        <f>IF(A1945&gt;$AJ$17,"",_xll.RiskUniform($AJ$3,$AK$3))</f>
        <v/>
      </c>
      <c r="M1945" s="23" t="str">
        <f>IF(L1945="","",_xll.RiskUniform($AJ$4,$AK$4)+$AJ$7)</f>
        <v/>
      </c>
      <c r="N1945" s="23" t="str">
        <f t="shared" si="442"/>
        <v/>
      </c>
      <c r="O1945" s="23" t="str">
        <f t="shared" si="443"/>
        <v/>
      </c>
      <c r="P1945" s="23" t="str">
        <f>IF($A1945&gt;$AJ$18,"",_xll.RiskUniform($AJ$3,$AK$3))</f>
        <v/>
      </c>
      <c r="Q1945" s="23" t="str">
        <f>IF(P1945="","",_xll.RiskUniform($AJ$4,$AK$4)+$AJ$8)</f>
        <v/>
      </c>
      <c r="R1945" s="23" t="str">
        <f t="shared" si="430"/>
        <v/>
      </c>
      <c r="S1945" s="23" t="str">
        <f t="shared" si="431"/>
        <v/>
      </c>
      <c r="T1945" s="23" t="str">
        <f>IF($A1945&gt;$AJ$19,"",_xll.RiskUniform($AJ$3,$AK$3))</f>
        <v/>
      </c>
      <c r="U1945" s="23" t="str">
        <f>IF(T1945="","",_xll.RiskUniform($AJ$4,$AK$4)+$AJ$9)</f>
        <v/>
      </c>
      <c r="V1945" s="23" t="str">
        <f t="shared" si="432"/>
        <v/>
      </c>
      <c r="W1945" s="23" t="str">
        <f t="shared" si="433"/>
        <v/>
      </c>
      <c r="X1945" s="23" t="str">
        <f>IF($A1945&gt;$AJ$20,"",_xll.RiskUniform($AJ$3,$AK$3))</f>
        <v/>
      </c>
      <c r="Y1945" s="23" t="str">
        <f>IF(X1945="","",_xll.RiskUniform($AJ$4,$AK$4)+$AJ$10)</f>
        <v/>
      </c>
      <c r="Z1945" s="23" t="str">
        <f t="shared" si="434"/>
        <v/>
      </c>
      <c r="AA1945" s="23" t="str">
        <f t="shared" si="435"/>
        <v/>
      </c>
      <c r="AB1945" s="23" t="str">
        <f>IF($A1945&gt;$AJ$21,"",_xll.RiskUniform($AJ$3,$AK$3))</f>
        <v/>
      </c>
      <c r="AC1945" s="23" t="str">
        <f>IF(AB1945="","",_xll.RiskUniform($AJ$4,$AK$4)+$AJ$11)</f>
        <v/>
      </c>
    </row>
    <row r="1946" spans="1:29" x14ac:dyDescent="0.2">
      <c r="A1946">
        <v>1944</v>
      </c>
      <c r="B1946" s="23">
        <f t="shared" ca="1" si="436"/>
        <v>-69.412175984208147</v>
      </c>
      <c r="C1946" s="23">
        <f t="shared" ca="1" si="437"/>
        <v>-43.402593399194487</v>
      </c>
      <c r="D1946" s="23">
        <f ca="1">IF(A1946&gt;$AJ$15,"",_xll.RiskUniform($AJ$3,$AK$3))</f>
        <v>141.93047572561875</v>
      </c>
      <c r="E1946" s="23">
        <f ca="1">IF(D1946="","",_xll.RiskUniform($AJ$4,$AK$4))</f>
        <v>81.864737760762921</v>
      </c>
      <c r="F1946" s="23">
        <f t="shared" ca="1" si="438"/>
        <v>-378.71150573207939</v>
      </c>
      <c r="G1946" s="23">
        <f t="shared" ca="1" si="439"/>
        <v>284.23705690034359</v>
      </c>
      <c r="H1946" s="23">
        <f ca="1">IF(A1946&gt;$AJ$16,"",_xll.RiskUniform($AJ$3,$AK$3))</f>
        <v>46.480045003093274</v>
      </c>
      <c r="I1946" s="23">
        <f ca="1">IF(H1946="","",_xll.RiskUniform($AJ$4,$AK$4)+$AJ$6)</f>
        <v>473.51146669244235</v>
      </c>
      <c r="J1946" s="23" t="str">
        <f t="shared" si="440"/>
        <v/>
      </c>
      <c r="K1946" s="23" t="str">
        <f t="shared" si="441"/>
        <v/>
      </c>
      <c r="L1946" s="23" t="str">
        <f>IF(A1946&gt;$AJ$17,"",_xll.RiskUniform($AJ$3,$AK$3))</f>
        <v/>
      </c>
      <c r="M1946" s="23" t="str">
        <f>IF(L1946="","",_xll.RiskUniform($AJ$4,$AK$4)+$AJ$7)</f>
        <v/>
      </c>
      <c r="N1946" s="23" t="str">
        <f t="shared" si="442"/>
        <v/>
      </c>
      <c r="O1946" s="23" t="str">
        <f t="shared" si="443"/>
        <v/>
      </c>
      <c r="P1946" s="23" t="str">
        <f>IF($A1946&gt;$AJ$18,"",_xll.RiskUniform($AJ$3,$AK$3))</f>
        <v/>
      </c>
      <c r="Q1946" s="23" t="str">
        <f>IF(P1946="","",_xll.RiskUniform($AJ$4,$AK$4)+$AJ$8)</f>
        <v/>
      </c>
      <c r="R1946" s="23" t="str">
        <f t="shared" si="430"/>
        <v/>
      </c>
      <c r="S1946" s="23" t="str">
        <f t="shared" si="431"/>
        <v/>
      </c>
      <c r="T1946" s="23" t="str">
        <f>IF($A1946&gt;$AJ$19,"",_xll.RiskUniform($AJ$3,$AK$3))</f>
        <v/>
      </c>
      <c r="U1946" s="23" t="str">
        <f>IF(T1946="","",_xll.RiskUniform($AJ$4,$AK$4)+$AJ$9)</f>
        <v/>
      </c>
      <c r="V1946" s="23" t="str">
        <f t="shared" si="432"/>
        <v/>
      </c>
      <c r="W1946" s="23" t="str">
        <f t="shared" si="433"/>
        <v/>
      </c>
      <c r="X1946" s="23" t="str">
        <f>IF($A1946&gt;$AJ$20,"",_xll.RiskUniform($AJ$3,$AK$3))</f>
        <v/>
      </c>
      <c r="Y1946" s="23" t="str">
        <f>IF(X1946="","",_xll.RiskUniform($AJ$4,$AK$4)+$AJ$10)</f>
        <v/>
      </c>
      <c r="Z1946" s="23" t="str">
        <f t="shared" si="434"/>
        <v/>
      </c>
      <c r="AA1946" s="23" t="str">
        <f t="shared" si="435"/>
        <v/>
      </c>
      <c r="AB1946" s="23" t="str">
        <f>IF($A1946&gt;$AJ$21,"",_xll.RiskUniform($AJ$3,$AK$3))</f>
        <v/>
      </c>
      <c r="AC1946" s="23" t="str">
        <f>IF(AB1946="","",_xll.RiskUniform($AJ$4,$AK$4)+$AJ$11)</f>
        <v/>
      </c>
    </row>
    <row r="1947" spans="1:29" x14ac:dyDescent="0.2">
      <c r="A1947">
        <v>1945</v>
      </c>
      <c r="B1947" s="23">
        <f t="shared" ca="1" si="436"/>
        <v>24.01756367686351</v>
      </c>
      <c r="C1947" s="23">
        <f t="shared" ca="1" si="437"/>
        <v>-77.522742981562487</v>
      </c>
      <c r="D1947" s="23">
        <f ca="1">IF(A1947&gt;$AJ$15,"",_xll.RiskUniform($AJ$3,$AK$3))</f>
        <v>118.11015968470537</v>
      </c>
      <c r="E1947" s="23">
        <f ca="1">IF(D1947="","",_xll.RiskUniform($AJ$4,$AK$4))</f>
        <v>81.157988173423746</v>
      </c>
      <c r="F1947" s="23">
        <f t="shared" ca="1" si="438"/>
        <v>-80.389633253401328</v>
      </c>
      <c r="G1947" s="23">
        <f t="shared" ca="1" si="439"/>
        <v>-368.95281051209321</v>
      </c>
      <c r="H1947" s="23">
        <f ca="1">IF(A1947&gt;$AJ$16,"",_xll.RiskUniform($AJ$3,$AK$3))</f>
        <v>224.40934177349479</v>
      </c>
      <c r="I1947" s="23">
        <f ca="1">IF(H1947="","",_xll.RiskUniform($AJ$4,$AK$4)+$AJ$6)</f>
        <v>377.60914914682473</v>
      </c>
      <c r="J1947" s="23" t="str">
        <f t="shared" si="440"/>
        <v/>
      </c>
      <c r="K1947" s="23" t="str">
        <f t="shared" si="441"/>
        <v/>
      </c>
      <c r="L1947" s="23" t="str">
        <f>IF(A1947&gt;$AJ$17,"",_xll.RiskUniform($AJ$3,$AK$3))</f>
        <v/>
      </c>
      <c r="M1947" s="23" t="str">
        <f>IF(L1947="","",_xll.RiskUniform($AJ$4,$AK$4)+$AJ$7)</f>
        <v/>
      </c>
      <c r="N1947" s="23" t="str">
        <f t="shared" si="442"/>
        <v/>
      </c>
      <c r="O1947" s="23" t="str">
        <f t="shared" si="443"/>
        <v/>
      </c>
      <c r="P1947" s="23" t="str">
        <f>IF($A1947&gt;$AJ$18,"",_xll.RiskUniform($AJ$3,$AK$3))</f>
        <v/>
      </c>
      <c r="Q1947" s="23" t="str">
        <f>IF(P1947="","",_xll.RiskUniform($AJ$4,$AK$4)+$AJ$8)</f>
        <v/>
      </c>
      <c r="R1947" s="23" t="str">
        <f t="shared" si="430"/>
        <v/>
      </c>
      <c r="S1947" s="23" t="str">
        <f t="shared" si="431"/>
        <v/>
      </c>
      <c r="T1947" s="23" t="str">
        <f>IF($A1947&gt;$AJ$19,"",_xll.RiskUniform($AJ$3,$AK$3))</f>
        <v/>
      </c>
      <c r="U1947" s="23" t="str">
        <f>IF(T1947="","",_xll.RiskUniform($AJ$4,$AK$4)+$AJ$9)</f>
        <v/>
      </c>
      <c r="V1947" s="23" t="str">
        <f t="shared" si="432"/>
        <v/>
      </c>
      <c r="W1947" s="23" t="str">
        <f t="shared" si="433"/>
        <v/>
      </c>
      <c r="X1947" s="23" t="str">
        <f>IF($A1947&gt;$AJ$20,"",_xll.RiskUniform($AJ$3,$AK$3))</f>
        <v/>
      </c>
      <c r="Y1947" s="23" t="str">
        <f>IF(X1947="","",_xll.RiskUniform($AJ$4,$AK$4)+$AJ$10)</f>
        <v/>
      </c>
      <c r="Z1947" s="23" t="str">
        <f t="shared" si="434"/>
        <v/>
      </c>
      <c r="AA1947" s="23" t="str">
        <f t="shared" si="435"/>
        <v/>
      </c>
      <c r="AB1947" s="23" t="str">
        <f>IF($A1947&gt;$AJ$21,"",_xll.RiskUniform($AJ$3,$AK$3))</f>
        <v/>
      </c>
      <c r="AC1947" s="23" t="str">
        <f>IF(AB1947="","",_xll.RiskUniform($AJ$4,$AK$4)+$AJ$11)</f>
        <v/>
      </c>
    </row>
    <row r="1948" spans="1:29" x14ac:dyDescent="0.2">
      <c r="A1948">
        <v>1946</v>
      </c>
      <c r="B1948" s="23">
        <f t="shared" ca="1" si="436"/>
        <v>-43.479273184316135</v>
      </c>
      <c r="C1948" s="23">
        <f t="shared" ca="1" si="437"/>
        <v>8.2534788205009431</v>
      </c>
      <c r="D1948" s="23">
        <f ca="1">IF(A1948&gt;$AJ$15,"",_xll.RiskUniform($AJ$3,$AK$3))</f>
        <v>298.26370848006326</v>
      </c>
      <c r="E1948" s="23">
        <f ca="1">IF(D1948="","",_xll.RiskUniform($AJ$4,$AK$4))</f>
        <v>44.255701432435231</v>
      </c>
      <c r="F1948" s="23">
        <f t="shared" ca="1" si="438"/>
        <v>326.25909848068693</v>
      </c>
      <c r="G1948" s="23">
        <f t="shared" ca="1" si="439"/>
        <v>28.715410142174697</v>
      </c>
      <c r="H1948" s="23">
        <f ca="1">IF(A1948&gt;$AJ$16,"",_xll.RiskUniform($AJ$3,$AK$3))</f>
        <v>232.56564427765375</v>
      </c>
      <c r="I1948" s="23">
        <f ca="1">IF(H1948="","",_xll.RiskUniform($AJ$4,$AK$4)+$AJ$6)</f>
        <v>327.52034153784081</v>
      </c>
      <c r="J1948" s="23" t="str">
        <f t="shared" si="440"/>
        <v/>
      </c>
      <c r="K1948" s="23" t="str">
        <f t="shared" si="441"/>
        <v/>
      </c>
      <c r="L1948" s="23" t="str">
        <f>IF(A1948&gt;$AJ$17,"",_xll.RiskUniform($AJ$3,$AK$3))</f>
        <v/>
      </c>
      <c r="M1948" s="23" t="str">
        <f>IF(L1948="","",_xll.RiskUniform($AJ$4,$AK$4)+$AJ$7)</f>
        <v/>
      </c>
      <c r="N1948" s="23" t="str">
        <f t="shared" si="442"/>
        <v/>
      </c>
      <c r="O1948" s="23" t="str">
        <f t="shared" si="443"/>
        <v/>
      </c>
      <c r="P1948" s="23" t="str">
        <f>IF($A1948&gt;$AJ$18,"",_xll.RiskUniform($AJ$3,$AK$3))</f>
        <v/>
      </c>
      <c r="Q1948" s="23" t="str">
        <f>IF(P1948="","",_xll.RiskUniform($AJ$4,$AK$4)+$AJ$8)</f>
        <v/>
      </c>
      <c r="R1948" s="23" t="str">
        <f t="shared" si="430"/>
        <v/>
      </c>
      <c r="S1948" s="23" t="str">
        <f t="shared" si="431"/>
        <v/>
      </c>
      <c r="T1948" s="23" t="str">
        <f>IF($A1948&gt;$AJ$19,"",_xll.RiskUniform($AJ$3,$AK$3))</f>
        <v/>
      </c>
      <c r="U1948" s="23" t="str">
        <f>IF(T1948="","",_xll.RiskUniform($AJ$4,$AK$4)+$AJ$9)</f>
        <v/>
      </c>
      <c r="V1948" s="23" t="str">
        <f t="shared" si="432"/>
        <v/>
      </c>
      <c r="W1948" s="23" t="str">
        <f t="shared" si="433"/>
        <v/>
      </c>
      <c r="X1948" s="23" t="str">
        <f>IF($A1948&gt;$AJ$20,"",_xll.RiskUniform($AJ$3,$AK$3))</f>
        <v/>
      </c>
      <c r="Y1948" s="23" t="str">
        <f>IF(X1948="","",_xll.RiskUniform($AJ$4,$AK$4)+$AJ$10)</f>
        <v/>
      </c>
      <c r="Z1948" s="23" t="str">
        <f t="shared" si="434"/>
        <v/>
      </c>
      <c r="AA1948" s="23" t="str">
        <f t="shared" si="435"/>
        <v/>
      </c>
      <c r="AB1948" s="23" t="str">
        <f>IF($A1948&gt;$AJ$21,"",_xll.RiskUniform($AJ$3,$AK$3))</f>
        <v/>
      </c>
      <c r="AC1948" s="23" t="str">
        <f>IF(AB1948="","",_xll.RiskUniform($AJ$4,$AK$4)+$AJ$11)</f>
        <v/>
      </c>
    </row>
    <row r="1949" spans="1:29" x14ac:dyDescent="0.2">
      <c r="A1949">
        <v>1947</v>
      </c>
      <c r="B1949" s="23">
        <f t="shared" ca="1" si="436"/>
        <v>167.7553736118202</v>
      </c>
      <c r="C1949" s="23">
        <f t="shared" ca="1" si="437"/>
        <v>30.04999280496143</v>
      </c>
      <c r="D1949" s="23">
        <f ca="1">IF(A1949&gt;$AJ$15,"",_xll.RiskUniform($AJ$3,$AK$3))</f>
        <v>176.10643855748089</v>
      </c>
      <c r="E1949" s="23">
        <f ca="1">IF(D1949="","",_xll.RiskUniform($AJ$4,$AK$4))</f>
        <v>170.42554809423268</v>
      </c>
      <c r="F1949" s="23">
        <f t="shared" ca="1" si="438"/>
        <v>-333.04696213647378</v>
      </c>
      <c r="G1949" s="23">
        <f t="shared" ca="1" si="439"/>
        <v>330.54246857427142</v>
      </c>
      <c r="H1949" s="23">
        <f ca="1">IF(A1949&gt;$AJ$16,"",_xll.RiskUniform($AJ$3,$AK$3))</f>
        <v>128.02367477718482</v>
      </c>
      <c r="I1949" s="23">
        <f ca="1">IF(H1949="","",_xll.RiskUniform($AJ$4,$AK$4)+$AJ$6)</f>
        <v>469.23192828228025</v>
      </c>
      <c r="J1949" s="23" t="str">
        <f t="shared" si="440"/>
        <v/>
      </c>
      <c r="K1949" s="23" t="str">
        <f t="shared" si="441"/>
        <v/>
      </c>
      <c r="L1949" s="23" t="str">
        <f>IF(A1949&gt;$AJ$17,"",_xll.RiskUniform($AJ$3,$AK$3))</f>
        <v/>
      </c>
      <c r="M1949" s="23" t="str">
        <f>IF(L1949="","",_xll.RiskUniform($AJ$4,$AK$4)+$AJ$7)</f>
        <v/>
      </c>
      <c r="N1949" s="23" t="str">
        <f t="shared" si="442"/>
        <v/>
      </c>
      <c r="O1949" s="23" t="str">
        <f t="shared" si="443"/>
        <v/>
      </c>
      <c r="P1949" s="23" t="str">
        <f>IF($A1949&gt;$AJ$18,"",_xll.RiskUniform($AJ$3,$AK$3))</f>
        <v/>
      </c>
      <c r="Q1949" s="23" t="str">
        <f>IF(P1949="","",_xll.RiskUniform($AJ$4,$AK$4)+$AJ$8)</f>
        <v/>
      </c>
      <c r="R1949" s="23" t="str">
        <f t="shared" si="430"/>
        <v/>
      </c>
      <c r="S1949" s="23" t="str">
        <f t="shared" si="431"/>
        <v/>
      </c>
      <c r="T1949" s="23" t="str">
        <f>IF($A1949&gt;$AJ$19,"",_xll.RiskUniform($AJ$3,$AK$3))</f>
        <v/>
      </c>
      <c r="U1949" s="23" t="str">
        <f>IF(T1949="","",_xll.RiskUniform($AJ$4,$AK$4)+$AJ$9)</f>
        <v/>
      </c>
      <c r="V1949" s="23" t="str">
        <f t="shared" si="432"/>
        <v/>
      </c>
      <c r="W1949" s="23" t="str">
        <f t="shared" si="433"/>
        <v/>
      </c>
      <c r="X1949" s="23" t="str">
        <f>IF($A1949&gt;$AJ$20,"",_xll.RiskUniform($AJ$3,$AK$3))</f>
        <v/>
      </c>
      <c r="Y1949" s="23" t="str">
        <f>IF(X1949="","",_xll.RiskUniform($AJ$4,$AK$4)+$AJ$10)</f>
        <v/>
      </c>
      <c r="Z1949" s="23" t="str">
        <f t="shared" si="434"/>
        <v/>
      </c>
      <c r="AA1949" s="23" t="str">
        <f t="shared" si="435"/>
        <v/>
      </c>
      <c r="AB1949" s="23" t="str">
        <f>IF($A1949&gt;$AJ$21,"",_xll.RiskUniform($AJ$3,$AK$3))</f>
        <v/>
      </c>
      <c r="AC1949" s="23" t="str">
        <f>IF(AB1949="","",_xll.RiskUniform($AJ$4,$AK$4)+$AJ$11)</f>
        <v/>
      </c>
    </row>
    <row r="1950" spans="1:29" x14ac:dyDescent="0.2">
      <c r="A1950">
        <v>1948</v>
      </c>
      <c r="B1950" s="23">
        <f t="shared" ca="1" si="436"/>
        <v>-187.91989027577955</v>
      </c>
      <c r="C1950" s="23">
        <f t="shared" ca="1" si="437"/>
        <v>-59.706711351197065</v>
      </c>
      <c r="D1950" s="23">
        <f ca="1">IF(A1950&gt;$AJ$15,"",_xll.RiskUniform($AJ$3,$AK$3))</f>
        <v>323.89168056795125</v>
      </c>
      <c r="E1950" s="23">
        <f ca="1">IF(D1950="","",_xll.RiskUniform($AJ$4,$AK$4))</f>
        <v>197.17701828974947</v>
      </c>
      <c r="F1950" s="23">
        <f t="shared" ca="1" si="438"/>
        <v>196.13848168035821</v>
      </c>
      <c r="G1950" s="23">
        <f t="shared" ca="1" si="439"/>
        <v>-425.80682486655684</v>
      </c>
      <c r="H1950" s="23">
        <f ca="1">IF(A1950&gt;$AJ$16,"",_xll.RiskUniform($AJ$3,$AK$3))</f>
        <v>143.37412255347851</v>
      </c>
      <c r="I1950" s="23">
        <f ca="1">IF(H1950="","",_xll.RiskUniform($AJ$4,$AK$4)+$AJ$6)</f>
        <v>468.80886947541302</v>
      </c>
      <c r="J1950" s="23" t="str">
        <f t="shared" si="440"/>
        <v/>
      </c>
      <c r="K1950" s="23" t="str">
        <f t="shared" si="441"/>
        <v/>
      </c>
      <c r="L1950" s="23" t="str">
        <f>IF(A1950&gt;$AJ$17,"",_xll.RiskUniform($AJ$3,$AK$3))</f>
        <v/>
      </c>
      <c r="M1950" s="23" t="str">
        <f>IF(L1950="","",_xll.RiskUniform($AJ$4,$AK$4)+$AJ$7)</f>
        <v/>
      </c>
      <c r="N1950" s="23" t="str">
        <f t="shared" si="442"/>
        <v/>
      </c>
      <c r="O1950" s="23" t="str">
        <f t="shared" si="443"/>
        <v/>
      </c>
      <c r="P1950" s="23" t="str">
        <f>IF($A1950&gt;$AJ$18,"",_xll.RiskUniform($AJ$3,$AK$3))</f>
        <v/>
      </c>
      <c r="Q1950" s="23" t="str">
        <f>IF(P1950="","",_xll.RiskUniform($AJ$4,$AK$4)+$AJ$8)</f>
        <v/>
      </c>
      <c r="R1950" s="23" t="str">
        <f t="shared" si="430"/>
        <v/>
      </c>
      <c r="S1950" s="23" t="str">
        <f t="shared" si="431"/>
        <v/>
      </c>
      <c r="T1950" s="23" t="str">
        <f>IF($A1950&gt;$AJ$19,"",_xll.RiskUniform($AJ$3,$AK$3))</f>
        <v/>
      </c>
      <c r="U1950" s="23" t="str">
        <f>IF(T1950="","",_xll.RiskUniform($AJ$4,$AK$4)+$AJ$9)</f>
        <v/>
      </c>
      <c r="V1950" s="23" t="str">
        <f t="shared" si="432"/>
        <v/>
      </c>
      <c r="W1950" s="23" t="str">
        <f t="shared" si="433"/>
        <v/>
      </c>
      <c r="X1950" s="23" t="str">
        <f>IF($A1950&gt;$AJ$20,"",_xll.RiskUniform($AJ$3,$AK$3))</f>
        <v/>
      </c>
      <c r="Y1950" s="23" t="str">
        <f>IF(X1950="","",_xll.RiskUniform($AJ$4,$AK$4)+$AJ$10)</f>
        <v/>
      </c>
      <c r="Z1950" s="23" t="str">
        <f t="shared" si="434"/>
        <v/>
      </c>
      <c r="AA1950" s="23" t="str">
        <f t="shared" si="435"/>
        <v/>
      </c>
      <c r="AB1950" s="23" t="str">
        <f>IF($A1950&gt;$AJ$21,"",_xll.RiskUniform($AJ$3,$AK$3))</f>
        <v/>
      </c>
      <c r="AC1950" s="23" t="str">
        <f>IF(AB1950="","",_xll.RiskUniform($AJ$4,$AK$4)+$AJ$11)</f>
        <v/>
      </c>
    </row>
    <row r="1951" spans="1:29" x14ac:dyDescent="0.2">
      <c r="A1951">
        <v>1949</v>
      </c>
      <c r="B1951" s="23">
        <f t="shared" ca="1" si="436"/>
        <v>-4.1395193210397423</v>
      </c>
      <c r="C1951" s="23">
        <f t="shared" ca="1" si="437"/>
        <v>10.29014273598197</v>
      </c>
      <c r="D1951" s="23">
        <f ca="1">IF(A1951&gt;$AJ$15,"",_xll.RiskUniform($AJ$3,$AK$3))</f>
        <v>272.13023494190861</v>
      </c>
      <c r="E1951" s="23">
        <f ca="1">IF(D1951="","",_xll.RiskUniform($AJ$4,$AK$4))</f>
        <v>11.091557949005352</v>
      </c>
      <c r="F1951" s="23">
        <f t="shared" ca="1" si="438"/>
        <v>232.59602274022825</v>
      </c>
      <c r="G1951" s="23">
        <f t="shared" ca="1" si="439"/>
        <v>-311.07793028278053</v>
      </c>
      <c r="H1951" s="23">
        <f ca="1">IF(A1951&gt;$AJ$16,"",_xll.RiskUniform($AJ$3,$AK$3))</f>
        <v>5.3544227609501105</v>
      </c>
      <c r="I1951" s="23">
        <f ca="1">IF(H1951="","",_xll.RiskUniform($AJ$4,$AK$4)+$AJ$6)</f>
        <v>388.42037601494496</v>
      </c>
      <c r="J1951" s="23" t="str">
        <f t="shared" si="440"/>
        <v/>
      </c>
      <c r="K1951" s="23" t="str">
        <f t="shared" si="441"/>
        <v/>
      </c>
      <c r="L1951" s="23" t="str">
        <f>IF(A1951&gt;$AJ$17,"",_xll.RiskUniform($AJ$3,$AK$3))</f>
        <v/>
      </c>
      <c r="M1951" s="23" t="str">
        <f>IF(L1951="","",_xll.RiskUniform($AJ$4,$AK$4)+$AJ$7)</f>
        <v/>
      </c>
      <c r="N1951" s="23" t="str">
        <f t="shared" si="442"/>
        <v/>
      </c>
      <c r="O1951" s="23" t="str">
        <f t="shared" si="443"/>
        <v/>
      </c>
      <c r="P1951" s="23" t="str">
        <f>IF($A1951&gt;$AJ$18,"",_xll.RiskUniform($AJ$3,$AK$3))</f>
        <v/>
      </c>
      <c r="Q1951" s="23" t="str">
        <f>IF(P1951="","",_xll.RiskUniform($AJ$4,$AK$4)+$AJ$8)</f>
        <v/>
      </c>
      <c r="R1951" s="23" t="str">
        <f t="shared" si="430"/>
        <v/>
      </c>
      <c r="S1951" s="23" t="str">
        <f t="shared" si="431"/>
        <v/>
      </c>
      <c r="T1951" s="23" t="str">
        <f>IF($A1951&gt;$AJ$19,"",_xll.RiskUniform($AJ$3,$AK$3))</f>
        <v/>
      </c>
      <c r="U1951" s="23" t="str">
        <f>IF(T1951="","",_xll.RiskUniform($AJ$4,$AK$4)+$AJ$9)</f>
        <v/>
      </c>
      <c r="V1951" s="23" t="str">
        <f t="shared" si="432"/>
        <v/>
      </c>
      <c r="W1951" s="23" t="str">
        <f t="shared" si="433"/>
        <v/>
      </c>
      <c r="X1951" s="23" t="str">
        <f>IF($A1951&gt;$AJ$20,"",_xll.RiskUniform($AJ$3,$AK$3))</f>
        <v/>
      </c>
      <c r="Y1951" s="23" t="str">
        <f>IF(X1951="","",_xll.RiskUniform($AJ$4,$AK$4)+$AJ$10)</f>
        <v/>
      </c>
      <c r="Z1951" s="23" t="str">
        <f t="shared" si="434"/>
        <v/>
      </c>
      <c r="AA1951" s="23" t="str">
        <f t="shared" si="435"/>
        <v/>
      </c>
      <c r="AB1951" s="23" t="str">
        <f>IF($A1951&gt;$AJ$21,"",_xll.RiskUniform($AJ$3,$AK$3))</f>
        <v/>
      </c>
      <c r="AC1951" s="23" t="str">
        <f>IF(AB1951="","",_xll.RiskUniform($AJ$4,$AK$4)+$AJ$11)</f>
        <v/>
      </c>
    </row>
    <row r="1952" spans="1:29" x14ac:dyDescent="0.2">
      <c r="A1952">
        <v>1950</v>
      </c>
      <c r="B1952" s="23">
        <f t="shared" ca="1" si="436"/>
        <v>48.075151875400202</v>
      </c>
      <c r="C1952" s="23">
        <f t="shared" ca="1" si="437"/>
        <v>146.91721999902606</v>
      </c>
      <c r="D1952" s="23">
        <f ca="1">IF(A1952&gt;$AJ$15,"",_xll.RiskUniform($AJ$3,$AK$3))</f>
        <v>283.99789112069675</v>
      </c>
      <c r="E1952" s="23">
        <f ca="1">IF(D1952="","",_xll.RiskUniform($AJ$4,$AK$4))</f>
        <v>154.58295429990014</v>
      </c>
      <c r="F1952" s="23">
        <f t="shared" ca="1" si="438"/>
        <v>-276.70910612860524</v>
      </c>
      <c r="G1952" s="23">
        <f t="shared" ca="1" si="439"/>
        <v>-17.149254079194133</v>
      </c>
      <c r="H1952" s="23">
        <f ca="1">IF(A1952&gt;$AJ$16,"",_xll.RiskUniform($AJ$3,$AK$3))</f>
        <v>15.769859849733283</v>
      </c>
      <c r="I1952" s="23">
        <f ca="1">IF(H1952="","",_xll.RiskUniform($AJ$4,$AK$4)+$AJ$6)</f>
        <v>277.24001574441678</v>
      </c>
      <c r="J1952" s="23" t="str">
        <f t="shared" si="440"/>
        <v/>
      </c>
      <c r="K1952" s="23" t="str">
        <f t="shared" si="441"/>
        <v/>
      </c>
      <c r="L1952" s="23" t="str">
        <f>IF(A1952&gt;$AJ$17,"",_xll.RiskUniform($AJ$3,$AK$3))</f>
        <v/>
      </c>
      <c r="M1952" s="23" t="str">
        <f>IF(L1952="","",_xll.RiskUniform($AJ$4,$AK$4)+$AJ$7)</f>
        <v/>
      </c>
      <c r="N1952" s="23" t="str">
        <f t="shared" si="442"/>
        <v/>
      </c>
      <c r="O1952" s="23" t="str">
        <f t="shared" si="443"/>
        <v/>
      </c>
      <c r="P1952" s="23" t="str">
        <f>IF($A1952&gt;$AJ$18,"",_xll.RiskUniform($AJ$3,$AK$3))</f>
        <v/>
      </c>
      <c r="Q1952" s="23" t="str">
        <f>IF(P1952="","",_xll.RiskUniform($AJ$4,$AK$4)+$AJ$8)</f>
        <v/>
      </c>
      <c r="R1952" s="23" t="str">
        <f t="shared" si="430"/>
        <v/>
      </c>
      <c r="S1952" s="23" t="str">
        <f t="shared" si="431"/>
        <v/>
      </c>
      <c r="T1952" s="23" t="str">
        <f>IF($A1952&gt;$AJ$19,"",_xll.RiskUniform($AJ$3,$AK$3))</f>
        <v/>
      </c>
      <c r="U1952" s="23" t="str">
        <f>IF(T1952="","",_xll.RiskUniform($AJ$4,$AK$4)+$AJ$9)</f>
        <v/>
      </c>
      <c r="V1952" s="23" t="str">
        <f t="shared" si="432"/>
        <v/>
      </c>
      <c r="W1952" s="23" t="str">
        <f t="shared" si="433"/>
        <v/>
      </c>
      <c r="X1952" s="23" t="str">
        <f>IF($A1952&gt;$AJ$20,"",_xll.RiskUniform($AJ$3,$AK$3))</f>
        <v/>
      </c>
      <c r="Y1952" s="23" t="str">
        <f>IF(X1952="","",_xll.RiskUniform($AJ$4,$AK$4)+$AJ$10)</f>
        <v/>
      </c>
      <c r="Z1952" s="23" t="str">
        <f t="shared" si="434"/>
        <v/>
      </c>
      <c r="AA1952" s="23" t="str">
        <f t="shared" si="435"/>
        <v/>
      </c>
      <c r="AB1952" s="23" t="str">
        <f>IF($A1952&gt;$AJ$21,"",_xll.RiskUniform($AJ$3,$AK$3))</f>
        <v/>
      </c>
      <c r="AC1952" s="23" t="str">
        <f>IF(AB1952="","",_xll.RiskUniform($AJ$4,$AK$4)+$AJ$11)</f>
        <v/>
      </c>
    </row>
    <row r="1953" spans="1:29" x14ac:dyDescent="0.2">
      <c r="A1953">
        <v>1951</v>
      </c>
      <c r="B1953" s="23">
        <f t="shared" ca="1" si="436"/>
        <v>-112.20551372927308</v>
      </c>
      <c r="C1953" s="23">
        <f t="shared" ca="1" si="437"/>
        <v>-71.70527620746283</v>
      </c>
      <c r="D1953" s="23">
        <f ca="1">IF(A1953&gt;$AJ$15,"",_xll.RiskUniform($AJ$3,$AK$3))</f>
        <v>60.25890153686472</v>
      </c>
      <c r="E1953" s="23">
        <f ca="1">IF(D1953="","",_xll.RiskUniform($AJ$4,$AK$4))</f>
        <v>133.16051947645227</v>
      </c>
      <c r="F1953" s="23">
        <f t="shared" ca="1" si="438"/>
        <v>-230.28449315606687</v>
      </c>
      <c r="G1953" s="23">
        <f t="shared" ca="1" si="439"/>
        <v>-134.99980749802077</v>
      </c>
      <c r="H1953" s="23">
        <f ca="1">IF(A1953&gt;$AJ$16,"",_xll.RiskUniform($AJ$3,$AK$3))</f>
        <v>292.69835016828893</v>
      </c>
      <c r="I1953" s="23">
        <f ca="1">IF(H1953="","",_xll.RiskUniform($AJ$4,$AK$4)+$AJ$6)</f>
        <v>266.93799994127716</v>
      </c>
      <c r="J1953" s="23" t="str">
        <f t="shared" si="440"/>
        <v/>
      </c>
      <c r="K1953" s="23" t="str">
        <f t="shared" si="441"/>
        <v/>
      </c>
      <c r="L1953" s="23" t="str">
        <f>IF(A1953&gt;$AJ$17,"",_xll.RiskUniform($AJ$3,$AK$3))</f>
        <v/>
      </c>
      <c r="M1953" s="23" t="str">
        <f>IF(L1953="","",_xll.RiskUniform($AJ$4,$AK$4)+$AJ$7)</f>
        <v/>
      </c>
      <c r="N1953" s="23" t="str">
        <f t="shared" si="442"/>
        <v/>
      </c>
      <c r="O1953" s="23" t="str">
        <f t="shared" si="443"/>
        <v/>
      </c>
      <c r="P1953" s="23" t="str">
        <f>IF($A1953&gt;$AJ$18,"",_xll.RiskUniform($AJ$3,$AK$3))</f>
        <v/>
      </c>
      <c r="Q1953" s="23" t="str">
        <f>IF(P1953="","",_xll.RiskUniform($AJ$4,$AK$4)+$AJ$8)</f>
        <v/>
      </c>
      <c r="R1953" s="23" t="str">
        <f t="shared" si="430"/>
        <v/>
      </c>
      <c r="S1953" s="23" t="str">
        <f t="shared" si="431"/>
        <v/>
      </c>
      <c r="T1953" s="23" t="str">
        <f>IF($A1953&gt;$AJ$19,"",_xll.RiskUniform($AJ$3,$AK$3))</f>
        <v/>
      </c>
      <c r="U1953" s="23" t="str">
        <f>IF(T1953="","",_xll.RiskUniform($AJ$4,$AK$4)+$AJ$9)</f>
        <v/>
      </c>
      <c r="V1953" s="23" t="str">
        <f t="shared" si="432"/>
        <v/>
      </c>
      <c r="W1953" s="23" t="str">
        <f t="shared" si="433"/>
        <v/>
      </c>
      <c r="X1953" s="23" t="str">
        <f>IF($A1953&gt;$AJ$20,"",_xll.RiskUniform($AJ$3,$AK$3))</f>
        <v/>
      </c>
      <c r="Y1953" s="23" t="str">
        <f>IF(X1953="","",_xll.RiskUniform($AJ$4,$AK$4)+$AJ$10)</f>
        <v/>
      </c>
      <c r="Z1953" s="23" t="str">
        <f t="shared" si="434"/>
        <v/>
      </c>
      <c r="AA1953" s="23" t="str">
        <f t="shared" si="435"/>
        <v/>
      </c>
      <c r="AB1953" s="23" t="str">
        <f>IF($A1953&gt;$AJ$21,"",_xll.RiskUniform($AJ$3,$AK$3))</f>
        <v/>
      </c>
      <c r="AC1953" s="23" t="str">
        <f>IF(AB1953="","",_xll.RiskUniform($AJ$4,$AK$4)+$AJ$11)</f>
        <v/>
      </c>
    </row>
    <row r="1954" spans="1:29" x14ac:dyDescent="0.2">
      <c r="A1954">
        <v>1952</v>
      </c>
      <c r="B1954" s="23">
        <f t="shared" ca="1" si="436"/>
        <v>-10.981675614650184</v>
      </c>
      <c r="C1954" s="23">
        <f t="shared" ca="1" si="437"/>
        <v>9.1447871779990564</v>
      </c>
      <c r="D1954" s="23">
        <f ca="1">IF(A1954&gt;$AJ$15,"",_xll.RiskUniform($AJ$3,$AK$3))</f>
        <v>316.6064750234089</v>
      </c>
      <c r="E1954" s="23">
        <f ca="1">IF(D1954="","",_xll.RiskUniform($AJ$4,$AK$4))</f>
        <v>14.290707884366627</v>
      </c>
      <c r="F1954" s="23">
        <f t="shared" ca="1" si="438"/>
        <v>-453.42674007821631</v>
      </c>
      <c r="G1954" s="23">
        <f t="shared" ca="1" si="439"/>
        <v>137.58881033165468</v>
      </c>
      <c r="H1954" s="23">
        <f ca="1">IF(A1954&gt;$AJ$16,"",_xll.RiskUniform($AJ$3,$AK$3))</f>
        <v>235.32483723697487</v>
      </c>
      <c r="I1954" s="23">
        <f ca="1">IF(H1954="","",_xll.RiskUniform($AJ$4,$AK$4)+$AJ$6)</f>
        <v>473.84226209408382</v>
      </c>
      <c r="J1954" s="23" t="str">
        <f t="shared" si="440"/>
        <v/>
      </c>
      <c r="K1954" s="23" t="str">
        <f t="shared" si="441"/>
        <v/>
      </c>
      <c r="L1954" s="23" t="str">
        <f>IF(A1954&gt;$AJ$17,"",_xll.RiskUniform($AJ$3,$AK$3))</f>
        <v/>
      </c>
      <c r="M1954" s="23" t="str">
        <f>IF(L1954="","",_xll.RiskUniform($AJ$4,$AK$4)+$AJ$7)</f>
        <v/>
      </c>
      <c r="N1954" s="23" t="str">
        <f t="shared" si="442"/>
        <v/>
      </c>
      <c r="O1954" s="23" t="str">
        <f t="shared" si="443"/>
        <v/>
      </c>
      <c r="P1954" s="23" t="str">
        <f>IF($A1954&gt;$AJ$18,"",_xll.RiskUniform($AJ$3,$AK$3))</f>
        <v/>
      </c>
      <c r="Q1954" s="23" t="str">
        <f>IF(P1954="","",_xll.RiskUniform($AJ$4,$AK$4)+$AJ$8)</f>
        <v/>
      </c>
      <c r="R1954" s="23" t="str">
        <f t="shared" si="430"/>
        <v/>
      </c>
      <c r="S1954" s="23" t="str">
        <f t="shared" si="431"/>
        <v/>
      </c>
      <c r="T1954" s="23" t="str">
        <f>IF($A1954&gt;$AJ$19,"",_xll.RiskUniform($AJ$3,$AK$3))</f>
        <v/>
      </c>
      <c r="U1954" s="23" t="str">
        <f>IF(T1954="","",_xll.RiskUniform($AJ$4,$AK$4)+$AJ$9)</f>
        <v/>
      </c>
      <c r="V1954" s="23" t="str">
        <f t="shared" si="432"/>
        <v/>
      </c>
      <c r="W1954" s="23" t="str">
        <f t="shared" si="433"/>
        <v/>
      </c>
      <c r="X1954" s="23" t="str">
        <f>IF($A1954&gt;$AJ$20,"",_xll.RiskUniform($AJ$3,$AK$3))</f>
        <v/>
      </c>
      <c r="Y1954" s="23" t="str">
        <f>IF(X1954="","",_xll.RiskUniform($AJ$4,$AK$4)+$AJ$10)</f>
        <v/>
      </c>
      <c r="Z1954" s="23" t="str">
        <f t="shared" si="434"/>
        <v/>
      </c>
      <c r="AA1954" s="23" t="str">
        <f t="shared" si="435"/>
        <v/>
      </c>
      <c r="AB1954" s="23" t="str">
        <f>IF($A1954&gt;$AJ$21,"",_xll.RiskUniform($AJ$3,$AK$3))</f>
        <v/>
      </c>
      <c r="AC1954" s="23" t="str">
        <f>IF(AB1954="","",_xll.RiskUniform($AJ$4,$AK$4)+$AJ$11)</f>
        <v/>
      </c>
    </row>
    <row r="1955" spans="1:29" x14ac:dyDescent="0.2">
      <c r="A1955">
        <v>1953</v>
      </c>
      <c r="B1955" s="23">
        <f t="shared" ca="1" si="436"/>
        <v>-19.209253141528109</v>
      </c>
      <c r="C1955" s="23">
        <f t="shared" ca="1" si="437"/>
        <v>61.644281218844618</v>
      </c>
      <c r="D1955" s="23">
        <f ca="1">IF(A1955&gt;$AJ$15,"",_xll.RiskUniform($AJ$3,$AK$3))</f>
        <v>152.66932166417217</v>
      </c>
      <c r="E1955" s="23">
        <f ca="1">IF(D1955="","",_xll.RiskUniform($AJ$4,$AK$4))</f>
        <v>64.567893052532753</v>
      </c>
      <c r="F1955" s="23">
        <f t="shared" ca="1" si="438"/>
        <v>-297.6305962216988</v>
      </c>
      <c r="G1955" s="23">
        <f t="shared" ca="1" si="439"/>
        <v>13.01955077697159</v>
      </c>
      <c r="H1955" s="23">
        <f ca="1">IF(A1955&gt;$AJ$16,"",_xll.RiskUniform($AJ$3,$AK$3))</f>
        <v>210.44299166724159</v>
      </c>
      <c r="I1955" s="23">
        <f ca="1">IF(H1955="","",_xll.RiskUniform($AJ$4,$AK$4)+$AJ$6)</f>
        <v>297.91522369579917</v>
      </c>
      <c r="J1955" s="23" t="str">
        <f t="shared" si="440"/>
        <v/>
      </c>
      <c r="K1955" s="23" t="str">
        <f t="shared" si="441"/>
        <v/>
      </c>
      <c r="L1955" s="23" t="str">
        <f>IF(A1955&gt;$AJ$17,"",_xll.RiskUniform($AJ$3,$AK$3))</f>
        <v/>
      </c>
      <c r="M1955" s="23" t="str">
        <f>IF(L1955="","",_xll.RiskUniform($AJ$4,$AK$4)+$AJ$7)</f>
        <v/>
      </c>
      <c r="N1955" s="23" t="str">
        <f t="shared" si="442"/>
        <v/>
      </c>
      <c r="O1955" s="23" t="str">
        <f t="shared" si="443"/>
        <v/>
      </c>
      <c r="P1955" s="23" t="str">
        <f>IF($A1955&gt;$AJ$18,"",_xll.RiskUniform($AJ$3,$AK$3))</f>
        <v/>
      </c>
      <c r="Q1955" s="23" t="str">
        <f>IF(P1955="","",_xll.RiskUniform($AJ$4,$AK$4)+$AJ$8)</f>
        <v/>
      </c>
      <c r="R1955" s="23" t="str">
        <f t="shared" si="430"/>
        <v/>
      </c>
      <c r="S1955" s="23" t="str">
        <f t="shared" si="431"/>
        <v/>
      </c>
      <c r="T1955" s="23" t="str">
        <f>IF($A1955&gt;$AJ$19,"",_xll.RiskUniform($AJ$3,$AK$3))</f>
        <v/>
      </c>
      <c r="U1955" s="23" t="str">
        <f>IF(T1955="","",_xll.RiskUniform($AJ$4,$AK$4)+$AJ$9)</f>
        <v/>
      </c>
      <c r="V1955" s="23" t="str">
        <f t="shared" si="432"/>
        <v/>
      </c>
      <c r="W1955" s="23" t="str">
        <f t="shared" si="433"/>
        <v/>
      </c>
      <c r="X1955" s="23" t="str">
        <f>IF($A1955&gt;$AJ$20,"",_xll.RiskUniform($AJ$3,$AK$3))</f>
        <v/>
      </c>
      <c r="Y1955" s="23" t="str">
        <f>IF(X1955="","",_xll.RiskUniform($AJ$4,$AK$4)+$AJ$10)</f>
        <v/>
      </c>
      <c r="Z1955" s="23" t="str">
        <f t="shared" si="434"/>
        <v/>
      </c>
      <c r="AA1955" s="23" t="str">
        <f t="shared" si="435"/>
        <v/>
      </c>
      <c r="AB1955" s="23" t="str">
        <f>IF($A1955&gt;$AJ$21,"",_xll.RiskUniform($AJ$3,$AK$3))</f>
        <v/>
      </c>
      <c r="AC1955" s="23" t="str">
        <f>IF(AB1955="","",_xll.RiskUniform($AJ$4,$AK$4)+$AJ$11)</f>
        <v/>
      </c>
    </row>
    <row r="1956" spans="1:29" x14ac:dyDescent="0.2">
      <c r="A1956">
        <v>1954</v>
      </c>
      <c r="B1956" s="23">
        <f t="shared" ca="1" si="436"/>
        <v>-181.6997319310677</v>
      </c>
      <c r="C1956" s="23">
        <f t="shared" ca="1" si="437"/>
        <v>-92.391386950436825</v>
      </c>
      <c r="D1956" s="23">
        <f ca="1">IF(A1956&gt;$AJ$15,"",_xll.RiskUniform($AJ$3,$AK$3))</f>
        <v>336.62082559935345</v>
      </c>
      <c r="E1956" s="23">
        <f ca="1">IF(D1956="","",_xll.RiskUniform($AJ$4,$AK$4))</f>
        <v>203.84052827258668</v>
      </c>
      <c r="F1956" s="23">
        <f t="shared" ca="1" si="438"/>
        <v>152.94120040567003</v>
      </c>
      <c r="G1956" s="23">
        <f t="shared" ca="1" si="439"/>
        <v>351.17175281491672</v>
      </c>
      <c r="H1956" s="23">
        <f ca="1">IF(A1956&gt;$AJ$16,"",_xll.RiskUniform($AJ$3,$AK$3))</f>
        <v>20.009607600196304</v>
      </c>
      <c r="I1956" s="23">
        <f ca="1">IF(H1956="","",_xll.RiskUniform($AJ$4,$AK$4)+$AJ$6)</f>
        <v>383.03082220185399</v>
      </c>
      <c r="J1956" s="23" t="str">
        <f t="shared" si="440"/>
        <v/>
      </c>
      <c r="K1956" s="23" t="str">
        <f t="shared" si="441"/>
        <v/>
      </c>
      <c r="L1956" s="23" t="str">
        <f>IF(A1956&gt;$AJ$17,"",_xll.RiskUniform($AJ$3,$AK$3))</f>
        <v/>
      </c>
      <c r="M1956" s="23" t="str">
        <f>IF(L1956="","",_xll.RiskUniform($AJ$4,$AK$4)+$AJ$7)</f>
        <v/>
      </c>
      <c r="N1956" s="23" t="str">
        <f t="shared" si="442"/>
        <v/>
      </c>
      <c r="O1956" s="23" t="str">
        <f t="shared" si="443"/>
        <v/>
      </c>
      <c r="P1956" s="23" t="str">
        <f>IF($A1956&gt;$AJ$18,"",_xll.RiskUniform($AJ$3,$AK$3))</f>
        <v/>
      </c>
      <c r="Q1956" s="23" t="str">
        <f>IF(P1956="","",_xll.RiskUniform($AJ$4,$AK$4)+$AJ$8)</f>
        <v/>
      </c>
      <c r="R1956" s="23" t="str">
        <f t="shared" si="430"/>
        <v/>
      </c>
      <c r="S1956" s="23" t="str">
        <f t="shared" si="431"/>
        <v/>
      </c>
      <c r="T1956" s="23" t="str">
        <f>IF($A1956&gt;$AJ$19,"",_xll.RiskUniform($AJ$3,$AK$3))</f>
        <v/>
      </c>
      <c r="U1956" s="23" t="str">
        <f>IF(T1956="","",_xll.RiskUniform($AJ$4,$AK$4)+$AJ$9)</f>
        <v/>
      </c>
      <c r="V1956" s="23" t="str">
        <f t="shared" si="432"/>
        <v/>
      </c>
      <c r="W1956" s="23" t="str">
        <f t="shared" si="433"/>
        <v/>
      </c>
      <c r="X1956" s="23" t="str">
        <f>IF($A1956&gt;$AJ$20,"",_xll.RiskUniform($AJ$3,$AK$3))</f>
        <v/>
      </c>
      <c r="Y1956" s="23" t="str">
        <f>IF(X1956="","",_xll.RiskUniform($AJ$4,$AK$4)+$AJ$10)</f>
        <v/>
      </c>
      <c r="Z1956" s="23" t="str">
        <f t="shared" si="434"/>
        <v/>
      </c>
      <c r="AA1956" s="23" t="str">
        <f t="shared" si="435"/>
        <v/>
      </c>
      <c r="AB1956" s="23" t="str">
        <f>IF($A1956&gt;$AJ$21,"",_xll.RiskUniform($AJ$3,$AK$3))</f>
        <v/>
      </c>
      <c r="AC1956" s="23" t="str">
        <f>IF(AB1956="","",_xll.RiskUniform($AJ$4,$AK$4)+$AJ$11)</f>
        <v/>
      </c>
    </row>
    <row r="1957" spans="1:29" x14ac:dyDescent="0.2">
      <c r="A1957">
        <v>1955</v>
      </c>
      <c r="B1957" s="23">
        <f t="shared" ca="1" si="436"/>
        <v>179.21679705184602</v>
      </c>
      <c r="C1957" s="23">
        <f t="shared" ca="1" si="437"/>
        <v>153.80424149697021</v>
      </c>
      <c r="D1957" s="23">
        <f ca="1">IF(A1957&gt;$AJ$15,"",_xll.RiskUniform($AJ$3,$AK$3))</f>
        <v>38.408348449904594</v>
      </c>
      <c r="E1957" s="23">
        <f ca="1">IF(D1957="","",_xll.RiskUniform($AJ$4,$AK$4))</f>
        <v>236.16605397046564</v>
      </c>
      <c r="F1957" s="23">
        <f t="shared" ca="1" si="438"/>
        <v>123.70965129171111</v>
      </c>
      <c r="G1957" s="23">
        <f t="shared" ca="1" si="439"/>
        <v>361.8562995214449</v>
      </c>
      <c r="H1957" s="23">
        <f ca="1">IF(A1957&gt;$AJ$16,"",_xll.RiskUniform($AJ$3,$AK$3))</f>
        <v>221.1528637513361</v>
      </c>
      <c r="I1957" s="23">
        <f ca="1">IF(H1957="","",_xll.RiskUniform($AJ$4,$AK$4)+$AJ$6)</f>
        <v>382.41869636050797</v>
      </c>
      <c r="J1957" s="23" t="str">
        <f t="shared" si="440"/>
        <v/>
      </c>
      <c r="K1957" s="23" t="str">
        <f t="shared" si="441"/>
        <v/>
      </c>
      <c r="L1957" s="23" t="str">
        <f>IF(A1957&gt;$AJ$17,"",_xll.RiskUniform($AJ$3,$AK$3))</f>
        <v/>
      </c>
      <c r="M1957" s="23" t="str">
        <f>IF(L1957="","",_xll.RiskUniform($AJ$4,$AK$4)+$AJ$7)</f>
        <v/>
      </c>
      <c r="N1957" s="23" t="str">
        <f t="shared" si="442"/>
        <v/>
      </c>
      <c r="O1957" s="23" t="str">
        <f t="shared" si="443"/>
        <v/>
      </c>
      <c r="P1957" s="23" t="str">
        <f>IF($A1957&gt;$AJ$18,"",_xll.RiskUniform($AJ$3,$AK$3))</f>
        <v/>
      </c>
      <c r="Q1957" s="23" t="str">
        <f>IF(P1957="","",_xll.RiskUniform($AJ$4,$AK$4)+$AJ$8)</f>
        <v/>
      </c>
      <c r="R1957" s="23" t="str">
        <f t="shared" si="430"/>
        <v/>
      </c>
      <c r="S1957" s="23" t="str">
        <f t="shared" si="431"/>
        <v/>
      </c>
      <c r="T1957" s="23" t="str">
        <f>IF($A1957&gt;$AJ$19,"",_xll.RiskUniform($AJ$3,$AK$3))</f>
        <v/>
      </c>
      <c r="U1957" s="23" t="str">
        <f>IF(T1957="","",_xll.RiskUniform($AJ$4,$AK$4)+$AJ$9)</f>
        <v/>
      </c>
      <c r="V1957" s="23" t="str">
        <f t="shared" si="432"/>
        <v/>
      </c>
      <c r="W1957" s="23" t="str">
        <f t="shared" si="433"/>
        <v/>
      </c>
      <c r="X1957" s="23" t="str">
        <f>IF($A1957&gt;$AJ$20,"",_xll.RiskUniform($AJ$3,$AK$3))</f>
        <v/>
      </c>
      <c r="Y1957" s="23" t="str">
        <f>IF(X1957="","",_xll.RiskUniform($AJ$4,$AK$4)+$AJ$10)</f>
        <v/>
      </c>
      <c r="Z1957" s="23" t="str">
        <f t="shared" si="434"/>
        <v/>
      </c>
      <c r="AA1957" s="23" t="str">
        <f t="shared" si="435"/>
        <v/>
      </c>
      <c r="AB1957" s="23" t="str">
        <f>IF($A1957&gt;$AJ$21,"",_xll.RiskUniform($AJ$3,$AK$3))</f>
        <v/>
      </c>
      <c r="AC1957" s="23" t="str">
        <f>IF(AB1957="","",_xll.RiskUniform($AJ$4,$AK$4)+$AJ$11)</f>
        <v/>
      </c>
    </row>
    <row r="1958" spans="1:29" x14ac:dyDescent="0.2">
      <c r="A1958">
        <v>1956</v>
      </c>
      <c r="B1958" s="23">
        <f t="shared" ca="1" si="436"/>
        <v>-106.15610585102537</v>
      </c>
      <c r="C1958" s="23">
        <f t="shared" ca="1" si="437"/>
        <v>90.401600793062542</v>
      </c>
      <c r="D1958" s="23">
        <f ca="1">IF(A1958&gt;$AJ$15,"",_xll.RiskUniform($AJ$3,$AK$3))</f>
        <v>58.984843331503875</v>
      </c>
      <c r="E1958" s="23">
        <f ca="1">IF(D1958="","",_xll.RiskUniform($AJ$4,$AK$4))</f>
        <v>139.43302419227072</v>
      </c>
      <c r="F1958" s="23">
        <f t="shared" ca="1" si="438"/>
        <v>14.22275943378486</v>
      </c>
      <c r="G1958" s="23">
        <f t="shared" ca="1" si="439"/>
        <v>344.51475239929283</v>
      </c>
      <c r="H1958" s="23">
        <f ca="1">IF(A1958&gt;$AJ$16,"",_xll.RiskUniform($AJ$3,$AK$3))</f>
        <v>171.17553959469302</v>
      </c>
      <c r="I1958" s="23">
        <f ca="1">IF(H1958="","",_xll.RiskUniform($AJ$4,$AK$4)+$AJ$6)</f>
        <v>344.80820974370283</v>
      </c>
      <c r="J1958" s="23" t="str">
        <f t="shared" si="440"/>
        <v/>
      </c>
      <c r="K1958" s="23" t="str">
        <f t="shared" si="441"/>
        <v/>
      </c>
      <c r="L1958" s="23" t="str">
        <f>IF(A1958&gt;$AJ$17,"",_xll.RiskUniform($AJ$3,$AK$3))</f>
        <v/>
      </c>
      <c r="M1958" s="23" t="str">
        <f>IF(L1958="","",_xll.RiskUniform($AJ$4,$AK$4)+$AJ$7)</f>
        <v/>
      </c>
      <c r="N1958" s="23" t="str">
        <f t="shared" si="442"/>
        <v/>
      </c>
      <c r="O1958" s="23" t="str">
        <f t="shared" si="443"/>
        <v/>
      </c>
      <c r="P1958" s="23" t="str">
        <f>IF($A1958&gt;$AJ$18,"",_xll.RiskUniform($AJ$3,$AK$3))</f>
        <v/>
      </c>
      <c r="Q1958" s="23" t="str">
        <f>IF(P1958="","",_xll.RiskUniform($AJ$4,$AK$4)+$AJ$8)</f>
        <v/>
      </c>
      <c r="R1958" s="23" t="str">
        <f t="shared" si="430"/>
        <v/>
      </c>
      <c r="S1958" s="23" t="str">
        <f t="shared" si="431"/>
        <v/>
      </c>
      <c r="T1958" s="23" t="str">
        <f>IF($A1958&gt;$AJ$19,"",_xll.RiskUniform($AJ$3,$AK$3))</f>
        <v/>
      </c>
      <c r="U1958" s="23" t="str">
        <f>IF(T1958="","",_xll.RiskUniform($AJ$4,$AK$4)+$AJ$9)</f>
        <v/>
      </c>
      <c r="V1958" s="23" t="str">
        <f t="shared" si="432"/>
        <v/>
      </c>
      <c r="W1958" s="23" t="str">
        <f t="shared" si="433"/>
        <v/>
      </c>
      <c r="X1958" s="23" t="str">
        <f>IF($A1958&gt;$AJ$20,"",_xll.RiskUniform($AJ$3,$AK$3))</f>
        <v/>
      </c>
      <c r="Y1958" s="23" t="str">
        <f>IF(X1958="","",_xll.RiskUniform($AJ$4,$AK$4)+$AJ$10)</f>
        <v/>
      </c>
      <c r="Z1958" s="23" t="str">
        <f t="shared" si="434"/>
        <v/>
      </c>
      <c r="AA1958" s="23" t="str">
        <f t="shared" si="435"/>
        <v/>
      </c>
      <c r="AB1958" s="23" t="str">
        <f>IF($A1958&gt;$AJ$21,"",_xll.RiskUniform($AJ$3,$AK$3))</f>
        <v/>
      </c>
      <c r="AC1958" s="23" t="str">
        <f>IF(AB1958="","",_xll.RiskUniform($AJ$4,$AK$4)+$AJ$11)</f>
        <v/>
      </c>
    </row>
    <row r="1959" spans="1:29" x14ac:dyDescent="0.2">
      <c r="A1959">
        <v>1957</v>
      </c>
      <c r="B1959" s="23">
        <f t="shared" ca="1" si="436"/>
        <v>-178.44099717457289</v>
      </c>
      <c r="C1959" s="23">
        <f t="shared" ca="1" si="437"/>
        <v>163.36654153813325</v>
      </c>
      <c r="D1959" s="23">
        <f ca="1">IF(A1959&gt;$AJ$15,"",_xll.RiskUniform($AJ$3,$AK$3))</f>
        <v>90.364862405354714</v>
      </c>
      <c r="E1959" s="23">
        <f ca="1">IF(D1959="","",_xll.RiskUniform($AJ$4,$AK$4))</f>
        <v>241.92936234939847</v>
      </c>
      <c r="F1959" s="23">
        <f t="shared" ca="1" si="438"/>
        <v>177.76466048815357</v>
      </c>
      <c r="G1959" s="23">
        <f t="shared" ca="1" si="439"/>
        <v>-412.29267953676913</v>
      </c>
      <c r="H1959" s="23">
        <f ca="1">IF(A1959&gt;$AJ$16,"",_xll.RiskUniform($AJ$3,$AK$3))</f>
        <v>130.78317287799663</v>
      </c>
      <c r="I1959" s="23">
        <f ca="1">IF(H1959="","",_xll.RiskUniform($AJ$4,$AK$4)+$AJ$6)</f>
        <v>448.98277040224775</v>
      </c>
      <c r="J1959" s="23" t="str">
        <f t="shared" si="440"/>
        <v/>
      </c>
      <c r="K1959" s="23" t="str">
        <f t="shared" si="441"/>
        <v/>
      </c>
      <c r="L1959" s="23" t="str">
        <f>IF(A1959&gt;$AJ$17,"",_xll.RiskUniform($AJ$3,$AK$3))</f>
        <v/>
      </c>
      <c r="M1959" s="23" t="str">
        <f>IF(L1959="","",_xll.RiskUniform($AJ$4,$AK$4)+$AJ$7)</f>
        <v/>
      </c>
      <c r="N1959" s="23" t="str">
        <f t="shared" si="442"/>
        <v/>
      </c>
      <c r="O1959" s="23" t="str">
        <f t="shared" si="443"/>
        <v/>
      </c>
      <c r="P1959" s="23" t="str">
        <f>IF($A1959&gt;$AJ$18,"",_xll.RiskUniform($AJ$3,$AK$3))</f>
        <v/>
      </c>
      <c r="Q1959" s="23" t="str">
        <f>IF(P1959="","",_xll.RiskUniform($AJ$4,$AK$4)+$AJ$8)</f>
        <v/>
      </c>
      <c r="R1959" s="23" t="str">
        <f t="shared" si="430"/>
        <v/>
      </c>
      <c r="S1959" s="23" t="str">
        <f t="shared" si="431"/>
        <v/>
      </c>
      <c r="T1959" s="23" t="str">
        <f>IF($A1959&gt;$AJ$19,"",_xll.RiskUniform($AJ$3,$AK$3))</f>
        <v/>
      </c>
      <c r="U1959" s="23" t="str">
        <f>IF(T1959="","",_xll.RiskUniform($AJ$4,$AK$4)+$AJ$9)</f>
        <v/>
      </c>
      <c r="V1959" s="23" t="str">
        <f t="shared" si="432"/>
        <v/>
      </c>
      <c r="W1959" s="23" t="str">
        <f t="shared" si="433"/>
        <v/>
      </c>
      <c r="X1959" s="23" t="str">
        <f>IF($A1959&gt;$AJ$20,"",_xll.RiskUniform($AJ$3,$AK$3))</f>
        <v/>
      </c>
      <c r="Y1959" s="23" t="str">
        <f>IF(X1959="","",_xll.RiskUniform($AJ$4,$AK$4)+$AJ$10)</f>
        <v/>
      </c>
      <c r="Z1959" s="23" t="str">
        <f t="shared" si="434"/>
        <v/>
      </c>
      <c r="AA1959" s="23" t="str">
        <f t="shared" si="435"/>
        <v/>
      </c>
      <c r="AB1959" s="23" t="str">
        <f>IF($A1959&gt;$AJ$21,"",_xll.RiskUniform($AJ$3,$AK$3))</f>
        <v/>
      </c>
      <c r="AC1959" s="23" t="str">
        <f>IF(AB1959="","",_xll.RiskUniform($AJ$4,$AK$4)+$AJ$11)</f>
        <v/>
      </c>
    </row>
    <row r="1960" spans="1:29" x14ac:dyDescent="0.2">
      <c r="A1960">
        <v>1958</v>
      </c>
      <c r="B1960" s="23">
        <f t="shared" ca="1" si="436"/>
        <v>-133.84451046635462</v>
      </c>
      <c r="C1960" s="23">
        <f t="shared" ca="1" si="437"/>
        <v>21.419774664844457</v>
      </c>
      <c r="D1960" s="23">
        <f ca="1">IF(A1960&gt;$AJ$15,"",_xll.RiskUniform($AJ$3,$AK$3))</f>
        <v>197.76164801775531</v>
      </c>
      <c r="E1960" s="23">
        <f ca="1">IF(D1960="","",_xll.RiskUniform($AJ$4,$AK$4))</f>
        <v>135.54762900423904</v>
      </c>
      <c r="F1960" s="23">
        <f t="shared" ca="1" si="438"/>
        <v>-327.210734971428</v>
      </c>
      <c r="G1960" s="23">
        <f t="shared" ca="1" si="439"/>
        <v>276.03341246688029</v>
      </c>
      <c r="H1960" s="23">
        <f ca="1">IF(A1960&gt;$AJ$16,"",_xll.RiskUniform($AJ$3,$AK$3))</f>
        <v>354.29920586716207</v>
      </c>
      <c r="I1960" s="23">
        <f ca="1">IF(H1960="","",_xll.RiskUniform($AJ$4,$AK$4)+$AJ$6)</f>
        <v>428.09030575178053</v>
      </c>
      <c r="J1960" s="23" t="str">
        <f t="shared" si="440"/>
        <v/>
      </c>
      <c r="K1960" s="23" t="str">
        <f t="shared" si="441"/>
        <v/>
      </c>
      <c r="L1960" s="23" t="str">
        <f>IF(A1960&gt;$AJ$17,"",_xll.RiskUniform($AJ$3,$AK$3))</f>
        <v/>
      </c>
      <c r="M1960" s="23" t="str">
        <f>IF(L1960="","",_xll.RiskUniform($AJ$4,$AK$4)+$AJ$7)</f>
        <v/>
      </c>
      <c r="N1960" s="23" t="str">
        <f t="shared" si="442"/>
        <v/>
      </c>
      <c r="O1960" s="23" t="str">
        <f t="shared" si="443"/>
        <v/>
      </c>
      <c r="P1960" s="23" t="str">
        <f>IF($A1960&gt;$AJ$18,"",_xll.RiskUniform($AJ$3,$AK$3))</f>
        <v/>
      </c>
      <c r="Q1960" s="23" t="str">
        <f>IF(P1960="","",_xll.RiskUniform($AJ$4,$AK$4)+$AJ$8)</f>
        <v/>
      </c>
      <c r="R1960" s="23" t="str">
        <f t="shared" si="430"/>
        <v/>
      </c>
      <c r="S1960" s="23" t="str">
        <f t="shared" si="431"/>
        <v/>
      </c>
      <c r="T1960" s="23" t="str">
        <f>IF($A1960&gt;$AJ$19,"",_xll.RiskUniform($AJ$3,$AK$3))</f>
        <v/>
      </c>
      <c r="U1960" s="23" t="str">
        <f>IF(T1960="","",_xll.RiskUniform($AJ$4,$AK$4)+$AJ$9)</f>
        <v/>
      </c>
      <c r="V1960" s="23" t="str">
        <f t="shared" si="432"/>
        <v/>
      </c>
      <c r="W1960" s="23" t="str">
        <f t="shared" si="433"/>
        <v/>
      </c>
      <c r="X1960" s="23" t="str">
        <f>IF($A1960&gt;$AJ$20,"",_xll.RiskUniform($AJ$3,$AK$3))</f>
        <v/>
      </c>
      <c r="Y1960" s="23" t="str">
        <f>IF(X1960="","",_xll.RiskUniform($AJ$4,$AK$4)+$AJ$10)</f>
        <v/>
      </c>
      <c r="Z1960" s="23" t="str">
        <f t="shared" si="434"/>
        <v/>
      </c>
      <c r="AA1960" s="23" t="str">
        <f t="shared" si="435"/>
        <v/>
      </c>
      <c r="AB1960" s="23" t="str">
        <f>IF($A1960&gt;$AJ$21,"",_xll.RiskUniform($AJ$3,$AK$3))</f>
        <v/>
      </c>
      <c r="AC1960" s="23" t="str">
        <f>IF(AB1960="","",_xll.RiskUniform($AJ$4,$AK$4)+$AJ$11)</f>
        <v/>
      </c>
    </row>
    <row r="1961" spans="1:29" x14ac:dyDescent="0.2">
      <c r="A1961">
        <v>1959</v>
      </c>
      <c r="B1961" s="23">
        <f t="shared" ca="1" si="436"/>
        <v>-30.52488902926137</v>
      </c>
      <c r="C1961" s="23">
        <f t="shared" ca="1" si="437"/>
        <v>-108.47385026003205</v>
      </c>
      <c r="D1961" s="23">
        <f ca="1">IF(A1961&gt;$AJ$15,"",_xll.RiskUniform($AJ$3,$AK$3))</f>
        <v>174.08408285498649</v>
      </c>
      <c r="E1961" s="23">
        <f ca="1">IF(D1961="","",_xll.RiskUniform($AJ$4,$AK$4))</f>
        <v>112.68693376112678</v>
      </c>
      <c r="F1961" s="23">
        <f t="shared" ca="1" si="438"/>
        <v>251.00869390864963</v>
      </c>
      <c r="G1961" s="23">
        <f t="shared" ca="1" si="439"/>
        <v>-132.22781338516643</v>
      </c>
      <c r="H1961" s="23">
        <f ca="1">IF(A1961&gt;$AJ$16,"",_xll.RiskUniform($AJ$3,$AK$3))</f>
        <v>87.479748393805323</v>
      </c>
      <c r="I1961" s="23">
        <f ca="1">IF(H1961="","",_xll.RiskUniform($AJ$4,$AK$4)+$AJ$6)</f>
        <v>283.70681882948912</v>
      </c>
      <c r="J1961" s="23" t="str">
        <f t="shared" si="440"/>
        <v/>
      </c>
      <c r="K1961" s="23" t="str">
        <f t="shared" si="441"/>
        <v/>
      </c>
      <c r="L1961" s="23" t="str">
        <f>IF(A1961&gt;$AJ$17,"",_xll.RiskUniform($AJ$3,$AK$3))</f>
        <v/>
      </c>
      <c r="M1961" s="23" t="str">
        <f>IF(L1961="","",_xll.RiskUniform($AJ$4,$AK$4)+$AJ$7)</f>
        <v/>
      </c>
      <c r="N1961" s="23" t="str">
        <f t="shared" si="442"/>
        <v/>
      </c>
      <c r="O1961" s="23" t="str">
        <f t="shared" si="443"/>
        <v/>
      </c>
      <c r="P1961" s="23" t="str">
        <f>IF($A1961&gt;$AJ$18,"",_xll.RiskUniform($AJ$3,$AK$3))</f>
        <v/>
      </c>
      <c r="Q1961" s="23" t="str">
        <f>IF(P1961="","",_xll.RiskUniform($AJ$4,$AK$4)+$AJ$8)</f>
        <v/>
      </c>
      <c r="R1961" s="23" t="str">
        <f t="shared" si="430"/>
        <v/>
      </c>
      <c r="S1961" s="23" t="str">
        <f t="shared" si="431"/>
        <v/>
      </c>
      <c r="T1961" s="23" t="str">
        <f>IF($A1961&gt;$AJ$19,"",_xll.RiskUniform($AJ$3,$AK$3))</f>
        <v/>
      </c>
      <c r="U1961" s="23" t="str">
        <f>IF(T1961="","",_xll.RiskUniform($AJ$4,$AK$4)+$AJ$9)</f>
        <v/>
      </c>
      <c r="V1961" s="23" t="str">
        <f t="shared" si="432"/>
        <v/>
      </c>
      <c r="W1961" s="23" t="str">
        <f t="shared" si="433"/>
        <v/>
      </c>
      <c r="X1961" s="23" t="str">
        <f>IF($A1961&gt;$AJ$20,"",_xll.RiskUniform($AJ$3,$AK$3))</f>
        <v/>
      </c>
      <c r="Y1961" s="23" t="str">
        <f>IF(X1961="","",_xll.RiskUniform($AJ$4,$AK$4)+$AJ$10)</f>
        <v/>
      </c>
      <c r="Z1961" s="23" t="str">
        <f t="shared" si="434"/>
        <v/>
      </c>
      <c r="AA1961" s="23" t="str">
        <f t="shared" si="435"/>
        <v/>
      </c>
      <c r="AB1961" s="23" t="str">
        <f>IF($A1961&gt;$AJ$21,"",_xll.RiskUniform($AJ$3,$AK$3))</f>
        <v/>
      </c>
      <c r="AC1961" s="23" t="str">
        <f>IF(AB1961="","",_xll.RiskUniform($AJ$4,$AK$4)+$AJ$11)</f>
        <v/>
      </c>
    </row>
    <row r="1962" spans="1:29" x14ac:dyDescent="0.2">
      <c r="A1962">
        <v>1960</v>
      </c>
      <c r="B1962" s="23">
        <f t="shared" ca="1" si="436"/>
        <v>-1.3899478695497092</v>
      </c>
      <c r="C1962" s="23">
        <f t="shared" ca="1" si="437"/>
        <v>7.8362681815278181</v>
      </c>
      <c r="D1962" s="23">
        <f ca="1">IF(A1962&gt;$AJ$15,"",_xll.RiskUniform($AJ$3,$AK$3))</f>
        <v>303.33923896994412</v>
      </c>
      <c r="E1962" s="23">
        <f ca="1">IF(D1962="","",_xll.RiskUniform($AJ$4,$AK$4))</f>
        <v>7.9585836738009537</v>
      </c>
      <c r="F1962" s="23">
        <f t="shared" ca="1" si="438"/>
        <v>215.73011089441721</v>
      </c>
      <c r="G1962" s="23">
        <f t="shared" ca="1" si="439"/>
        <v>133.69469567607601</v>
      </c>
      <c r="H1962" s="23">
        <f ca="1">IF(A1962&gt;$AJ$16,"",_xll.RiskUniform($AJ$3,$AK$3))</f>
        <v>233.03265795689691</v>
      </c>
      <c r="I1962" s="23">
        <f ca="1">IF(H1962="","",_xll.RiskUniform($AJ$4,$AK$4)+$AJ$6)</f>
        <v>253.79864538337497</v>
      </c>
      <c r="J1962" s="23" t="str">
        <f t="shared" si="440"/>
        <v/>
      </c>
      <c r="K1962" s="23" t="str">
        <f t="shared" si="441"/>
        <v/>
      </c>
      <c r="L1962" s="23" t="str">
        <f>IF(A1962&gt;$AJ$17,"",_xll.RiskUniform($AJ$3,$AK$3))</f>
        <v/>
      </c>
      <c r="M1962" s="23" t="str">
        <f>IF(L1962="","",_xll.RiskUniform($AJ$4,$AK$4)+$AJ$7)</f>
        <v/>
      </c>
      <c r="N1962" s="23" t="str">
        <f t="shared" si="442"/>
        <v/>
      </c>
      <c r="O1962" s="23" t="str">
        <f t="shared" si="443"/>
        <v/>
      </c>
      <c r="P1962" s="23" t="str">
        <f>IF($A1962&gt;$AJ$18,"",_xll.RiskUniform($AJ$3,$AK$3))</f>
        <v/>
      </c>
      <c r="Q1962" s="23" t="str">
        <f>IF(P1962="","",_xll.RiskUniform($AJ$4,$AK$4)+$AJ$8)</f>
        <v/>
      </c>
      <c r="R1962" s="23" t="str">
        <f t="shared" si="430"/>
        <v/>
      </c>
      <c r="S1962" s="23" t="str">
        <f t="shared" si="431"/>
        <v/>
      </c>
      <c r="T1962" s="23" t="str">
        <f>IF($A1962&gt;$AJ$19,"",_xll.RiskUniform($AJ$3,$AK$3))</f>
        <v/>
      </c>
      <c r="U1962" s="23" t="str">
        <f>IF(T1962="","",_xll.RiskUniform($AJ$4,$AK$4)+$AJ$9)</f>
        <v/>
      </c>
      <c r="V1962" s="23" t="str">
        <f t="shared" si="432"/>
        <v/>
      </c>
      <c r="W1962" s="23" t="str">
        <f t="shared" si="433"/>
        <v/>
      </c>
      <c r="X1962" s="23" t="str">
        <f>IF($A1962&gt;$AJ$20,"",_xll.RiskUniform($AJ$3,$AK$3))</f>
        <v/>
      </c>
      <c r="Y1962" s="23" t="str">
        <f>IF(X1962="","",_xll.RiskUniform($AJ$4,$AK$4)+$AJ$10)</f>
        <v/>
      </c>
      <c r="Z1962" s="23" t="str">
        <f t="shared" si="434"/>
        <v/>
      </c>
      <c r="AA1962" s="23" t="str">
        <f t="shared" si="435"/>
        <v/>
      </c>
      <c r="AB1962" s="23" t="str">
        <f>IF($A1962&gt;$AJ$21,"",_xll.RiskUniform($AJ$3,$AK$3))</f>
        <v/>
      </c>
      <c r="AC1962" s="23" t="str">
        <f>IF(AB1962="","",_xll.RiskUniform($AJ$4,$AK$4)+$AJ$11)</f>
        <v/>
      </c>
    </row>
    <row r="1963" spans="1:29" x14ac:dyDescent="0.2">
      <c r="A1963">
        <v>1961</v>
      </c>
      <c r="B1963" s="23">
        <f t="shared" ca="1" si="436"/>
        <v>31.14953150390371</v>
      </c>
      <c r="C1963" s="23">
        <f t="shared" ca="1" si="437"/>
        <v>-148.7636181154196</v>
      </c>
      <c r="D1963" s="23">
        <f ca="1">IF(A1963&gt;$AJ$15,"",_xll.RiskUniform($AJ$3,$AK$3))</f>
        <v>130.5825024801135</v>
      </c>
      <c r="E1963" s="23">
        <f ca="1">IF(D1963="","",_xll.RiskUniform($AJ$4,$AK$4))</f>
        <v>151.9898265927792</v>
      </c>
      <c r="F1963" s="23">
        <f t="shared" ca="1" si="438"/>
        <v>45.881404530997656</v>
      </c>
      <c r="G1963" s="23">
        <f t="shared" ca="1" si="439"/>
        <v>475.87831501538653</v>
      </c>
      <c r="H1963" s="23">
        <f ca="1">IF(A1963&gt;$AJ$16,"",_xll.RiskUniform($AJ$3,$AK$3))</f>
        <v>7.7578645713524486</v>
      </c>
      <c r="I1963" s="23">
        <f ca="1">IF(H1963="","",_xll.RiskUniform($AJ$4,$AK$4)+$AJ$6)</f>
        <v>478.08500706842972</v>
      </c>
      <c r="J1963" s="23" t="str">
        <f t="shared" si="440"/>
        <v/>
      </c>
      <c r="K1963" s="23" t="str">
        <f t="shared" si="441"/>
        <v/>
      </c>
      <c r="L1963" s="23" t="str">
        <f>IF(A1963&gt;$AJ$17,"",_xll.RiskUniform($AJ$3,$AK$3))</f>
        <v/>
      </c>
      <c r="M1963" s="23" t="str">
        <f>IF(L1963="","",_xll.RiskUniform($AJ$4,$AK$4)+$AJ$7)</f>
        <v/>
      </c>
      <c r="N1963" s="23" t="str">
        <f t="shared" si="442"/>
        <v/>
      </c>
      <c r="O1963" s="23" t="str">
        <f t="shared" si="443"/>
        <v/>
      </c>
      <c r="P1963" s="23" t="str">
        <f>IF($A1963&gt;$AJ$18,"",_xll.RiskUniform($AJ$3,$AK$3))</f>
        <v/>
      </c>
      <c r="Q1963" s="23" t="str">
        <f>IF(P1963="","",_xll.RiskUniform($AJ$4,$AK$4)+$AJ$8)</f>
        <v/>
      </c>
      <c r="R1963" s="23" t="str">
        <f t="shared" si="430"/>
        <v/>
      </c>
      <c r="S1963" s="23" t="str">
        <f t="shared" si="431"/>
        <v/>
      </c>
      <c r="T1963" s="23" t="str">
        <f>IF($A1963&gt;$AJ$19,"",_xll.RiskUniform($AJ$3,$AK$3))</f>
        <v/>
      </c>
      <c r="U1963" s="23" t="str">
        <f>IF(T1963="","",_xll.RiskUniform($AJ$4,$AK$4)+$AJ$9)</f>
        <v/>
      </c>
      <c r="V1963" s="23" t="str">
        <f t="shared" si="432"/>
        <v/>
      </c>
      <c r="W1963" s="23" t="str">
        <f t="shared" si="433"/>
        <v/>
      </c>
      <c r="X1963" s="23" t="str">
        <f>IF($A1963&gt;$AJ$20,"",_xll.RiskUniform($AJ$3,$AK$3))</f>
        <v/>
      </c>
      <c r="Y1963" s="23" t="str">
        <f>IF(X1963="","",_xll.RiskUniform($AJ$4,$AK$4)+$AJ$10)</f>
        <v/>
      </c>
      <c r="Z1963" s="23" t="str">
        <f t="shared" si="434"/>
        <v/>
      </c>
      <c r="AA1963" s="23" t="str">
        <f t="shared" si="435"/>
        <v/>
      </c>
      <c r="AB1963" s="23" t="str">
        <f>IF($A1963&gt;$AJ$21,"",_xll.RiskUniform($AJ$3,$AK$3))</f>
        <v/>
      </c>
      <c r="AC1963" s="23" t="str">
        <f>IF(AB1963="","",_xll.RiskUniform($AJ$4,$AK$4)+$AJ$11)</f>
        <v/>
      </c>
    </row>
    <row r="1964" spans="1:29" x14ac:dyDescent="0.2">
      <c r="A1964">
        <v>1962</v>
      </c>
      <c r="B1964" s="23">
        <f t="shared" ca="1" si="436"/>
        <v>-129.99795429537116</v>
      </c>
      <c r="C1964" s="23">
        <f t="shared" ca="1" si="437"/>
        <v>-120.61682995432562</v>
      </c>
      <c r="D1964" s="23">
        <f ca="1">IF(A1964&gt;$AJ$15,"",_xll.RiskUniform($AJ$3,$AK$3))</f>
        <v>16.455946454109053</v>
      </c>
      <c r="E1964" s="23">
        <f ca="1">IF(D1964="","",_xll.RiskUniform($AJ$4,$AK$4))</f>
        <v>177.33552320167584</v>
      </c>
      <c r="F1964" s="23">
        <f t="shared" ca="1" si="438"/>
        <v>-225.18583685029554</v>
      </c>
      <c r="G1964" s="23">
        <f t="shared" ca="1" si="439"/>
        <v>356.8378559379322</v>
      </c>
      <c r="H1964" s="23">
        <f ca="1">IF(A1964&gt;$AJ$16,"",_xll.RiskUniform($AJ$3,$AK$3))</f>
        <v>2.133741008930321</v>
      </c>
      <c r="I1964" s="23">
        <f ca="1">IF(H1964="","",_xll.RiskUniform($AJ$4,$AK$4)+$AJ$6)</f>
        <v>421.95013514436556</v>
      </c>
      <c r="J1964" s="23" t="str">
        <f t="shared" si="440"/>
        <v/>
      </c>
      <c r="K1964" s="23" t="str">
        <f t="shared" si="441"/>
        <v/>
      </c>
      <c r="L1964" s="23" t="str">
        <f>IF(A1964&gt;$AJ$17,"",_xll.RiskUniform($AJ$3,$AK$3))</f>
        <v/>
      </c>
      <c r="M1964" s="23" t="str">
        <f>IF(L1964="","",_xll.RiskUniform($AJ$4,$AK$4)+$AJ$7)</f>
        <v/>
      </c>
      <c r="N1964" s="23" t="str">
        <f t="shared" si="442"/>
        <v/>
      </c>
      <c r="O1964" s="23" t="str">
        <f t="shared" si="443"/>
        <v/>
      </c>
      <c r="P1964" s="23" t="str">
        <f>IF($A1964&gt;$AJ$18,"",_xll.RiskUniform($AJ$3,$AK$3))</f>
        <v/>
      </c>
      <c r="Q1964" s="23" t="str">
        <f>IF(P1964="","",_xll.RiskUniform($AJ$4,$AK$4)+$AJ$8)</f>
        <v/>
      </c>
      <c r="R1964" s="23" t="str">
        <f t="shared" si="430"/>
        <v/>
      </c>
      <c r="S1964" s="23" t="str">
        <f t="shared" si="431"/>
        <v/>
      </c>
      <c r="T1964" s="23" t="str">
        <f>IF($A1964&gt;$AJ$19,"",_xll.RiskUniform($AJ$3,$AK$3))</f>
        <v/>
      </c>
      <c r="U1964" s="23" t="str">
        <f>IF(T1964="","",_xll.RiskUniform($AJ$4,$AK$4)+$AJ$9)</f>
        <v/>
      </c>
      <c r="V1964" s="23" t="str">
        <f t="shared" si="432"/>
        <v/>
      </c>
      <c r="W1964" s="23" t="str">
        <f t="shared" si="433"/>
        <v/>
      </c>
      <c r="X1964" s="23" t="str">
        <f>IF($A1964&gt;$AJ$20,"",_xll.RiskUniform($AJ$3,$AK$3))</f>
        <v/>
      </c>
      <c r="Y1964" s="23" t="str">
        <f>IF(X1964="","",_xll.RiskUniform($AJ$4,$AK$4)+$AJ$10)</f>
        <v/>
      </c>
      <c r="Z1964" s="23" t="str">
        <f t="shared" si="434"/>
        <v/>
      </c>
      <c r="AA1964" s="23" t="str">
        <f t="shared" si="435"/>
        <v/>
      </c>
      <c r="AB1964" s="23" t="str">
        <f>IF($A1964&gt;$AJ$21,"",_xll.RiskUniform($AJ$3,$AK$3))</f>
        <v/>
      </c>
      <c r="AC1964" s="23" t="str">
        <f>IF(AB1964="","",_xll.RiskUniform($AJ$4,$AK$4)+$AJ$11)</f>
        <v/>
      </c>
    </row>
    <row r="1965" spans="1:29" x14ac:dyDescent="0.2">
      <c r="A1965">
        <v>1963</v>
      </c>
      <c r="B1965" s="23">
        <f t="shared" ca="1" si="436"/>
        <v>69.742783841849985</v>
      </c>
      <c r="C1965" s="23">
        <f t="shared" ca="1" si="437"/>
        <v>97.690921864572914</v>
      </c>
      <c r="D1965" s="23">
        <f ca="1">IF(A1965&gt;$AJ$15,"",_xll.RiskUniform($AJ$3,$AK$3))</f>
        <v>19.800349842233402</v>
      </c>
      <c r="E1965" s="23">
        <f ca="1">IF(D1965="","",_xll.RiskUniform($AJ$4,$AK$4))</f>
        <v>120.03154632329412</v>
      </c>
      <c r="F1965" s="23">
        <f t="shared" ca="1" si="438"/>
        <v>208.5648757873405</v>
      </c>
      <c r="G1965" s="23">
        <f t="shared" ca="1" si="439"/>
        <v>365.08196820367476</v>
      </c>
      <c r="H1965" s="23">
        <f ca="1">IF(A1965&gt;$AJ$16,"",_xll.RiskUniform($AJ$3,$AK$3))</f>
        <v>38.750872309514762</v>
      </c>
      <c r="I1965" s="23">
        <f ca="1">IF(H1965="","",_xll.RiskUniform($AJ$4,$AK$4)+$AJ$6)</f>
        <v>420.45707381331778</v>
      </c>
      <c r="J1965" s="23" t="str">
        <f t="shared" si="440"/>
        <v/>
      </c>
      <c r="K1965" s="23" t="str">
        <f t="shared" si="441"/>
        <v/>
      </c>
      <c r="L1965" s="23" t="str">
        <f>IF(A1965&gt;$AJ$17,"",_xll.RiskUniform($AJ$3,$AK$3))</f>
        <v/>
      </c>
      <c r="M1965" s="23" t="str">
        <f>IF(L1965="","",_xll.RiskUniform($AJ$4,$AK$4)+$AJ$7)</f>
        <v/>
      </c>
      <c r="N1965" s="23" t="str">
        <f t="shared" si="442"/>
        <v/>
      </c>
      <c r="O1965" s="23" t="str">
        <f t="shared" si="443"/>
        <v/>
      </c>
      <c r="P1965" s="23" t="str">
        <f>IF($A1965&gt;$AJ$18,"",_xll.RiskUniform($AJ$3,$AK$3))</f>
        <v/>
      </c>
      <c r="Q1965" s="23" t="str">
        <f>IF(P1965="","",_xll.RiskUniform($AJ$4,$AK$4)+$AJ$8)</f>
        <v/>
      </c>
      <c r="R1965" s="23" t="str">
        <f t="shared" si="430"/>
        <v/>
      </c>
      <c r="S1965" s="23" t="str">
        <f t="shared" si="431"/>
        <v/>
      </c>
      <c r="T1965" s="23" t="str">
        <f>IF($A1965&gt;$AJ$19,"",_xll.RiskUniform($AJ$3,$AK$3))</f>
        <v/>
      </c>
      <c r="U1965" s="23" t="str">
        <f>IF(T1965="","",_xll.RiskUniform($AJ$4,$AK$4)+$AJ$9)</f>
        <v/>
      </c>
      <c r="V1965" s="23" t="str">
        <f t="shared" si="432"/>
        <v/>
      </c>
      <c r="W1965" s="23" t="str">
        <f t="shared" si="433"/>
        <v/>
      </c>
      <c r="X1965" s="23" t="str">
        <f>IF($A1965&gt;$AJ$20,"",_xll.RiskUniform($AJ$3,$AK$3))</f>
        <v/>
      </c>
      <c r="Y1965" s="23" t="str">
        <f>IF(X1965="","",_xll.RiskUniform($AJ$4,$AK$4)+$AJ$10)</f>
        <v/>
      </c>
      <c r="Z1965" s="23" t="str">
        <f t="shared" si="434"/>
        <v/>
      </c>
      <c r="AA1965" s="23" t="str">
        <f t="shared" si="435"/>
        <v/>
      </c>
      <c r="AB1965" s="23" t="str">
        <f>IF($A1965&gt;$AJ$21,"",_xll.RiskUniform($AJ$3,$AK$3))</f>
        <v/>
      </c>
      <c r="AC1965" s="23" t="str">
        <f>IF(AB1965="","",_xll.RiskUniform($AJ$4,$AK$4)+$AJ$11)</f>
        <v/>
      </c>
    </row>
    <row r="1966" spans="1:29" x14ac:dyDescent="0.2">
      <c r="A1966">
        <v>1964</v>
      </c>
      <c r="B1966" s="23">
        <f t="shared" ca="1" si="436"/>
        <v>-88.705120353042247</v>
      </c>
      <c r="C1966" s="23">
        <f t="shared" ca="1" si="437"/>
        <v>-77.200846062977291</v>
      </c>
      <c r="D1966" s="23">
        <f ca="1">IF(A1966&gt;$AJ$15,"",_xll.RiskUniform($AJ$3,$AK$3))</f>
        <v>286.60109832330522</v>
      </c>
      <c r="E1966" s="23">
        <f ca="1">IF(D1966="","",_xll.RiskUniform($AJ$4,$AK$4))</f>
        <v>117.59493615665271</v>
      </c>
      <c r="F1966" s="23">
        <f t="shared" ca="1" si="438"/>
        <v>109.57054582212469</v>
      </c>
      <c r="G1966" s="23">
        <f t="shared" ca="1" si="439"/>
        <v>-331.75918487057504</v>
      </c>
      <c r="H1966" s="23">
        <f ca="1">IF(A1966&gt;$AJ$16,"",_xll.RiskUniform($AJ$3,$AK$3))</f>
        <v>61.580048965764227</v>
      </c>
      <c r="I1966" s="23">
        <f ca="1">IF(H1966="","",_xll.RiskUniform($AJ$4,$AK$4)+$AJ$6)</f>
        <v>349.38497571839963</v>
      </c>
      <c r="J1966" s="23" t="str">
        <f t="shared" si="440"/>
        <v/>
      </c>
      <c r="K1966" s="23" t="str">
        <f t="shared" si="441"/>
        <v/>
      </c>
      <c r="L1966" s="23" t="str">
        <f>IF(A1966&gt;$AJ$17,"",_xll.RiskUniform($AJ$3,$AK$3))</f>
        <v/>
      </c>
      <c r="M1966" s="23" t="str">
        <f>IF(L1966="","",_xll.RiskUniform($AJ$4,$AK$4)+$AJ$7)</f>
        <v/>
      </c>
      <c r="N1966" s="23" t="str">
        <f t="shared" si="442"/>
        <v/>
      </c>
      <c r="O1966" s="23" t="str">
        <f t="shared" si="443"/>
        <v/>
      </c>
      <c r="P1966" s="23" t="str">
        <f>IF($A1966&gt;$AJ$18,"",_xll.RiskUniform($AJ$3,$AK$3))</f>
        <v/>
      </c>
      <c r="Q1966" s="23" t="str">
        <f>IF(P1966="","",_xll.RiskUniform($AJ$4,$AK$4)+$AJ$8)</f>
        <v/>
      </c>
      <c r="R1966" s="23" t="str">
        <f t="shared" si="430"/>
        <v/>
      </c>
      <c r="S1966" s="23" t="str">
        <f t="shared" si="431"/>
        <v/>
      </c>
      <c r="T1966" s="23" t="str">
        <f>IF($A1966&gt;$AJ$19,"",_xll.RiskUniform($AJ$3,$AK$3))</f>
        <v/>
      </c>
      <c r="U1966" s="23" t="str">
        <f>IF(T1966="","",_xll.RiskUniform($AJ$4,$AK$4)+$AJ$9)</f>
        <v/>
      </c>
      <c r="V1966" s="23" t="str">
        <f t="shared" si="432"/>
        <v/>
      </c>
      <c r="W1966" s="23" t="str">
        <f t="shared" si="433"/>
        <v/>
      </c>
      <c r="X1966" s="23" t="str">
        <f>IF($A1966&gt;$AJ$20,"",_xll.RiskUniform($AJ$3,$AK$3))</f>
        <v/>
      </c>
      <c r="Y1966" s="23" t="str">
        <f>IF(X1966="","",_xll.RiskUniform($AJ$4,$AK$4)+$AJ$10)</f>
        <v/>
      </c>
      <c r="Z1966" s="23" t="str">
        <f t="shared" si="434"/>
        <v/>
      </c>
      <c r="AA1966" s="23" t="str">
        <f t="shared" si="435"/>
        <v/>
      </c>
      <c r="AB1966" s="23" t="str">
        <f>IF($A1966&gt;$AJ$21,"",_xll.RiskUniform($AJ$3,$AK$3))</f>
        <v/>
      </c>
      <c r="AC1966" s="23" t="str">
        <f>IF(AB1966="","",_xll.RiskUniform($AJ$4,$AK$4)+$AJ$11)</f>
        <v/>
      </c>
    </row>
    <row r="1967" spans="1:29" x14ac:dyDescent="0.2">
      <c r="A1967">
        <v>1965</v>
      </c>
      <c r="B1967" s="23">
        <f t="shared" ca="1" si="436"/>
        <v>-81.061081330588436</v>
      </c>
      <c r="C1967" s="23">
        <f t="shared" ca="1" si="437"/>
        <v>-37.676217923488387</v>
      </c>
      <c r="D1967" s="23">
        <f ca="1">IF(A1967&gt;$AJ$15,"",_xll.RiskUniform($AJ$3,$AK$3))</f>
        <v>72.691714381991162</v>
      </c>
      <c r="E1967" s="23">
        <f ca="1">IF(D1967="","",_xll.RiskUniform($AJ$4,$AK$4))</f>
        <v>89.38901668271366</v>
      </c>
      <c r="F1967" s="23">
        <f t="shared" ca="1" si="438"/>
        <v>-180.44219093697771</v>
      </c>
      <c r="G1967" s="23">
        <f t="shared" ca="1" si="439"/>
        <v>-264.77254837282936</v>
      </c>
      <c r="H1967" s="23">
        <f ca="1">IF(A1967&gt;$AJ$16,"",_xll.RiskUniform($AJ$3,$AK$3))</f>
        <v>66.946041173921046</v>
      </c>
      <c r="I1967" s="23">
        <f ca="1">IF(H1967="","",_xll.RiskUniform($AJ$4,$AK$4)+$AJ$6)</f>
        <v>320.41205757895409</v>
      </c>
      <c r="J1967" s="23" t="str">
        <f t="shared" si="440"/>
        <v/>
      </c>
      <c r="K1967" s="23" t="str">
        <f t="shared" si="441"/>
        <v/>
      </c>
      <c r="L1967" s="23" t="str">
        <f>IF(A1967&gt;$AJ$17,"",_xll.RiskUniform($AJ$3,$AK$3))</f>
        <v/>
      </c>
      <c r="M1967" s="23" t="str">
        <f>IF(L1967="","",_xll.RiskUniform($AJ$4,$AK$4)+$AJ$7)</f>
        <v/>
      </c>
      <c r="N1967" s="23" t="str">
        <f t="shared" si="442"/>
        <v/>
      </c>
      <c r="O1967" s="23" t="str">
        <f t="shared" si="443"/>
        <v/>
      </c>
      <c r="P1967" s="23" t="str">
        <f>IF($A1967&gt;$AJ$18,"",_xll.RiskUniform($AJ$3,$AK$3))</f>
        <v/>
      </c>
      <c r="Q1967" s="23" t="str">
        <f>IF(P1967="","",_xll.RiskUniform($AJ$4,$AK$4)+$AJ$8)</f>
        <v/>
      </c>
      <c r="R1967" s="23" t="str">
        <f t="shared" si="430"/>
        <v/>
      </c>
      <c r="S1967" s="23" t="str">
        <f t="shared" si="431"/>
        <v/>
      </c>
      <c r="T1967" s="23" t="str">
        <f>IF($A1967&gt;$AJ$19,"",_xll.RiskUniform($AJ$3,$AK$3))</f>
        <v/>
      </c>
      <c r="U1967" s="23" t="str">
        <f>IF(T1967="","",_xll.RiskUniform($AJ$4,$AK$4)+$AJ$9)</f>
        <v/>
      </c>
      <c r="V1967" s="23" t="str">
        <f t="shared" si="432"/>
        <v/>
      </c>
      <c r="W1967" s="23" t="str">
        <f t="shared" si="433"/>
        <v/>
      </c>
      <c r="X1967" s="23" t="str">
        <f>IF($A1967&gt;$AJ$20,"",_xll.RiskUniform($AJ$3,$AK$3))</f>
        <v/>
      </c>
      <c r="Y1967" s="23" t="str">
        <f>IF(X1967="","",_xll.RiskUniform($AJ$4,$AK$4)+$AJ$10)</f>
        <v/>
      </c>
      <c r="Z1967" s="23" t="str">
        <f t="shared" si="434"/>
        <v/>
      </c>
      <c r="AA1967" s="23" t="str">
        <f t="shared" si="435"/>
        <v/>
      </c>
      <c r="AB1967" s="23" t="str">
        <f>IF($A1967&gt;$AJ$21,"",_xll.RiskUniform($AJ$3,$AK$3))</f>
        <v/>
      </c>
      <c r="AC1967" s="23" t="str">
        <f>IF(AB1967="","",_xll.RiskUniform($AJ$4,$AK$4)+$AJ$11)</f>
        <v/>
      </c>
    </row>
    <row r="1968" spans="1:29" x14ac:dyDescent="0.2">
      <c r="A1968">
        <v>1966</v>
      </c>
      <c r="B1968" s="23">
        <f t="shared" ca="1" si="436"/>
        <v>-137.44628094599796</v>
      </c>
      <c r="C1968" s="23">
        <f t="shared" ca="1" si="437"/>
        <v>58.020724130880978</v>
      </c>
      <c r="D1968" s="23">
        <f ca="1">IF(A1968&gt;$AJ$15,"",_xll.RiskUniform($AJ$3,$AK$3))</f>
        <v>348.31734408072549</v>
      </c>
      <c r="E1968" s="23">
        <f ca="1">IF(D1968="","",_xll.RiskUniform($AJ$4,$AK$4))</f>
        <v>149.19076571476532</v>
      </c>
      <c r="F1968" s="23">
        <f t="shared" ca="1" si="438"/>
        <v>220.11815950265651</v>
      </c>
      <c r="G1968" s="23">
        <f t="shared" ca="1" si="439"/>
        <v>280.18825396439223</v>
      </c>
      <c r="H1968" s="23">
        <f ca="1">IF(A1968&gt;$AJ$16,"",_xll.RiskUniform($AJ$3,$AK$3))</f>
        <v>208.25000788914451</v>
      </c>
      <c r="I1968" s="23">
        <f ca="1">IF(H1968="","",_xll.RiskUniform($AJ$4,$AK$4)+$AJ$6)</f>
        <v>356.31090609529718</v>
      </c>
      <c r="J1968" s="23" t="str">
        <f t="shared" si="440"/>
        <v/>
      </c>
      <c r="K1968" s="23" t="str">
        <f t="shared" si="441"/>
        <v/>
      </c>
      <c r="L1968" s="23" t="str">
        <f>IF(A1968&gt;$AJ$17,"",_xll.RiskUniform($AJ$3,$AK$3))</f>
        <v/>
      </c>
      <c r="M1968" s="23" t="str">
        <f>IF(L1968="","",_xll.RiskUniform($AJ$4,$AK$4)+$AJ$7)</f>
        <v/>
      </c>
      <c r="N1968" s="23" t="str">
        <f t="shared" si="442"/>
        <v/>
      </c>
      <c r="O1968" s="23" t="str">
        <f t="shared" si="443"/>
        <v/>
      </c>
      <c r="P1968" s="23" t="str">
        <f>IF($A1968&gt;$AJ$18,"",_xll.RiskUniform($AJ$3,$AK$3))</f>
        <v/>
      </c>
      <c r="Q1968" s="23" t="str">
        <f>IF(P1968="","",_xll.RiskUniform($AJ$4,$AK$4)+$AJ$8)</f>
        <v/>
      </c>
      <c r="R1968" s="23" t="str">
        <f t="shared" si="430"/>
        <v/>
      </c>
      <c r="S1968" s="23" t="str">
        <f t="shared" si="431"/>
        <v/>
      </c>
      <c r="T1968" s="23" t="str">
        <f>IF($A1968&gt;$AJ$19,"",_xll.RiskUniform($AJ$3,$AK$3))</f>
        <v/>
      </c>
      <c r="U1968" s="23" t="str">
        <f>IF(T1968="","",_xll.RiskUniform($AJ$4,$AK$4)+$AJ$9)</f>
        <v/>
      </c>
      <c r="V1968" s="23" t="str">
        <f t="shared" si="432"/>
        <v/>
      </c>
      <c r="W1968" s="23" t="str">
        <f t="shared" si="433"/>
        <v/>
      </c>
      <c r="X1968" s="23" t="str">
        <f>IF($A1968&gt;$AJ$20,"",_xll.RiskUniform($AJ$3,$AK$3))</f>
        <v/>
      </c>
      <c r="Y1968" s="23" t="str">
        <f>IF(X1968="","",_xll.RiskUniform($AJ$4,$AK$4)+$AJ$10)</f>
        <v/>
      </c>
      <c r="Z1968" s="23" t="str">
        <f t="shared" si="434"/>
        <v/>
      </c>
      <c r="AA1968" s="23" t="str">
        <f t="shared" si="435"/>
        <v/>
      </c>
      <c r="AB1968" s="23" t="str">
        <f>IF($A1968&gt;$AJ$21,"",_xll.RiskUniform($AJ$3,$AK$3))</f>
        <v/>
      </c>
      <c r="AC1968" s="23" t="str">
        <f>IF(AB1968="","",_xll.RiskUniform($AJ$4,$AK$4)+$AJ$11)</f>
        <v/>
      </c>
    </row>
    <row r="1969" spans="1:29" x14ac:dyDescent="0.2">
      <c r="A1969">
        <v>1967</v>
      </c>
      <c r="B1969" s="23">
        <f t="shared" ca="1" si="436"/>
        <v>-130.07948670970407</v>
      </c>
      <c r="C1969" s="23">
        <f t="shared" ca="1" si="437"/>
        <v>-149.73413782235127</v>
      </c>
      <c r="D1969" s="23">
        <f ca="1">IF(A1969&gt;$AJ$15,"",_xll.RiskUniform($AJ$3,$AK$3))</f>
        <v>179.92630617332748</v>
      </c>
      <c r="E1969" s="23">
        <f ca="1">IF(D1969="","",_xll.RiskUniform($AJ$4,$AK$4))</f>
        <v>198.34561979550486</v>
      </c>
      <c r="F1969" s="23">
        <f t="shared" ca="1" si="438"/>
        <v>-296.98748746820343</v>
      </c>
      <c r="G1969" s="23">
        <f t="shared" ca="1" si="439"/>
        <v>-12.52603776914532</v>
      </c>
      <c r="H1969" s="23">
        <f ca="1">IF(A1969&gt;$AJ$16,"",_xll.RiskUniform($AJ$3,$AK$3))</f>
        <v>47.166041809231238</v>
      </c>
      <c r="I1969" s="23">
        <f ca="1">IF(H1969="","",_xll.RiskUniform($AJ$4,$AK$4)+$AJ$6)</f>
        <v>297.25152537013219</v>
      </c>
      <c r="J1969" s="23" t="str">
        <f t="shared" si="440"/>
        <v/>
      </c>
      <c r="K1969" s="23" t="str">
        <f t="shared" si="441"/>
        <v/>
      </c>
      <c r="L1969" s="23" t="str">
        <f>IF(A1969&gt;$AJ$17,"",_xll.RiskUniform($AJ$3,$AK$3))</f>
        <v/>
      </c>
      <c r="M1969" s="23" t="str">
        <f>IF(L1969="","",_xll.RiskUniform($AJ$4,$AK$4)+$AJ$7)</f>
        <v/>
      </c>
      <c r="N1969" s="23" t="str">
        <f t="shared" si="442"/>
        <v/>
      </c>
      <c r="O1969" s="23" t="str">
        <f t="shared" si="443"/>
        <v/>
      </c>
      <c r="P1969" s="23" t="str">
        <f>IF($A1969&gt;$AJ$18,"",_xll.RiskUniform($AJ$3,$AK$3))</f>
        <v/>
      </c>
      <c r="Q1969" s="23" t="str">
        <f>IF(P1969="","",_xll.RiskUniform($AJ$4,$AK$4)+$AJ$8)</f>
        <v/>
      </c>
      <c r="R1969" s="23" t="str">
        <f t="shared" si="430"/>
        <v/>
      </c>
      <c r="S1969" s="23" t="str">
        <f t="shared" si="431"/>
        <v/>
      </c>
      <c r="T1969" s="23" t="str">
        <f>IF($A1969&gt;$AJ$19,"",_xll.RiskUniform($AJ$3,$AK$3))</f>
        <v/>
      </c>
      <c r="U1969" s="23" t="str">
        <f>IF(T1969="","",_xll.RiskUniform($AJ$4,$AK$4)+$AJ$9)</f>
        <v/>
      </c>
      <c r="V1969" s="23" t="str">
        <f t="shared" si="432"/>
        <v/>
      </c>
      <c r="W1969" s="23" t="str">
        <f t="shared" si="433"/>
        <v/>
      </c>
      <c r="X1969" s="23" t="str">
        <f>IF($A1969&gt;$AJ$20,"",_xll.RiskUniform($AJ$3,$AK$3))</f>
        <v/>
      </c>
      <c r="Y1969" s="23" t="str">
        <f>IF(X1969="","",_xll.RiskUniform($AJ$4,$AK$4)+$AJ$10)</f>
        <v/>
      </c>
      <c r="Z1969" s="23" t="str">
        <f t="shared" si="434"/>
        <v/>
      </c>
      <c r="AA1969" s="23" t="str">
        <f t="shared" si="435"/>
        <v/>
      </c>
      <c r="AB1969" s="23" t="str">
        <f>IF($A1969&gt;$AJ$21,"",_xll.RiskUniform($AJ$3,$AK$3))</f>
        <v/>
      </c>
      <c r="AC1969" s="23" t="str">
        <f>IF(AB1969="","",_xll.RiskUniform($AJ$4,$AK$4)+$AJ$11)</f>
        <v/>
      </c>
    </row>
    <row r="1970" spans="1:29" x14ac:dyDescent="0.2">
      <c r="A1970">
        <v>1968</v>
      </c>
      <c r="B1970" s="23">
        <f t="shared" ca="1" si="436"/>
        <v>-172.47823522171188</v>
      </c>
      <c r="C1970" s="23">
        <f t="shared" ca="1" si="437"/>
        <v>-138.86482096411444</v>
      </c>
      <c r="D1970" s="23">
        <f ca="1">IF(A1970&gt;$AJ$15,"",_xll.RiskUniform($AJ$3,$AK$3))</f>
        <v>267.71322765034847</v>
      </c>
      <c r="E1970" s="23">
        <f ca="1">IF(D1970="","",_xll.RiskUniform($AJ$4,$AK$4))</f>
        <v>221.43211177828687</v>
      </c>
      <c r="F1970" s="23">
        <f t="shared" ca="1" si="438"/>
        <v>303.03206262949629</v>
      </c>
      <c r="G1970" s="23">
        <f t="shared" ca="1" si="439"/>
        <v>-95.281343050250555</v>
      </c>
      <c r="H1970" s="23">
        <f ca="1">IF(A1970&gt;$AJ$16,"",_xll.RiskUniform($AJ$3,$AK$3))</f>
        <v>81.37676988892035</v>
      </c>
      <c r="I1970" s="23">
        <f ca="1">IF(H1970="","",_xll.RiskUniform($AJ$4,$AK$4)+$AJ$6)</f>
        <v>317.65856719903917</v>
      </c>
      <c r="J1970" s="23" t="str">
        <f t="shared" si="440"/>
        <v/>
      </c>
      <c r="K1970" s="23" t="str">
        <f t="shared" si="441"/>
        <v/>
      </c>
      <c r="L1970" s="23" t="str">
        <f>IF(A1970&gt;$AJ$17,"",_xll.RiskUniform($AJ$3,$AK$3))</f>
        <v/>
      </c>
      <c r="M1970" s="23" t="str">
        <f>IF(L1970="","",_xll.RiskUniform($AJ$4,$AK$4)+$AJ$7)</f>
        <v/>
      </c>
      <c r="N1970" s="23" t="str">
        <f t="shared" si="442"/>
        <v/>
      </c>
      <c r="O1970" s="23" t="str">
        <f t="shared" si="443"/>
        <v/>
      </c>
      <c r="P1970" s="23" t="str">
        <f>IF($A1970&gt;$AJ$18,"",_xll.RiskUniform($AJ$3,$AK$3))</f>
        <v/>
      </c>
      <c r="Q1970" s="23" t="str">
        <f>IF(P1970="","",_xll.RiskUniform($AJ$4,$AK$4)+$AJ$8)</f>
        <v/>
      </c>
      <c r="R1970" s="23" t="str">
        <f t="shared" si="430"/>
        <v/>
      </c>
      <c r="S1970" s="23" t="str">
        <f t="shared" si="431"/>
        <v/>
      </c>
      <c r="T1970" s="23" t="str">
        <f>IF($A1970&gt;$AJ$19,"",_xll.RiskUniform($AJ$3,$AK$3))</f>
        <v/>
      </c>
      <c r="U1970" s="23" t="str">
        <f>IF(T1970="","",_xll.RiskUniform($AJ$4,$AK$4)+$AJ$9)</f>
        <v/>
      </c>
      <c r="V1970" s="23" t="str">
        <f t="shared" si="432"/>
        <v/>
      </c>
      <c r="W1970" s="23" t="str">
        <f t="shared" si="433"/>
        <v/>
      </c>
      <c r="X1970" s="23" t="str">
        <f>IF($A1970&gt;$AJ$20,"",_xll.RiskUniform($AJ$3,$AK$3))</f>
        <v/>
      </c>
      <c r="Y1970" s="23" t="str">
        <f>IF(X1970="","",_xll.RiskUniform($AJ$4,$AK$4)+$AJ$10)</f>
        <v/>
      </c>
      <c r="Z1970" s="23" t="str">
        <f t="shared" si="434"/>
        <v/>
      </c>
      <c r="AA1970" s="23" t="str">
        <f t="shared" si="435"/>
        <v/>
      </c>
      <c r="AB1970" s="23" t="str">
        <f>IF($A1970&gt;$AJ$21,"",_xll.RiskUniform($AJ$3,$AK$3))</f>
        <v/>
      </c>
      <c r="AC1970" s="23" t="str">
        <f>IF(AB1970="","",_xll.RiskUniform($AJ$4,$AK$4)+$AJ$11)</f>
        <v/>
      </c>
    </row>
    <row r="1971" spans="1:29" x14ac:dyDescent="0.2">
      <c r="A1971">
        <v>1969</v>
      </c>
      <c r="B1971" s="23">
        <f t="shared" ca="1" si="436"/>
        <v>-50.232108018627109</v>
      </c>
      <c r="C1971" s="23">
        <f t="shared" ca="1" si="437"/>
        <v>69.545781378437894</v>
      </c>
      <c r="D1971" s="23">
        <f ca="1">IF(A1971&gt;$AJ$15,"",_xll.RiskUniform($AJ$3,$AK$3))</f>
        <v>58.744992592703142</v>
      </c>
      <c r="E1971" s="23">
        <f ca="1">IF(D1971="","",_xll.RiskUniform($AJ$4,$AK$4))</f>
        <v>85.789745211957012</v>
      </c>
      <c r="F1971" s="23">
        <f t="shared" ca="1" si="438"/>
        <v>371.39645938461723</v>
      </c>
      <c r="G1971" s="23">
        <f t="shared" ca="1" si="439"/>
        <v>161.20838206822484</v>
      </c>
      <c r="H1971" s="23">
        <f ca="1">IF(A1971&gt;$AJ$16,"",_xll.RiskUniform($AJ$3,$AK$3))</f>
        <v>182.62189344074233</v>
      </c>
      <c r="I1971" s="23">
        <f ca="1">IF(H1971="","",_xll.RiskUniform($AJ$4,$AK$4)+$AJ$6)</f>
        <v>404.87463799611407</v>
      </c>
      <c r="J1971" s="23" t="str">
        <f t="shared" si="440"/>
        <v/>
      </c>
      <c r="K1971" s="23" t="str">
        <f t="shared" si="441"/>
        <v/>
      </c>
      <c r="L1971" s="23" t="str">
        <f>IF(A1971&gt;$AJ$17,"",_xll.RiskUniform($AJ$3,$AK$3))</f>
        <v/>
      </c>
      <c r="M1971" s="23" t="str">
        <f>IF(L1971="","",_xll.RiskUniform($AJ$4,$AK$4)+$AJ$7)</f>
        <v/>
      </c>
      <c r="N1971" s="23" t="str">
        <f t="shared" si="442"/>
        <v/>
      </c>
      <c r="O1971" s="23" t="str">
        <f t="shared" si="443"/>
        <v/>
      </c>
      <c r="P1971" s="23" t="str">
        <f>IF($A1971&gt;$AJ$18,"",_xll.RiskUniform($AJ$3,$AK$3))</f>
        <v/>
      </c>
      <c r="Q1971" s="23" t="str">
        <f>IF(P1971="","",_xll.RiskUniform($AJ$4,$AK$4)+$AJ$8)</f>
        <v/>
      </c>
      <c r="R1971" s="23" t="str">
        <f t="shared" si="430"/>
        <v/>
      </c>
      <c r="S1971" s="23" t="str">
        <f t="shared" si="431"/>
        <v/>
      </c>
      <c r="T1971" s="23" t="str">
        <f>IF($A1971&gt;$AJ$19,"",_xll.RiskUniform($AJ$3,$AK$3))</f>
        <v/>
      </c>
      <c r="U1971" s="23" t="str">
        <f>IF(T1971="","",_xll.RiskUniform($AJ$4,$AK$4)+$AJ$9)</f>
        <v/>
      </c>
      <c r="V1971" s="23" t="str">
        <f t="shared" si="432"/>
        <v/>
      </c>
      <c r="W1971" s="23" t="str">
        <f t="shared" si="433"/>
        <v/>
      </c>
      <c r="X1971" s="23" t="str">
        <f>IF($A1971&gt;$AJ$20,"",_xll.RiskUniform($AJ$3,$AK$3))</f>
        <v/>
      </c>
      <c r="Y1971" s="23" t="str">
        <f>IF(X1971="","",_xll.RiskUniform($AJ$4,$AK$4)+$AJ$10)</f>
        <v/>
      </c>
      <c r="Z1971" s="23" t="str">
        <f t="shared" si="434"/>
        <v/>
      </c>
      <c r="AA1971" s="23" t="str">
        <f t="shared" si="435"/>
        <v/>
      </c>
      <c r="AB1971" s="23" t="str">
        <f>IF($A1971&gt;$AJ$21,"",_xll.RiskUniform($AJ$3,$AK$3))</f>
        <v/>
      </c>
      <c r="AC1971" s="23" t="str">
        <f>IF(AB1971="","",_xll.RiskUniform($AJ$4,$AK$4)+$AJ$11)</f>
        <v/>
      </c>
    </row>
    <row r="1972" spans="1:29" x14ac:dyDescent="0.2">
      <c r="A1972">
        <v>1970</v>
      </c>
      <c r="B1972" s="23">
        <f t="shared" ca="1" si="436"/>
        <v>-65.660400801864171</v>
      </c>
      <c r="C1972" s="23">
        <f t="shared" ca="1" si="437"/>
        <v>-55.270040697543067</v>
      </c>
      <c r="D1972" s="23">
        <f ca="1">IF(A1972&gt;$AJ$15,"",_xll.RiskUniform($AJ$3,$AK$3))</f>
        <v>3.8412811769254862</v>
      </c>
      <c r="E1972" s="23">
        <f ca="1">IF(D1972="","",_xll.RiskUniform($AJ$4,$AK$4))</f>
        <v>85.825786522288922</v>
      </c>
      <c r="F1972" s="23">
        <f t="shared" ca="1" si="438"/>
        <v>-277.75919771705725</v>
      </c>
      <c r="G1972" s="23">
        <f t="shared" ca="1" si="439"/>
        <v>-150.52323961747416</v>
      </c>
      <c r="H1972" s="23">
        <f ca="1">IF(A1972&gt;$AJ$16,"",_xll.RiskUniform($AJ$3,$AK$3))</f>
        <v>35.054137718840721</v>
      </c>
      <c r="I1972" s="23">
        <f ca="1">IF(H1972="","",_xll.RiskUniform($AJ$4,$AK$4)+$AJ$6)</f>
        <v>315.92311973225833</v>
      </c>
      <c r="J1972" s="23" t="str">
        <f t="shared" si="440"/>
        <v/>
      </c>
      <c r="K1972" s="23" t="str">
        <f t="shared" si="441"/>
        <v/>
      </c>
      <c r="L1972" s="23" t="str">
        <f>IF(A1972&gt;$AJ$17,"",_xll.RiskUniform($AJ$3,$AK$3))</f>
        <v/>
      </c>
      <c r="M1972" s="23" t="str">
        <f>IF(L1972="","",_xll.RiskUniform($AJ$4,$AK$4)+$AJ$7)</f>
        <v/>
      </c>
      <c r="N1972" s="23" t="str">
        <f t="shared" si="442"/>
        <v/>
      </c>
      <c r="O1972" s="23" t="str">
        <f t="shared" si="443"/>
        <v/>
      </c>
      <c r="P1972" s="23" t="str">
        <f>IF($A1972&gt;$AJ$18,"",_xll.RiskUniform($AJ$3,$AK$3))</f>
        <v/>
      </c>
      <c r="Q1972" s="23" t="str">
        <f>IF(P1972="","",_xll.RiskUniform($AJ$4,$AK$4)+$AJ$8)</f>
        <v/>
      </c>
      <c r="R1972" s="23" t="str">
        <f t="shared" si="430"/>
        <v/>
      </c>
      <c r="S1972" s="23" t="str">
        <f t="shared" si="431"/>
        <v/>
      </c>
      <c r="T1972" s="23" t="str">
        <f>IF($A1972&gt;$AJ$19,"",_xll.RiskUniform($AJ$3,$AK$3))</f>
        <v/>
      </c>
      <c r="U1972" s="23" t="str">
        <f>IF(T1972="","",_xll.RiskUniform($AJ$4,$AK$4)+$AJ$9)</f>
        <v/>
      </c>
      <c r="V1972" s="23" t="str">
        <f t="shared" si="432"/>
        <v/>
      </c>
      <c r="W1972" s="23" t="str">
        <f t="shared" si="433"/>
        <v/>
      </c>
      <c r="X1972" s="23" t="str">
        <f>IF($A1972&gt;$AJ$20,"",_xll.RiskUniform($AJ$3,$AK$3))</f>
        <v/>
      </c>
      <c r="Y1972" s="23" t="str">
        <f>IF(X1972="","",_xll.RiskUniform($AJ$4,$AK$4)+$AJ$10)</f>
        <v/>
      </c>
      <c r="Z1972" s="23" t="str">
        <f t="shared" si="434"/>
        <v/>
      </c>
      <c r="AA1972" s="23" t="str">
        <f t="shared" si="435"/>
        <v/>
      </c>
      <c r="AB1972" s="23" t="str">
        <f>IF($A1972&gt;$AJ$21,"",_xll.RiskUniform($AJ$3,$AK$3))</f>
        <v/>
      </c>
      <c r="AC1972" s="23" t="str">
        <f>IF(AB1972="","",_xll.RiskUniform($AJ$4,$AK$4)+$AJ$11)</f>
        <v/>
      </c>
    </row>
    <row r="1973" spans="1:29" x14ac:dyDescent="0.2">
      <c r="A1973">
        <v>1971</v>
      </c>
      <c r="B1973" s="23">
        <f t="shared" ca="1" si="436"/>
        <v>161.41496171079029</v>
      </c>
      <c r="C1973" s="23">
        <f t="shared" ca="1" si="437"/>
        <v>155.51986111075809</v>
      </c>
      <c r="D1973" s="23">
        <f ca="1">IF(A1973&gt;$AJ$15,"",_xll.RiskUniform($AJ$3,$AK$3))</f>
        <v>151.56324732412696</v>
      </c>
      <c r="E1973" s="23">
        <f ca="1">IF(D1973="","",_xll.RiskUniform($AJ$4,$AK$4))</f>
        <v>224.14552653132603</v>
      </c>
      <c r="F1973" s="23">
        <f t="shared" ca="1" si="438"/>
        <v>226.15979911231489</v>
      </c>
      <c r="G1973" s="23">
        <f t="shared" ca="1" si="439"/>
        <v>359.55120339054145</v>
      </c>
      <c r="H1973" s="23">
        <f ca="1">IF(A1973&gt;$AJ$16,"",_xll.RiskUniform($AJ$3,$AK$3))</f>
        <v>13.575692221688772</v>
      </c>
      <c r="I1973" s="23">
        <f ca="1">IF(H1973="","",_xll.RiskUniform($AJ$4,$AK$4)+$AJ$6)</f>
        <v>424.76502044555076</v>
      </c>
      <c r="J1973" s="23" t="str">
        <f t="shared" si="440"/>
        <v/>
      </c>
      <c r="K1973" s="23" t="str">
        <f t="shared" si="441"/>
        <v/>
      </c>
      <c r="L1973" s="23" t="str">
        <f>IF(A1973&gt;$AJ$17,"",_xll.RiskUniform($AJ$3,$AK$3))</f>
        <v/>
      </c>
      <c r="M1973" s="23" t="str">
        <f>IF(L1973="","",_xll.RiskUniform($AJ$4,$AK$4)+$AJ$7)</f>
        <v/>
      </c>
      <c r="N1973" s="23" t="str">
        <f t="shared" si="442"/>
        <v/>
      </c>
      <c r="O1973" s="23" t="str">
        <f t="shared" si="443"/>
        <v/>
      </c>
      <c r="P1973" s="23" t="str">
        <f>IF($A1973&gt;$AJ$18,"",_xll.RiskUniform($AJ$3,$AK$3))</f>
        <v/>
      </c>
      <c r="Q1973" s="23" t="str">
        <f>IF(P1973="","",_xll.RiskUniform($AJ$4,$AK$4)+$AJ$8)</f>
        <v/>
      </c>
      <c r="R1973" s="23" t="str">
        <f t="shared" si="430"/>
        <v/>
      </c>
      <c r="S1973" s="23" t="str">
        <f t="shared" si="431"/>
        <v/>
      </c>
      <c r="T1973" s="23" t="str">
        <f>IF($A1973&gt;$AJ$19,"",_xll.RiskUniform($AJ$3,$AK$3))</f>
        <v/>
      </c>
      <c r="U1973" s="23" t="str">
        <f>IF(T1973="","",_xll.RiskUniform($AJ$4,$AK$4)+$AJ$9)</f>
        <v/>
      </c>
      <c r="V1973" s="23" t="str">
        <f t="shared" si="432"/>
        <v/>
      </c>
      <c r="W1973" s="23" t="str">
        <f t="shared" si="433"/>
        <v/>
      </c>
      <c r="X1973" s="23" t="str">
        <f>IF($A1973&gt;$AJ$20,"",_xll.RiskUniform($AJ$3,$AK$3))</f>
        <v/>
      </c>
      <c r="Y1973" s="23" t="str">
        <f>IF(X1973="","",_xll.RiskUniform($AJ$4,$AK$4)+$AJ$10)</f>
        <v/>
      </c>
      <c r="Z1973" s="23" t="str">
        <f t="shared" si="434"/>
        <v/>
      </c>
      <c r="AA1973" s="23" t="str">
        <f t="shared" si="435"/>
        <v/>
      </c>
      <c r="AB1973" s="23" t="str">
        <f>IF($A1973&gt;$AJ$21,"",_xll.RiskUniform($AJ$3,$AK$3))</f>
        <v/>
      </c>
      <c r="AC1973" s="23" t="str">
        <f>IF(AB1973="","",_xll.RiskUniform($AJ$4,$AK$4)+$AJ$11)</f>
        <v/>
      </c>
    </row>
    <row r="1974" spans="1:29" x14ac:dyDescent="0.2">
      <c r="A1974">
        <v>1972</v>
      </c>
      <c r="B1974" s="23">
        <f t="shared" ca="1" si="436"/>
        <v>49.335879642859503</v>
      </c>
      <c r="C1974" s="23">
        <f t="shared" ca="1" si="437"/>
        <v>-19.184194863413087</v>
      </c>
      <c r="D1974" s="23">
        <f ca="1">IF(A1974&gt;$AJ$15,"",_xll.RiskUniform($AJ$3,$AK$3))</f>
        <v>131.57603503306419</v>
      </c>
      <c r="E1974" s="23">
        <f ca="1">IF(D1974="","",_xll.RiskUniform($AJ$4,$AK$4))</f>
        <v>52.93451003544024</v>
      </c>
      <c r="F1974" s="23">
        <f t="shared" ca="1" si="438"/>
        <v>220.12118388970953</v>
      </c>
      <c r="G1974" s="23">
        <f t="shared" ca="1" si="439"/>
        <v>237.7886406026702</v>
      </c>
      <c r="H1974" s="23">
        <f ca="1">IF(A1974&gt;$AJ$16,"",_xll.RiskUniform($AJ$3,$AK$3))</f>
        <v>308.70004191659399</v>
      </c>
      <c r="I1974" s="23">
        <f ca="1">IF(H1974="","",_xll.RiskUniform($AJ$4,$AK$4)+$AJ$6)</f>
        <v>324.03205581650894</v>
      </c>
      <c r="J1974" s="23" t="str">
        <f t="shared" si="440"/>
        <v/>
      </c>
      <c r="K1974" s="23" t="str">
        <f t="shared" si="441"/>
        <v/>
      </c>
      <c r="L1974" s="23" t="str">
        <f>IF(A1974&gt;$AJ$17,"",_xll.RiskUniform($AJ$3,$AK$3))</f>
        <v/>
      </c>
      <c r="M1974" s="23" t="str">
        <f>IF(L1974="","",_xll.RiskUniform($AJ$4,$AK$4)+$AJ$7)</f>
        <v/>
      </c>
      <c r="N1974" s="23" t="str">
        <f t="shared" si="442"/>
        <v/>
      </c>
      <c r="O1974" s="23" t="str">
        <f t="shared" si="443"/>
        <v/>
      </c>
      <c r="P1974" s="23" t="str">
        <f>IF($A1974&gt;$AJ$18,"",_xll.RiskUniform($AJ$3,$AK$3))</f>
        <v/>
      </c>
      <c r="Q1974" s="23" t="str">
        <f>IF(P1974="","",_xll.RiskUniform($AJ$4,$AK$4)+$AJ$8)</f>
        <v/>
      </c>
      <c r="R1974" s="23" t="str">
        <f t="shared" si="430"/>
        <v/>
      </c>
      <c r="S1974" s="23" t="str">
        <f t="shared" si="431"/>
        <v/>
      </c>
      <c r="T1974" s="23" t="str">
        <f>IF($A1974&gt;$AJ$19,"",_xll.RiskUniform($AJ$3,$AK$3))</f>
        <v/>
      </c>
      <c r="U1974" s="23" t="str">
        <f>IF(T1974="","",_xll.RiskUniform($AJ$4,$AK$4)+$AJ$9)</f>
        <v/>
      </c>
      <c r="V1974" s="23" t="str">
        <f t="shared" si="432"/>
        <v/>
      </c>
      <c r="W1974" s="23" t="str">
        <f t="shared" si="433"/>
        <v/>
      </c>
      <c r="X1974" s="23" t="str">
        <f>IF($A1974&gt;$AJ$20,"",_xll.RiskUniform($AJ$3,$AK$3))</f>
        <v/>
      </c>
      <c r="Y1974" s="23" t="str">
        <f>IF(X1974="","",_xll.RiskUniform($AJ$4,$AK$4)+$AJ$10)</f>
        <v/>
      </c>
      <c r="Z1974" s="23" t="str">
        <f t="shared" si="434"/>
        <v/>
      </c>
      <c r="AA1974" s="23" t="str">
        <f t="shared" si="435"/>
        <v/>
      </c>
      <c r="AB1974" s="23" t="str">
        <f>IF($A1974&gt;$AJ$21,"",_xll.RiskUniform($AJ$3,$AK$3))</f>
        <v/>
      </c>
      <c r="AC1974" s="23" t="str">
        <f>IF(AB1974="","",_xll.RiskUniform($AJ$4,$AK$4)+$AJ$11)</f>
        <v/>
      </c>
    </row>
    <row r="1975" spans="1:29" x14ac:dyDescent="0.2">
      <c r="A1975">
        <v>1973</v>
      </c>
      <c r="B1975" s="23">
        <f t="shared" ca="1" si="436"/>
        <v>-76.516646210145581</v>
      </c>
      <c r="C1975" s="23">
        <f t="shared" ca="1" si="437"/>
        <v>-21.031196234941568</v>
      </c>
      <c r="D1975" s="23">
        <f ca="1">IF(A1975&gt;$AJ$15,"",_xll.RiskUniform($AJ$3,$AK$3))</f>
        <v>85.09123564102579</v>
      </c>
      <c r="E1975" s="23">
        <f ca="1">IF(D1975="","",_xll.RiskUniform($AJ$4,$AK$4))</f>
        <v>79.354321636072271</v>
      </c>
      <c r="F1975" s="23">
        <f t="shared" ca="1" si="438"/>
        <v>64.897190525282767</v>
      </c>
      <c r="G1975" s="23">
        <f t="shared" ca="1" si="439"/>
        <v>-483.74426806842752</v>
      </c>
      <c r="H1975" s="23">
        <f ca="1">IF(A1975&gt;$AJ$16,"",_xll.RiskUniform($AJ$3,$AK$3))</f>
        <v>174.49175200502222</v>
      </c>
      <c r="I1975" s="23">
        <f ca="1">IF(H1975="","",_xll.RiskUniform($AJ$4,$AK$4)+$AJ$6)</f>
        <v>488.07802883056877</v>
      </c>
      <c r="J1975" s="23" t="str">
        <f t="shared" si="440"/>
        <v/>
      </c>
      <c r="K1975" s="23" t="str">
        <f t="shared" si="441"/>
        <v/>
      </c>
      <c r="L1975" s="23" t="str">
        <f>IF(A1975&gt;$AJ$17,"",_xll.RiskUniform($AJ$3,$AK$3))</f>
        <v/>
      </c>
      <c r="M1975" s="23" t="str">
        <f>IF(L1975="","",_xll.RiskUniform($AJ$4,$AK$4)+$AJ$7)</f>
        <v/>
      </c>
      <c r="N1975" s="23" t="str">
        <f t="shared" si="442"/>
        <v/>
      </c>
      <c r="O1975" s="23" t="str">
        <f t="shared" si="443"/>
        <v/>
      </c>
      <c r="P1975" s="23" t="str">
        <f>IF($A1975&gt;$AJ$18,"",_xll.RiskUniform($AJ$3,$AK$3))</f>
        <v/>
      </c>
      <c r="Q1975" s="23" t="str">
        <f>IF(P1975="","",_xll.RiskUniform($AJ$4,$AK$4)+$AJ$8)</f>
        <v/>
      </c>
      <c r="R1975" s="23" t="str">
        <f t="shared" si="430"/>
        <v/>
      </c>
      <c r="S1975" s="23" t="str">
        <f t="shared" si="431"/>
        <v/>
      </c>
      <c r="T1975" s="23" t="str">
        <f>IF($A1975&gt;$AJ$19,"",_xll.RiskUniform($AJ$3,$AK$3))</f>
        <v/>
      </c>
      <c r="U1975" s="23" t="str">
        <f>IF(T1975="","",_xll.RiskUniform($AJ$4,$AK$4)+$AJ$9)</f>
        <v/>
      </c>
      <c r="V1975" s="23" t="str">
        <f t="shared" si="432"/>
        <v/>
      </c>
      <c r="W1975" s="23" t="str">
        <f t="shared" si="433"/>
        <v/>
      </c>
      <c r="X1975" s="23" t="str">
        <f>IF($A1975&gt;$AJ$20,"",_xll.RiskUniform($AJ$3,$AK$3))</f>
        <v/>
      </c>
      <c r="Y1975" s="23" t="str">
        <f>IF(X1975="","",_xll.RiskUniform($AJ$4,$AK$4)+$AJ$10)</f>
        <v/>
      </c>
      <c r="Z1975" s="23" t="str">
        <f t="shared" si="434"/>
        <v/>
      </c>
      <c r="AA1975" s="23" t="str">
        <f t="shared" si="435"/>
        <v/>
      </c>
      <c r="AB1975" s="23" t="str">
        <f>IF($A1975&gt;$AJ$21,"",_xll.RiskUniform($AJ$3,$AK$3))</f>
        <v/>
      </c>
      <c r="AC1975" s="23" t="str">
        <f>IF(AB1975="","",_xll.RiskUniform($AJ$4,$AK$4)+$AJ$11)</f>
        <v/>
      </c>
    </row>
    <row r="1976" spans="1:29" x14ac:dyDescent="0.2">
      <c r="A1976">
        <v>1974</v>
      </c>
      <c r="B1976" s="23">
        <f t="shared" ca="1" si="436"/>
        <v>142.60349003032999</v>
      </c>
      <c r="C1976" s="23">
        <f t="shared" ca="1" si="437"/>
        <v>98.230736178672345</v>
      </c>
      <c r="D1976" s="23">
        <f ca="1">IF(A1976&gt;$AJ$15,"",_xll.RiskUniform($AJ$3,$AK$3))</f>
        <v>314.76246085846344</v>
      </c>
      <c r="E1976" s="23">
        <f ca="1">IF(D1976="","",_xll.RiskUniform($AJ$4,$AK$4))</f>
        <v>173.16186906774354</v>
      </c>
      <c r="F1976" s="23">
        <f t="shared" ca="1" si="438"/>
        <v>-265.59485142065483</v>
      </c>
      <c r="G1976" s="23">
        <f t="shared" ca="1" si="439"/>
        <v>-205.22422025040464</v>
      </c>
      <c r="H1976" s="23">
        <f ca="1">IF(A1976&gt;$AJ$16,"",_xll.RiskUniform($AJ$3,$AK$3))</f>
        <v>41.498573852964348</v>
      </c>
      <c r="I1976" s="23">
        <f ca="1">IF(H1976="","",_xll.RiskUniform($AJ$4,$AK$4)+$AJ$6)</f>
        <v>335.64505907065922</v>
      </c>
      <c r="J1976" s="23" t="str">
        <f t="shared" si="440"/>
        <v/>
      </c>
      <c r="K1976" s="23" t="str">
        <f t="shared" si="441"/>
        <v/>
      </c>
      <c r="L1976" s="23" t="str">
        <f>IF(A1976&gt;$AJ$17,"",_xll.RiskUniform($AJ$3,$AK$3))</f>
        <v/>
      </c>
      <c r="M1976" s="23" t="str">
        <f>IF(L1976="","",_xll.RiskUniform($AJ$4,$AK$4)+$AJ$7)</f>
        <v/>
      </c>
      <c r="N1976" s="23" t="str">
        <f t="shared" si="442"/>
        <v/>
      </c>
      <c r="O1976" s="23" t="str">
        <f t="shared" si="443"/>
        <v/>
      </c>
      <c r="P1976" s="23" t="str">
        <f>IF($A1976&gt;$AJ$18,"",_xll.RiskUniform($AJ$3,$AK$3))</f>
        <v/>
      </c>
      <c r="Q1976" s="23" t="str">
        <f>IF(P1976="","",_xll.RiskUniform($AJ$4,$AK$4)+$AJ$8)</f>
        <v/>
      </c>
      <c r="R1976" s="23" t="str">
        <f t="shared" si="430"/>
        <v/>
      </c>
      <c r="S1976" s="23" t="str">
        <f t="shared" si="431"/>
        <v/>
      </c>
      <c r="T1976" s="23" t="str">
        <f>IF($A1976&gt;$AJ$19,"",_xll.RiskUniform($AJ$3,$AK$3))</f>
        <v/>
      </c>
      <c r="U1976" s="23" t="str">
        <f>IF(T1976="","",_xll.RiskUniform($AJ$4,$AK$4)+$AJ$9)</f>
        <v/>
      </c>
      <c r="V1976" s="23" t="str">
        <f t="shared" si="432"/>
        <v/>
      </c>
      <c r="W1976" s="23" t="str">
        <f t="shared" si="433"/>
        <v/>
      </c>
      <c r="X1976" s="23" t="str">
        <f>IF($A1976&gt;$AJ$20,"",_xll.RiskUniform($AJ$3,$AK$3))</f>
        <v/>
      </c>
      <c r="Y1976" s="23" t="str">
        <f>IF(X1976="","",_xll.RiskUniform($AJ$4,$AK$4)+$AJ$10)</f>
        <v/>
      </c>
      <c r="Z1976" s="23" t="str">
        <f t="shared" si="434"/>
        <v/>
      </c>
      <c r="AA1976" s="23" t="str">
        <f t="shared" si="435"/>
        <v/>
      </c>
      <c r="AB1976" s="23" t="str">
        <f>IF($A1976&gt;$AJ$21,"",_xll.RiskUniform($AJ$3,$AK$3))</f>
        <v/>
      </c>
      <c r="AC1976" s="23" t="str">
        <f>IF(AB1976="","",_xll.RiskUniform($AJ$4,$AK$4)+$AJ$11)</f>
        <v/>
      </c>
    </row>
    <row r="1977" spans="1:29" x14ac:dyDescent="0.2">
      <c r="A1977">
        <v>1975</v>
      </c>
      <c r="B1977" s="23">
        <f t="shared" ca="1" si="436"/>
        <v>-152.62506669787967</v>
      </c>
      <c r="C1977" s="23">
        <f t="shared" ca="1" si="437"/>
        <v>30.469834870309018</v>
      </c>
      <c r="D1977" s="23">
        <f ca="1">IF(A1977&gt;$AJ$15,"",_xll.RiskUniform($AJ$3,$AK$3))</f>
        <v>134.89143619321956</v>
      </c>
      <c r="E1977" s="23">
        <f ca="1">IF(D1977="","",_xll.RiskUniform($AJ$4,$AK$4))</f>
        <v>155.63682668814639</v>
      </c>
      <c r="F1977" s="23">
        <f t="shared" ca="1" si="438"/>
        <v>145.17779110455382</v>
      </c>
      <c r="G1977" s="23">
        <f t="shared" ca="1" si="439"/>
        <v>-476.96890351370899</v>
      </c>
      <c r="H1977" s="23">
        <f ca="1">IF(A1977&gt;$AJ$16,"",_xll.RiskUniform($AJ$3,$AK$3))</f>
        <v>11.291040726014309</v>
      </c>
      <c r="I1977" s="23">
        <f ca="1">IF(H1977="","",_xll.RiskUniform($AJ$4,$AK$4)+$AJ$6)</f>
        <v>498.57389216551172</v>
      </c>
      <c r="J1977" s="23" t="str">
        <f t="shared" si="440"/>
        <v/>
      </c>
      <c r="K1977" s="23" t="str">
        <f t="shared" si="441"/>
        <v/>
      </c>
      <c r="L1977" s="23" t="str">
        <f>IF(A1977&gt;$AJ$17,"",_xll.RiskUniform($AJ$3,$AK$3))</f>
        <v/>
      </c>
      <c r="M1977" s="23" t="str">
        <f>IF(L1977="","",_xll.RiskUniform($AJ$4,$AK$4)+$AJ$7)</f>
        <v/>
      </c>
      <c r="N1977" s="23" t="str">
        <f t="shared" si="442"/>
        <v/>
      </c>
      <c r="O1977" s="23" t="str">
        <f t="shared" si="443"/>
        <v/>
      </c>
      <c r="P1977" s="23" t="str">
        <f>IF($A1977&gt;$AJ$18,"",_xll.RiskUniform($AJ$3,$AK$3))</f>
        <v/>
      </c>
      <c r="Q1977" s="23" t="str">
        <f>IF(P1977="","",_xll.RiskUniform($AJ$4,$AK$4)+$AJ$8)</f>
        <v/>
      </c>
      <c r="R1977" s="23" t="str">
        <f t="shared" si="430"/>
        <v/>
      </c>
      <c r="S1977" s="23" t="str">
        <f t="shared" si="431"/>
        <v/>
      </c>
      <c r="T1977" s="23" t="str">
        <f>IF($A1977&gt;$AJ$19,"",_xll.RiskUniform($AJ$3,$AK$3))</f>
        <v/>
      </c>
      <c r="U1977" s="23" t="str">
        <f>IF(T1977="","",_xll.RiskUniform($AJ$4,$AK$4)+$AJ$9)</f>
        <v/>
      </c>
      <c r="V1977" s="23" t="str">
        <f t="shared" si="432"/>
        <v/>
      </c>
      <c r="W1977" s="23" t="str">
        <f t="shared" si="433"/>
        <v/>
      </c>
      <c r="X1977" s="23" t="str">
        <f>IF($A1977&gt;$AJ$20,"",_xll.RiskUniform($AJ$3,$AK$3))</f>
        <v/>
      </c>
      <c r="Y1977" s="23" t="str">
        <f>IF(X1977="","",_xll.RiskUniform($AJ$4,$AK$4)+$AJ$10)</f>
        <v/>
      </c>
      <c r="Z1977" s="23" t="str">
        <f t="shared" si="434"/>
        <v/>
      </c>
      <c r="AA1977" s="23" t="str">
        <f t="shared" si="435"/>
        <v/>
      </c>
      <c r="AB1977" s="23" t="str">
        <f>IF($A1977&gt;$AJ$21,"",_xll.RiskUniform($AJ$3,$AK$3))</f>
        <v/>
      </c>
      <c r="AC1977" s="23" t="str">
        <f>IF(AB1977="","",_xll.RiskUniform($AJ$4,$AK$4)+$AJ$11)</f>
        <v/>
      </c>
    </row>
    <row r="1978" spans="1:29" x14ac:dyDescent="0.2">
      <c r="A1978">
        <v>1976</v>
      </c>
      <c r="B1978" s="23">
        <f t="shared" ca="1" si="436"/>
        <v>78.810244999589528</v>
      </c>
      <c r="C1978" s="23">
        <f t="shared" ca="1" si="437"/>
        <v>100.0630599027718</v>
      </c>
      <c r="D1978" s="23">
        <f ca="1">IF(A1978&gt;$AJ$15,"",_xll.RiskUniform($AJ$3,$AK$3))</f>
        <v>76.301882341371794</v>
      </c>
      <c r="E1978" s="23">
        <f ca="1">IF(D1978="","",_xll.RiskUniform($AJ$4,$AK$4))</f>
        <v>127.37217386070249</v>
      </c>
      <c r="F1978" s="23">
        <f t="shared" ca="1" si="438"/>
        <v>304.09142012067218</v>
      </c>
      <c r="G1978" s="23">
        <f t="shared" ca="1" si="439"/>
        <v>346.4776155391005</v>
      </c>
      <c r="H1978" s="23">
        <f ca="1">IF(A1978&gt;$AJ$16,"",_xll.RiskUniform($AJ$3,$AK$3))</f>
        <v>139.08053546231125</v>
      </c>
      <c r="I1978" s="23">
        <f ca="1">IF(H1978="","",_xll.RiskUniform($AJ$4,$AK$4)+$AJ$6)</f>
        <v>460.99710396125909</v>
      </c>
      <c r="J1978" s="23" t="str">
        <f t="shared" si="440"/>
        <v/>
      </c>
      <c r="K1978" s="23" t="str">
        <f t="shared" si="441"/>
        <v/>
      </c>
      <c r="L1978" s="23" t="str">
        <f>IF(A1978&gt;$AJ$17,"",_xll.RiskUniform($AJ$3,$AK$3))</f>
        <v/>
      </c>
      <c r="M1978" s="23" t="str">
        <f>IF(L1978="","",_xll.RiskUniform($AJ$4,$AK$4)+$AJ$7)</f>
        <v/>
      </c>
      <c r="N1978" s="23" t="str">
        <f t="shared" si="442"/>
        <v/>
      </c>
      <c r="O1978" s="23" t="str">
        <f t="shared" si="443"/>
        <v/>
      </c>
      <c r="P1978" s="23" t="str">
        <f>IF($A1978&gt;$AJ$18,"",_xll.RiskUniform($AJ$3,$AK$3))</f>
        <v/>
      </c>
      <c r="Q1978" s="23" t="str">
        <f>IF(P1978="","",_xll.RiskUniform($AJ$4,$AK$4)+$AJ$8)</f>
        <v/>
      </c>
      <c r="R1978" s="23" t="str">
        <f t="shared" si="430"/>
        <v/>
      </c>
      <c r="S1978" s="23" t="str">
        <f t="shared" si="431"/>
        <v/>
      </c>
      <c r="T1978" s="23" t="str">
        <f>IF($A1978&gt;$AJ$19,"",_xll.RiskUniform($AJ$3,$AK$3))</f>
        <v/>
      </c>
      <c r="U1978" s="23" t="str">
        <f>IF(T1978="","",_xll.RiskUniform($AJ$4,$AK$4)+$AJ$9)</f>
        <v/>
      </c>
      <c r="V1978" s="23" t="str">
        <f t="shared" si="432"/>
        <v/>
      </c>
      <c r="W1978" s="23" t="str">
        <f t="shared" si="433"/>
        <v/>
      </c>
      <c r="X1978" s="23" t="str">
        <f>IF($A1978&gt;$AJ$20,"",_xll.RiskUniform($AJ$3,$AK$3))</f>
        <v/>
      </c>
      <c r="Y1978" s="23" t="str">
        <f>IF(X1978="","",_xll.RiskUniform($AJ$4,$AK$4)+$AJ$10)</f>
        <v/>
      </c>
      <c r="Z1978" s="23" t="str">
        <f t="shared" si="434"/>
        <v/>
      </c>
      <c r="AA1978" s="23" t="str">
        <f t="shared" si="435"/>
        <v/>
      </c>
      <c r="AB1978" s="23" t="str">
        <f>IF($A1978&gt;$AJ$21,"",_xll.RiskUniform($AJ$3,$AK$3))</f>
        <v/>
      </c>
      <c r="AC1978" s="23" t="str">
        <f>IF(AB1978="","",_xll.RiskUniform($AJ$4,$AK$4)+$AJ$11)</f>
        <v/>
      </c>
    </row>
    <row r="1979" spans="1:29" x14ac:dyDescent="0.2">
      <c r="A1979">
        <v>1977</v>
      </c>
      <c r="B1979" s="23">
        <f t="shared" ca="1" si="436"/>
        <v>-66.366490471225347</v>
      </c>
      <c r="C1979" s="23">
        <f t="shared" ca="1" si="437"/>
        <v>-9.2578377263916707</v>
      </c>
      <c r="D1979" s="23">
        <f ca="1">IF(A1979&gt;$AJ$15,"",_xll.RiskUniform($AJ$3,$AK$3))</f>
        <v>216.90849436497214</v>
      </c>
      <c r="E1979" s="23">
        <f ca="1">IF(D1979="","",_xll.RiskUniform($AJ$4,$AK$4))</f>
        <v>67.00909353838064</v>
      </c>
      <c r="F1979" s="23">
        <f t="shared" ca="1" si="438"/>
        <v>304.45005257261596</v>
      </c>
      <c r="G1979" s="23">
        <f t="shared" ca="1" si="439"/>
        <v>-185.34214867259934</v>
      </c>
      <c r="H1979" s="23">
        <f ca="1">IF(A1979&gt;$AJ$16,"",_xll.RiskUniform($AJ$3,$AK$3))</f>
        <v>282.19649072668727</v>
      </c>
      <c r="I1979" s="23">
        <f ca="1">IF(H1979="","",_xll.RiskUniform($AJ$4,$AK$4)+$AJ$6)</f>
        <v>356.42888012343298</v>
      </c>
      <c r="J1979" s="23" t="str">
        <f t="shared" si="440"/>
        <v/>
      </c>
      <c r="K1979" s="23" t="str">
        <f t="shared" si="441"/>
        <v/>
      </c>
      <c r="L1979" s="23" t="str">
        <f>IF(A1979&gt;$AJ$17,"",_xll.RiskUniform($AJ$3,$AK$3))</f>
        <v/>
      </c>
      <c r="M1979" s="23" t="str">
        <f>IF(L1979="","",_xll.RiskUniform($AJ$4,$AK$4)+$AJ$7)</f>
        <v/>
      </c>
      <c r="N1979" s="23" t="str">
        <f t="shared" si="442"/>
        <v/>
      </c>
      <c r="O1979" s="23" t="str">
        <f t="shared" si="443"/>
        <v/>
      </c>
      <c r="P1979" s="23" t="str">
        <f>IF($A1979&gt;$AJ$18,"",_xll.RiskUniform($AJ$3,$AK$3))</f>
        <v/>
      </c>
      <c r="Q1979" s="23" t="str">
        <f>IF(P1979="","",_xll.RiskUniform($AJ$4,$AK$4)+$AJ$8)</f>
        <v/>
      </c>
      <c r="R1979" s="23" t="str">
        <f t="shared" si="430"/>
        <v/>
      </c>
      <c r="S1979" s="23" t="str">
        <f t="shared" si="431"/>
        <v/>
      </c>
      <c r="T1979" s="23" t="str">
        <f>IF($A1979&gt;$AJ$19,"",_xll.RiskUniform($AJ$3,$AK$3))</f>
        <v/>
      </c>
      <c r="U1979" s="23" t="str">
        <f>IF(T1979="","",_xll.RiskUniform($AJ$4,$AK$4)+$AJ$9)</f>
        <v/>
      </c>
      <c r="V1979" s="23" t="str">
        <f t="shared" si="432"/>
        <v/>
      </c>
      <c r="W1979" s="23" t="str">
        <f t="shared" si="433"/>
        <v/>
      </c>
      <c r="X1979" s="23" t="str">
        <f>IF($A1979&gt;$AJ$20,"",_xll.RiskUniform($AJ$3,$AK$3))</f>
        <v/>
      </c>
      <c r="Y1979" s="23" t="str">
        <f>IF(X1979="","",_xll.RiskUniform($AJ$4,$AK$4)+$AJ$10)</f>
        <v/>
      </c>
      <c r="Z1979" s="23" t="str">
        <f t="shared" si="434"/>
        <v/>
      </c>
      <c r="AA1979" s="23" t="str">
        <f t="shared" si="435"/>
        <v/>
      </c>
      <c r="AB1979" s="23" t="str">
        <f>IF($A1979&gt;$AJ$21,"",_xll.RiskUniform($AJ$3,$AK$3))</f>
        <v/>
      </c>
      <c r="AC1979" s="23" t="str">
        <f>IF(AB1979="","",_xll.RiskUniform($AJ$4,$AK$4)+$AJ$11)</f>
        <v/>
      </c>
    </row>
    <row r="1980" spans="1:29" x14ac:dyDescent="0.2">
      <c r="A1980">
        <v>1978</v>
      </c>
      <c r="B1980" s="23">
        <f t="shared" ca="1" si="436"/>
        <v>81.985818256267194</v>
      </c>
      <c r="C1980" s="23">
        <f t="shared" ca="1" si="437"/>
        <v>168.77866459012608</v>
      </c>
      <c r="D1980" s="23">
        <f ca="1">IF(A1980&gt;$AJ$15,"",_xll.RiskUniform($AJ$3,$AK$3))</f>
        <v>133.06549743527864</v>
      </c>
      <c r="E1980" s="23">
        <f ca="1">IF(D1980="","",_xll.RiskUniform($AJ$4,$AK$4))</f>
        <v>187.63771480162498</v>
      </c>
      <c r="F1980" s="23">
        <f t="shared" ca="1" si="438"/>
        <v>-275.68074268684933</v>
      </c>
      <c r="G1980" s="23">
        <f t="shared" ca="1" si="439"/>
        <v>160.671523869878</v>
      </c>
      <c r="H1980" s="23">
        <f ca="1">IF(A1980&gt;$AJ$16,"",_xll.RiskUniform($AJ$3,$AK$3))</f>
        <v>247.65813024325541</v>
      </c>
      <c r="I1980" s="23">
        <f ca="1">IF(H1980="","",_xll.RiskUniform($AJ$4,$AK$4)+$AJ$6)</f>
        <v>319.08495807706385</v>
      </c>
      <c r="J1980" s="23" t="str">
        <f t="shared" si="440"/>
        <v/>
      </c>
      <c r="K1980" s="23" t="str">
        <f t="shared" si="441"/>
        <v/>
      </c>
      <c r="L1980" s="23" t="str">
        <f>IF(A1980&gt;$AJ$17,"",_xll.RiskUniform($AJ$3,$AK$3))</f>
        <v/>
      </c>
      <c r="M1980" s="23" t="str">
        <f>IF(L1980="","",_xll.RiskUniform($AJ$4,$AK$4)+$AJ$7)</f>
        <v/>
      </c>
      <c r="N1980" s="23" t="str">
        <f t="shared" si="442"/>
        <v/>
      </c>
      <c r="O1980" s="23" t="str">
        <f t="shared" si="443"/>
        <v/>
      </c>
      <c r="P1980" s="23" t="str">
        <f>IF($A1980&gt;$AJ$18,"",_xll.RiskUniform($AJ$3,$AK$3))</f>
        <v/>
      </c>
      <c r="Q1980" s="23" t="str">
        <f>IF(P1980="","",_xll.RiskUniform($AJ$4,$AK$4)+$AJ$8)</f>
        <v/>
      </c>
      <c r="R1980" s="23" t="str">
        <f t="shared" si="430"/>
        <v/>
      </c>
      <c r="S1980" s="23" t="str">
        <f t="shared" si="431"/>
        <v/>
      </c>
      <c r="T1980" s="23" t="str">
        <f>IF($A1980&gt;$AJ$19,"",_xll.RiskUniform($AJ$3,$AK$3))</f>
        <v/>
      </c>
      <c r="U1980" s="23" t="str">
        <f>IF(T1980="","",_xll.RiskUniform($AJ$4,$AK$4)+$AJ$9)</f>
        <v/>
      </c>
      <c r="V1980" s="23" t="str">
        <f t="shared" si="432"/>
        <v/>
      </c>
      <c r="W1980" s="23" t="str">
        <f t="shared" si="433"/>
        <v/>
      </c>
      <c r="X1980" s="23" t="str">
        <f>IF($A1980&gt;$AJ$20,"",_xll.RiskUniform($AJ$3,$AK$3))</f>
        <v/>
      </c>
      <c r="Y1980" s="23" t="str">
        <f>IF(X1980="","",_xll.RiskUniform($AJ$4,$AK$4)+$AJ$10)</f>
        <v/>
      </c>
      <c r="Z1980" s="23" t="str">
        <f t="shared" si="434"/>
        <v/>
      </c>
      <c r="AA1980" s="23" t="str">
        <f t="shared" si="435"/>
        <v/>
      </c>
      <c r="AB1980" s="23" t="str">
        <f>IF($A1980&gt;$AJ$21,"",_xll.RiskUniform($AJ$3,$AK$3))</f>
        <v/>
      </c>
      <c r="AC1980" s="23" t="str">
        <f>IF(AB1980="","",_xll.RiskUniform($AJ$4,$AK$4)+$AJ$11)</f>
        <v/>
      </c>
    </row>
    <row r="1981" spans="1:29" x14ac:dyDescent="0.2">
      <c r="A1981">
        <v>1979</v>
      </c>
      <c r="B1981" s="23">
        <f t="shared" ca="1" si="436"/>
        <v>-61.796222836110573</v>
      </c>
      <c r="C1981" s="23">
        <f t="shared" ca="1" si="437"/>
        <v>-86.73286507699369</v>
      </c>
      <c r="D1981" s="23">
        <f ca="1">IF(A1981&gt;$AJ$15,"",_xll.RiskUniform($AJ$3,$AK$3))</f>
        <v>4.0933301414028112</v>
      </c>
      <c r="E1981" s="23">
        <f ca="1">IF(D1981="","",_xll.RiskUniform($AJ$4,$AK$4))</f>
        <v>106.49583579311552</v>
      </c>
      <c r="F1981" s="23">
        <f t="shared" ca="1" si="438"/>
        <v>-150.71401533116119</v>
      </c>
      <c r="G1981" s="23">
        <f t="shared" ca="1" si="439"/>
        <v>286.24649440017197</v>
      </c>
      <c r="H1981" s="23">
        <f ca="1">IF(A1981&gt;$AJ$16,"",_xll.RiskUniform($AJ$3,$AK$3))</f>
        <v>171.70143611220018</v>
      </c>
      <c r="I1981" s="23">
        <f ca="1">IF(H1981="","",_xll.RiskUniform($AJ$4,$AK$4)+$AJ$6)</f>
        <v>323.49925807276463</v>
      </c>
      <c r="J1981" s="23" t="str">
        <f t="shared" si="440"/>
        <v/>
      </c>
      <c r="K1981" s="23" t="str">
        <f t="shared" si="441"/>
        <v/>
      </c>
      <c r="L1981" s="23" t="str">
        <f>IF(A1981&gt;$AJ$17,"",_xll.RiskUniform($AJ$3,$AK$3))</f>
        <v/>
      </c>
      <c r="M1981" s="23" t="str">
        <f>IF(L1981="","",_xll.RiskUniform($AJ$4,$AK$4)+$AJ$7)</f>
        <v/>
      </c>
      <c r="N1981" s="23" t="str">
        <f t="shared" si="442"/>
        <v/>
      </c>
      <c r="O1981" s="23" t="str">
        <f t="shared" si="443"/>
        <v/>
      </c>
      <c r="P1981" s="23" t="str">
        <f>IF($A1981&gt;$AJ$18,"",_xll.RiskUniform($AJ$3,$AK$3))</f>
        <v/>
      </c>
      <c r="Q1981" s="23" t="str">
        <f>IF(P1981="","",_xll.RiskUniform($AJ$4,$AK$4)+$AJ$8)</f>
        <v/>
      </c>
      <c r="R1981" s="23" t="str">
        <f t="shared" si="430"/>
        <v/>
      </c>
      <c r="S1981" s="23" t="str">
        <f t="shared" si="431"/>
        <v/>
      </c>
      <c r="T1981" s="23" t="str">
        <f>IF($A1981&gt;$AJ$19,"",_xll.RiskUniform($AJ$3,$AK$3))</f>
        <v/>
      </c>
      <c r="U1981" s="23" t="str">
        <f>IF(T1981="","",_xll.RiskUniform($AJ$4,$AK$4)+$AJ$9)</f>
        <v/>
      </c>
      <c r="V1981" s="23" t="str">
        <f t="shared" si="432"/>
        <v/>
      </c>
      <c r="W1981" s="23" t="str">
        <f t="shared" si="433"/>
        <v/>
      </c>
      <c r="X1981" s="23" t="str">
        <f>IF($A1981&gt;$AJ$20,"",_xll.RiskUniform($AJ$3,$AK$3))</f>
        <v/>
      </c>
      <c r="Y1981" s="23" t="str">
        <f>IF(X1981="","",_xll.RiskUniform($AJ$4,$AK$4)+$AJ$10)</f>
        <v/>
      </c>
      <c r="Z1981" s="23" t="str">
        <f t="shared" si="434"/>
        <v/>
      </c>
      <c r="AA1981" s="23" t="str">
        <f t="shared" si="435"/>
        <v/>
      </c>
      <c r="AB1981" s="23" t="str">
        <f>IF($A1981&gt;$AJ$21,"",_xll.RiskUniform($AJ$3,$AK$3))</f>
        <v/>
      </c>
      <c r="AC1981" s="23" t="str">
        <f>IF(AB1981="","",_xll.RiskUniform($AJ$4,$AK$4)+$AJ$11)</f>
        <v/>
      </c>
    </row>
    <row r="1982" spans="1:29" x14ac:dyDescent="0.2">
      <c r="A1982">
        <v>1980</v>
      </c>
      <c r="B1982" s="23">
        <f t="shared" ca="1" si="436"/>
        <v>-110.04247759121101</v>
      </c>
      <c r="C1982" s="23">
        <f t="shared" ca="1" si="437"/>
        <v>48.049555559862839</v>
      </c>
      <c r="D1982" s="23">
        <f ca="1">IF(A1982&gt;$AJ$15,"",_xll.RiskUniform($AJ$3,$AK$3))</f>
        <v>46.712196784704958</v>
      </c>
      <c r="E1982" s="23">
        <f ca="1">IF(D1982="","",_xll.RiskUniform($AJ$4,$AK$4))</f>
        <v>120.07542073177393</v>
      </c>
      <c r="F1982" s="23">
        <f t="shared" ca="1" si="438"/>
        <v>307.42208617565063</v>
      </c>
      <c r="G1982" s="23">
        <f t="shared" ca="1" si="439"/>
        <v>121.02083975063445</v>
      </c>
      <c r="H1982" s="23">
        <f ca="1">IF(A1982&gt;$AJ$16,"",_xll.RiskUniform($AJ$3,$AK$3))</f>
        <v>25.507773157502136</v>
      </c>
      <c r="I1982" s="23">
        <f ca="1">IF(H1982="","",_xll.RiskUniform($AJ$4,$AK$4)+$AJ$6)</f>
        <v>330.38520354661455</v>
      </c>
      <c r="J1982" s="23" t="str">
        <f t="shared" si="440"/>
        <v/>
      </c>
      <c r="K1982" s="23" t="str">
        <f t="shared" si="441"/>
        <v/>
      </c>
      <c r="L1982" s="23" t="str">
        <f>IF(A1982&gt;$AJ$17,"",_xll.RiskUniform($AJ$3,$AK$3))</f>
        <v/>
      </c>
      <c r="M1982" s="23" t="str">
        <f>IF(L1982="","",_xll.RiskUniform($AJ$4,$AK$4)+$AJ$7)</f>
        <v/>
      </c>
      <c r="N1982" s="23" t="str">
        <f t="shared" si="442"/>
        <v/>
      </c>
      <c r="O1982" s="23" t="str">
        <f t="shared" si="443"/>
        <v/>
      </c>
      <c r="P1982" s="23" t="str">
        <f>IF($A1982&gt;$AJ$18,"",_xll.RiskUniform($AJ$3,$AK$3))</f>
        <v/>
      </c>
      <c r="Q1982" s="23" t="str">
        <f>IF(P1982="","",_xll.RiskUniform($AJ$4,$AK$4)+$AJ$8)</f>
        <v/>
      </c>
      <c r="R1982" s="23" t="str">
        <f t="shared" si="430"/>
        <v/>
      </c>
      <c r="S1982" s="23" t="str">
        <f t="shared" si="431"/>
        <v/>
      </c>
      <c r="T1982" s="23" t="str">
        <f>IF($A1982&gt;$AJ$19,"",_xll.RiskUniform($AJ$3,$AK$3))</f>
        <v/>
      </c>
      <c r="U1982" s="23" t="str">
        <f>IF(T1982="","",_xll.RiskUniform($AJ$4,$AK$4)+$AJ$9)</f>
        <v/>
      </c>
      <c r="V1982" s="23" t="str">
        <f t="shared" si="432"/>
        <v/>
      </c>
      <c r="W1982" s="23" t="str">
        <f t="shared" si="433"/>
        <v/>
      </c>
      <c r="X1982" s="23" t="str">
        <f>IF($A1982&gt;$AJ$20,"",_xll.RiskUniform($AJ$3,$AK$3))</f>
        <v/>
      </c>
      <c r="Y1982" s="23" t="str">
        <f>IF(X1982="","",_xll.RiskUniform($AJ$4,$AK$4)+$AJ$10)</f>
        <v/>
      </c>
      <c r="Z1982" s="23" t="str">
        <f t="shared" si="434"/>
        <v/>
      </c>
      <c r="AA1982" s="23" t="str">
        <f t="shared" si="435"/>
        <v/>
      </c>
      <c r="AB1982" s="23" t="str">
        <f>IF($A1982&gt;$AJ$21,"",_xll.RiskUniform($AJ$3,$AK$3))</f>
        <v/>
      </c>
      <c r="AC1982" s="23" t="str">
        <f>IF(AB1982="","",_xll.RiskUniform($AJ$4,$AK$4)+$AJ$11)</f>
        <v/>
      </c>
    </row>
    <row r="1983" spans="1:29" x14ac:dyDescent="0.2">
      <c r="A1983">
        <v>1981</v>
      </c>
      <c r="B1983" s="23">
        <f t="shared" ca="1" si="436"/>
        <v>-1.864547355742509</v>
      </c>
      <c r="C1983" s="23">
        <f t="shared" ca="1" si="437"/>
        <v>29.062037800657286</v>
      </c>
      <c r="D1983" s="23">
        <f ca="1">IF(A1983&gt;$AJ$15,"",_xll.RiskUniform($AJ$3,$AK$3))</f>
        <v>190.13042521944584</v>
      </c>
      <c r="E1983" s="23">
        <f ca="1">IF(D1983="","",_xll.RiskUniform($AJ$4,$AK$4))</f>
        <v>29.121788715129423</v>
      </c>
      <c r="F1983" s="23">
        <f t="shared" ca="1" si="438"/>
        <v>476.69846957651322</v>
      </c>
      <c r="G1983" s="23">
        <f t="shared" ca="1" si="439"/>
        <v>22.539849151172646</v>
      </c>
      <c r="H1983" s="23">
        <f ca="1">IF(A1983&gt;$AJ$16,"",_xll.RiskUniform($AJ$3,$AK$3))</f>
        <v>37.746359895254876</v>
      </c>
      <c r="I1983" s="23">
        <f ca="1">IF(H1983="","",_xll.RiskUniform($AJ$4,$AK$4)+$AJ$6)</f>
        <v>477.23105064145557</v>
      </c>
      <c r="J1983" s="23" t="str">
        <f t="shared" si="440"/>
        <v/>
      </c>
      <c r="K1983" s="23" t="str">
        <f t="shared" si="441"/>
        <v/>
      </c>
      <c r="L1983" s="23" t="str">
        <f>IF(A1983&gt;$AJ$17,"",_xll.RiskUniform($AJ$3,$AK$3))</f>
        <v/>
      </c>
      <c r="M1983" s="23" t="str">
        <f>IF(L1983="","",_xll.RiskUniform($AJ$4,$AK$4)+$AJ$7)</f>
        <v/>
      </c>
      <c r="N1983" s="23" t="str">
        <f t="shared" si="442"/>
        <v/>
      </c>
      <c r="O1983" s="23" t="str">
        <f t="shared" si="443"/>
        <v/>
      </c>
      <c r="P1983" s="23" t="str">
        <f>IF($A1983&gt;$AJ$18,"",_xll.RiskUniform($AJ$3,$AK$3))</f>
        <v/>
      </c>
      <c r="Q1983" s="23" t="str">
        <f>IF(P1983="","",_xll.RiskUniform($AJ$4,$AK$4)+$AJ$8)</f>
        <v/>
      </c>
      <c r="R1983" s="23" t="str">
        <f t="shared" si="430"/>
        <v/>
      </c>
      <c r="S1983" s="23" t="str">
        <f t="shared" si="431"/>
        <v/>
      </c>
      <c r="T1983" s="23" t="str">
        <f>IF($A1983&gt;$AJ$19,"",_xll.RiskUniform($AJ$3,$AK$3))</f>
        <v/>
      </c>
      <c r="U1983" s="23" t="str">
        <f>IF(T1983="","",_xll.RiskUniform($AJ$4,$AK$4)+$AJ$9)</f>
        <v/>
      </c>
      <c r="V1983" s="23" t="str">
        <f t="shared" si="432"/>
        <v/>
      </c>
      <c r="W1983" s="23" t="str">
        <f t="shared" si="433"/>
        <v/>
      </c>
      <c r="X1983" s="23" t="str">
        <f>IF($A1983&gt;$AJ$20,"",_xll.RiskUniform($AJ$3,$AK$3))</f>
        <v/>
      </c>
      <c r="Y1983" s="23" t="str">
        <f>IF(X1983="","",_xll.RiskUniform($AJ$4,$AK$4)+$AJ$10)</f>
        <v/>
      </c>
      <c r="Z1983" s="23" t="str">
        <f t="shared" si="434"/>
        <v/>
      </c>
      <c r="AA1983" s="23" t="str">
        <f t="shared" si="435"/>
        <v/>
      </c>
      <c r="AB1983" s="23" t="str">
        <f>IF($A1983&gt;$AJ$21,"",_xll.RiskUniform($AJ$3,$AK$3))</f>
        <v/>
      </c>
      <c r="AC1983" s="23" t="str">
        <f>IF(AB1983="","",_xll.RiskUniform($AJ$4,$AK$4)+$AJ$11)</f>
        <v/>
      </c>
    </row>
    <row r="1984" spans="1:29" x14ac:dyDescent="0.2">
      <c r="A1984">
        <v>1982</v>
      </c>
      <c r="B1984" s="23">
        <f t="shared" ca="1" si="436"/>
        <v>28.223921489729385</v>
      </c>
      <c r="C1984" s="23">
        <f t="shared" ca="1" si="437"/>
        <v>-8.0962112318339816</v>
      </c>
      <c r="D1984" s="23">
        <f ca="1">IF(A1984&gt;$AJ$15,"",_xll.RiskUniform($AJ$3,$AK$3))</f>
        <v>282.46398360787424</v>
      </c>
      <c r="E1984" s="23">
        <f ca="1">IF(D1984="","",_xll.RiskUniform($AJ$4,$AK$4))</f>
        <v>29.362193047674129</v>
      </c>
      <c r="F1984" s="23">
        <f t="shared" ca="1" si="438"/>
        <v>-184.0283370257344</v>
      </c>
      <c r="G1984" s="23">
        <f t="shared" ca="1" si="439"/>
        <v>-270.11582283286032</v>
      </c>
      <c r="H1984" s="23">
        <f ca="1">IF(A1984&gt;$AJ$16,"",_xll.RiskUniform($AJ$3,$AK$3))</f>
        <v>192.60988710275313</v>
      </c>
      <c r="I1984" s="23">
        <f ca="1">IF(H1984="","",_xll.RiskUniform($AJ$4,$AK$4)+$AJ$6)</f>
        <v>326.84703849527301</v>
      </c>
      <c r="J1984" s="23" t="str">
        <f t="shared" si="440"/>
        <v/>
      </c>
      <c r="K1984" s="23" t="str">
        <f t="shared" si="441"/>
        <v/>
      </c>
      <c r="L1984" s="23" t="str">
        <f>IF(A1984&gt;$AJ$17,"",_xll.RiskUniform($AJ$3,$AK$3))</f>
        <v/>
      </c>
      <c r="M1984" s="23" t="str">
        <f>IF(L1984="","",_xll.RiskUniform($AJ$4,$AK$4)+$AJ$7)</f>
        <v/>
      </c>
      <c r="N1984" s="23" t="str">
        <f t="shared" si="442"/>
        <v/>
      </c>
      <c r="O1984" s="23" t="str">
        <f t="shared" si="443"/>
        <v/>
      </c>
      <c r="P1984" s="23" t="str">
        <f>IF($A1984&gt;$AJ$18,"",_xll.RiskUniform($AJ$3,$AK$3))</f>
        <v/>
      </c>
      <c r="Q1984" s="23" t="str">
        <f>IF(P1984="","",_xll.RiskUniform($AJ$4,$AK$4)+$AJ$8)</f>
        <v/>
      </c>
      <c r="R1984" s="23" t="str">
        <f t="shared" si="430"/>
        <v/>
      </c>
      <c r="S1984" s="23" t="str">
        <f t="shared" si="431"/>
        <v/>
      </c>
      <c r="T1984" s="23" t="str">
        <f>IF($A1984&gt;$AJ$19,"",_xll.RiskUniform($AJ$3,$AK$3))</f>
        <v/>
      </c>
      <c r="U1984" s="23" t="str">
        <f>IF(T1984="","",_xll.RiskUniform($AJ$4,$AK$4)+$AJ$9)</f>
        <v/>
      </c>
      <c r="V1984" s="23" t="str">
        <f t="shared" si="432"/>
        <v/>
      </c>
      <c r="W1984" s="23" t="str">
        <f t="shared" si="433"/>
        <v/>
      </c>
      <c r="X1984" s="23" t="str">
        <f>IF($A1984&gt;$AJ$20,"",_xll.RiskUniform($AJ$3,$AK$3))</f>
        <v/>
      </c>
      <c r="Y1984" s="23" t="str">
        <f>IF(X1984="","",_xll.RiskUniform($AJ$4,$AK$4)+$AJ$10)</f>
        <v/>
      </c>
      <c r="Z1984" s="23" t="str">
        <f t="shared" si="434"/>
        <v/>
      </c>
      <c r="AA1984" s="23" t="str">
        <f t="shared" si="435"/>
        <v/>
      </c>
      <c r="AB1984" s="23" t="str">
        <f>IF($A1984&gt;$AJ$21,"",_xll.RiskUniform($AJ$3,$AK$3))</f>
        <v/>
      </c>
      <c r="AC1984" s="23" t="str">
        <f>IF(AB1984="","",_xll.RiskUniform($AJ$4,$AK$4)+$AJ$11)</f>
        <v/>
      </c>
    </row>
    <row r="1985" spans="1:29" x14ac:dyDescent="0.2">
      <c r="A1985">
        <v>1983</v>
      </c>
      <c r="B1985" s="23">
        <f t="shared" ca="1" si="436"/>
        <v>-66.817940857392841</v>
      </c>
      <c r="C1985" s="23">
        <f t="shared" ca="1" si="437"/>
        <v>158.4830824124133</v>
      </c>
      <c r="D1985" s="23">
        <f ca="1">IF(A1985&gt;$AJ$15,"",_xll.RiskUniform($AJ$3,$AK$3))</f>
        <v>102.50075643077665</v>
      </c>
      <c r="E1985" s="23">
        <f ca="1">IF(D1985="","",_xll.RiskUniform($AJ$4,$AK$4))</f>
        <v>171.99280401040571</v>
      </c>
      <c r="F1985" s="23">
        <f t="shared" ca="1" si="438"/>
        <v>-260.0522762845759</v>
      </c>
      <c r="G1985" s="23">
        <f t="shared" ca="1" si="439"/>
        <v>263.24196466425303</v>
      </c>
      <c r="H1985" s="23">
        <f ca="1">IF(A1985&gt;$AJ$16,"",_xll.RiskUniform($AJ$3,$AK$3))</f>
        <v>329.07573513775077</v>
      </c>
      <c r="I1985" s="23">
        <f ca="1">IF(H1985="","",_xll.RiskUniform($AJ$4,$AK$4)+$AJ$6)</f>
        <v>370.03178020419443</v>
      </c>
      <c r="J1985" s="23" t="str">
        <f t="shared" si="440"/>
        <v/>
      </c>
      <c r="K1985" s="23" t="str">
        <f t="shared" si="441"/>
        <v/>
      </c>
      <c r="L1985" s="23" t="str">
        <f>IF(A1985&gt;$AJ$17,"",_xll.RiskUniform($AJ$3,$AK$3))</f>
        <v/>
      </c>
      <c r="M1985" s="23" t="str">
        <f>IF(L1985="","",_xll.RiskUniform($AJ$4,$AK$4)+$AJ$7)</f>
        <v/>
      </c>
      <c r="N1985" s="23" t="str">
        <f t="shared" si="442"/>
        <v/>
      </c>
      <c r="O1985" s="23" t="str">
        <f t="shared" si="443"/>
        <v/>
      </c>
      <c r="P1985" s="23" t="str">
        <f>IF($A1985&gt;$AJ$18,"",_xll.RiskUniform($AJ$3,$AK$3))</f>
        <v/>
      </c>
      <c r="Q1985" s="23" t="str">
        <f>IF(P1985="","",_xll.RiskUniform($AJ$4,$AK$4)+$AJ$8)</f>
        <v/>
      </c>
      <c r="R1985" s="23" t="str">
        <f t="shared" si="430"/>
        <v/>
      </c>
      <c r="S1985" s="23" t="str">
        <f t="shared" si="431"/>
        <v/>
      </c>
      <c r="T1985" s="23" t="str">
        <f>IF($A1985&gt;$AJ$19,"",_xll.RiskUniform($AJ$3,$AK$3))</f>
        <v/>
      </c>
      <c r="U1985" s="23" t="str">
        <f>IF(T1985="","",_xll.RiskUniform($AJ$4,$AK$4)+$AJ$9)</f>
        <v/>
      </c>
      <c r="V1985" s="23" t="str">
        <f t="shared" si="432"/>
        <v/>
      </c>
      <c r="W1985" s="23" t="str">
        <f t="shared" si="433"/>
        <v/>
      </c>
      <c r="X1985" s="23" t="str">
        <f>IF($A1985&gt;$AJ$20,"",_xll.RiskUniform($AJ$3,$AK$3))</f>
        <v/>
      </c>
      <c r="Y1985" s="23" t="str">
        <f>IF(X1985="","",_xll.RiskUniform($AJ$4,$AK$4)+$AJ$10)</f>
        <v/>
      </c>
      <c r="Z1985" s="23" t="str">
        <f t="shared" si="434"/>
        <v/>
      </c>
      <c r="AA1985" s="23" t="str">
        <f t="shared" si="435"/>
        <v/>
      </c>
      <c r="AB1985" s="23" t="str">
        <f>IF($A1985&gt;$AJ$21,"",_xll.RiskUniform($AJ$3,$AK$3))</f>
        <v/>
      </c>
      <c r="AC1985" s="23" t="str">
        <f>IF(AB1985="","",_xll.RiskUniform($AJ$4,$AK$4)+$AJ$11)</f>
        <v/>
      </c>
    </row>
    <row r="1986" spans="1:29" x14ac:dyDescent="0.2">
      <c r="A1986">
        <v>1984</v>
      </c>
      <c r="B1986" s="23">
        <f t="shared" ca="1" si="436"/>
        <v>127.49592283174462</v>
      </c>
      <c r="C1986" s="23">
        <f t="shared" ca="1" si="437"/>
        <v>-78.968524527079452</v>
      </c>
      <c r="D1986" s="23">
        <f ca="1">IF(A1986&gt;$AJ$15,"",_xll.RiskUniform($AJ$3,$AK$3))</f>
        <v>351.30382888053487</v>
      </c>
      <c r="E1986" s="23">
        <f ca="1">IF(D1986="","",_xll.RiskUniform($AJ$4,$AK$4))</f>
        <v>149.97079117182162</v>
      </c>
      <c r="F1986" s="23">
        <f t="shared" ca="1" si="438"/>
        <v>-333.19815298758397</v>
      </c>
      <c r="G1986" s="23">
        <f t="shared" ca="1" si="439"/>
        <v>-160.52587225266433</v>
      </c>
      <c r="H1986" s="23">
        <f ca="1">IF(A1986&gt;$AJ$16,"",_xll.RiskUniform($AJ$3,$AK$3))</f>
        <v>41.289664465942934</v>
      </c>
      <c r="I1986" s="23">
        <f ca="1">IF(H1986="","",_xll.RiskUniform($AJ$4,$AK$4)+$AJ$6)</f>
        <v>369.85073315706177</v>
      </c>
      <c r="J1986" s="23" t="str">
        <f t="shared" si="440"/>
        <v/>
      </c>
      <c r="K1986" s="23" t="str">
        <f t="shared" si="441"/>
        <v/>
      </c>
      <c r="L1986" s="23" t="str">
        <f>IF(A1986&gt;$AJ$17,"",_xll.RiskUniform($AJ$3,$AK$3))</f>
        <v/>
      </c>
      <c r="M1986" s="23" t="str">
        <f>IF(L1986="","",_xll.RiskUniform($AJ$4,$AK$4)+$AJ$7)</f>
        <v/>
      </c>
      <c r="N1986" s="23" t="str">
        <f t="shared" si="442"/>
        <v/>
      </c>
      <c r="O1986" s="23" t="str">
        <f t="shared" si="443"/>
        <v/>
      </c>
      <c r="P1986" s="23" t="str">
        <f>IF($A1986&gt;$AJ$18,"",_xll.RiskUniform($AJ$3,$AK$3))</f>
        <v/>
      </c>
      <c r="Q1986" s="23" t="str">
        <f>IF(P1986="","",_xll.RiskUniform($AJ$4,$AK$4)+$AJ$8)</f>
        <v/>
      </c>
      <c r="R1986" s="23" t="str">
        <f t="shared" si="430"/>
        <v/>
      </c>
      <c r="S1986" s="23" t="str">
        <f t="shared" si="431"/>
        <v/>
      </c>
      <c r="T1986" s="23" t="str">
        <f>IF($A1986&gt;$AJ$19,"",_xll.RiskUniform($AJ$3,$AK$3))</f>
        <v/>
      </c>
      <c r="U1986" s="23" t="str">
        <f>IF(T1986="","",_xll.RiskUniform($AJ$4,$AK$4)+$AJ$9)</f>
        <v/>
      </c>
      <c r="V1986" s="23" t="str">
        <f t="shared" si="432"/>
        <v/>
      </c>
      <c r="W1986" s="23" t="str">
        <f t="shared" si="433"/>
        <v/>
      </c>
      <c r="X1986" s="23" t="str">
        <f>IF($A1986&gt;$AJ$20,"",_xll.RiskUniform($AJ$3,$AK$3))</f>
        <v/>
      </c>
      <c r="Y1986" s="23" t="str">
        <f>IF(X1986="","",_xll.RiskUniform($AJ$4,$AK$4)+$AJ$10)</f>
        <v/>
      </c>
      <c r="Z1986" s="23" t="str">
        <f t="shared" si="434"/>
        <v/>
      </c>
      <c r="AA1986" s="23" t="str">
        <f t="shared" si="435"/>
        <v/>
      </c>
      <c r="AB1986" s="23" t="str">
        <f>IF($A1986&gt;$AJ$21,"",_xll.RiskUniform($AJ$3,$AK$3))</f>
        <v/>
      </c>
      <c r="AC1986" s="23" t="str">
        <f>IF(AB1986="","",_xll.RiskUniform($AJ$4,$AK$4)+$AJ$11)</f>
        <v/>
      </c>
    </row>
    <row r="1987" spans="1:29" x14ac:dyDescent="0.2">
      <c r="A1987">
        <v>1985</v>
      </c>
      <c r="B1987" s="23">
        <f t="shared" ca="1" si="436"/>
        <v>-61.014861410064889</v>
      </c>
      <c r="C1987" s="23">
        <f t="shared" ca="1" si="437"/>
        <v>125.14261919862155</v>
      </c>
      <c r="D1987" s="23">
        <f ca="1">IF(A1987&gt;$AJ$15,"",_xll.RiskUniform($AJ$3,$AK$3))</f>
        <v>46.006741755405614</v>
      </c>
      <c r="E1987" s="23">
        <f ca="1">IF(D1987="","",_xll.RiskUniform($AJ$4,$AK$4))</f>
        <v>139.22459715431259</v>
      </c>
      <c r="F1987" s="23">
        <f t="shared" ca="1" si="438"/>
        <v>-137.04938303090796</v>
      </c>
      <c r="G1987" s="23">
        <f t="shared" ca="1" si="439"/>
        <v>375.80532232029736</v>
      </c>
      <c r="H1987" s="23">
        <f ca="1">IF(A1987&gt;$AJ$16,"",_xll.RiskUniform($AJ$3,$AK$3))</f>
        <v>196.69923493519011</v>
      </c>
      <c r="I1987" s="23">
        <f ca="1">IF(H1987="","",_xll.RiskUniform($AJ$4,$AK$4)+$AJ$6)</f>
        <v>400.01521680233009</v>
      </c>
      <c r="J1987" s="23" t="str">
        <f t="shared" si="440"/>
        <v/>
      </c>
      <c r="K1987" s="23" t="str">
        <f t="shared" si="441"/>
        <v/>
      </c>
      <c r="L1987" s="23" t="str">
        <f>IF(A1987&gt;$AJ$17,"",_xll.RiskUniform($AJ$3,$AK$3))</f>
        <v/>
      </c>
      <c r="M1987" s="23" t="str">
        <f>IF(L1987="","",_xll.RiskUniform($AJ$4,$AK$4)+$AJ$7)</f>
        <v/>
      </c>
      <c r="N1987" s="23" t="str">
        <f t="shared" si="442"/>
        <v/>
      </c>
      <c r="O1987" s="23" t="str">
        <f t="shared" si="443"/>
        <v/>
      </c>
      <c r="P1987" s="23" t="str">
        <f>IF($A1987&gt;$AJ$18,"",_xll.RiskUniform($AJ$3,$AK$3))</f>
        <v/>
      </c>
      <c r="Q1987" s="23" t="str">
        <f>IF(P1987="","",_xll.RiskUniform($AJ$4,$AK$4)+$AJ$8)</f>
        <v/>
      </c>
      <c r="R1987" s="23" t="str">
        <f t="shared" ref="R1987:R2050" si="444">IF(T1987="","",U1987*COS(T1987))</f>
        <v/>
      </c>
      <c r="S1987" s="23" t="str">
        <f t="shared" ref="S1987:S2050" si="445">IF(T1987="","",U1987*SIN(T1987))</f>
        <v/>
      </c>
      <c r="T1987" s="23" t="str">
        <f>IF($A1987&gt;$AJ$19,"",_xll.RiskUniform($AJ$3,$AK$3))</f>
        <v/>
      </c>
      <c r="U1987" s="23" t="str">
        <f>IF(T1987="","",_xll.RiskUniform($AJ$4,$AK$4)+$AJ$9)</f>
        <v/>
      </c>
      <c r="V1987" s="23" t="str">
        <f t="shared" ref="V1987:V2050" si="446">IF(X1987="","",Y1987*COS(X1987))</f>
        <v/>
      </c>
      <c r="W1987" s="23" t="str">
        <f t="shared" ref="W1987:W2050" si="447">IF(X1987="","",Y1987*SIN(X1987))</f>
        <v/>
      </c>
      <c r="X1987" s="23" t="str">
        <f>IF($A1987&gt;$AJ$20,"",_xll.RiskUniform($AJ$3,$AK$3))</f>
        <v/>
      </c>
      <c r="Y1987" s="23" t="str">
        <f>IF(X1987="","",_xll.RiskUniform($AJ$4,$AK$4)+$AJ$10)</f>
        <v/>
      </c>
      <c r="Z1987" s="23" t="str">
        <f t="shared" ref="Z1987:Z2050" si="448">IF(AB1987="","",AC1987*COS(AB1987))</f>
        <v/>
      </c>
      <c r="AA1987" s="23" t="str">
        <f t="shared" ref="AA1987:AA2050" si="449">IF(AB1987="","",AC1987*SIN(AB1987))</f>
        <v/>
      </c>
      <c r="AB1987" s="23" t="str">
        <f>IF($A1987&gt;$AJ$21,"",_xll.RiskUniform($AJ$3,$AK$3))</f>
        <v/>
      </c>
      <c r="AC1987" s="23" t="str">
        <f>IF(AB1987="","",_xll.RiskUniform($AJ$4,$AK$4)+$AJ$11)</f>
        <v/>
      </c>
    </row>
    <row r="1988" spans="1:29" x14ac:dyDescent="0.2">
      <c r="A1988">
        <v>1986</v>
      </c>
      <c r="B1988" s="23">
        <f t="shared" ref="B1988:B2051" ca="1" si="450">IF(D1988="","",E1988*COS(D1988))</f>
        <v>101.86856749964308</v>
      </c>
      <c r="C1988" s="23">
        <f t="shared" ref="C1988:C2051" ca="1" si="451">IF(D1988="","",E1988*SIN(D1988))</f>
        <v>-64.761245831932612</v>
      </c>
      <c r="D1988" s="23">
        <f ca="1">IF(A1988&gt;$AJ$15,"",_xll.RiskUniform($AJ$3,$AK$3))</f>
        <v>282.17705834813614</v>
      </c>
      <c r="E1988" s="23">
        <f ca="1">IF(D1988="","",_xll.RiskUniform($AJ$4,$AK$4))</f>
        <v>120.71132509476212</v>
      </c>
      <c r="F1988" s="23">
        <f t="shared" ref="F1988:F2051" ca="1" si="452">IF(H1988="","",I1988*COS(H1988))</f>
        <v>-141.26681844061255</v>
      </c>
      <c r="G1988" s="23">
        <f t="shared" ref="G1988:G2051" ca="1" si="453">IF(H1988="","",I1988*SIN(H1988))</f>
        <v>-424.48449577445234</v>
      </c>
      <c r="H1988" s="23">
        <f ca="1">IF(A1988&gt;$AJ$16,"",_xll.RiskUniform($AJ$3,$AK$3))</f>
        <v>142.62119870028951</v>
      </c>
      <c r="I1988" s="23">
        <f ca="1">IF(H1988="","",_xll.RiskUniform($AJ$4,$AK$4)+$AJ$6)</f>
        <v>447.37389412573464</v>
      </c>
      <c r="J1988" s="23" t="str">
        <f t="shared" ref="J1988:J2051" si="454">IF(L1988="","",M1988*COS(L1988))</f>
        <v/>
      </c>
      <c r="K1988" s="23" t="str">
        <f t="shared" ref="K1988:K2051" si="455">IF(L1988="","",M1988*SIN(L1988))</f>
        <v/>
      </c>
      <c r="L1988" s="23" t="str">
        <f>IF(A1988&gt;$AJ$17,"",_xll.RiskUniform($AJ$3,$AK$3))</f>
        <v/>
      </c>
      <c r="M1988" s="23" t="str">
        <f>IF(L1988="","",_xll.RiskUniform($AJ$4,$AK$4)+$AJ$7)</f>
        <v/>
      </c>
      <c r="N1988" s="23" t="str">
        <f t="shared" ref="N1988:N2051" si="456">IF(P1988="","",Q1988*COS(P1988))</f>
        <v/>
      </c>
      <c r="O1988" s="23" t="str">
        <f t="shared" ref="O1988:O2051" si="457">IF(P1988="","",Q1988*SIN(P1988))</f>
        <v/>
      </c>
      <c r="P1988" s="23" t="str">
        <f>IF($A1988&gt;$AJ$18,"",_xll.RiskUniform($AJ$3,$AK$3))</f>
        <v/>
      </c>
      <c r="Q1988" s="23" t="str">
        <f>IF(P1988="","",_xll.RiskUniform($AJ$4,$AK$4)+$AJ$8)</f>
        <v/>
      </c>
      <c r="R1988" s="23" t="str">
        <f t="shared" si="444"/>
        <v/>
      </c>
      <c r="S1988" s="23" t="str">
        <f t="shared" si="445"/>
        <v/>
      </c>
      <c r="T1988" s="23" t="str">
        <f>IF($A1988&gt;$AJ$19,"",_xll.RiskUniform($AJ$3,$AK$3))</f>
        <v/>
      </c>
      <c r="U1988" s="23" t="str">
        <f>IF(T1988="","",_xll.RiskUniform($AJ$4,$AK$4)+$AJ$9)</f>
        <v/>
      </c>
      <c r="V1988" s="23" t="str">
        <f t="shared" si="446"/>
        <v/>
      </c>
      <c r="W1988" s="23" t="str">
        <f t="shared" si="447"/>
        <v/>
      </c>
      <c r="X1988" s="23" t="str">
        <f>IF($A1988&gt;$AJ$20,"",_xll.RiskUniform($AJ$3,$AK$3))</f>
        <v/>
      </c>
      <c r="Y1988" s="23" t="str">
        <f>IF(X1988="","",_xll.RiskUniform($AJ$4,$AK$4)+$AJ$10)</f>
        <v/>
      </c>
      <c r="Z1988" s="23" t="str">
        <f t="shared" si="448"/>
        <v/>
      </c>
      <c r="AA1988" s="23" t="str">
        <f t="shared" si="449"/>
        <v/>
      </c>
      <c r="AB1988" s="23" t="str">
        <f>IF($A1988&gt;$AJ$21,"",_xll.RiskUniform($AJ$3,$AK$3))</f>
        <v/>
      </c>
      <c r="AC1988" s="23" t="str">
        <f>IF(AB1988="","",_xll.RiskUniform($AJ$4,$AK$4)+$AJ$11)</f>
        <v/>
      </c>
    </row>
    <row r="1989" spans="1:29" x14ac:dyDescent="0.2">
      <c r="A1989">
        <v>1987</v>
      </c>
      <c r="B1989" s="23">
        <f t="shared" ca="1" si="450"/>
        <v>-88.491233774477536</v>
      </c>
      <c r="C1989" s="23">
        <f t="shared" ca="1" si="451"/>
        <v>93.520461838456541</v>
      </c>
      <c r="D1989" s="23">
        <f ca="1">IF(A1989&gt;$AJ$15,"",_xll.RiskUniform($AJ$3,$AK$3))</f>
        <v>190.82412938886137</v>
      </c>
      <c r="E1989" s="23">
        <f ca="1">IF(D1989="","",_xll.RiskUniform($AJ$4,$AK$4))</f>
        <v>128.75082616203844</v>
      </c>
      <c r="F1989" s="23">
        <f t="shared" ca="1" si="452"/>
        <v>-198.16862365864199</v>
      </c>
      <c r="G1989" s="23">
        <f t="shared" ca="1" si="453"/>
        <v>-435.8391773041929</v>
      </c>
      <c r="H1989" s="23">
        <f ca="1">IF(A1989&gt;$AJ$16,"",_xll.RiskUniform($AJ$3,$AK$3))</f>
        <v>104.81661249283403</v>
      </c>
      <c r="I1989" s="23">
        <f ca="1">IF(H1989="","",_xll.RiskUniform($AJ$4,$AK$4)+$AJ$6)</f>
        <v>478.77613962681573</v>
      </c>
      <c r="J1989" s="23" t="str">
        <f t="shared" si="454"/>
        <v/>
      </c>
      <c r="K1989" s="23" t="str">
        <f t="shared" si="455"/>
        <v/>
      </c>
      <c r="L1989" s="23" t="str">
        <f>IF(A1989&gt;$AJ$17,"",_xll.RiskUniform($AJ$3,$AK$3))</f>
        <v/>
      </c>
      <c r="M1989" s="23" t="str">
        <f>IF(L1989="","",_xll.RiskUniform($AJ$4,$AK$4)+$AJ$7)</f>
        <v/>
      </c>
      <c r="N1989" s="23" t="str">
        <f t="shared" si="456"/>
        <v/>
      </c>
      <c r="O1989" s="23" t="str">
        <f t="shared" si="457"/>
        <v/>
      </c>
      <c r="P1989" s="23" t="str">
        <f>IF($A1989&gt;$AJ$18,"",_xll.RiskUniform($AJ$3,$AK$3))</f>
        <v/>
      </c>
      <c r="Q1989" s="23" t="str">
        <f>IF(P1989="","",_xll.RiskUniform($AJ$4,$AK$4)+$AJ$8)</f>
        <v/>
      </c>
      <c r="R1989" s="23" t="str">
        <f t="shared" si="444"/>
        <v/>
      </c>
      <c r="S1989" s="23" t="str">
        <f t="shared" si="445"/>
        <v/>
      </c>
      <c r="T1989" s="23" t="str">
        <f>IF($A1989&gt;$AJ$19,"",_xll.RiskUniform($AJ$3,$AK$3))</f>
        <v/>
      </c>
      <c r="U1989" s="23" t="str">
        <f>IF(T1989="","",_xll.RiskUniform($AJ$4,$AK$4)+$AJ$9)</f>
        <v/>
      </c>
      <c r="V1989" s="23" t="str">
        <f t="shared" si="446"/>
        <v/>
      </c>
      <c r="W1989" s="23" t="str">
        <f t="shared" si="447"/>
        <v/>
      </c>
      <c r="X1989" s="23" t="str">
        <f>IF($A1989&gt;$AJ$20,"",_xll.RiskUniform($AJ$3,$AK$3))</f>
        <v/>
      </c>
      <c r="Y1989" s="23" t="str">
        <f>IF(X1989="","",_xll.RiskUniform($AJ$4,$AK$4)+$AJ$10)</f>
        <v/>
      </c>
      <c r="Z1989" s="23" t="str">
        <f t="shared" si="448"/>
        <v/>
      </c>
      <c r="AA1989" s="23" t="str">
        <f t="shared" si="449"/>
        <v/>
      </c>
      <c r="AB1989" s="23" t="str">
        <f>IF($A1989&gt;$AJ$21,"",_xll.RiskUniform($AJ$3,$AK$3))</f>
        <v/>
      </c>
      <c r="AC1989" s="23" t="str">
        <f>IF(AB1989="","",_xll.RiskUniform($AJ$4,$AK$4)+$AJ$11)</f>
        <v/>
      </c>
    </row>
    <row r="1990" spans="1:29" x14ac:dyDescent="0.2">
      <c r="A1990">
        <v>1988</v>
      </c>
      <c r="B1990" s="23">
        <f t="shared" ca="1" si="450"/>
        <v>-10.586689589212661</v>
      </c>
      <c r="C1990" s="23">
        <f t="shared" ca="1" si="451"/>
        <v>-104.43527373132757</v>
      </c>
      <c r="D1990" s="23">
        <f ca="1">IF(A1990&gt;$AJ$15,"",_xll.RiskUniform($AJ$3,$AK$3))</f>
        <v>237.08921962862487</v>
      </c>
      <c r="E1990" s="23">
        <f ca="1">IF(D1990="","",_xll.RiskUniform($AJ$4,$AK$4))</f>
        <v>104.97049297681545</v>
      </c>
      <c r="F1990" s="23">
        <f t="shared" ca="1" si="452"/>
        <v>129.90743393235516</v>
      </c>
      <c r="G1990" s="23">
        <f t="shared" ca="1" si="453"/>
        <v>-364.64992326678242</v>
      </c>
      <c r="H1990" s="23">
        <f ca="1">IF(A1990&gt;$AJ$16,"",_xll.RiskUniform($AJ$3,$AK$3))</f>
        <v>212.39973816584975</v>
      </c>
      <c r="I1990" s="23">
        <f ca="1">IF(H1990="","",_xll.RiskUniform($AJ$4,$AK$4)+$AJ$6)</f>
        <v>387.09883483337887</v>
      </c>
      <c r="J1990" s="23" t="str">
        <f t="shared" si="454"/>
        <v/>
      </c>
      <c r="K1990" s="23" t="str">
        <f t="shared" si="455"/>
        <v/>
      </c>
      <c r="L1990" s="23" t="str">
        <f>IF(A1990&gt;$AJ$17,"",_xll.RiskUniform($AJ$3,$AK$3))</f>
        <v/>
      </c>
      <c r="M1990" s="23" t="str">
        <f>IF(L1990="","",_xll.RiskUniform($AJ$4,$AK$4)+$AJ$7)</f>
        <v/>
      </c>
      <c r="N1990" s="23" t="str">
        <f t="shared" si="456"/>
        <v/>
      </c>
      <c r="O1990" s="23" t="str">
        <f t="shared" si="457"/>
        <v/>
      </c>
      <c r="P1990" s="23" t="str">
        <f>IF($A1990&gt;$AJ$18,"",_xll.RiskUniform($AJ$3,$AK$3))</f>
        <v/>
      </c>
      <c r="Q1990" s="23" t="str">
        <f>IF(P1990="","",_xll.RiskUniform($AJ$4,$AK$4)+$AJ$8)</f>
        <v/>
      </c>
      <c r="R1990" s="23" t="str">
        <f t="shared" si="444"/>
        <v/>
      </c>
      <c r="S1990" s="23" t="str">
        <f t="shared" si="445"/>
        <v/>
      </c>
      <c r="T1990" s="23" t="str">
        <f>IF($A1990&gt;$AJ$19,"",_xll.RiskUniform($AJ$3,$AK$3))</f>
        <v/>
      </c>
      <c r="U1990" s="23" t="str">
        <f>IF(T1990="","",_xll.RiskUniform($AJ$4,$AK$4)+$AJ$9)</f>
        <v/>
      </c>
      <c r="V1990" s="23" t="str">
        <f t="shared" si="446"/>
        <v/>
      </c>
      <c r="W1990" s="23" t="str">
        <f t="shared" si="447"/>
        <v/>
      </c>
      <c r="X1990" s="23" t="str">
        <f>IF($A1990&gt;$AJ$20,"",_xll.RiskUniform($AJ$3,$AK$3))</f>
        <v/>
      </c>
      <c r="Y1990" s="23" t="str">
        <f>IF(X1990="","",_xll.RiskUniform($AJ$4,$AK$4)+$AJ$10)</f>
        <v/>
      </c>
      <c r="Z1990" s="23" t="str">
        <f t="shared" si="448"/>
        <v/>
      </c>
      <c r="AA1990" s="23" t="str">
        <f t="shared" si="449"/>
        <v/>
      </c>
      <c r="AB1990" s="23" t="str">
        <f>IF($A1990&gt;$AJ$21,"",_xll.RiskUniform($AJ$3,$AK$3))</f>
        <v/>
      </c>
      <c r="AC1990" s="23" t="str">
        <f>IF(AB1990="","",_xll.RiskUniform($AJ$4,$AK$4)+$AJ$11)</f>
        <v/>
      </c>
    </row>
    <row r="1991" spans="1:29" x14ac:dyDescent="0.2">
      <c r="A1991">
        <v>1989</v>
      </c>
      <c r="B1991" s="23">
        <f t="shared" ca="1" si="450"/>
        <v>-208.00693305104926</v>
      </c>
      <c r="C1991" s="23">
        <f t="shared" ca="1" si="451"/>
        <v>-121.68362423263791</v>
      </c>
      <c r="D1991" s="23">
        <f ca="1">IF(A1991&gt;$AJ$15,"",_xll.RiskUniform($AJ$3,$AK$3))</f>
        <v>342.96291476510817</v>
      </c>
      <c r="E1991" s="23">
        <f ca="1">IF(D1991="","",_xll.RiskUniform($AJ$4,$AK$4))</f>
        <v>240.98503813243988</v>
      </c>
      <c r="F1991" s="23">
        <f t="shared" ca="1" si="452"/>
        <v>-115.90293431496653</v>
      </c>
      <c r="G1991" s="23">
        <f t="shared" ca="1" si="453"/>
        <v>-433.72248173809572</v>
      </c>
      <c r="H1991" s="23">
        <f ca="1">IF(A1991&gt;$AJ$16,"",_xll.RiskUniform($AJ$3,$AK$3))</f>
        <v>23.300818209409073</v>
      </c>
      <c r="I1991" s="23">
        <f ca="1">IF(H1991="","",_xll.RiskUniform($AJ$4,$AK$4)+$AJ$6)</f>
        <v>448.94173491431184</v>
      </c>
      <c r="J1991" s="23" t="str">
        <f t="shared" si="454"/>
        <v/>
      </c>
      <c r="K1991" s="23" t="str">
        <f t="shared" si="455"/>
        <v/>
      </c>
      <c r="L1991" s="23" t="str">
        <f>IF(A1991&gt;$AJ$17,"",_xll.RiskUniform($AJ$3,$AK$3))</f>
        <v/>
      </c>
      <c r="M1991" s="23" t="str">
        <f>IF(L1991="","",_xll.RiskUniform($AJ$4,$AK$4)+$AJ$7)</f>
        <v/>
      </c>
      <c r="N1991" s="23" t="str">
        <f t="shared" si="456"/>
        <v/>
      </c>
      <c r="O1991" s="23" t="str">
        <f t="shared" si="457"/>
        <v/>
      </c>
      <c r="P1991" s="23" t="str">
        <f>IF($A1991&gt;$AJ$18,"",_xll.RiskUniform($AJ$3,$AK$3))</f>
        <v/>
      </c>
      <c r="Q1991" s="23" t="str">
        <f>IF(P1991="","",_xll.RiskUniform($AJ$4,$AK$4)+$AJ$8)</f>
        <v/>
      </c>
      <c r="R1991" s="23" t="str">
        <f t="shared" si="444"/>
        <v/>
      </c>
      <c r="S1991" s="23" t="str">
        <f t="shared" si="445"/>
        <v/>
      </c>
      <c r="T1991" s="23" t="str">
        <f>IF($A1991&gt;$AJ$19,"",_xll.RiskUniform($AJ$3,$AK$3))</f>
        <v/>
      </c>
      <c r="U1991" s="23" t="str">
        <f>IF(T1991="","",_xll.RiskUniform($AJ$4,$AK$4)+$AJ$9)</f>
        <v/>
      </c>
      <c r="V1991" s="23" t="str">
        <f t="shared" si="446"/>
        <v/>
      </c>
      <c r="W1991" s="23" t="str">
        <f t="shared" si="447"/>
        <v/>
      </c>
      <c r="X1991" s="23" t="str">
        <f>IF($A1991&gt;$AJ$20,"",_xll.RiskUniform($AJ$3,$AK$3))</f>
        <v/>
      </c>
      <c r="Y1991" s="23" t="str">
        <f>IF(X1991="","",_xll.RiskUniform($AJ$4,$AK$4)+$AJ$10)</f>
        <v/>
      </c>
      <c r="Z1991" s="23" t="str">
        <f t="shared" si="448"/>
        <v/>
      </c>
      <c r="AA1991" s="23" t="str">
        <f t="shared" si="449"/>
        <v/>
      </c>
      <c r="AB1991" s="23" t="str">
        <f>IF($A1991&gt;$AJ$21,"",_xll.RiskUniform($AJ$3,$AK$3))</f>
        <v/>
      </c>
      <c r="AC1991" s="23" t="str">
        <f>IF(AB1991="","",_xll.RiskUniform($AJ$4,$AK$4)+$AJ$11)</f>
        <v/>
      </c>
    </row>
    <row r="1992" spans="1:29" x14ac:dyDescent="0.2">
      <c r="A1992">
        <v>1990</v>
      </c>
      <c r="B1992" s="23">
        <f t="shared" ca="1" si="450"/>
        <v>29.016144156433818</v>
      </c>
      <c r="C1992" s="23">
        <f t="shared" ca="1" si="451"/>
        <v>-110.486404445508</v>
      </c>
      <c r="D1992" s="23">
        <f ca="1">IF(A1992&gt;$AJ$15,"",_xll.RiskUniform($AJ$3,$AK$3))</f>
        <v>356.82758850636543</v>
      </c>
      <c r="E1992" s="23">
        <f ca="1">IF(D1992="","",_xll.RiskUniform($AJ$4,$AK$4))</f>
        <v>114.23301707038696</v>
      </c>
      <c r="F1992" s="23">
        <f t="shared" ca="1" si="452"/>
        <v>-226.80596450861768</v>
      </c>
      <c r="G1992" s="23">
        <f t="shared" ca="1" si="453"/>
        <v>212.16763019074281</v>
      </c>
      <c r="H1992" s="23">
        <f ca="1">IF(A1992&gt;$AJ$16,"",_xll.RiskUniform($AJ$3,$AK$3))</f>
        <v>266.2833117702661</v>
      </c>
      <c r="I1992" s="23">
        <f ca="1">IF(H1992="","",_xll.RiskUniform($AJ$4,$AK$4)+$AJ$6)</f>
        <v>310.57374138429691</v>
      </c>
      <c r="J1992" s="23" t="str">
        <f t="shared" si="454"/>
        <v/>
      </c>
      <c r="K1992" s="23" t="str">
        <f t="shared" si="455"/>
        <v/>
      </c>
      <c r="L1992" s="23" t="str">
        <f>IF(A1992&gt;$AJ$17,"",_xll.RiskUniform($AJ$3,$AK$3))</f>
        <v/>
      </c>
      <c r="M1992" s="23" t="str">
        <f>IF(L1992="","",_xll.RiskUniform($AJ$4,$AK$4)+$AJ$7)</f>
        <v/>
      </c>
      <c r="N1992" s="23" t="str">
        <f t="shared" si="456"/>
        <v/>
      </c>
      <c r="O1992" s="23" t="str">
        <f t="shared" si="457"/>
        <v/>
      </c>
      <c r="P1992" s="23" t="str">
        <f>IF($A1992&gt;$AJ$18,"",_xll.RiskUniform($AJ$3,$AK$3))</f>
        <v/>
      </c>
      <c r="Q1992" s="23" t="str">
        <f>IF(P1992="","",_xll.RiskUniform($AJ$4,$AK$4)+$AJ$8)</f>
        <v/>
      </c>
      <c r="R1992" s="23" t="str">
        <f t="shared" si="444"/>
        <v/>
      </c>
      <c r="S1992" s="23" t="str">
        <f t="shared" si="445"/>
        <v/>
      </c>
      <c r="T1992" s="23" t="str">
        <f>IF($A1992&gt;$AJ$19,"",_xll.RiskUniform($AJ$3,$AK$3))</f>
        <v/>
      </c>
      <c r="U1992" s="23" t="str">
        <f>IF(T1992="","",_xll.RiskUniform($AJ$4,$AK$4)+$AJ$9)</f>
        <v/>
      </c>
      <c r="V1992" s="23" t="str">
        <f t="shared" si="446"/>
        <v/>
      </c>
      <c r="W1992" s="23" t="str">
        <f t="shared" si="447"/>
        <v/>
      </c>
      <c r="X1992" s="23" t="str">
        <f>IF($A1992&gt;$AJ$20,"",_xll.RiskUniform($AJ$3,$AK$3))</f>
        <v/>
      </c>
      <c r="Y1992" s="23" t="str">
        <f>IF(X1992="","",_xll.RiskUniform($AJ$4,$AK$4)+$AJ$10)</f>
        <v/>
      </c>
      <c r="Z1992" s="23" t="str">
        <f t="shared" si="448"/>
        <v/>
      </c>
      <c r="AA1992" s="23" t="str">
        <f t="shared" si="449"/>
        <v/>
      </c>
      <c r="AB1992" s="23" t="str">
        <f>IF($A1992&gt;$AJ$21,"",_xll.RiskUniform($AJ$3,$AK$3))</f>
        <v/>
      </c>
      <c r="AC1992" s="23" t="str">
        <f>IF(AB1992="","",_xll.RiskUniform($AJ$4,$AK$4)+$AJ$11)</f>
        <v/>
      </c>
    </row>
    <row r="1993" spans="1:29" x14ac:dyDescent="0.2">
      <c r="A1993">
        <v>1991</v>
      </c>
      <c r="B1993" s="23">
        <f t="shared" ca="1" si="450"/>
        <v>-60.129132135056061</v>
      </c>
      <c r="C1993" s="23">
        <f t="shared" ca="1" si="451"/>
        <v>50.777406488580802</v>
      </c>
      <c r="D1993" s="23">
        <f ca="1">IF(A1993&gt;$AJ$15,"",_xll.RiskUniform($AJ$3,$AK$3))</f>
        <v>134.38720772732964</v>
      </c>
      <c r="E1993" s="23">
        <f ca="1">IF(D1993="","",_xll.RiskUniform($AJ$4,$AK$4))</f>
        <v>78.701064421147436</v>
      </c>
      <c r="F1993" s="23">
        <f t="shared" ca="1" si="452"/>
        <v>35.201799226634947</v>
      </c>
      <c r="G1993" s="23">
        <f t="shared" ca="1" si="453"/>
        <v>-315.85379295901089</v>
      </c>
      <c r="H1993" s="23">
        <f ca="1">IF(A1993&gt;$AJ$16,"",_xll.RiskUniform($AJ$3,$AK$3))</f>
        <v>117.92071614294863</v>
      </c>
      <c r="I1993" s="23">
        <f ca="1">IF(H1993="","",_xll.RiskUniform($AJ$4,$AK$4)+$AJ$6)</f>
        <v>317.80935353665416</v>
      </c>
      <c r="J1993" s="23" t="str">
        <f t="shared" si="454"/>
        <v/>
      </c>
      <c r="K1993" s="23" t="str">
        <f t="shared" si="455"/>
        <v/>
      </c>
      <c r="L1993" s="23" t="str">
        <f>IF(A1993&gt;$AJ$17,"",_xll.RiskUniform($AJ$3,$AK$3))</f>
        <v/>
      </c>
      <c r="M1993" s="23" t="str">
        <f>IF(L1993="","",_xll.RiskUniform($AJ$4,$AK$4)+$AJ$7)</f>
        <v/>
      </c>
      <c r="N1993" s="23" t="str">
        <f t="shared" si="456"/>
        <v/>
      </c>
      <c r="O1993" s="23" t="str">
        <f t="shared" si="457"/>
        <v/>
      </c>
      <c r="P1993" s="23" t="str">
        <f>IF($A1993&gt;$AJ$18,"",_xll.RiskUniform($AJ$3,$AK$3))</f>
        <v/>
      </c>
      <c r="Q1993" s="23" t="str">
        <f>IF(P1993="","",_xll.RiskUniform($AJ$4,$AK$4)+$AJ$8)</f>
        <v/>
      </c>
      <c r="R1993" s="23" t="str">
        <f t="shared" si="444"/>
        <v/>
      </c>
      <c r="S1993" s="23" t="str">
        <f t="shared" si="445"/>
        <v/>
      </c>
      <c r="T1993" s="23" t="str">
        <f>IF($A1993&gt;$AJ$19,"",_xll.RiskUniform($AJ$3,$AK$3))</f>
        <v/>
      </c>
      <c r="U1993" s="23" t="str">
        <f>IF(T1993="","",_xll.RiskUniform($AJ$4,$AK$4)+$AJ$9)</f>
        <v/>
      </c>
      <c r="V1993" s="23" t="str">
        <f t="shared" si="446"/>
        <v/>
      </c>
      <c r="W1993" s="23" t="str">
        <f t="shared" si="447"/>
        <v/>
      </c>
      <c r="X1993" s="23" t="str">
        <f>IF($A1993&gt;$AJ$20,"",_xll.RiskUniform($AJ$3,$AK$3))</f>
        <v/>
      </c>
      <c r="Y1993" s="23" t="str">
        <f>IF(X1993="","",_xll.RiskUniform($AJ$4,$AK$4)+$AJ$10)</f>
        <v/>
      </c>
      <c r="Z1993" s="23" t="str">
        <f t="shared" si="448"/>
        <v/>
      </c>
      <c r="AA1993" s="23" t="str">
        <f t="shared" si="449"/>
        <v/>
      </c>
      <c r="AB1993" s="23" t="str">
        <f>IF($A1993&gt;$AJ$21,"",_xll.RiskUniform($AJ$3,$AK$3))</f>
        <v/>
      </c>
      <c r="AC1993" s="23" t="str">
        <f>IF(AB1993="","",_xll.RiskUniform($AJ$4,$AK$4)+$AJ$11)</f>
        <v/>
      </c>
    </row>
    <row r="1994" spans="1:29" x14ac:dyDescent="0.2">
      <c r="A1994">
        <v>1992</v>
      </c>
      <c r="B1994" s="23">
        <f t="shared" ca="1" si="450"/>
        <v>-181.34944606909409</v>
      </c>
      <c r="C1994" s="23">
        <f t="shared" ca="1" si="451"/>
        <v>-26.56341480475422</v>
      </c>
      <c r="D1994" s="23">
        <f ca="1">IF(A1994&gt;$AJ$15,"",_xll.RiskUniform($AJ$3,$AK$3))</f>
        <v>223.19852052468545</v>
      </c>
      <c r="E1994" s="23">
        <f ca="1">IF(D1994="","",_xll.RiskUniform($AJ$4,$AK$4))</f>
        <v>183.28457817191466</v>
      </c>
      <c r="F1994" s="23">
        <f t="shared" ca="1" si="452"/>
        <v>270.18647895905491</v>
      </c>
      <c r="G1994" s="23">
        <f t="shared" ca="1" si="453"/>
        <v>-227.12943965062522</v>
      </c>
      <c r="H1994" s="23">
        <f ca="1">IF(A1994&gt;$AJ$16,"",_xll.RiskUniform($AJ$3,$AK$3))</f>
        <v>194.07970984619681</v>
      </c>
      <c r="I1994" s="23">
        <f ca="1">IF(H1994="","",_xll.RiskUniform($AJ$4,$AK$4)+$AJ$6)</f>
        <v>352.97098431499836</v>
      </c>
      <c r="J1994" s="23" t="str">
        <f t="shared" si="454"/>
        <v/>
      </c>
      <c r="K1994" s="23" t="str">
        <f t="shared" si="455"/>
        <v/>
      </c>
      <c r="L1994" s="23" t="str">
        <f>IF(A1994&gt;$AJ$17,"",_xll.RiskUniform($AJ$3,$AK$3))</f>
        <v/>
      </c>
      <c r="M1994" s="23" t="str">
        <f>IF(L1994="","",_xll.RiskUniform($AJ$4,$AK$4)+$AJ$7)</f>
        <v/>
      </c>
      <c r="N1994" s="23" t="str">
        <f t="shared" si="456"/>
        <v/>
      </c>
      <c r="O1994" s="23" t="str">
        <f t="shared" si="457"/>
        <v/>
      </c>
      <c r="P1994" s="23" t="str">
        <f>IF($A1994&gt;$AJ$18,"",_xll.RiskUniform($AJ$3,$AK$3))</f>
        <v/>
      </c>
      <c r="Q1994" s="23" t="str">
        <f>IF(P1994="","",_xll.RiskUniform($AJ$4,$AK$4)+$AJ$8)</f>
        <v/>
      </c>
      <c r="R1994" s="23" t="str">
        <f t="shared" si="444"/>
        <v/>
      </c>
      <c r="S1994" s="23" t="str">
        <f t="shared" si="445"/>
        <v/>
      </c>
      <c r="T1994" s="23" t="str">
        <f>IF($A1994&gt;$AJ$19,"",_xll.RiskUniform($AJ$3,$AK$3))</f>
        <v/>
      </c>
      <c r="U1994" s="23" t="str">
        <f>IF(T1994="","",_xll.RiskUniform($AJ$4,$AK$4)+$AJ$9)</f>
        <v/>
      </c>
      <c r="V1994" s="23" t="str">
        <f t="shared" si="446"/>
        <v/>
      </c>
      <c r="W1994" s="23" t="str">
        <f t="shared" si="447"/>
        <v/>
      </c>
      <c r="X1994" s="23" t="str">
        <f>IF($A1994&gt;$AJ$20,"",_xll.RiskUniform($AJ$3,$AK$3))</f>
        <v/>
      </c>
      <c r="Y1994" s="23" t="str">
        <f>IF(X1994="","",_xll.RiskUniform($AJ$4,$AK$4)+$AJ$10)</f>
        <v/>
      </c>
      <c r="Z1994" s="23" t="str">
        <f t="shared" si="448"/>
        <v/>
      </c>
      <c r="AA1994" s="23" t="str">
        <f t="shared" si="449"/>
        <v/>
      </c>
      <c r="AB1994" s="23" t="str">
        <f>IF($A1994&gt;$AJ$21,"",_xll.RiskUniform($AJ$3,$AK$3))</f>
        <v/>
      </c>
      <c r="AC1994" s="23" t="str">
        <f>IF(AB1994="","",_xll.RiskUniform($AJ$4,$AK$4)+$AJ$11)</f>
        <v/>
      </c>
    </row>
    <row r="1995" spans="1:29" x14ac:dyDescent="0.2">
      <c r="A1995">
        <v>1993</v>
      </c>
      <c r="B1995" s="23">
        <f t="shared" ca="1" si="450"/>
        <v>-68.451199333593223</v>
      </c>
      <c r="C1995" s="23">
        <f t="shared" ca="1" si="451"/>
        <v>-115.29480701322461</v>
      </c>
      <c r="D1995" s="23">
        <f ca="1">IF(A1995&gt;$AJ$15,"",_xll.RiskUniform($AJ$3,$AK$3))</f>
        <v>48.158907548865763</v>
      </c>
      <c r="E1995" s="23">
        <f ca="1">IF(D1995="","",_xll.RiskUniform($AJ$4,$AK$4))</f>
        <v>134.08377685023652</v>
      </c>
      <c r="F1995" s="23">
        <f t="shared" ca="1" si="452"/>
        <v>-323.15623256900915</v>
      </c>
      <c r="G1995" s="23">
        <f t="shared" ca="1" si="453"/>
        <v>-112.88563605147012</v>
      </c>
      <c r="H1995" s="23">
        <f ca="1">IF(A1995&gt;$AJ$16,"",_xll.RiskUniform($AJ$3,$AK$3))</f>
        <v>78.875887173102768</v>
      </c>
      <c r="I1995" s="23">
        <f ca="1">IF(H1995="","",_xll.RiskUniform($AJ$4,$AK$4)+$AJ$6)</f>
        <v>342.30559077371277</v>
      </c>
      <c r="J1995" s="23" t="str">
        <f t="shared" si="454"/>
        <v/>
      </c>
      <c r="K1995" s="23" t="str">
        <f t="shared" si="455"/>
        <v/>
      </c>
      <c r="L1995" s="23" t="str">
        <f>IF(A1995&gt;$AJ$17,"",_xll.RiskUniform($AJ$3,$AK$3))</f>
        <v/>
      </c>
      <c r="M1995" s="23" t="str">
        <f>IF(L1995="","",_xll.RiskUniform($AJ$4,$AK$4)+$AJ$7)</f>
        <v/>
      </c>
      <c r="N1995" s="23" t="str">
        <f t="shared" si="456"/>
        <v/>
      </c>
      <c r="O1995" s="23" t="str">
        <f t="shared" si="457"/>
        <v/>
      </c>
      <c r="P1995" s="23" t="str">
        <f>IF($A1995&gt;$AJ$18,"",_xll.RiskUniform($AJ$3,$AK$3))</f>
        <v/>
      </c>
      <c r="Q1995" s="23" t="str">
        <f>IF(P1995="","",_xll.RiskUniform($AJ$4,$AK$4)+$AJ$8)</f>
        <v/>
      </c>
      <c r="R1995" s="23" t="str">
        <f t="shared" si="444"/>
        <v/>
      </c>
      <c r="S1995" s="23" t="str">
        <f t="shared" si="445"/>
        <v/>
      </c>
      <c r="T1995" s="23" t="str">
        <f>IF($A1995&gt;$AJ$19,"",_xll.RiskUniform($AJ$3,$AK$3))</f>
        <v/>
      </c>
      <c r="U1995" s="23" t="str">
        <f>IF(T1995="","",_xll.RiskUniform($AJ$4,$AK$4)+$AJ$9)</f>
        <v/>
      </c>
      <c r="V1995" s="23" t="str">
        <f t="shared" si="446"/>
        <v/>
      </c>
      <c r="W1995" s="23" t="str">
        <f t="shared" si="447"/>
        <v/>
      </c>
      <c r="X1995" s="23" t="str">
        <f>IF($A1995&gt;$AJ$20,"",_xll.RiskUniform($AJ$3,$AK$3))</f>
        <v/>
      </c>
      <c r="Y1995" s="23" t="str">
        <f>IF(X1995="","",_xll.RiskUniform($AJ$4,$AK$4)+$AJ$10)</f>
        <v/>
      </c>
      <c r="Z1995" s="23" t="str">
        <f t="shared" si="448"/>
        <v/>
      </c>
      <c r="AA1995" s="23" t="str">
        <f t="shared" si="449"/>
        <v/>
      </c>
      <c r="AB1995" s="23" t="str">
        <f>IF($A1995&gt;$AJ$21,"",_xll.RiskUniform($AJ$3,$AK$3))</f>
        <v/>
      </c>
      <c r="AC1995" s="23" t="str">
        <f>IF(AB1995="","",_xll.RiskUniform($AJ$4,$AK$4)+$AJ$11)</f>
        <v/>
      </c>
    </row>
    <row r="1996" spans="1:29" x14ac:dyDescent="0.2">
      <c r="A1996">
        <v>1994</v>
      </c>
      <c r="B1996" s="23">
        <f t="shared" ca="1" si="450"/>
        <v>-127.93543844179653</v>
      </c>
      <c r="C1996" s="23">
        <f t="shared" ca="1" si="451"/>
        <v>-185.36738765157241</v>
      </c>
      <c r="D1996" s="23">
        <f ca="1">IF(A1996&gt;$AJ$15,"",_xll.RiskUniform($AJ$3,$AK$3))</f>
        <v>41.807401120203558</v>
      </c>
      <c r="E1996" s="23">
        <f ca="1">IF(D1996="","",_xll.RiskUniform($AJ$4,$AK$4))</f>
        <v>225.22998204959978</v>
      </c>
      <c r="F1996" s="23">
        <f t="shared" ca="1" si="452"/>
        <v>-348.91193258059889</v>
      </c>
      <c r="G1996" s="23">
        <f t="shared" ca="1" si="453"/>
        <v>326.97865343772548</v>
      </c>
      <c r="H1996" s="23">
        <f ca="1">IF(A1996&gt;$AJ$16,"",_xll.RiskUniform($AJ$3,$AK$3))</f>
        <v>203.45056386772399</v>
      </c>
      <c r="I1996" s="23">
        <f ca="1">IF(H1996="","",_xll.RiskUniform($AJ$4,$AK$4)+$AJ$6)</f>
        <v>478.17839401323499</v>
      </c>
      <c r="J1996" s="23" t="str">
        <f t="shared" si="454"/>
        <v/>
      </c>
      <c r="K1996" s="23" t="str">
        <f t="shared" si="455"/>
        <v/>
      </c>
      <c r="L1996" s="23" t="str">
        <f>IF(A1996&gt;$AJ$17,"",_xll.RiskUniform($AJ$3,$AK$3))</f>
        <v/>
      </c>
      <c r="M1996" s="23" t="str">
        <f>IF(L1996="","",_xll.RiskUniform($AJ$4,$AK$4)+$AJ$7)</f>
        <v/>
      </c>
      <c r="N1996" s="23" t="str">
        <f t="shared" si="456"/>
        <v/>
      </c>
      <c r="O1996" s="23" t="str">
        <f t="shared" si="457"/>
        <v/>
      </c>
      <c r="P1996" s="23" t="str">
        <f>IF($A1996&gt;$AJ$18,"",_xll.RiskUniform($AJ$3,$AK$3))</f>
        <v/>
      </c>
      <c r="Q1996" s="23" t="str">
        <f>IF(P1996="","",_xll.RiskUniform($AJ$4,$AK$4)+$AJ$8)</f>
        <v/>
      </c>
      <c r="R1996" s="23" t="str">
        <f t="shared" si="444"/>
        <v/>
      </c>
      <c r="S1996" s="23" t="str">
        <f t="shared" si="445"/>
        <v/>
      </c>
      <c r="T1996" s="23" t="str">
        <f>IF($A1996&gt;$AJ$19,"",_xll.RiskUniform($AJ$3,$AK$3))</f>
        <v/>
      </c>
      <c r="U1996" s="23" t="str">
        <f>IF(T1996="","",_xll.RiskUniform($AJ$4,$AK$4)+$AJ$9)</f>
        <v/>
      </c>
      <c r="V1996" s="23" t="str">
        <f t="shared" si="446"/>
        <v/>
      </c>
      <c r="W1996" s="23" t="str">
        <f t="shared" si="447"/>
        <v/>
      </c>
      <c r="X1996" s="23" t="str">
        <f>IF($A1996&gt;$AJ$20,"",_xll.RiskUniform($AJ$3,$AK$3))</f>
        <v/>
      </c>
      <c r="Y1996" s="23" t="str">
        <f>IF(X1996="","",_xll.RiskUniform($AJ$4,$AK$4)+$AJ$10)</f>
        <v/>
      </c>
      <c r="Z1996" s="23" t="str">
        <f t="shared" si="448"/>
        <v/>
      </c>
      <c r="AA1996" s="23" t="str">
        <f t="shared" si="449"/>
        <v/>
      </c>
      <c r="AB1996" s="23" t="str">
        <f>IF($A1996&gt;$AJ$21,"",_xll.RiskUniform($AJ$3,$AK$3))</f>
        <v/>
      </c>
      <c r="AC1996" s="23" t="str">
        <f>IF(AB1996="","",_xll.RiskUniform($AJ$4,$AK$4)+$AJ$11)</f>
        <v/>
      </c>
    </row>
    <row r="1997" spans="1:29" x14ac:dyDescent="0.2">
      <c r="A1997">
        <v>1995</v>
      </c>
      <c r="B1997" s="23">
        <f t="shared" ca="1" si="450"/>
        <v>161.79060212127362</v>
      </c>
      <c r="C1997" s="23">
        <f t="shared" ca="1" si="451"/>
        <v>73.51872134485194</v>
      </c>
      <c r="D1997" s="23">
        <f ca="1">IF(A1997&gt;$AJ$15,"",_xll.RiskUniform($AJ$3,$AK$3))</f>
        <v>239.18755410194703</v>
      </c>
      <c r="E1997" s="23">
        <f ca="1">IF(D1997="","",_xll.RiskUniform($AJ$4,$AK$4))</f>
        <v>177.71100506987815</v>
      </c>
      <c r="F1997" s="23">
        <f t="shared" ca="1" si="452"/>
        <v>-126.21914639700999</v>
      </c>
      <c r="G1997" s="23">
        <f t="shared" ca="1" si="453"/>
        <v>268.25022295606368</v>
      </c>
      <c r="H1997" s="23">
        <f ca="1">IF(A1997&gt;$AJ$16,"",_xll.RiskUniform($AJ$3,$AK$3))</f>
        <v>115.10792483479403</v>
      </c>
      <c r="I1997" s="23">
        <f ca="1">IF(H1997="","",_xll.RiskUniform($AJ$4,$AK$4)+$AJ$6)</f>
        <v>296.46155742889789</v>
      </c>
      <c r="J1997" s="23" t="str">
        <f t="shared" si="454"/>
        <v/>
      </c>
      <c r="K1997" s="23" t="str">
        <f t="shared" si="455"/>
        <v/>
      </c>
      <c r="L1997" s="23" t="str">
        <f>IF(A1997&gt;$AJ$17,"",_xll.RiskUniform($AJ$3,$AK$3))</f>
        <v/>
      </c>
      <c r="M1997" s="23" t="str">
        <f>IF(L1997="","",_xll.RiskUniform($AJ$4,$AK$4)+$AJ$7)</f>
        <v/>
      </c>
      <c r="N1997" s="23" t="str">
        <f t="shared" si="456"/>
        <v/>
      </c>
      <c r="O1997" s="23" t="str">
        <f t="shared" si="457"/>
        <v/>
      </c>
      <c r="P1997" s="23" t="str">
        <f>IF($A1997&gt;$AJ$18,"",_xll.RiskUniform($AJ$3,$AK$3))</f>
        <v/>
      </c>
      <c r="Q1997" s="23" t="str">
        <f>IF(P1997="","",_xll.RiskUniform($AJ$4,$AK$4)+$AJ$8)</f>
        <v/>
      </c>
      <c r="R1997" s="23" t="str">
        <f t="shared" si="444"/>
        <v/>
      </c>
      <c r="S1997" s="23" t="str">
        <f t="shared" si="445"/>
        <v/>
      </c>
      <c r="T1997" s="23" t="str">
        <f>IF($A1997&gt;$AJ$19,"",_xll.RiskUniform($AJ$3,$AK$3))</f>
        <v/>
      </c>
      <c r="U1997" s="23" t="str">
        <f>IF(T1997="","",_xll.RiskUniform($AJ$4,$AK$4)+$AJ$9)</f>
        <v/>
      </c>
      <c r="V1997" s="23" t="str">
        <f t="shared" si="446"/>
        <v/>
      </c>
      <c r="W1997" s="23" t="str">
        <f t="shared" si="447"/>
        <v/>
      </c>
      <c r="X1997" s="23" t="str">
        <f>IF($A1997&gt;$AJ$20,"",_xll.RiskUniform($AJ$3,$AK$3))</f>
        <v/>
      </c>
      <c r="Y1997" s="23" t="str">
        <f>IF(X1997="","",_xll.RiskUniform($AJ$4,$AK$4)+$AJ$10)</f>
        <v/>
      </c>
      <c r="Z1997" s="23" t="str">
        <f t="shared" si="448"/>
        <v/>
      </c>
      <c r="AA1997" s="23" t="str">
        <f t="shared" si="449"/>
        <v/>
      </c>
      <c r="AB1997" s="23" t="str">
        <f>IF($A1997&gt;$AJ$21,"",_xll.RiskUniform($AJ$3,$AK$3))</f>
        <v/>
      </c>
      <c r="AC1997" s="23" t="str">
        <f>IF(AB1997="","",_xll.RiskUniform($AJ$4,$AK$4)+$AJ$11)</f>
        <v/>
      </c>
    </row>
    <row r="1998" spans="1:29" x14ac:dyDescent="0.2">
      <c r="A1998">
        <v>1996</v>
      </c>
      <c r="B1998" s="23">
        <f t="shared" ca="1" si="450"/>
        <v>-117.71825461995607</v>
      </c>
      <c r="C1998" s="23">
        <f t="shared" ca="1" si="451"/>
        <v>166.81513040152194</v>
      </c>
      <c r="D1998" s="23">
        <f ca="1">IF(A1998&gt;$AJ$15,"",_xll.RiskUniform($AJ$3,$AK$3))</f>
        <v>146.69858688710613</v>
      </c>
      <c r="E1998" s="23">
        <f ca="1">IF(D1998="","",_xll.RiskUniform($AJ$4,$AK$4))</f>
        <v>204.16874197987698</v>
      </c>
      <c r="F1998" s="23">
        <f t="shared" ca="1" si="452"/>
        <v>433.71453457773737</v>
      </c>
      <c r="G1998" s="23">
        <f t="shared" ca="1" si="453"/>
        <v>139.5391244250099</v>
      </c>
      <c r="H1998" s="23">
        <f ca="1">IF(A1998&gt;$AJ$16,"",_xll.RiskUniform($AJ$3,$AK$3))</f>
        <v>226.50594282497713</v>
      </c>
      <c r="I1998" s="23">
        <f ca="1">IF(H1998="","",_xll.RiskUniform($AJ$4,$AK$4)+$AJ$6)</f>
        <v>455.60889450194202</v>
      </c>
      <c r="J1998" s="23" t="str">
        <f t="shared" si="454"/>
        <v/>
      </c>
      <c r="K1998" s="23" t="str">
        <f t="shared" si="455"/>
        <v/>
      </c>
      <c r="L1998" s="23" t="str">
        <f>IF(A1998&gt;$AJ$17,"",_xll.RiskUniform($AJ$3,$AK$3))</f>
        <v/>
      </c>
      <c r="M1998" s="23" t="str">
        <f>IF(L1998="","",_xll.RiskUniform($AJ$4,$AK$4)+$AJ$7)</f>
        <v/>
      </c>
      <c r="N1998" s="23" t="str">
        <f t="shared" si="456"/>
        <v/>
      </c>
      <c r="O1998" s="23" t="str">
        <f t="shared" si="457"/>
        <v/>
      </c>
      <c r="P1998" s="23" t="str">
        <f>IF($A1998&gt;$AJ$18,"",_xll.RiskUniform($AJ$3,$AK$3))</f>
        <v/>
      </c>
      <c r="Q1998" s="23" t="str">
        <f>IF(P1998="","",_xll.RiskUniform($AJ$4,$AK$4)+$AJ$8)</f>
        <v/>
      </c>
      <c r="R1998" s="23" t="str">
        <f t="shared" si="444"/>
        <v/>
      </c>
      <c r="S1998" s="23" t="str">
        <f t="shared" si="445"/>
        <v/>
      </c>
      <c r="T1998" s="23" t="str">
        <f>IF($A1998&gt;$AJ$19,"",_xll.RiskUniform($AJ$3,$AK$3))</f>
        <v/>
      </c>
      <c r="U1998" s="23" t="str">
        <f>IF(T1998="","",_xll.RiskUniform($AJ$4,$AK$4)+$AJ$9)</f>
        <v/>
      </c>
      <c r="V1998" s="23" t="str">
        <f t="shared" si="446"/>
        <v/>
      </c>
      <c r="W1998" s="23" t="str">
        <f t="shared" si="447"/>
        <v/>
      </c>
      <c r="X1998" s="23" t="str">
        <f>IF($A1998&gt;$AJ$20,"",_xll.RiskUniform($AJ$3,$AK$3))</f>
        <v/>
      </c>
      <c r="Y1998" s="23" t="str">
        <f>IF(X1998="","",_xll.RiskUniform($AJ$4,$AK$4)+$AJ$10)</f>
        <v/>
      </c>
      <c r="Z1998" s="23" t="str">
        <f t="shared" si="448"/>
        <v/>
      </c>
      <c r="AA1998" s="23" t="str">
        <f t="shared" si="449"/>
        <v/>
      </c>
      <c r="AB1998" s="23" t="str">
        <f>IF($A1998&gt;$AJ$21,"",_xll.RiskUniform($AJ$3,$AK$3))</f>
        <v/>
      </c>
      <c r="AC1998" s="23" t="str">
        <f>IF(AB1998="","",_xll.RiskUniform($AJ$4,$AK$4)+$AJ$11)</f>
        <v/>
      </c>
    </row>
    <row r="1999" spans="1:29" x14ac:dyDescent="0.2">
      <c r="A1999">
        <v>1997</v>
      </c>
      <c r="B1999" s="23">
        <f t="shared" ca="1" si="450"/>
        <v>-122.89587057341221</v>
      </c>
      <c r="C1999" s="23">
        <f t="shared" ca="1" si="451"/>
        <v>138.50792455434313</v>
      </c>
      <c r="D1999" s="23">
        <f ca="1">IF(A1999&gt;$AJ$15,"",_xll.RiskUniform($AJ$3,$AK$3))</f>
        <v>203.35847127948705</v>
      </c>
      <c r="E1999" s="23">
        <f ca="1">IF(D1999="","",_xll.RiskUniform($AJ$4,$AK$4))</f>
        <v>185.16976040473912</v>
      </c>
      <c r="F1999" s="23">
        <f t="shared" ca="1" si="452"/>
        <v>-417.65414265399426</v>
      </c>
      <c r="G1999" s="23">
        <f t="shared" ca="1" si="453"/>
        <v>-2.0473776170739724</v>
      </c>
      <c r="H1999" s="23">
        <f ca="1">IF(A1999&gt;$AJ$16,"",_xll.RiskUniform($AJ$3,$AK$3))</f>
        <v>235.62435106858203</v>
      </c>
      <c r="I1999" s="23">
        <f ca="1">IF(H1999="","",_xll.RiskUniform($AJ$4,$AK$4)+$AJ$6)</f>
        <v>417.65916083709914</v>
      </c>
      <c r="J1999" s="23" t="str">
        <f t="shared" si="454"/>
        <v/>
      </c>
      <c r="K1999" s="23" t="str">
        <f t="shared" si="455"/>
        <v/>
      </c>
      <c r="L1999" s="23" t="str">
        <f>IF(A1999&gt;$AJ$17,"",_xll.RiskUniform($AJ$3,$AK$3))</f>
        <v/>
      </c>
      <c r="M1999" s="23" t="str">
        <f>IF(L1999="","",_xll.RiskUniform($AJ$4,$AK$4)+$AJ$7)</f>
        <v/>
      </c>
      <c r="N1999" s="23" t="str">
        <f t="shared" si="456"/>
        <v/>
      </c>
      <c r="O1999" s="23" t="str">
        <f t="shared" si="457"/>
        <v/>
      </c>
      <c r="P1999" s="23" t="str">
        <f>IF($A1999&gt;$AJ$18,"",_xll.RiskUniform($AJ$3,$AK$3))</f>
        <v/>
      </c>
      <c r="Q1999" s="23" t="str">
        <f>IF(P1999="","",_xll.RiskUniform($AJ$4,$AK$4)+$AJ$8)</f>
        <v/>
      </c>
      <c r="R1999" s="23" t="str">
        <f t="shared" si="444"/>
        <v/>
      </c>
      <c r="S1999" s="23" t="str">
        <f t="shared" si="445"/>
        <v/>
      </c>
      <c r="T1999" s="23" t="str">
        <f>IF($A1999&gt;$AJ$19,"",_xll.RiskUniform($AJ$3,$AK$3))</f>
        <v/>
      </c>
      <c r="U1999" s="23" t="str">
        <f>IF(T1999="","",_xll.RiskUniform($AJ$4,$AK$4)+$AJ$9)</f>
        <v/>
      </c>
      <c r="V1999" s="23" t="str">
        <f t="shared" si="446"/>
        <v/>
      </c>
      <c r="W1999" s="23" t="str">
        <f t="shared" si="447"/>
        <v/>
      </c>
      <c r="X1999" s="23" t="str">
        <f>IF($A1999&gt;$AJ$20,"",_xll.RiskUniform($AJ$3,$AK$3))</f>
        <v/>
      </c>
      <c r="Y1999" s="23" t="str">
        <f>IF(X1999="","",_xll.RiskUniform($AJ$4,$AK$4)+$AJ$10)</f>
        <v/>
      </c>
      <c r="Z1999" s="23" t="str">
        <f t="shared" si="448"/>
        <v/>
      </c>
      <c r="AA1999" s="23" t="str">
        <f t="shared" si="449"/>
        <v/>
      </c>
      <c r="AB1999" s="23" t="str">
        <f>IF($A1999&gt;$AJ$21,"",_xll.RiskUniform($AJ$3,$AK$3))</f>
        <v/>
      </c>
      <c r="AC1999" s="23" t="str">
        <f>IF(AB1999="","",_xll.RiskUniform($AJ$4,$AK$4)+$AJ$11)</f>
        <v/>
      </c>
    </row>
    <row r="2000" spans="1:29" x14ac:dyDescent="0.2">
      <c r="A2000">
        <v>1998</v>
      </c>
      <c r="B2000" s="23">
        <f t="shared" ca="1" si="450"/>
        <v>-54.628803181469252</v>
      </c>
      <c r="C2000" s="23">
        <f t="shared" ca="1" si="451"/>
        <v>131.62497747661115</v>
      </c>
      <c r="D2000" s="23">
        <f ca="1">IF(A2000&gt;$AJ$15,"",_xll.RiskUniform($AJ$3,$AK$3))</f>
        <v>196.74293977072628</v>
      </c>
      <c r="E2000" s="23">
        <f ca="1">IF(D2000="","",_xll.RiskUniform($AJ$4,$AK$4))</f>
        <v>142.51119546463042</v>
      </c>
      <c r="F2000" s="23">
        <f t="shared" ca="1" si="452"/>
        <v>233.80620116337056</v>
      </c>
      <c r="G2000" s="23">
        <f t="shared" ca="1" si="453"/>
        <v>121.3007632966295</v>
      </c>
      <c r="H2000" s="23">
        <f ca="1">IF(A2000&gt;$AJ$16,"",_xll.RiskUniform($AJ$3,$AK$3))</f>
        <v>107.29273156339279</v>
      </c>
      <c r="I2000" s="23">
        <f ca="1">IF(H2000="","",_xll.RiskUniform($AJ$4,$AK$4)+$AJ$6)</f>
        <v>263.39934487160639</v>
      </c>
      <c r="J2000" s="23" t="str">
        <f t="shared" si="454"/>
        <v/>
      </c>
      <c r="K2000" s="23" t="str">
        <f t="shared" si="455"/>
        <v/>
      </c>
      <c r="L2000" s="23" t="str">
        <f>IF(A2000&gt;$AJ$17,"",_xll.RiskUniform($AJ$3,$AK$3))</f>
        <v/>
      </c>
      <c r="M2000" s="23" t="str">
        <f>IF(L2000="","",_xll.RiskUniform($AJ$4,$AK$4)+$AJ$7)</f>
        <v/>
      </c>
      <c r="N2000" s="23" t="str">
        <f t="shared" si="456"/>
        <v/>
      </c>
      <c r="O2000" s="23" t="str">
        <f t="shared" si="457"/>
        <v/>
      </c>
      <c r="P2000" s="23" t="str">
        <f>IF($A2000&gt;$AJ$18,"",_xll.RiskUniform($AJ$3,$AK$3))</f>
        <v/>
      </c>
      <c r="Q2000" s="23" t="str">
        <f>IF(P2000="","",_xll.RiskUniform($AJ$4,$AK$4)+$AJ$8)</f>
        <v/>
      </c>
      <c r="R2000" s="23" t="str">
        <f t="shared" si="444"/>
        <v/>
      </c>
      <c r="S2000" s="23" t="str">
        <f t="shared" si="445"/>
        <v/>
      </c>
      <c r="T2000" s="23" t="str">
        <f>IF($A2000&gt;$AJ$19,"",_xll.RiskUniform($AJ$3,$AK$3))</f>
        <v/>
      </c>
      <c r="U2000" s="23" t="str">
        <f>IF(T2000="","",_xll.RiskUniform($AJ$4,$AK$4)+$AJ$9)</f>
        <v/>
      </c>
      <c r="V2000" s="23" t="str">
        <f t="shared" si="446"/>
        <v/>
      </c>
      <c r="W2000" s="23" t="str">
        <f t="shared" si="447"/>
        <v/>
      </c>
      <c r="X2000" s="23" t="str">
        <f>IF($A2000&gt;$AJ$20,"",_xll.RiskUniform($AJ$3,$AK$3))</f>
        <v/>
      </c>
      <c r="Y2000" s="23" t="str">
        <f>IF(X2000="","",_xll.RiskUniform($AJ$4,$AK$4)+$AJ$10)</f>
        <v/>
      </c>
      <c r="Z2000" s="23" t="str">
        <f t="shared" si="448"/>
        <v/>
      </c>
      <c r="AA2000" s="23" t="str">
        <f t="shared" si="449"/>
        <v/>
      </c>
      <c r="AB2000" s="23" t="str">
        <f>IF($A2000&gt;$AJ$21,"",_xll.RiskUniform($AJ$3,$AK$3))</f>
        <v/>
      </c>
      <c r="AC2000" s="23" t="str">
        <f>IF(AB2000="","",_xll.RiskUniform($AJ$4,$AK$4)+$AJ$11)</f>
        <v/>
      </c>
    </row>
    <row r="2001" spans="1:29" x14ac:dyDescent="0.2">
      <c r="A2001">
        <v>1999</v>
      </c>
      <c r="B2001" s="23">
        <f t="shared" ca="1" si="450"/>
        <v>-21.050101192285791</v>
      </c>
      <c r="C2001" s="23">
        <f t="shared" ca="1" si="451"/>
        <v>-106.1601375992211</v>
      </c>
      <c r="D2001" s="23">
        <f ca="1">IF(A2001&gt;$AJ$15,"",_xll.RiskUniform($AJ$3,$AK$3))</f>
        <v>86.198050741337283</v>
      </c>
      <c r="E2001" s="23">
        <f ca="1">IF(D2001="","",_xll.RiskUniform($AJ$4,$AK$4))</f>
        <v>108.22699097402196</v>
      </c>
      <c r="F2001" s="23">
        <f t="shared" ca="1" si="452"/>
        <v>222.59538044232156</v>
      </c>
      <c r="G2001" s="23">
        <f t="shared" ca="1" si="453"/>
        <v>-339.64490260061154</v>
      </c>
      <c r="H2001" s="23">
        <f ca="1">IF(A2001&gt;$AJ$16,"",_xll.RiskUniform($AJ$3,$AK$3))</f>
        <v>275.46950293379138</v>
      </c>
      <c r="I2001" s="23">
        <f ca="1">IF(H2001="","",_xll.RiskUniform($AJ$4,$AK$4)+$AJ$6)</f>
        <v>406.08787627413943</v>
      </c>
      <c r="J2001" s="23" t="str">
        <f t="shared" si="454"/>
        <v/>
      </c>
      <c r="K2001" s="23" t="str">
        <f t="shared" si="455"/>
        <v/>
      </c>
      <c r="L2001" s="23" t="str">
        <f>IF(A2001&gt;$AJ$17,"",_xll.RiskUniform($AJ$3,$AK$3))</f>
        <v/>
      </c>
      <c r="M2001" s="23" t="str">
        <f>IF(L2001="","",_xll.RiskUniform($AJ$4,$AK$4)+$AJ$7)</f>
        <v/>
      </c>
      <c r="N2001" s="23" t="str">
        <f t="shared" si="456"/>
        <v/>
      </c>
      <c r="O2001" s="23" t="str">
        <f t="shared" si="457"/>
        <v/>
      </c>
      <c r="P2001" s="23" t="str">
        <f>IF($A2001&gt;$AJ$18,"",_xll.RiskUniform($AJ$3,$AK$3))</f>
        <v/>
      </c>
      <c r="Q2001" s="23" t="str">
        <f>IF(P2001="","",_xll.RiskUniform($AJ$4,$AK$4)+$AJ$8)</f>
        <v/>
      </c>
      <c r="R2001" s="23" t="str">
        <f t="shared" si="444"/>
        <v/>
      </c>
      <c r="S2001" s="23" t="str">
        <f t="shared" si="445"/>
        <v/>
      </c>
      <c r="T2001" s="23" t="str">
        <f>IF($A2001&gt;$AJ$19,"",_xll.RiskUniform($AJ$3,$AK$3))</f>
        <v/>
      </c>
      <c r="U2001" s="23" t="str">
        <f>IF(T2001="","",_xll.RiskUniform($AJ$4,$AK$4)+$AJ$9)</f>
        <v/>
      </c>
      <c r="V2001" s="23" t="str">
        <f t="shared" si="446"/>
        <v/>
      </c>
      <c r="W2001" s="23" t="str">
        <f t="shared" si="447"/>
        <v/>
      </c>
      <c r="X2001" s="23" t="str">
        <f>IF($A2001&gt;$AJ$20,"",_xll.RiskUniform($AJ$3,$AK$3))</f>
        <v/>
      </c>
      <c r="Y2001" s="23" t="str">
        <f>IF(X2001="","",_xll.RiskUniform($AJ$4,$AK$4)+$AJ$10)</f>
        <v/>
      </c>
      <c r="Z2001" s="23" t="str">
        <f t="shared" si="448"/>
        <v/>
      </c>
      <c r="AA2001" s="23" t="str">
        <f t="shared" si="449"/>
        <v/>
      </c>
      <c r="AB2001" s="23" t="str">
        <f>IF($A2001&gt;$AJ$21,"",_xll.RiskUniform($AJ$3,$AK$3))</f>
        <v/>
      </c>
      <c r="AC2001" s="23" t="str">
        <f>IF(AB2001="","",_xll.RiskUniform($AJ$4,$AK$4)+$AJ$11)</f>
        <v/>
      </c>
    </row>
    <row r="2002" spans="1:29" x14ac:dyDescent="0.2">
      <c r="A2002">
        <v>2000</v>
      </c>
      <c r="B2002" s="23">
        <f t="shared" ca="1" si="450"/>
        <v>-118.90231365457082</v>
      </c>
      <c r="C2002" s="23">
        <f t="shared" ca="1" si="451"/>
        <v>190.19180562217491</v>
      </c>
      <c r="D2002" s="23">
        <f ca="1">IF(A2002&gt;$AJ$15,"",_xll.RiskUniform($AJ$3,$AK$3))</f>
        <v>52.395000725039232</v>
      </c>
      <c r="E2002" s="23">
        <f ca="1">IF(D2002="","",_xll.RiskUniform($AJ$4,$AK$4))</f>
        <v>224.30043049052114</v>
      </c>
      <c r="F2002" s="23">
        <f t="shared" ca="1" si="452"/>
        <v>-243.73313607633747</v>
      </c>
      <c r="G2002" s="23">
        <f t="shared" ca="1" si="453"/>
        <v>205.38539045389595</v>
      </c>
      <c r="H2002" s="23">
        <f ca="1">IF(A2002&gt;$AJ$16,"",_xll.RiskUniform($AJ$3,$AK$3))</f>
        <v>329.16700833395123</v>
      </c>
      <c r="I2002" s="23">
        <f ca="1">IF(H2002="","",_xll.RiskUniform($AJ$4,$AK$4)+$AJ$6)</f>
        <v>318.73029387478334</v>
      </c>
      <c r="J2002" s="23" t="str">
        <f t="shared" si="454"/>
        <v/>
      </c>
      <c r="K2002" s="23" t="str">
        <f t="shared" si="455"/>
        <v/>
      </c>
      <c r="L2002" s="23" t="str">
        <f>IF(A2002&gt;$AJ$17,"",_xll.RiskUniform($AJ$3,$AK$3))</f>
        <v/>
      </c>
      <c r="M2002" s="23" t="str">
        <f>IF(L2002="","",_xll.RiskUniform($AJ$4,$AK$4)+$AJ$7)</f>
        <v/>
      </c>
      <c r="N2002" s="23" t="str">
        <f t="shared" si="456"/>
        <v/>
      </c>
      <c r="O2002" s="23" t="str">
        <f t="shared" si="457"/>
        <v/>
      </c>
      <c r="P2002" s="23" t="str">
        <f>IF($A2002&gt;$AJ$18,"",_xll.RiskUniform($AJ$3,$AK$3))</f>
        <v/>
      </c>
      <c r="Q2002" s="23" t="str">
        <f>IF(P2002="","",_xll.RiskUniform($AJ$4,$AK$4)+$AJ$8)</f>
        <v/>
      </c>
      <c r="R2002" s="23" t="str">
        <f t="shared" si="444"/>
        <v/>
      </c>
      <c r="S2002" s="23" t="str">
        <f t="shared" si="445"/>
        <v/>
      </c>
      <c r="T2002" s="23" t="str">
        <f>IF($A2002&gt;$AJ$19,"",_xll.RiskUniform($AJ$3,$AK$3))</f>
        <v/>
      </c>
      <c r="U2002" s="23" t="str">
        <f>IF(T2002="","",_xll.RiskUniform($AJ$4,$AK$4)+$AJ$9)</f>
        <v/>
      </c>
      <c r="V2002" s="23" t="str">
        <f t="shared" si="446"/>
        <v/>
      </c>
      <c r="W2002" s="23" t="str">
        <f t="shared" si="447"/>
        <v/>
      </c>
      <c r="X2002" s="23" t="str">
        <f>IF($A2002&gt;$AJ$20,"",_xll.RiskUniform($AJ$3,$AK$3))</f>
        <v/>
      </c>
      <c r="Y2002" s="23" t="str">
        <f>IF(X2002="","",_xll.RiskUniform($AJ$4,$AK$4)+$AJ$10)</f>
        <v/>
      </c>
      <c r="Z2002" s="23" t="str">
        <f t="shared" si="448"/>
        <v/>
      </c>
      <c r="AA2002" s="23" t="str">
        <f t="shared" si="449"/>
        <v/>
      </c>
      <c r="AB2002" s="23" t="str">
        <f>IF($A2002&gt;$AJ$21,"",_xll.RiskUniform($AJ$3,$AK$3))</f>
        <v/>
      </c>
      <c r="AC2002" s="23" t="str">
        <f>IF(AB2002="","",_xll.RiskUniform($AJ$4,$AK$4)+$AJ$11)</f>
        <v/>
      </c>
    </row>
    <row r="2003" spans="1:29" x14ac:dyDescent="0.2">
      <c r="A2003">
        <v>2001</v>
      </c>
      <c r="B2003" s="23">
        <f t="shared" ca="1" si="450"/>
        <v>224.59140231148831</v>
      </c>
      <c r="C2003" s="23">
        <f t="shared" ca="1" si="451"/>
        <v>54.441369887706713</v>
      </c>
      <c r="D2003" s="23">
        <f ca="1">IF(A2003&gt;$AJ$15,"",_xll.RiskUniform($AJ$3,$AK$3))</f>
        <v>220.14930052273453</v>
      </c>
      <c r="E2003" s="23">
        <f ca="1">IF(D2003="","",_xll.RiskUniform($AJ$4,$AK$4))</f>
        <v>231.09556626532432</v>
      </c>
      <c r="F2003" s="23" t="str">
        <f t="shared" si="452"/>
        <v/>
      </c>
      <c r="G2003" s="23" t="str">
        <f t="shared" si="453"/>
        <v/>
      </c>
      <c r="H2003" s="23" t="str">
        <f>IF(A2003&gt;$AJ$16,"",_xll.RiskUniform($AJ$3,$AK$3))</f>
        <v/>
      </c>
      <c r="I2003" s="23" t="str">
        <f>IF(H2003="","",_xll.RiskUniform($AJ$4,$AK$4)+$AJ$6)</f>
        <v/>
      </c>
      <c r="J2003" s="23" t="str">
        <f t="shared" si="454"/>
        <v/>
      </c>
      <c r="K2003" s="23" t="str">
        <f t="shared" si="455"/>
        <v/>
      </c>
      <c r="L2003" s="23" t="str">
        <f>IF(A2003&gt;$AJ$17,"",_xll.RiskUniform($AJ$3,$AK$3))</f>
        <v/>
      </c>
      <c r="M2003" s="23" t="str">
        <f>IF(L2003="","",_xll.RiskUniform($AJ$4,$AK$4)+$AJ$7)</f>
        <v/>
      </c>
      <c r="N2003" s="23" t="str">
        <f t="shared" si="456"/>
        <v/>
      </c>
      <c r="O2003" s="23" t="str">
        <f t="shared" si="457"/>
        <v/>
      </c>
      <c r="P2003" s="23" t="str">
        <f>IF($A2003&gt;$AJ$18,"",_xll.RiskUniform($AJ$3,$AK$3))</f>
        <v/>
      </c>
      <c r="Q2003" s="23" t="str">
        <f>IF(P2003="","",_xll.RiskUniform($AJ$4,$AK$4)+$AJ$8)</f>
        <v/>
      </c>
      <c r="R2003" s="23" t="str">
        <f t="shared" si="444"/>
        <v/>
      </c>
      <c r="S2003" s="23" t="str">
        <f t="shared" si="445"/>
        <v/>
      </c>
      <c r="T2003" s="23" t="str">
        <f>IF($A2003&gt;$AJ$19,"",_xll.RiskUniform($AJ$3,$AK$3))</f>
        <v/>
      </c>
      <c r="U2003" s="23" t="str">
        <f>IF(T2003="","",_xll.RiskUniform($AJ$4,$AK$4)+$AJ$9)</f>
        <v/>
      </c>
      <c r="V2003" s="23" t="str">
        <f t="shared" si="446"/>
        <v/>
      </c>
      <c r="W2003" s="23" t="str">
        <f t="shared" si="447"/>
        <v/>
      </c>
      <c r="X2003" s="23" t="str">
        <f>IF($A2003&gt;$AJ$20,"",_xll.RiskUniform($AJ$3,$AK$3))</f>
        <v/>
      </c>
      <c r="Y2003" s="23" t="str">
        <f>IF(X2003="","",_xll.RiskUniform($AJ$4,$AK$4)+$AJ$10)</f>
        <v/>
      </c>
      <c r="Z2003" s="23" t="str">
        <f t="shared" si="448"/>
        <v/>
      </c>
      <c r="AA2003" s="23" t="str">
        <f t="shared" si="449"/>
        <v/>
      </c>
      <c r="AB2003" s="23" t="str">
        <f>IF($A2003&gt;$AJ$21,"",_xll.RiskUniform($AJ$3,$AK$3))</f>
        <v/>
      </c>
      <c r="AC2003" s="23" t="str">
        <f>IF(AB2003="","",_xll.RiskUniform($AJ$4,$AK$4)+$AJ$11)</f>
        <v/>
      </c>
    </row>
    <row r="2004" spans="1:29" x14ac:dyDescent="0.2">
      <c r="A2004">
        <v>2002</v>
      </c>
      <c r="B2004" s="23">
        <f t="shared" ca="1" si="450"/>
        <v>-47.067863604983756</v>
      </c>
      <c r="C2004" s="23">
        <f t="shared" ca="1" si="451"/>
        <v>172.09011540955495</v>
      </c>
      <c r="D2004" s="23">
        <f ca="1">IF(A2004&gt;$AJ$15,"",_xll.RiskUniform($AJ$3,$AK$3))</f>
        <v>322.28022471160466</v>
      </c>
      <c r="E2004" s="23">
        <f ca="1">IF(D2004="","",_xll.RiskUniform($AJ$4,$AK$4))</f>
        <v>178.41073848289318</v>
      </c>
      <c r="F2004" s="23" t="str">
        <f t="shared" si="452"/>
        <v/>
      </c>
      <c r="G2004" s="23" t="str">
        <f t="shared" si="453"/>
        <v/>
      </c>
      <c r="H2004" s="23" t="str">
        <f>IF(A2004&gt;$AJ$16,"",_xll.RiskUniform($AJ$3,$AK$3))</f>
        <v/>
      </c>
      <c r="I2004" s="23" t="str">
        <f>IF(H2004="","",_xll.RiskUniform($AJ$4,$AK$4)+$AJ$6)</f>
        <v/>
      </c>
      <c r="J2004" s="23" t="str">
        <f t="shared" si="454"/>
        <v/>
      </c>
      <c r="K2004" s="23" t="str">
        <f t="shared" si="455"/>
        <v/>
      </c>
      <c r="L2004" s="23" t="str">
        <f>IF(A2004&gt;$AJ$17,"",_xll.RiskUniform($AJ$3,$AK$3))</f>
        <v/>
      </c>
      <c r="M2004" s="23" t="str">
        <f>IF(L2004="","",_xll.RiskUniform($AJ$4,$AK$4)+$AJ$7)</f>
        <v/>
      </c>
      <c r="N2004" s="23" t="str">
        <f t="shared" si="456"/>
        <v/>
      </c>
      <c r="O2004" s="23" t="str">
        <f t="shared" si="457"/>
        <v/>
      </c>
      <c r="P2004" s="23" t="str">
        <f>IF($A2004&gt;$AJ$18,"",_xll.RiskUniform($AJ$3,$AK$3))</f>
        <v/>
      </c>
      <c r="Q2004" s="23" t="str">
        <f>IF(P2004="","",_xll.RiskUniform($AJ$4,$AK$4)+$AJ$8)</f>
        <v/>
      </c>
      <c r="R2004" s="23" t="str">
        <f t="shared" si="444"/>
        <v/>
      </c>
      <c r="S2004" s="23" t="str">
        <f t="shared" si="445"/>
        <v/>
      </c>
      <c r="T2004" s="23" t="str">
        <f>IF($A2004&gt;$AJ$19,"",_xll.RiskUniform($AJ$3,$AK$3))</f>
        <v/>
      </c>
      <c r="U2004" s="23" t="str">
        <f>IF(T2004="","",_xll.RiskUniform($AJ$4,$AK$4)+$AJ$9)</f>
        <v/>
      </c>
      <c r="V2004" s="23" t="str">
        <f t="shared" si="446"/>
        <v/>
      </c>
      <c r="W2004" s="23" t="str">
        <f t="shared" si="447"/>
        <v/>
      </c>
      <c r="X2004" s="23" t="str">
        <f>IF($A2004&gt;$AJ$20,"",_xll.RiskUniform($AJ$3,$AK$3))</f>
        <v/>
      </c>
      <c r="Y2004" s="23" t="str">
        <f>IF(X2004="","",_xll.RiskUniform($AJ$4,$AK$4)+$AJ$10)</f>
        <v/>
      </c>
      <c r="Z2004" s="23" t="str">
        <f t="shared" si="448"/>
        <v/>
      </c>
      <c r="AA2004" s="23" t="str">
        <f t="shared" si="449"/>
        <v/>
      </c>
      <c r="AB2004" s="23" t="str">
        <f>IF($A2004&gt;$AJ$21,"",_xll.RiskUniform($AJ$3,$AK$3))</f>
        <v/>
      </c>
      <c r="AC2004" s="23" t="str">
        <f>IF(AB2004="","",_xll.RiskUniform($AJ$4,$AK$4)+$AJ$11)</f>
        <v/>
      </c>
    </row>
    <row r="2005" spans="1:29" x14ac:dyDescent="0.2">
      <c r="A2005">
        <v>2003</v>
      </c>
      <c r="B2005" s="23">
        <f t="shared" ca="1" si="450"/>
        <v>1.0292189134865015</v>
      </c>
      <c r="C2005" s="23">
        <f t="shared" ca="1" si="451"/>
        <v>-1.0723847168411476</v>
      </c>
      <c r="D2005" s="23">
        <f ca="1">IF(A2005&gt;$AJ$15,"",_xll.RiskUniform($AJ$3,$AK$3))</f>
        <v>219.10555101564526</v>
      </c>
      <c r="E2005" s="23">
        <f ca="1">IF(D2005="","",_xll.RiskUniform($AJ$4,$AK$4))</f>
        <v>1.4863716065616979</v>
      </c>
      <c r="F2005" s="23" t="str">
        <f t="shared" si="452"/>
        <v/>
      </c>
      <c r="G2005" s="23" t="str">
        <f t="shared" si="453"/>
        <v/>
      </c>
      <c r="H2005" s="23" t="str">
        <f>IF(A2005&gt;$AJ$16,"",_xll.RiskUniform($AJ$3,$AK$3))</f>
        <v/>
      </c>
      <c r="I2005" s="23" t="str">
        <f>IF(H2005="","",_xll.RiskUniform($AJ$4,$AK$4)+$AJ$6)</f>
        <v/>
      </c>
      <c r="J2005" s="23" t="str">
        <f t="shared" si="454"/>
        <v/>
      </c>
      <c r="K2005" s="23" t="str">
        <f t="shared" si="455"/>
        <v/>
      </c>
      <c r="L2005" s="23" t="str">
        <f>IF(A2005&gt;$AJ$17,"",_xll.RiskUniform($AJ$3,$AK$3))</f>
        <v/>
      </c>
      <c r="M2005" s="23" t="str">
        <f>IF(L2005="","",_xll.RiskUniform($AJ$4,$AK$4)+$AJ$7)</f>
        <v/>
      </c>
      <c r="N2005" s="23" t="str">
        <f t="shared" si="456"/>
        <v/>
      </c>
      <c r="O2005" s="23" t="str">
        <f t="shared" si="457"/>
        <v/>
      </c>
      <c r="P2005" s="23" t="str">
        <f>IF($A2005&gt;$AJ$18,"",_xll.RiskUniform($AJ$3,$AK$3))</f>
        <v/>
      </c>
      <c r="Q2005" s="23" t="str">
        <f>IF(P2005="","",_xll.RiskUniform($AJ$4,$AK$4)+$AJ$8)</f>
        <v/>
      </c>
      <c r="R2005" s="23" t="str">
        <f t="shared" si="444"/>
        <v/>
      </c>
      <c r="S2005" s="23" t="str">
        <f t="shared" si="445"/>
        <v/>
      </c>
      <c r="T2005" s="23" t="str">
        <f>IF($A2005&gt;$AJ$19,"",_xll.RiskUniform($AJ$3,$AK$3))</f>
        <v/>
      </c>
      <c r="U2005" s="23" t="str">
        <f>IF(T2005="","",_xll.RiskUniform($AJ$4,$AK$4)+$AJ$9)</f>
        <v/>
      </c>
      <c r="V2005" s="23" t="str">
        <f t="shared" si="446"/>
        <v/>
      </c>
      <c r="W2005" s="23" t="str">
        <f t="shared" si="447"/>
        <v/>
      </c>
      <c r="X2005" s="23" t="str">
        <f>IF($A2005&gt;$AJ$20,"",_xll.RiskUniform($AJ$3,$AK$3))</f>
        <v/>
      </c>
      <c r="Y2005" s="23" t="str">
        <f>IF(X2005="","",_xll.RiskUniform($AJ$4,$AK$4)+$AJ$10)</f>
        <v/>
      </c>
      <c r="Z2005" s="23" t="str">
        <f t="shared" si="448"/>
        <v/>
      </c>
      <c r="AA2005" s="23" t="str">
        <f t="shared" si="449"/>
        <v/>
      </c>
      <c r="AB2005" s="23" t="str">
        <f>IF($A2005&gt;$AJ$21,"",_xll.RiskUniform($AJ$3,$AK$3))</f>
        <v/>
      </c>
      <c r="AC2005" s="23" t="str">
        <f>IF(AB2005="","",_xll.RiskUniform($AJ$4,$AK$4)+$AJ$11)</f>
        <v/>
      </c>
    </row>
    <row r="2006" spans="1:29" x14ac:dyDescent="0.2">
      <c r="A2006">
        <v>2004</v>
      </c>
      <c r="B2006" s="23">
        <f t="shared" ca="1" si="450"/>
        <v>16.629817527152483</v>
      </c>
      <c r="C2006" s="23">
        <f t="shared" ca="1" si="451"/>
        <v>-13.775258911632291</v>
      </c>
      <c r="D2006" s="23">
        <f ca="1">IF(A2006&gt;$AJ$15,"",_xll.RiskUniform($AJ$3,$AK$3))</f>
        <v>269.48517993183492</v>
      </c>
      <c r="E2006" s="23">
        <f ca="1">IF(D2006="","",_xll.RiskUniform($AJ$4,$AK$4))</f>
        <v>21.594179518307538</v>
      </c>
      <c r="F2006" s="23" t="str">
        <f t="shared" si="452"/>
        <v/>
      </c>
      <c r="G2006" s="23" t="str">
        <f t="shared" si="453"/>
        <v/>
      </c>
      <c r="H2006" s="23" t="str">
        <f>IF(A2006&gt;$AJ$16,"",_xll.RiskUniform($AJ$3,$AK$3))</f>
        <v/>
      </c>
      <c r="I2006" s="23" t="str">
        <f>IF(H2006="","",_xll.RiskUniform($AJ$4,$AK$4)+$AJ$6)</f>
        <v/>
      </c>
      <c r="J2006" s="23" t="str">
        <f t="shared" si="454"/>
        <v/>
      </c>
      <c r="K2006" s="23" t="str">
        <f t="shared" si="455"/>
        <v/>
      </c>
      <c r="L2006" s="23" t="str">
        <f>IF(A2006&gt;$AJ$17,"",_xll.RiskUniform($AJ$3,$AK$3))</f>
        <v/>
      </c>
      <c r="M2006" s="23" t="str">
        <f>IF(L2006="","",_xll.RiskUniform($AJ$4,$AK$4)+$AJ$7)</f>
        <v/>
      </c>
      <c r="N2006" s="23" t="str">
        <f t="shared" si="456"/>
        <v/>
      </c>
      <c r="O2006" s="23" t="str">
        <f t="shared" si="457"/>
        <v/>
      </c>
      <c r="P2006" s="23" t="str">
        <f>IF($A2006&gt;$AJ$18,"",_xll.RiskUniform($AJ$3,$AK$3))</f>
        <v/>
      </c>
      <c r="Q2006" s="23" t="str">
        <f>IF(P2006="","",_xll.RiskUniform($AJ$4,$AK$4)+$AJ$8)</f>
        <v/>
      </c>
      <c r="R2006" s="23" t="str">
        <f t="shared" si="444"/>
        <v/>
      </c>
      <c r="S2006" s="23" t="str">
        <f t="shared" si="445"/>
        <v/>
      </c>
      <c r="T2006" s="23" t="str">
        <f>IF($A2006&gt;$AJ$19,"",_xll.RiskUniform($AJ$3,$AK$3))</f>
        <v/>
      </c>
      <c r="U2006" s="23" t="str">
        <f>IF(T2006="","",_xll.RiskUniform($AJ$4,$AK$4)+$AJ$9)</f>
        <v/>
      </c>
      <c r="V2006" s="23" t="str">
        <f t="shared" si="446"/>
        <v/>
      </c>
      <c r="W2006" s="23" t="str">
        <f t="shared" si="447"/>
        <v/>
      </c>
      <c r="X2006" s="23" t="str">
        <f>IF($A2006&gt;$AJ$20,"",_xll.RiskUniform($AJ$3,$AK$3))</f>
        <v/>
      </c>
      <c r="Y2006" s="23" t="str">
        <f>IF(X2006="","",_xll.RiskUniform($AJ$4,$AK$4)+$AJ$10)</f>
        <v/>
      </c>
      <c r="Z2006" s="23" t="str">
        <f t="shared" si="448"/>
        <v/>
      </c>
      <c r="AA2006" s="23" t="str">
        <f t="shared" si="449"/>
        <v/>
      </c>
      <c r="AB2006" s="23" t="str">
        <f>IF($A2006&gt;$AJ$21,"",_xll.RiskUniform($AJ$3,$AK$3))</f>
        <v/>
      </c>
      <c r="AC2006" s="23" t="str">
        <f>IF(AB2006="","",_xll.RiskUniform($AJ$4,$AK$4)+$AJ$11)</f>
        <v/>
      </c>
    </row>
    <row r="2007" spans="1:29" x14ac:dyDescent="0.2">
      <c r="A2007">
        <v>2005</v>
      </c>
      <c r="B2007" s="23">
        <f t="shared" ca="1" si="450"/>
        <v>-11.455816551933454</v>
      </c>
      <c r="C2007" s="23">
        <f t="shared" ca="1" si="451"/>
        <v>15.808638152271083</v>
      </c>
      <c r="D2007" s="23">
        <f ca="1">IF(A2007&gt;$AJ$15,"",_xll.RiskUniform($AJ$3,$AK$3))</f>
        <v>228.39254973011842</v>
      </c>
      <c r="E2007" s="23">
        <f ca="1">IF(D2007="","",_xll.RiskUniform($AJ$4,$AK$4))</f>
        <v>19.523031862418126</v>
      </c>
      <c r="F2007" s="23" t="str">
        <f t="shared" si="452"/>
        <v/>
      </c>
      <c r="G2007" s="23" t="str">
        <f t="shared" si="453"/>
        <v/>
      </c>
      <c r="H2007" s="23" t="str">
        <f>IF(A2007&gt;$AJ$16,"",_xll.RiskUniform($AJ$3,$AK$3))</f>
        <v/>
      </c>
      <c r="I2007" s="23" t="str">
        <f>IF(H2007="","",_xll.RiskUniform($AJ$4,$AK$4)+$AJ$6)</f>
        <v/>
      </c>
      <c r="J2007" s="23" t="str">
        <f t="shared" si="454"/>
        <v/>
      </c>
      <c r="K2007" s="23" t="str">
        <f t="shared" si="455"/>
        <v/>
      </c>
      <c r="L2007" s="23" t="str">
        <f>IF(A2007&gt;$AJ$17,"",_xll.RiskUniform($AJ$3,$AK$3))</f>
        <v/>
      </c>
      <c r="M2007" s="23" t="str">
        <f>IF(L2007="","",_xll.RiskUniform($AJ$4,$AK$4)+$AJ$7)</f>
        <v/>
      </c>
      <c r="N2007" s="23" t="str">
        <f t="shared" si="456"/>
        <v/>
      </c>
      <c r="O2007" s="23" t="str">
        <f t="shared" si="457"/>
        <v/>
      </c>
      <c r="P2007" s="23" t="str">
        <f>IF($A2007&gt;$AJ$18,"",_xll.RiskUniform($AJ$3,$AK$3))</f>
        <v/>
      </c>
      <c r="Q2007" s="23" t="str">
        <f>IF(P2007="","",_xll.RiskUniform($AJ$4,$AK$4)+$AJ$8)</f>
        <v/>
      </c>
      <c r="R2007" s="23" t="str">
        <f t="shared" si="444"/>
        <v/>
      </c>
      <c r="S2007" s="23" t="str">
        <f t="shared" si="445"/>
        <v/>
      </c>
      <c r="T2007" s="23" t="str">
        <f>IF($A2007&gt;$AJ$19,"",_xll.RiskUniform($AJ$3,$AK$3))</f>
        <v/>
      </c>
      <c r="U2007" s="23" t="str">
        <f>IF(T2007="","",_xll.RiskUniform($AJ$4,$AK$4)+$AJ$9)</f>
        <v/>
      </c>
      <c r="V2007" s="23" t="str">
        <f t="shared" si="446"/>
        <v/>
      </c>
      <c r="W2007" s="23" t="str">
        <f t="shared" si="447"/>
        <v/>
      </c>
      <c r="X2007" s="23" t="str">
        <f>IF($A2007&gt;$AJ$20,"",_xll.RiskUniform($AJ$3,$AK$3))</f>
        <v/>
      </c>
      <c r="Y2007" s="23" t="str">
        <f>IF(X2007="","",_xll.RiskUniform($AJ$4,$AK$4)+$AJ$10)</f>
        <v/>
      </c>
      <c r="Z2007" s="23" t="str">
        <f t="shared" si="448"/>
        <v/>
      </c>
      <c r="AA2007" s="23" t="str">
        <f t="shared" si="449"/>
        <v/>
      </c>
      <c r="AB2007" s="23" t="str">
        <f>IF($A2007&gt;$AJ$21,"",_xll.RiskUniform($AJ$3,$AK$3))</f>
        <v/>
      </c>
      <c r="AC2007" s="23" t="str">
        <f>IF(AB2007="","",_xll.RiskUniform($AJ$4,$AK$4)+$AJ$11)</f>
        <v/>
      </c>
    </row>
    <row r="2008" spans="1:29" x14ac:dyDescent="0.2">
      <c r="A2008">
        <v>2006</v>
      </c>
      <c r="B2008" s="23">
        <f t="shared" ca="1" si="450"/>
        <v>41.783302262454193</v>
      </c>
      <c r="C2008" s="23">
        <f t="shared" ca="1" si="451"/>
        <v>17.711270375289505</v>
      </c>
      <c r="D2008" s="23">
        <f ca="1">IF(A2008&gt;$AJ$15,"",_xll.RiskUniform($AJ$3,$AK$3))</f>
        <v>239.16196661934538</v>
      </c>
      <c r="E2008" s="23">
        <f ca="1">IF(D2008="","",_xll.RiskUniform($AJ$4,$AK$4))</f>
        <v>45.382082877080656</v>
      </c>
      <c r="F2008" s="23" t="str">
        <f t="shared" si="452"/>
        <v/>
      </c>
      <c r="G2008" s="23" t="str">
        <f t="shared" si="453"/>
        <v/>
      </c>
      <c r="H2008" s="23" t="str">
        <f>IF(A2008&gt;$AJ$16,"",_xll.RiskUniform($AJ$3,$AK$3))</f>
        <v/>
      </c>
      <c r="I2008" s="23" t="str">
        <f>IF(H2008="","",_xll.RiskUniform($AJ$4,$AK$4)+$AJ$6)</f>
        <v/>
      </c>
      <c r="J2008" s="23" t="str">
        <f t="shared" si="454"/>
        <v/>
      </c>
      <c r="K2008" s="23" t="str">
        <f t="shared" si="455"/>
        <v/>
      </c>
      <c r="L2008" s="23" t="str">
        <f>IF(A2008&gt;$AJ$17,"",_xll.RiskUniform($AJ$3,$AK$3))</f>
        <v/>
      </c>
      <c r="M2008" s="23" t="str">
        <f>IF(L2008="","",_xll.RiskUniform($AJ$4,$AK$4)+$AJ$7)</f>
        <v/>
      </c>
      <c r="N2008" s="23" t="str">
        <f t="shared" si="456"/>
        <v/>
      </c>
      <c r="O2008" s="23" t="str">
        <f t="shared" si="457"/>
        <v/>
      </c>
      <c r="P2008" s="23" t="str">
        <f>IF($A2008&gt;$AJ$18,"",_xll.RiskUniform($AJ$3,$AK$3))</f>
        <v/>
      </c>
      <c r="Q2008" s="23" t="str">
        <f>IF(P2008="","",_xll.RiskUniform($AJ$4,$AK$4)+$AJ$8)</f>
        <v/>
      </c>
      <c r="R2008" s="23" t="str">
        <f t="shared" si="444"/>
        <v/>
      </c>
      <c r="S2008" s="23" t="str">
        <f t="shared" si="445"/>
        <v/>
      </c>
      <c r="T2008" s="23" t="str">
        <f>IF($A2008&gt;$AJ$19,"",_xll.RiskUniform($AJ$3,$AK$3))</f>
        <v/>
      </c>
      <c r="U2008" s="23" t="str">
        <f>IF(T2008="","",_xll.RiskUniform($AJ$4,$AK$4)+$AJ$9)</f>
        <v/>
      </c>
      <c r="V2008" s="23" t="str">
        <f t="shared" si="446"/>
        <v/>
      </c>
      <c r="W2008" s="23" t="str">
        <f t="shared" si="447"/>
        <v/>
      </c>
      <c r="X2008" s="23" t="str">
        <f>IF($A2008&gt;$AJ$20,"",_xll.RiskUniform($AJ$3,$AK$3))</f>
        <v/>
      </c>
      <c r="Y2008" s="23" t="str">
        <f>IF(X2008="","",_xll.RiskUniform($AJ$4,$AK$4)+$AJ$10)</f>
        <v/>
      </c>
      <c r="Z2008" s="23" t="str">
        <f t="shared" si="448"/>
        <v/>
      </c>
      <c r="AA2008" s="23" t="str">
        <f t="shared" si="449"/>
        <v/>
      </c>
      <c r="AB2008" s="23" t="str">
        <f>IF($A2008&gt;$AJ$21,"",_xll.RiskUniform($AJ$3,$AK$3))</f>
        <v/>
      </c>
      <c r="AC2008" s="23" t="str">
        <f>IF(AB2008="","",_xll.RiskUniform($AJ$4,$AK$4)+$AJ$11)</f>
        <v/>
      </c>
    </row>
    <row r="2009" spans="1:29" x14ac:dyDescent="0.2">
      <c r="A2009">
        <v>2007</v>
      </c>
      <c r="B2009" s="23">
        <f t="shared" ca="1" si="450"/>
        <v>2.0788464340609965</v>
      </c>
      <c r="C2009" s="23">
        <f t="shared" ca="1" si="451"/>
        <v>6.2082018389208944</v>
      </c>
      <c r="D2009" s="23">
        <f ca="1">IF(A2009&gt;$AJ$15,"",_xll.RiskUniform($AJ$3,$AK$3))</f>
        <v>246.29190402192987</v>
      </c>
      <c r="E2009" s="23">
        <f ca="1">IF(D2009="","",_xll.RiskUniform($AJ$4,$AK$4))</f>
        <v>6.5470124919071981</v>
      </c>
      <c r="F2009" s="23" t="str">
        <f t="shared" si="452"/>
        <v/>
      </c>
      <c r="G2009" s="23" t="str">
        <f t="shared" si="453"/>
        <v/>
      </c>
      <c r="H2009" s="23" t="str">
        <f>IF(A2009&gt;$AJ$16,"",_xll.RiskUniform($AJ$3,$AK$3))</f>
        <v/>
      </c>
      <c r="I2009" s="23" t="str">
        <f>IF(H2009="","",_xll.RiskUniform($AJ$4,$AK$4)+$AJ$6)</f>
        <v/>
      </c>
      <c r="J2009" s="23" t="str">
        <f t="shared" si="454"/>
        <v/>
      </c>
      <c r="K2009" s="23" t="str">
        <f t="shared" si="455"/>
        <v/>
      </c>
      <c r="L2009" s="23" t="str">
        <f>IF(A2009&gt;$AJ$17,"",_xll.RiskUniform($AJ$3,$AK$3))</f>
        <v/>
      </c>
      <c r="M2009" s="23" t="str">
        <f>IF(L2009="","",_xll.RiskUniform($AJ$4,$AK$4)+$AJ$7)</f>
        <v/>
      </c>
      <c r="N2009" s="23" t="str">
        <f t="shared" si="456"/>
        <v/>
      </c>
      <c r="O2009" s="23" t="str">
        <f t="shared" si="457"/>
        <v/>
      </c>
      <c r="P2009" s="23" t="str">
        <f>IF($A2009&gt;$AJ$18,"",_xll.RiskUniform($AJ$3,$AK$3))</f>
        <v/>
      </c>
      <c r="Q2009" s="23" t="str">
        <f>IF(P2009="","",_xll.RiskUniform($AJ$4,$AK$4)+$AJ$8)</f>
        <v/>
      </c>
      <c r="R2009" s="23" t="str">
        <f t="shared" si="444"/>
        <v/>
      </c>
      <c r="S2009" s="23" t="str">
        <f t="shared" si="445"/>
        <v/>
      </c>
      <c r="T2009" s="23" t="str">
        <f>IF($A2009&gt;$AJ$19,"",_xll.RiskUniform($AJ$3,$AK$3))</f>
        <v/>
      </c>
      <c r="U2009" s="23" t="str">
        <f>IF(T2009="","",_xll.RiskUniform($AJ$4,$AK$4)+$AJ$9)</f>
        <v/>
      </c>
      <c r="V2009" s="23" t="str">
        <f t="shared" si="446"/>
        <v/>
      </c>
      <c r="W2009" s="23" t="str">
        <f t="shared" si="447"/>
        <v/>
      </c>
      <c r="X2009" s="23" t="str">
        <f>IF($A2009&gt;$AJ$20,"",_xll.RiskUniform($AJ$3,$AK$3))</f>
        <v/>
      </c>
      <c r="Y2009" s="23" t="str">
        <f>IF(X2009="","",_xll.RiskUniform($AJ$4,$AK$4)+$AJ$10)</f>
        <v/>
      </c>
      <c r="Z2009" s="23" t="str">
        <f t="shared" si="448"/>
        <v/>
      </c>
      <c r="AA2009" s="23" t="str">
        <f t="shared" si="449"/>
        <v/>
      </c>
      <c r="AB2009" s="23" t="str">
        <f>IF($A2009&gt;$AJ$21,"",_xll.RiskUniform($AJ$3,$AK$3))</f>
        <v/>
      </c>
      <c r="AC2009" s="23" t="str">
        <f>IF(AB2009="","",_xll.RiskUniform($AJ$4,$AK$4)+$AJ$11)</f>
        <v/>
      </c>
    </row>
    <row r="2010" spans="1:29" x14ac:dyDescent="0.2">
      <c r="A2010">
        <v>2008</v>
      </c>
      <c r="B2010" s="23">
        <f t="shared" ca="1" si="450"/>
        <v>-43.381214963315642</v>
      </c>
      <c r="C2010" s="23">
        <f t="shared" ca="1" si="451"/>
        <v>-2.1833971383055331</v>
      </c>
      <c r="D2010" s="23">
        <f ca="1">IF(A2010&gt;$AJ$15,"",_xll.RiskUniform($AJ$3,$AK$3))</f>
        <v>267.08566359589383</v>
      </c>
      <c r="E2010" s="23">
        <f ca="1">IF(D2010="","",_xll.RiskUniform($AJ$4,$AK$4))</f>
        <v>43.436125917914936</v>
      </c>
      <c r="F2010" s="23" t="str">
        <f t="shared" si="452"/>
        <v/>
      </c>
      <c r="G2010" s="23" t="str">
        <f t="shared" si="453"/>
        <v/>
      </c>
      <c r="H2010" s="23" t="str">
        <f>IF(A2010&gt;$AJ$16,"",_xll.RiskUniform($AJ$3,$AK$3))</f>
        <v/>
      </c>
      <c r="I2010" s="23" t="str">
        <f>IF(H2010="","",_xll.RiskUniform($AJ$4,$AK$4)+$AJ$6)</f>
        <v/>
      </c>
      <c r="J2010" s="23" t="str">
        <f t="shared" si="454"/>
        <v/>
      </c>
      <c r="K2010" s="23" t="str">
        <f t="shared" si="455"/>
        <v/>
      </c>
      <c r="L2010" s="23" t="str">
        <f>IF(A2010&gt;$AJ$17,"",_xll.RiskUniform($AJ$3,$AK$3))</f>
        <v/>
      </c>
      <c r="M2010" s="23" t="str">
        <f>IF(L2010="","",_xll.RiskUniform($AJ$4,$AK$4)+$AJ$7)</f>
        <v/>
      </c>
      <c r="N2010" s="23" t="str">
        <f t="shared" si="456"/>
        <v/>
      </c>
      <c r="O2010" s="23" t="str">
        <f t="shared" si="457"/>
        <v/>
      </c>
      <c r="P2010" s="23" t="str">
        <f>IF($A2010&gt;$AJ$18,"",_xll.RiskUniform($AJ$3,$AK$3))</f>
        <v/>
      </c>
      <c r="Q2010" s="23" t="str">
        <f>IF(P2010="","",_xll.RiskUniform($AJ$4,$AK$4)+$AJ$8)</f>
        <v/>
      </c>
      <c r="R2010" s="23" t="str">
        <f t="shared" si="444"/>
        <v/>
      </c>
      <c r="S2010" s="23" t="str">
        <f t="shared" si="445"/>
        <v/>
      </c>
      <c r="T2010" s="23" t="str">
        <f>IF($A2010&gt;$AJ$19,"",_xll.RiskUniform($AJ$3,$AK$3))</f>
        <v/>
      </c>
      <c r="U2010" s="23" t="str">
        <f>IF(T2010="","",_xll.RiskUniform($AJ$4,$AK$4)+$AJ$9)</f>
        <v/>
      </c>
      <c r="V2010" s="23" t="str">
        <f t="shared" si="446"/>
        <v/>
      </c>
      <c r="W2010" s="23" t="str">
        <f t="shared" si="447"/>
        <v/>
      </c>
      <c r="X2010" s="23" t="str">
        <f>IF($A2010&gt;$AJ$20,"",_xll.RiskUniform($AJ$3,$AK$3))</f>
        <v/>
      </c>
      <c r="Y2010" s="23" t="str">
        <f>IF(X2010="","",_xll.RiskUniform($AJ$4,$AK$4)+$AJ$10)</f>
        <v/>
      </c>
      <c r="Z2010" s="23" t="str">
        <f t="shared" si="448"/>
        <v/>
      </c>
      <c r="AA2010" s="23" t="str">
        <f t="shared" si="449"/>
        <v/>
      </c>
      <c r="AB2010" s="23" t="str">
        <f>IF($A2010&gt;$AJ$21,"",_xll.RiskUniform($AJ$3,$AK$3))</f>
        <v/>
      </c>
      <c r="AC2010" s="23" t="str">
        <f>IF(AB2010="","",_xll.RiskUniform($AJ$4,$AK$4)+$AJ$11)</f>
        <v/>
      </c>
    </row>
    <row r="2011" spans="1:29" x14ac:dyDescent="0.2">
      <c r="A2011">
        <v>2009</v>
      </c>
      <c r="B2011" s="23">
        <f t="shared" ca="1" si="450"/>
        <v>131.09558235684381</v>
      </c>
      <c r="C2011" s="23">
        <f t="shared" ca="1" si="451"/>
        <v>-101.76300007146661</v>
      </c>
      <c r="D2011" s="23">
        <f ca="1">IF(A2011&gt;$AJ$15,"",_xll.RiskUniform($AJ$3,$AK$3))</f>
        <v>24.472650429663297</v>
      </c>
      <c r="E2011" s="23">
        <f ca="1">IF(D2011="","",_xll.RiskUniform($AJ$4,$AK$4))</f>
        <v>165.95710258083361</v>
      </c>
      <c r="F2011" s="23" t="str">
        <f t="shared" si="452"/>
        <v/>
      </c>
      <c r="G2011" s="23" t="str">
        <f t="shared" si="453"/>
        <v/>
      </c>
      <c r="H2011" s="23" t="str">
        <f>IF(A2011&gt;$AJ$16,"",_xll.RiskUniform($AJ$3,$AK$3))</f>
        <v/>
      </c>
      <c r="I2011" s="23" t="str">
        <f>IF(H2011="","",_xll.RiskUniform($AJ$4,$AK$4)+$AJ$6)</f>
        <v/>
      </c>
      <c r="J2011" s="23" t="str">
        <f t="shared" si="454"/>
        <v/>
      </c>
      <c r="K2011" s="23" t="str">
        <f t="shared" si="455"/>
        <v/>
      </c>
      <c r="L2011" s="23" t="str">
        <f>IF(A2011&gt;$AJ$17,"",_xll.RiskUniform($AJ$3,$AK$3))</f>
        <v/>
      </c>
      <c r="M2011" s="23" t="str">
        <f>IF(L2011="","",_xll.RiskUniform($AJ$4,$AK$4)+$AJ$7)</f>
        <v/>
      </c>
      <c r="N2011" s="23" t="str">
        <f t="shared" si="456"/>
        <v/>
      </c>
      <c r="O2011" s="23" t="str">
        <f t="shared" si="457"/>
        <v/>
      </c>
      <c r="P2011" s="23" t="str">
        <f>IF($A2011&gt;$AJ$18,"",_xll.RiskUniform($AJ$3,$AK$3))</f>
        <v/>
      </c>
      <c r="Q2011" s="23" t="str">
        <f>IF(P2011="","",_xll.RiskUniform($AJ$4,$AK$4)+$AJ$8)</f>
        <v/>
      </c>
      <c r="R2011" s="23" t="str">
        <f t="shared" si="444"/>
        <v/>
      </c>
      <c r="S2011" s="23" t="str">
        <f t="shared" si="445"/>
        <v/>
      </c>
      <c r="T2011" s="23" t="str">
        <f>IF($A2011&gt;$AJ$19,"",_xll.RiskUniform($AJ$3,$AK$3))</f>
        <v/>
      </c>
      <c r="U2011" s="23" t="str">
        <f>IF(T2011="","",_xll.RiskUniform($AJ$4,$AK$4)+$AJ$9)</f>
        <v/>
      </c>
      <c r="V2011" s="23" t="str">
        <f t="shared" si="446"/>
        <v/>
      </c>
      <c r="W2011" s="23" t="str">
        <f t="shared" si="447"/>
        <v/>
      </c>
      <c r="X2011" s="23" t="str">
        <f>IF($A2011&gt;$AJ$20,"",_xll.RiskUniform($AJ$3,$AK$3))</f>
        <v/>
      </c>
      <c r="Y2011" s="23" t="str">
        <f>IF(X2011="","",_xll.RiskUniform($AJ$4,$AK$4)+$AJ$10)</f>
        <v/>
      </c>
      <c r="Z2011" s="23" t="str">
        <f t="shared" si="448"/>
        <v/>
      </c>
      <c r="AA2011" s="23" t="str">
        <f t="shared" si="449"/>
        <v/>
      </c>
      <c r="AB2011" s="23" t="str">
        <f>IF($A2011&gt;$AJ$21,"",_xll.RiskUniform($AJ$3,$AK$3))</f>
        <v/>
      </c>
      <c r="AC2011" s="23" t="str">
        <f>IF(AB2011="","",_xll.RiskUniform($AJ$4,$AK$4)+$AJ$11)</f>
        <v/>
      </c>
    </row>
    <row r="2012" spans="1:29" x14ac:dyDescent="0.2">
      <c r="A2012">
        <v>2010</v>
      </c>
      <c r="B2012" s="23">
        <f t="shared" ca="1" si="450"/>
        <v>238.65317440499129</v>
      </c>
      <c r="C2012" s="23">
        <f t="shared" ca="1" si="451"/>
        <v>7.5982442495971281</v>
      </c>
      <c r="D2012" s="23">
        <f ca="1">IF(A2012&gt;$AJ$15,"",_xll.RiskUniform($AJ$3,$AK$3))</f>
        <v>169.67783056153488</v>
      </c>
      <c r="E2012" s="23">
        <f ca="1">IF(D2012="","",_xll.RiskUniform($AJ$4,$AK$4))</f>
        <v>238.77410028990943</v>
      </c>
      <c r="F2012" s="23" t="str">
        <f t="shared" si="452"/>
        <v/>
      </c>
      <c r="G2012" s="23" t="str">
        <f t="shared" si="453"/>
        <v/>
      </c>
      <c r="H2012" s="23" t="str">
        <f>IF(A2012&gt;$AJ$16,"",_xll.RiskUniform($AJ$3,$AK$3))</f>
        <v/>
      </c>
      <c r="I2012" s="23" t="str">
        <f>IF(H2012="","",_xll.RiskUniform($AJ$4,$AK$4)+$AJ$6)</f>
        <v/>
      </c>
      <c r="J2012" s="23" t="str">
        <f t="shared" si="454"/>
        <v/>
      </c>
      <c r="K2012" s="23" t="str">
        <f t="shared" si="455"/>
        <v/>
      </c>
      <c r="L2012" s="23" t="str">
        <f>IF(A2012&gt;$AJ$17,"",_xll.RiskUniform($AJ$3,$AK$3))</f>
        <v/>
      </c>
      <c r="M2012" s="23" t="str">
        <f>IF(L2012="","",_xll.RiskUniform($AJ$4,$AK$4)+$AJ$7)</f>
        <v/>
      </c>
      <c r="N2012" s="23" t="str">
        <f t="shared" si="456"/>
        <v/>
      </c>
      <c r="O2012" s="23" t="str">
        <f t="shared" si="457"/>
        <v/>
      </c>
      <c r="P2012" s="23" t="str">
        <f>IF($A2012&gt;$AJ$18,"",_xll.RiskUniform($AJ$3,$AK$3))</f>
        <v/>
      </c>
      <c r="Q2012" s="23" t="str">
        <f>IF(P2012="","",_xll.RiskUniform($AJ$4,$AK$4)+$AJ$8)</f>
        <v/>
      </c>
      <c r="R2012" s="23" t="str">
        <f t="shared" si="444"/>
        <v/>
      </c>
      <c r="S2012" s="23" t="str">
        <f t="shared" si="445"/>
        <v/>
      </c>
      <c r="T2012" s="23" t="str">
        <f>IF($A2012&gt;$AJ$19,"",_xll.RiskUniform($AJ$3,$AK$3))</f>
        <v/>
      </c>
      <c r="U2012" s="23" t="str">
        <f>IF(T2012="","",_xll.RiskUniform($AJ$4,$AK$4)+$AJ$9)</f>
        <v/>
      </c>
      <c r="V2012" s="23" t="str">
        <f t="shared" si="446"/>
        <v/>
      </c>
      <c r="W2012" s="23" t="str">
        <f t="shared" si="447"/>
        <v/>
      </c>
      <c r="X2012" s="23" t="str">
        <f>IF($A2012&gt;$AJ$20,"",_xll.RiskUniform($AJ$3,$AK$3))</f>
        <v/>
      </c>
      <c r="Y2012" s="23" t="str">
        <f>IF(X2012="","",_xll.RiskUniform($AJ$4,$AK$4)+$AJ$10)</f>
        <v/>
      </c>
      <c r="Z2012" s="23" t="str">
        <f t="shared" si="448"/>
        <v/>
      </c>
      <c r="AA2012" s="23" t="str">
        <f t="shared" si="449"/>
        <v/>
      </c>
      <c r="AB2012" s="23" t="str">
        <f>IF($A2012&gt;$AJ$21,"",_xll.RiskUniform($AJ$3,$AK$3))</f>
        <v/>
      </c>
      <c r="AC2012" s="23" t="str">
        <f>IF(AB2012="","",_xll.RiskUniform($AJ$4,$AK$4)+$AJ$11)</f>
        <v/>
      </c>
    </row>
    <row r="2013" spans="1:29" x14ac:dyDescent="0.2">
      <c r="A2013">
        <v>2011</v>
      </c>
      <c r="B2013" s="23">
        <f t="shared" ca="1" si="450"/>
        <v>71.836131464779044</v>
      </c>
      <c r="C2013" s="23">
        <f t="shared" ca="1" si="451"/>
        <v>-3.7502762230292288</v>
      </c>
      <c r="D2013" s="23">
        <f ca="1">IF(A2013&gt;$AJ$15,"",_xll.RiskUniform($AJ$3,$AK$3))</f>
        <v>219.85932711433082</v>
      </c>
      <c r="E2013" s="23">
        <f ca="1">IF(D2013="","",_xll.RiskUniform($AJ$4,$AK$4))</f>
        <v>71.933958292130953</v>
      </c>
      <c r="F2013" s="23" t="str">
        <f t="shared" si="452"/>
        <v/>
      </c>
      <c r="G2013" s="23" t="str">
        <f t="shared" si="453"/>
        <v/>
      </c>
      <c r="H2013" s="23" t="str">
        <f>IF(A2013&gt;$AJ$16,"",_xll.RiskUniform($AJ$3,$AK$3))</f>
        <v/>
      </c>
      <c r="I2013" s="23" t="str">
        <f>IF(H2013="","",_xll.RiskUniform($AJ$4,$AK$4)+$AJ$6)</f>
        <v/>
      </c>
      <c r="J2013" s="23" t="str">
        <f t="shared" si="454"/>
        <v/>
      </c>
      <c r="K2013" s="23" t="str">
        <f t="shared" si="455"/>
        <v/>
      </c>
      <c r="L2013" s="23" t="str">
        <f>IF(A2013&gt;$AJ$17,"",_xll.RiskUniform($AJ$3,$AK$3))</f>
        <v/>
      </c>
      <c r="M2013" s="23" t="str">
        <f>IF(L2013="","",_xll.RiskUniform($AJ$4,$AK$4)+$AJ$7)</f>
        <v/>
      </c>
      <c r="N2013" s="23" t="str">
        <f t="shared" si="456"/>
        <v/>
      </c>
      <c r="O2013" s="23" t="str">
        <f t="shared" si="457"/>
        <v/>
      </c>
      <c r="P2013" s="23" t="str">
        <f>IF($A2013&gt;$AJ$18,"",_xll.RiskUniform($AJ$3,$AK$3))</f>
        <v/>
      </c>
      <c r="Q2013" s="23" t="str">
        <f>IF(P2013="","",_xll.RiskUniform($AJ$4,$AK$4)+$AJ$8)</f>
        <v/>
      </c>
      <c r="R2013" s="23" t="str">
        <f t="shared" si="444"/>
        <v/>
      </c>
      <c r="S2013" s="23" t="str">
        <f t="shared" si="445"/>
        <v/>
      </c>
      <c r="T2013" s="23" t="str">
        <f>IF($A2013&gt;$AJ$19,"",_xll.RiskUniform($AJ$3,$AK$3))</f>
        <v/>
      </c>
      <c r="U2013" s="23" t="str">
        <f>IF(T2013="","",_xll.RiskUniform($AJ$4,$AK$4)+$AJ$9)</f>
        <v/>
      </c>
      <c r="V2013" s="23" t="str">
        <f t="shared" si="446"/>
        <v/>
      </c>
      <c r="W2013" s="23" t="str">
        <f t="shared" si="447"/>
        <v/>
      </c>
      <c r="X2013" s="23" t="str">
        <f>IF($A2013&gt;$AJ$20,"",_xll.RiskUniform($AJ$3,$AK$3))</f>
        <v/>
      </c>
      <c r="Y2013" s="23" t="str">
        <f>IF(X2013="","",_xll.RiskUniform($AJ$4,$AK$4)+$AJ$10)</f>
        <v/>
      </c>
      <c r="Z2013" s="23" t="str">
        <f t="shared" si="448"/>
        <v/>
      </c>
      <c r="AA2013" s="23" t="str">
        <f t="shared" si="449"/>
        <v/>
      </c>
      <c r="AB2013" s="23" t="str">
        <f>IF($A2013&gt;$AJ$21,"",_xll.RiskUniform($AJ$3,$AK$3))</f>
        <v/>
      </c>
      <c r="AC2013" s="23" t="str">
        <f>IF(AB2013="","",_xll.RiskUniform($AJ$4,$AK$4)+$AJ$11)</f>
        <v/>
      </c>
    </row>
    <row r="2014" spans="1:29" x14ac:dyDescent="0.2">
      <c r="A2014">
        <v>2012</v>
      </c>
      <c r="B2014" s="23">
        <f t="shared" ca="1" si="450"/>
        <v>-126.60393006951706</v>
      </c>
      <c r="C2014" s="23">
        <f t="shared" ca="1" si="451"/>
        <v>9.6340731298576614</v>
      </c>
      <c r="D2014" s="23">
        <f ca="1">IF(A2014&gt;$AJ$15,"",_xll.RiskUniform($AJ$3,$AK$3))</f>
        <v>34.481569401069926</v>
      </c>
      <c r="E2014" s="23">
        <f ca="1">IF(D2014="","",_xll.RiskUniform($AJ$4,$AK$4))</f>
        <v>126.96995894351787</v>
      </c>
      <c r="F2014" s="23" t="str">
        <f t="shared" si="452"/>
        <v/>
      </c>
      <c r="G2014" s="23" t="str">
        <f t="shared" si="453"/>
        <v/>
      </c>
      <c r="H2014" s="23" t="str">
        <f>IF(A2014&gt;$AJ$16,"",_xll.RiskUniform($AJ$3,$AK$3))</f>
        <v/>
      </c>
      <c r="I2014" s="23" t="str">
        <f>IF(H2014="","",_xll.RiskUniform($AJ$4,$AK$4)+$AJ$6)</f>
        <v/>
      </c>
      <c r="J2014" s="23" t="str">
        <f t="shared" si="454"/>
        <v/>
      </c>
      <c r="K2014" s="23" t="str">
        <f t="shared" si="455"/>
        <v/>
      </c>
      <c r="L2014" s="23" t="str">
        <f>IF(A2014&gt;$AJ$17,"",_xll.RiskUniform($AJ$3,$AK$3))</f>
        <v/>
      </c>
      <c r="M2014" s="23" t="str">
        <f>IF(L2014="","",_xll.RiskUniform($AJ$4,$AK$4)+$AJ$7)</f>
        <v/>
      </c>
      <c r="N2014" s="23" t="str">
        <f t="shared" si="456"/>
        <v/>
      </c>
      <c r="O2014" s="23" t="str">
        <f t="shared" si="457"/>
        <v/>
      </c>
      <c r="P2014" s="23" t="str">
        <f>IF($A2014&gt;$AJ$18,"",_xll.RiskUniform($AJ$3,$AK$3))</f>
        <v/>
      </c>
      <c r="Q2014" s="23" t="str">
        <f>IF(P2014="","",_xll.RiskUniform($AJ$4,$AK$4)+$AJ$8)</f>
        <v/>
      </c>
      <c r="R2014" s="23" t="str">
        <f t="shared" si="444"/>
        <v/>
      </c>
      <c r="S2014" s="23" t="str">
        <f t="shared" si="445"/>
        <v/>
      </c>
      <c r="T2014" s="23" t="str">
        <f>IF($A2014&gt;$AJ$19,"",_xll.RiskUniform($AJ$3,$AK$3))</f>
        <v/>
      </c>
      <c r="U2014" s="23" t="str">
        <f>IF(T2014="","",_xll.RiskUniform($AJ$4,$AK$4)+$AJ$9)</f>
        <v/>
      </c>
      <c r="V2014" s="23" t="str">
        <f t="shared" si="446"/>
        <v/>
      </c>
      <c r="W2014" s="23" t="str">
        <f t="shared" si="447"/>
        <v/>
      </c>
      <c r="X2014" s="23" t="str">
        <f>IF($A2014&gt;$AJ$20,"",_xll.RiskUniform($AJ$3,$AK$3))</f>
        <v/>
      </c>
      <c r="Y2014" s="23" t="str">
        <f>IF(X2014="","",_xll.RiskUniform($AJ$4,$AK$4)+$AJ$10)</f>
        <v/>
      </c>
      <c r="Z2014" s="23" t="str">
        <f t="shared" si="448"/>
        <v/>
      </c>
      <c r="AA2014" s="23" t="str">
        <f t="shared" si="449"/>
        <v/>
      </c>
      <c r="AB2014" s="23" t="str">
        <f>IF($A2014&gt;$AJ$21,"",_xll.RiskUniform($AJ$3,$AK$3))</f>
        <v/>
      </c>
      <c r="AC2014" s="23" t="str">
        <f>IF(AB2014="","",_xll.RiskUniform($AJ$4,$AK$4)+$AJ$11)</f>
        <v/>
      </c>
    </row>
    <row r="2015" spans="1:29" x14ac:dyDescent="0.2">
      <c r="A2015">
        <v>2013</v>
      </c>
      <c r="B2015" s="23">
        <f t="shared" ca="1" si="450"/>
        <v>-1.2591855257460363</v>
      </c>
      <c r="C2015" s="23">
        <f t="shared" ca="1" si="451"/>
        <v>1.4183786930984155</v>
      </c>
      <c r="D2015" s="23">
        <f ca="1">IF(A2015&gt;$AJ$15,"",_xll.RiskUniform($AJ$3,$AK$3))</f>
        <v>354.15518712577034</v>
      </c>
      <c r="E2015" s="23">
        <f ca="1">IF(D2015="","",_xll.RiskUniform($AJ$4,$AK$4))</f>
        <v>1.8966671572218174</v>
      </c>
      <c r="F2015" s="23" t="str">
        <f t="shared" si="452"/>
        <v/>
      </c>
      <c r="G2015" s="23" t="str">
        <f t="shared" si="453"/>
        <v/>
      </c>
      <c r="H2015" s="23" t="str">
        <f>IF(A2015&gt;$AJ$16,"",_xll.RiskUniform($AJ$3,$AK$3))</f>
        <v/>
      </c>
      <c r="I2015" s="23" t="str">
        <f>IF(H2015="","",_xll.RiskUniform($AJ$4,$AK$4)+$AJ$6)</f>
        <v/>
      </c>
      <c r="J2015" s="23" t="str">
        <f t="shared" si="454"/>
        <v/>
      </c>
      <c r="K2015" s="23" t="str">
        <f t="shared" si="455"/>
        <v/>
      </c>
      <c r="L2015" s="23" t="str">
        <f>IF(A2015&gt;$AJ$17,"",_xll.RiskUniform($AJ$3,$AK$3))</f>
        <v/>
      </c>
      <c r="M2015" s="23" t="str">
        <f>IF(L2015="","",_xll.RiskUniform($AJ$4,$AK$4)+$AJ$7)</f>
        <v/>
      </c>
      <c r="N2015" s="23" t="str">
        <f t="shared" si="456"/>
        <v/>
      </c>
      <c r="O2015" s="23" t="str">
        <f t="shared" si="457"/>
        <v/>
      </c>
      <c r="P2015" s="23" t="str">
        <f>IF($A2015&gt;$AJ$18,"",_xll.RiskUniform($AJ$3,$AK$3))</f>
        <v/>
      </c>
      <c r="Q2015" s="23" t="str">
        <f>IF(P2015="","",_xll.RiskUniform($AJ$4,$AK$4)+$AJ$8)</f>
        <v/>
      </c>
      <c r="R2015" s="23" t="str">
        <f t="shared" si="444"/>
        <v/>
      </c>
      <c r="S2015" s="23" t="str">
        <f t="shared" si="445"/>
        <v/>
      </c>
      <c r="T2015" s="23" t="str">
        <f>IF($A2015&gt;$AJ$19,"",_xll.RiskUniform($AJ$3,$AK$3))</f>
        <v/>
      </c>
      <c r="U2015" s="23" t="str">
        <f>IF(T2015="","",_xll.RiskUniform($AJ$4,$AK$4)+$AJ$9)</f>
        <v/>
      </c>
      <c r="V2015" s="23" t="str">
        <f t="shared" si="446"/>
        <v/>
      </c>
      <c r="W2015" s="23" t="str">
        <f t="shared" si="447"/>
        <v/>
      </c>
      <c r="X2015" s="23" t="str">
        <f>IF($A2015&gt;$AJ$20,"",_xll.RiskUniform($AJ$3,$AK$3))</f>
        <v/>
      </c>
      <c r="Y2015" s="23" t="str">
        <f>IF(X2015="","",_xll.RiskUniform($AJ$4,$AK$4)+$AJ$10)</f>
        <v/>
      </c>
      <c r="Z2015" s="23" t="str">
        <f t="shared" si="448"/>
        <v/>
      </c>
      <c r="AA2015" s="23" t="str">
        <f t="shared" si="449"/>
        <v/>
      </c>
      <c r="AB2015" s="23" t="str">
        <f>IF($A2015&gt;$AJ$21,"",_xll.RiskUniform($AJ$3,$AK$3))</f>
        <v/>
      </c>
      <c r="AC2015" s="23" t="str">
        <f>IF(AB2015="","",_xll.RiskUniform($AJ$4,$AK$4)+$AJ$11)</f>
        <v/>
      </c>
    </row>
    <row r="2016" spans="1:29" x14ac:dyDescent="0.2">
      <c r="A2016">
        <v>2014</v>
      </c>
      <c r="B2016" s="23">
        <f t="shared" ca="1" si="450"/>
        <v>-236.18531997247646</v>
      </c>
      <c r="C2016" s="23">
        <f t="shared" ca="1" si="451"/>
        <v>9.8063175913258753</v>
      </c>
      <c r="D2016" s="23">
        <f ca="1">IF(A2016&gt;$AJ$15,"",_xll.RiskUniform($AJ$3,$AK$3))</f>
        <v>72.2151352763765</v>
      </c>
      <c r="E2016" s="23">
        <f ca="1">IF(D2016="","",_xll.RiskUniform($AJ$4,$AK$4))</f>
        <v>236.38880945426126</v>
      </c>
      <c r="F2016" s="23" t="str">
        <f t="shared" si="452"/>
        <v/>
      </c>
      <c r="G2016" s="23" t="str">
        <f t="shared" si="453"/>
        <v/>
      </c>
      <c r="H2016" s="23" t="str">
        <f>IF(A2016&gt;$AJ$16,"",_xll.RiskUniform($AJ$3,$AK$3))</f>
        <v/>
      </c>
      <c r="I2016" s="23" t="str">
        <f>IF(H2016="","",_xll.RiskUniform($AJ$4,$AK$4)+$AJ$6)</f>
        <v/>
      </c>
      <c r="J2016" s="23" t="str">
        <f t="shared" si="454"/>
        <v/>
      </c>
      <c r="K2016" s="23" t="str">
        <f t="shared" si="455"/>
        <v/>
      </c>
      <c r="L2016" s="23" t="str">
        <f>IF(A2016&gt;$AJ$17,"",_xll.RiskUniform($AJ$3,$AK$3))</f>
        <v/>
      </c>
      <c r="M2016" s="23" t="str">
        <f>IF(L2016="","",_xll.RiskUniform($AJ$4,$AK$4)+$AJ$7)</f>
        <v/>
      </c>
      <c r="N2016" s="23" t="str">
        <f t="shared" si="456"/>
        <v/>
      </c>
      <c r="O2016" s="23" t="str">
        <f t="shared" si="457"/>
        <v/>
      </c>
      <c r="P2016" s="23" t="str">
        <f>IF($A2016&gt;$AJ$18,"",_xll.RiskUniform($AJ$3,$AK$3))</f>
        <v/>
      </c>
      <c r="Q2016" s="23" t="str">
        <f>IF(P2016="","",_xll.RiskUniform($AJ$4,$AK$4)+$AJ$8)</f>
        <v/>
      </c>
      <c r="R2016" s="23" t="str">
        <f t="shared" si="444"/>
        <v/>
      </c>
      <c r="S2016" s="23" t="str">
        <f t="shared" si="445"/>
        <v/>
      </c>
      <c r="T2016" s="23" t="str">
        <f>IF($A2016&gt;$AJ$19,"",_xll.RiskUniform($AJ$3,$AK$3))</f>
        <v/>
      </c>
      <c r="U2016" s="23" t="str">
        <f>IF(T2016="","",_xll.RiskUniform($AJ$4,$AK$4)+$AJ$9)</f>
        <v/>
      </c>
      <c r="V2016" s="23" t="str">
        <f t="shared" si="446"/>
        <v/>
      </c>
      <c r="W2016" s="23" t="str">
        <f t="shared" si="447"/>
        <v/>
      </c>
      <c r="X2016" s="23" t="str">
        <f>IF($A2016&gt;$AJ$20,"",_xll.RiskUniform($AJ$3,$AK$3))</f>
        <v/>
      </c>
      <c r="Y2016" s="23" t="str">
        <f>IF(X2016="","",_xll.RiskUniform($AJ$4,$AK$4)+$AJ$10)</f>
        <v/>
      </c>
      <c r="Z2016" s="23" t="str">
        <f t="shared" si="448"/>
        <v/>
      </c>
      <c r="AA2016" s="23" t="str">
        <f t="shared" si="449"/>
        <v/>
      </c>
      <c r="AB2016" s="23" t="str">
        <f>IF($A2016&gt;$AJ$21,"",_xll.RiskUniform($AJ$3,$AK$3))</f>
        <v/>
      </c>
      <c r="AC2016" s="23" t="str">
        <f>IF(AB2016="","",_xll.RiskUniform($AJ$4,$AK$4)+$AJ$11)</f>
        <v/>
      </c>
    </row>
    <row r="2017" spans="1:29" x14ac:dyDescent="0.2">
      <c r="A2017">
        <v>2015</v>
      </c>
      <c r="B2017" s="23">
        <f t="shared" ca="1" si="450"/>
        <v>-203.41405058821496</v>
      </c>
      <c r="C2017" s="23">
        <f t="shared" ca="1" si="451"/>
        <v>144.35005503084139</v>
      </c>
      <c r="D2017" s="23">
        <f ca="1">IF(A2017&gt;$AJ$15,"",_xll.RiskUniform($AJ$3,$AK$3))</f>
        <v>341.81643499798167</v>
      </c>
      <c r="E2017" s="23">
        <f ca="1">IF(D2017="","",_xll.RiskUniform($AJ$4,$AK$4))</f>
        <v>249.42777384267336</v>
      </c>
      <c r="F2017" s="23" t="str">
        <f t="shared" si="452"/>
        <v/>
      </c>
      <c r="G2017" s="23" t="str">
        <f t="shared" si="453"/>
        <v/>
      </c>
      <c r="H2017" s="23" t="str">
        <f>IF(A2017&gt;$AJ$16,"",_xll.RiskUniform($AJ$3,$AK$3))</f>
        <v/>
      </c>
      <c r="I2017" s="23" t="str">
        <f>IF(H2017="","",_xll.RiskUniform($AJ$4,$AK$4)+$AJ$6)</f>
        <v/>
      </c>
      <c r="J2017" s="23" t="str">
        <f t="shared" si="454"/>
        <v/>
      </c>
      <c r="K2017" s="23" t="str">
        <f t="shared" si="455"/>
        <v/>
      </c>
      <c r="L2017" s="23" t="str">
        <f>IF(A2017&gt;$AJ$17,"",_xll.RiskUniform($AJ$3,$AK$3))</f>
        <v/>
      </c>
      <c r="M2017" s="23" t="str">
        <f>IF(L2017="","",_xll.RiskUniform($AJ$4,$AK$4)+$AJ$7)</f>
        <v/>
      </c>
      <c r="N2017" s="23" t="str">
        <f t="shared" si="456"/>
        <v/>
      </c>
      <c r="O2017" s="23" t="str">
        <f t="shared" si="457"/>
        <v/>
      </c>
      <c r="P2017" s="23" t="str">
        <f>IF($A2017&gt;$AJ$18,"",_xll.RiskUniform($AJ$3,$AK$3))</f>
        <v/>
      </c>
      <c r="Q2017" s="23" t="str">
        <f>IF(P2017="","",_xll.RiskUniform($AJ$4,$AK$4)+$AJ$8)</f>
        <v/>
      </c>
      <c r="R2017" s="23" t="str">
        <f t="shared" si="444"/>
        <v/>
      </c>
      <c r="S2017" s="23" t="str">
        <f t="shared" si="445"/>
        <v/>
      </c>
      <c r="T2017" s="23" t="str">
        <f>IF($A2017&gt;$AJ$19,"",_xll.RiskUniform($AJ$3,$AK$3))</f>
        <v/>
      </c>
      <c r="U2017" s="23" t="str">
        <f>IF(T2017="","",_xll.RiskUniform($AJ$4,$AK$4)+$AJ$9)</f>
        <v/>
      </c>
      <c r="V2017" s="23" t="str">
        <f t="shared" si="446"/>
        <v/>
      </c>
      <c r="W2017" s="23" t="str">
        <f t="shared" si="447"/>
        <v/>
      </c>
      <c r="X2017" s="23" t="str">
        <f>IF($A2017&gt;$AJ$20,"",_xll.RiskUniform($AJ$3,$AK$3))</f>
        <v/>
      </c>
      <c r="Y2017" s="23" t="str">
        <f>IF(X2017="","",_xll.RiskUniform($AJ$4,$AK$4)+$AJ$10)</f>
        <v/>
      </c>
      <c r="Z2017" s="23" t="str">
        <f t="shared" si="448"/>
        <v/>
      </c>
      <c r="AA2017" s="23" t="str">
        <f t="shared" si="449"/>
        <v/>
      </c>
      <c r="AB2017" s="23" t="str">
        <f>IF($A2017&gt;$AJ$21,"",_xll.RiskUniform($AJ$3,$AK$3))</f>
        <v/>
      </c>
      <c r="AC2017" s="23" t="str">
        <f>IF(AB2017="","",_xll.RiskUniform($AJ$4,$AK$4)+$AJ$11)</f>
        <v/>
      </c>
    </row>
    <row r="2018" spans="1:29" x14ac:dyDescent="0.2">
      <c r="A2018">
        <v>2016</v>
      </c>
      <c r="B2018" s="23">
        <f t="shared" ca="1" si="450"/>
        <v>-32.48995103983259</v>
      </c>
      <c r="C2018" s="23">
        <f t="shared" ca="1" si="451"/>
        <v>-62.189860529478274</v>
      </c>
      <c r="D2018" s="23">
        <f ca="1">IF(A2018&gt;$AJ$15,"",_xll.RiskUniform($AJ$3,$AK$3))</f>
        <v>255.55836980413974</v>
      </c>
      <c r="E2018" s="23">
        <f ca="1">IF(D2018="","",_xll.RiskUniform($AJ$4,$AK$4))</f>
        <v>70.165345230011368</v>
      </c>
      <c r="F2018" s="23" t="str">
        <f t="shared" si="452"/>
        <v/>
      </c>
      <c r="G2018" s="23" t="str">
        <f t="shared" si="453"/>
        <v/>
      </c>
      <c r="H2018" s="23" t="str">
        <f>IF(A2018&gt;$AJ$16,"",_xll.RiskUniform($AJ$3,$AK$3))</f>
        <v/>
      </c>
      <c r="I2018" s="23" t="str">
        <f>IF(H2018="","",_xll.RiskUniform($AJ$4,$AK$4)+$AJ$6)</f>
        <v/>
      </c>
      <c r="J2018" s="23" t="str">
        <f t="shared" si="454"/>
        <v/>
      </c>
      <c r="K2018" s="23" t="str">
        <f t="shared" si="455"/>
        <v/>
      </c>
      <c r="L2018" s="23" t="str">
        <f>IF(A2018&gt;$AJ$17,"",_xll.RiskUniform($AJ$3,$AK$3))</f>
        <v/>
      </c>
      <c r="M2018" s="23" t="str">
        <f>IF(L2018="","",_xll.RiskUniform($AJ$4,$AK$4)+$AJ$7)</f>
        <v/>
      </c>
      <c r="N2018" s="23" t="str">
        <f t="shared" si="456"/>
        <v/>
      </c>
      <c r="O2018" s="23" t="str">
        <f t="shared" si="457"/>
        <v/>
      </c>
      <c r="P2018" s="23" t="str">
        <f>IF($A2018&gt;$AJ$18,"",_xll.RiskUniform($AJ$3,$AK$3))</f>
        <v/>
      </c>
      <c r="Q2018" s="23" t="str">
        <f>IF(P2018="","",_xll.RiskUniform($AJ$4,$AK$4)+$AJ$8)</f>
        <v/>
      </c>
      <c r="R2018" s="23" t="str">
        <f t="shared" si="444"/>
        <v/>
      </c>
      <c r="S2018" s="23" t="str">
        <f t="shared" si="445"/>
        <v/>
      </c>
      <c r="T2018" s="23" t="str">
        <f>IF($A2018&gt;$AJ$19,"",_xll.RiskUniform($AJ$3,$AK$3))</f>
        <v/>
      </c>
      <c r="U2018" s="23" t="str">
        <f>IF(T2018="","",_xll.RiskUniform($AJ$4,$AK$4)+$AJ$9)</f>
        <v/>
      </c>
      <c r="V2018" s="23" t="str">
        <f t="shared" si="446"/>
        <v/>
      </c>
      <c r="W2018" s="23" t="str">
        <f t="shared" si="447"/>
        <v/>
      </c>
      <c r="X2018" s="23" t="str">
        <f>IF($A2018&gt;$AJ$20,"",_xll.RiskUniform($AJ$3,$AK$3))</f>
        <v/>
      </c>
      <c r="Y2018" s="23" t="str">
        <f>IF(X2018="","",_xll.RiskUniform($AJ$4,$AK$4)+$AJ$10)</f>
        <v/>
      </c>
      <c r="Z2018" s="23" t="str">
        <f t="shared" si="448"/>
        <v/>
      </c>
      <c r="AA2018" s="23" t="str">
        <f t="shared" si="449"/>
        <v/>
      </c>
      <c r="AB2018" s="23" t="str">
        <f>IF($A2018&gt;$AJ$21,"",_xll.RiskUniform($AJ$3,$AK$3))</f>
        <v/>
      </c>
      <c r="AC2018" s="23" t="str">
        <f>IF(AB2018="","",_xll.RiskUniform($AJ$4,$AK$4)+$AJ$11)</f>
        <v/>
      </c>
    </row>
    <row r="2019" spans="1:29" x14ac:dyDescent="0.2">
      <c r="A2019">
        <v>2017</v>
      </c>
      <c r="B2019" s="23">
        <f t="shared" ca="1" si="450"/>
        <v>175.21162161803639</v>
      </c>
      <c r="C2019" s="23">
        <f t="shared" ca="1" si="451"/>
        <v>-27.243251597749374</v>
      </c>
      <c r="D2019" s="23">
        <f ca="1">IF(A2019&gt;$AJ$15,"",_xll.RiskUniform($AJ$3,$AK$3))</f>
        <v>75.243971165890912</v>
      </c>
      <c r="E2019" s="23">
        <f ca="1">IF(D2019="","",_xll.RiskUniform($AJ$4,$AK$4))</f>
        <v>177.31696790674104</v>
      </c>
      <c r="F2019" s="23" t="str">
        <f t="shared" si="452"/>
        <v/>
      </c>
      <c r="G2019" s="23" t="str">
        <f t="shared" si="453"/>
        <v/>
      </c>
      <c r="H2019" s="23" t="str">
        <f>IF(A2019&gt;$AJ$16,"",_xll.RiskUniform($AJ$3,$AK$3))</f>
        <v/>
      </c>
      <c r="I2019" s="23" t="str">
        <f>IF(H2019="","",_xll.RiskUniform($AJ$4,$AK$4)+$AJ$6)</f>
        <v/>
      </c>
      <c r="J2019" s="23" t="str">
        <f t="shared" si="454"/>
        <v/>
      </c>
      <c r="K2019" s="23" t="str">
        <f t="shared" si="455"/>
        <v/>
      </c>
      <c r="L2019" s="23" t="str">
        <f>IF(A2019&gt;$AJ$17,"",_xll.RiskUniform($AJ$3,$AK$3))</f>
        <v/>
      </c>
      <c r="M2019" s="23" t="str">
        <f>IF(L2019="","",_xll.RiskUniform($AJ$4,$AK$4)+$AJ$7)</f>
        <v/>
      </c>
      <c r="N2019" s="23" t="str">
        <f t="shared" si="456"/>
        <v/>
      </c>
      <c r="O2019" s="23" t="str">
        <f t="shared" si="457"/>
        <v/>
      </c>
      <c r="P2019" s="23" t="str">
        <f>IF($A2019&gt;$AJ$18,"",_xll.RiskUniform($AJ$3,$AK$3))</f>
        <v/>
      </c>
      <c r="Q2019" s="23" t="str">
        <f>IF(P2019="","",_xll.RiskUniform($AJ$4,$AK$4)+$AJ$8)</f>
        <v/>
      </c>
      <c r="R2019" s="23" t="str">
        <f t="shared" si="444"/>
        <v/>
      </c>
      <c r="S2019" s="23" t="str">
        <f t="shared" si="445"/>
        <v/>
      </c>
      <c r="T2019" s="23" t="str">
        <f>IF($A2019&gt;$AJ$19,"",_xll.RiskUniform($AJ$3,$AK$3))</f>
        <v/>
      </c>
      <c r="U2019" s="23" t="str">
        <f>IF(T2019="","",_xll.RiskUniform($AJ$4,$AK$4)+$AJ$9)</f>
        <v/>
      </c>
      <c r="V2019" s="23" t="str">
        <f t="shared" si="446"/>
        <v/>
      </c>
      <c r="W2019" s="23" t="str">
        <f t="shared" si="447"/>
        <v/>
      </c>
      <c r="X2019" s="23" t="str">
        <f>IF($A2019&gt;$AJ$20,"",_xll.RiskUniform($AJ$3,$AK$3))</f>
        <v/>
      </c>
      <c r="Y2019" s="23" t="str">
        <f>IF(X2019="","",_xll.RiskUniform($AJ$4,$AK$4)+$AJ$10)</f>
        <v/>
      </c>
      <c r="Z2019" s="23" t="str">
        <f t="shared" si="448"/>
        <v/>
      </c>
      <c r="AA2019" s="23" t="str">
        <f t="shared" si="449"/>
        <v/>
      </c>
      <c r="AB2019" s="23" t="str">
        <f>IF($A2019&gt;$AJ$21,"",_xll.RiskUniform($AJ$3,$AK$3))</f>
        <v/>
      </c>
      <c r="AC2019" s="23" t="str">
        <f>IF(AB2019="","",_xll.RiskUniform($AJ$4,$AK$4)+$AJ$11)</f>
        <v/>
      </c>
    </row>
    <row r="2020" spans="1:29" x14ac:dyDescent="0.2">
      <c r="A2020">
        <v>2018</v>
      </c>
      <c r="B2020" s="23">
        <f t="shared" ca="1" si="450"/>
        <v>48.984639867504434</v>
      </c>
      <c r="C2020" s="23">
        <f t="shared" ca="1" si="451"/>
        <v>25.076606720383964</v>
      </c>
      <c r="D2020" s="23">
        <f ca="1">IF(A2020&gt;$AJ$15,"",_xll.RiskUniform($AJ$3,$AK$3))</f>
        <v>19.322700300208425</v>
      </c>
      <c r="E2020" s="23">
        <f ca="1">IF(D2020="","",_xll.RiskUniform($AJ$4,$AK$4))</f>
        <v>55.03027482720681</v>
      </c>
      <c r="F2020" s="23" t="str">
        <f t="shared" si="452"/>
        <v/>
      </c>
      <c r="G2020" s="23" t="str">
        <f t="shared" si="453"/>
        <v/>
      </c>
      <c r="H2020" s="23" t="str">
        <f>IF(A2020&gt;$AJ$16,"",_xll.RiskUniform($AJ$3,$AK$3))</f>
        <v/>
      </c>
      <c r="I2020" s="23" t="str">
        <f>IF(H2020="","",_xll.RiskUniform($AJ$4,$AK$4)+$AJ$6)</f>
        <v/>
      </c>
      <c r="J2020" s="23" t="str">
        <f t="shared" si="454"/>
        <v/>
      </c>
      <c r="K2020" s="23" t="str">
        <f t="shared" si="455"/>
        <v/>
      </c>
      <c r="L2020" s="23" t="str">
        <f>IF(A2020&gt;$AJ$17,"",_xll.RiskUniform($AJ$3,$AK$3))</f>
        <v/>
      </c>
      <c r="M2020" s="23" t="str">
        <f>IF(L2020="","",_xll.RiskUniform($AJ$4,$AK$4)+$AJ$7)</f>
        <v/>
      </c>
      <c r="N2020" s="23" t="str">
        <f t="shared" si="456"/>
        <v/>
      </c>
      <c r="O2020" s="23" t="str">
        <f t="shared" si="457"/>
        <v/>
      </c>
      <c r="P2020" s="23" t="str">
        <f>IF($A2020&gt;$AJ$18,"",_xll.RiskUniform($AJ$3,$AK$3))</f>
        <v/>
      </c>
      <c r="Q2020" s="23" t="str">
        <f>IF(P2020="","",_xll.RiskUniform($AJ$4,$AK$4)+$AJ$8)</f>
        <v/>
      </c>
      <c r="R2020" s="23" t="str">
        <f t="shared" si="444"/>
        <v/>
      </c>
      <c r="S2020" s="23" t="str">
        <f t="shared" si="445"/>
        <v/>
      </c>
      <c r="T2020" s="23" t="str">
        <f>IF($A2020&gt;$AJ$19,"",_xll.RiskUniform($AJ$3,$AK$3))</f>
        <v/>
      </c>
      <c r="U2020" s="23" t="str">
        <f>IF(T2020="","",_xll.RiskUniform($AJ$4,$AK$4)+$AJ$9)</f>
        <v/>
      </c>
      <c r="V2020" s="23" t="str">
        <f t="shared" si="446"/>
        <v/>
      </c>
      <c r="W2020" s="23" t="str">
        <f t="shared" si="447"/>
        <v/>
      </c>
      <c r="X2020" s="23" t="str">
        <f>IF($A2020&gt;$AJ$20,"",_xll.RiskUniform($AJ$3,$AK$3))</f>
        <v/>
      </c>
      <c r="Y2020" s="23" t="str">
        <f>IF(X2020="","",_xll.RiskUniform($AJ$4,$AK$4)+$AJ$10)</f>
        <v/>
      </c>
      <c r="Z2020" s="23" t="str">
        <f t="shared" si="448"/>
        <v/>
      </c>
      <c r="AA2020" s="23" t="str">
        <f t="shared" si="449"/>
        <v/>
      </c>
      <c r="AB2020" s="23" t="str">
        <f>IF($A2020&gt;$AJ$21,"",_xll.RiskUniform($AJ$3,$AK$3))</f>
        <v/>
      </c>
      <c r="AC2020" s="23" t="str">
        <f>IF(AB2020="","",_xll.RiskUniform($AJ$4,$AK$4)+$AJ$11)</f>
        <v/>
      </c>
    </row>
    <row r="2021" spans="1:29" x14ac:dyDescent="0.2">
      <c r="A2021">
        <v>2019</v>
      </c>
      <c r="B2021" s="23">
        <f t="shared" ca="1" si="450"/>
        <v>-5.5219395747779387</v>
      </c>
      <c r="C2021" s="23">
        <f t="shared" ca="1" si="451"/>
        <v>-13.739755115238774</v>
      </c>
      <c r="D2021" s="23">
        <f ca="1">IF(A2021&gt;$AJ$15,"",_xll.RiskUniform($AJ$3,$AK$3))</f>
        <v>287.07358883049653</v>
      </c>
      <c r="E2021" s="23">
        <f ca="1">IF(D2021="","",_xll.RiskUniform($AJ$4,$AK$4))</f>
        <v>14.807858970635452</v>
      </c>
      <c r="F2021" s="23" t="str">
        <f t="shared" si="452"/>
        <v/>
      </c>
      <c r="G2021" s="23" t="str">
        <f t="shared" si="453"/>
        <v/>
      </c>
      <c r="H2021" s="23" t="str">
        <f>IF(A2021&gt;$AJ$16,"",_xll.RiskUniform($AJ$3,$AK$3))</f>
        <v/>
      </c>
      <c r="I2021" s="23" t="str">
        <f>IF(H2021="","",_xll.RiskUniform($AJ$4,$AK$4)+$AJ$6)</f>
        <v/>
      </c>
      <c r="J2021" s="23" t="str">
        <f t="shared" si="454"/>
        <v/>
      </c>
      <c r="K2021" s="23" t="str">
        <f t="shared" si="455"/>
        <v/>
      </c>
      <c r="L2021" s="23" t="str">
        <f>IF(A2021&gt;$AJ$17,"",_xll.RiskUniform($AJ$3,$AK$3))</f>
        <v/>
      </c>
      <c r="M2021" s="23" t="str">
        <f>IF(L2021="","",_xll.RiskUniform($AJ$4,$AK$4)+$AJ$7)</f>
        <v/>
      </c>
      <c r="N2021" s="23" t="str">
        <f t="shared" si="456"/>
        <v/>
      </c>
      <c r="O2021" s="23" t="str">
        <f t="shared" si="457"/>
        <v/>
      </c>
      <c r="P2021" s="23" t="str">
        <f>IF($A2021&gt;$AJ$18,"",_xll.RiskUniform($AJ$3,$AK$3))</f>
        <v/>
      </c>
      <c r="Q2021" s="23" t="str">
        <f>IF(P2021="","",_xll.RiskUniform($AJ$4,$AK$4)+$AJ$8)</f>
        <v/>
      </c>
      <c r="R2021" s="23" t="str">
        <f t="shared" si="444"/>
        <v/>
      </c>
      <c r="S2021" s="23" t="str">
        <f t="shared" si="445"/>
        <v/>
      </c>
      <c r="T2021" s="23" t="str">
        <f>IF($A2021&gt;$AJ$19,"",_xll.RiskUniform($AJ$3,$AK$3))</f>
        <v/>
      </c>
      <c r="U2021" s="23" t="str">
        <f>IF(T2021="","",_xll.RiskUniform($AJ$4,$AK$4)+$AJ$9)</f>
        <v/>
      </c>
      <c r="V2021" s="23" t="str">
        <f t="shared" si="446"/>
        <v/>
      </c>
      <c r="W2021" s="23" t="str">
        <f t="shared" si="447"/>
        <v/>
      </c>
      <c r="X2021" s="23" t="str">
        <f>IF($A2021&gt;$AJ$20,"",_xll.RiskUniform($AJ$3,$AK$3))</f>
        <v/>
      </c>
      <c r="Y2021" s="23" t="str">
        <f>IF(X2021="","",_xll.RiskUniform($AJ$4,$AK$4)+$AJ$10)</f>
        <v/>
      </c>
      <c r="Z2021" s="23" t="str">
        <f t="shared" si="448"/>
        <v/>
      </c>
      <c r="AA2021" s="23" t="str">
        <f t="shared" si="449"/>
        <v/>
      </c>
      <c r="AB2021" s="23" t="str">
        <f>IF($A2021&gt;$AJ$21,"",_xll.RiskUniform($AJ$3,$AK$3))</f>
        <v/>
      </c>
      <c r="AC2021" s="23" t="str">
        <f>IF(AB2021="","",_xll.RiskUniform($AJ$4,$AK$4)+$AJ$11)</f>
        <v/>
      </c>
    </row>
    <row r="2022" spans="1:29" x14ac:dyDescent="0.2">
      <c r="A2022">
        <v>2020</v>
      </c>
      <c r="B2022" s="23">
        <f t="shared" ca="1" si="450"/>
        <v>-88.480511220463981</v>
      </c>
      <c r="C2022" s="23">
        <f t="shared" ca="1" si="451"/>
        <v>-106.94658408458781</v>
      </c>
      <c r="D2022" s="23">
        <f ca="1">IF(A2022&gt;$AJ$15,"",_xll.RiskUniform($AJ$3,$AK$3))</f>
        <v>4.0212019454234271</v>
      </c>
      <c r="E2022" s="23">
        <f ca="1">IF(D2022="","",_xll.RiskUniform($AJ$4,$AK$4))</f>
        <v>138.80335987718908</v>
      </c>
      <c r="F2022" s="23" t="str">
        <f t="shared" si="452"/>
        <v/>
      </c>
      <c r="G2022" s="23" t="str">
        <f t="shared" si="453"/>
        <v/>
      </c>
      <c r="H2022" s="23" t="str">
        <f>IF(A2022&gt;$AJ$16,"",_xll.RiskUniform($AJ$3,$AK$3))</f>
        <v/>
      </c>
      <c r="I2022" s="23" t="str">
        <f>IF(H2022="","",_xll.RiskUniform($AJ$4,$AK$4)+$AJ$6)</f>
        <v/>
      </c>
      <c r="J2022" s="23" t="str">
        <f t="shared" si="454"/>
        <v/>
      </c>
      <c r="K2022" s="23" t="str">
        <f t="shared" si="455"/>
        <v/>
      </c>
      <c r="L2022" s="23" t="str">
        <f>IF(A2022&gt;$AJ$17,"",_xll.RiskUniform($AJ$3,$AK$3))</f>
        <v/>
      </c>
      <c r="M2022" s="23" t="str">
        <f>IF(L2022="","",_xll.RiskUniform($AJ$4,$AK$4)+$AJ$7)</f>
        <v/>
      </c>
      <c r="N2022" s="23" t="str">
        <f t="shared" si="456"/>
        <v/>
      </c>
      <c r="O2022" s="23" t="str">
        <f t="shared" si="457"/>
        <v/>
      </c>
      <c r="P2022" s="23" t="str">
        <f>IF($A2022&gt;$AJ$18,"",_xll.RiskUniform($AJ$3,$AK$3))</f>
        <v/>
      </c>
      <c r="Q2022" s="23" t="str">
        <f>IF(P2022="","",_xll.RiskUniform($AJ$4,$AK$4)+$AJ$8)</f>
        <v/>
      </c>
      <c r="R2022" s="23" t="str">
        <f t="shared" si="444"/>
        <v/>
      </c>
      <c r="S2022" s="23" t="str">
        <f t="shared" si="445"/>
        <v/>
      </c>
      <c r="T2022" s="23" t="str">
        <f>IF($A2022&gt;$AJ$19,"",_xll.RiskUniform($AJ$3,$AK$3))</f>
        <v/>
      </c>
      <c r="U2022" s="23" t="str">
        <f>IF(T2022="","",_xll.RiskUniform($AJ$4,$AK$4)+$AJ$9)</f>
        <v/>
      </c>
      <c r="V2022" s="23" t="str">
        <f t="shared" si="446"/>
        <v/>
      </c>
      <c r="W2022" s="23" t="str">
        <f t="shared" si="447"/>
        <v/>
      </c>
      <c r="X2022" s="23" t="str">
        <f>IF($A2022&gt;$AJ$20,"",_xll.RiskUniform($AJ$3,$AK$3))</f>
        <v/>
      </c>
      <c r="Y2022" s="23" t="str">
        <f>IF(X2022="","",_xll.RiskUniform($AJ$4,$AK$4)+$AJ$10)</f>
        <v/>
      </c>
      <c r="Z2022" s="23" t="str">
        <f t="shared" si="448"/>
        <v/>
      </c>
      <c r="AA2022" s="23" t="str">
        <f t="shared" si="449"/>
        <v/>
      </c>
      <c r="AB2022" s="23" t="str">
        <f>IF($A2022&gt;$AJ$21,"",_xll.RiskUniform($AJ$3,$AK$3))</f>
        <v/>
      </c>
      <c r="AC2022" s="23" t="str">
        <f>IF(AB2022="","",_xll.RiskUniform($AJ$4,$AK$4)+$AJ$11)</f>
        <v/>
      </c>
    </row>
    <row r="2023" spans="1:29" x14ac:dyDescent="0.2">
      <c r="A2023">
        <v>2021</v>
      </c>
      <c r="B2023" s="23">
        <f t="shared" ca="1" si="450"/>
        <v>187.1514722047809</v>
      </c>
      <c r="C2023" s="23">
        <f t="shared" ca="1" si="451"/>
        <v>-90.99660689713032</v>
      </c>
      <c r="D2023" s="23">
        <f ca="1">IF(A2023&gt;$AJ$15,"",_xll.RiskUniform($AJ$3,$AK$3))</f>
        <v>87.512032124758065</v>
      </c>
      <c r="E2023" s="23">
        <f ca="1">IF(D2023="","",_xll.RiskUniform($AJ$4,$AK$4))</f>
        <v>208.10107163397245</v>
      </c>
      <c r="F2023" s="23" t="str">
        <f t="shared" si="452"/>
        <v/>
      </c>
      <c r="G2023" s="23" t="str">
        <f t="shared" si="453"/>
        <v/>
      </c>
      <c r="H2023" s="23" t="str">
        <f>IF(A2023&gt;$AJ$16,"",_xll.RiskUniform($AJ$3,$AK$3))</f>
        <v/>
      </c>
      <c r="I2023" s="23" t="str">
        <f>IF(H2023="","",_xll.RiskUniform($AJ$4,$AK$4)+$AJ$6)</f>
        <v/>
      </c>
      <c r="J2023" s="23" t="str">
        <f t="shared" si="454"/>
        <v/>
      </c>
      <c r="K2023" s="23" t="str">
        <f t="shared" si="455"/>
        <v/>
      </c>
      <c r="L2023" s="23" t="str">
        <f>IF(A2023&gt;$AJ$17,"",_xll.RiskUniform($AJ$3,$AK$3))</f>
        <v/>
      </c>
      <c r="M2023" s="23" t="str">
        <f>IF(L2023="","",_xll.RiskUniform($AJ$4,$AK$4)+$AJ$7)</f>
        <v/>
      </c>
      <c r="N2023" s="23" t="str">
        <f t="shared" si="456"/>
        <v/>
      </c>
      <c r="O2023" s="23" t="str">
        <f t="shared" si="457"/>
        <v/>
      </c>
      <c r="P2023" s="23" t="str">
        <f>IF($A2023&gt;$AJ$18,"",_xll.RiskUniform($AJ$3,$AK$3))</f>
        <v/>
      </c>
      <c r="Q2023" s="23" t="str">
        <f>IF(P2023="","",_xll.RiskUniform($AJ$4,$AK$4)+$AJ$8)</f>
        <v/>
      </c>
      <c r="R2023" s="23" t="str">
        <f t="shared" si="444"/>
        <v/>
      </c>
      <c r="S2023" s="23" t="str">
        <f t="shared" si="445"/>
        <v/>
      </c>
      <c r="T2023" s="23" t="str">
        <f>IF($A2023&gt;$AJ$19,"",_xll.RiskUniform($AJ$3,$AK$3))</f>
        <v/>
      </c>
      <c r="U2023" s="23" t="str">
        <f>IF(T2023="","",_xll.RiskUniform($AJ$4,$AK$4)+$AJ$9)</f>
        <v/>
      </c>
      <c r="V2023" s="23" t="str">
        <f t="shared" si="446"/>
        <v/>
      </c>
      <c r="W2023" s="23" t="str">
        <f t="shared" si="447"/>
        <v/>
      </c>
      <c r="X2023" s="23" t="str">
        <f>IF($A2023&gt;$AJ$20,"",_xll.RiskUniform($AJ$3,$AK$3))</f>
        <v/>
      </c>
      <c r="Y2023" s="23" t="str">
        <f>IF(X2023="","",_xll.RiskUniform($AJ$4,$AK$4)+$AJ$10)</f>
        <v/>
      </c>
      <c r="Z2023" s="23" t="str">
        <f t="shared" si="448"/>
        <v/>
      </c>
      <c r="AA2023" s="23" t="str">
        <f t="shared" si="449"/>
        <v/>
      </c>
      <c r="AB2023" s="23" t="str">
        <f>IF($A2023&gt;$AJ$21,"",_xll.RiskUniform($AJ$3,$AK$3))</f>
        <v/>
      </c>
      <c r="AC2023" s="23" t="str">
        <f>IF(AB2023="","",_xll.RiskUniform($AJ$4,$AK$4)+$AJ$11)</f>
        <v/>
      </c>
    </row>
    <row r="2024" spans="1:29" x14ac:dyDescent="0.2">
      <c r="A2024">
        <v>2022</v>
      </c>
      <c r="B2024" s="23">
        <f t="shared" ca="1" si="450"/>
        <v>54.133224778926625</v>
      </c>
      <c r="C2024" s="23">
        <f t="shared" ca="1" si="451"/>
        <v>-29.106837189429505</v>
      </c>
      <c r="D2024" s="23">
        <f ca="1">IF(A2024&gt;$AJ$15,"",_xll.RiskUniform($AJ$3,$AK$3))</f>
        <v>144.0199198169135</v>
      </c>
      <c r="E2024" s="23">
        <f ca="1">IF(D2024="","",_xll.RiskUniform($AJ$4,$AK$4))</f>
        <v>61.462297354864241</v>
      </c>
      <c r="F2024" s="23" t="str">
        <f t="shared" si="452"/>
        <v/>
      </c>
      <c r="G2024" s="23" t="str">
        <f t="shared" si="453"/>
        <v/>
      </c>
      <c r="H2024" s="23" t="str">
        <f>IF(A2024&gt;$AJ$16,"",_xll.RiskUniform($AJ$3,$AK$3))</f>
        <v/>
      </c>
      <c r="I2024" s="23" t="str">
        <f>IF(H2024="","",_xll.RiskUniform($AJ$4,$AK$4)+$AJ$6)</f>
        <v/>
      </c>
      <c r="J2024" s="23" t="str">
        <f t="shared" si="454"/>
        <v/>
      </c>
      <c r="K2024" s="23" t="str">
        <f t="shared" si="455"/>
        <v/>
      </c>
      <c r="L2024" s="23" t="str">
        <f>IF(A2024&gt;$AJ$17,"",_xll.RiskUniform($AJ$3,$AK$3))</f>
        <v/>
      </c>
      <c r="M2024" s="23" t="str">
        <f>IF(L2024="","",_xll.RiskUniform($AJ$4,$AK$4)+$AJ$7)</f>
        <v/>
      </c>
      <c r="N2024" s="23" t="str">
        <f t="shared" si="456"/>
        <v/>
      </c>
      <c r="O2024" s="23" t="str">
        <f t="shared" si="457"/>
        <v/>
      </c>
      <c r="P2024" s="23" t="str">
        <f>IF($A2024&gt;$AJ$18,"",_xll.RiskUniform($AJ$3,$AK$3))</f>
        <v/>
      </c>
      <c r="Q2024" s="23" t="str">
        <f>IF(P2024="","",_xll.RiskUniform($AJ$4,$AK$4)+$AJ$8)</f>
        <v/>
      </c>
      <c r="R2024" s="23" t="str">
        <f t="shared" si="444"/>
        <v/>
      </c>
      <c r="S2024" s="23" t="str">
        <f t="shared" si="445"/>
        <v/>
      </c>
      <c r="T2024" s="23" t="str">
        <f>IF($A2024&gt;$AJ$19,"",_xll.RiskUniform($AJ$3,$AK$3))</f>
        <v/>
      </c>
      <c r="U2024" s="23" t="str">
        <f>IF(T2024="","",_xll.RiskUniform($AJ$4,$AK$4)+$AJ$9)</f>
        <v/>
      </c>
      <c r="V2024" s="23" t="str">
        <f t="shared" si="446"/>
        <v/>
      </c>
      <c r="W2024" s="23" t="str">
        <f t="shared" si="447"/>
        <v/>
      </c>
      <c r="X2024" s="23" t="str">
        <f>IF($A2024&gt;$AJ$20,"",_xll.RiskUniform($AJ$3,$AK$3))</f>
        <v/>
      </c>
      <c r="Y2024" s="23" t="str">
        <f>IF(X2024="","",_xll.RiskUniform($AJ$4,$AK$4)+$AJ$10)</f>
        <v/>
      </c>
      <c r="Z2024" s="23" t="str">
        <f t="shared" si="448"/>
        <v/>
      </c>
      <c r="AA2024" s="23" t="str">
        <f t="shared" si="449"/>
        <v/>
      </c>
      <c r="AB2024" s="23" t="str">
        <f>IF($A2024&gt;$AJ$21,"",_xll.RiskUniform($AJ$3,$AK$3))</f>
        <v/>
      </c>
      <c r="AC2024" s="23" t="str">
        <f>IF(AB2024="","",_xll.RiskUniform($AJ$4,$AK$4)+$AJ$11)</f>
        <v/>
      </c>
    </row>
    <row r="2025" spans="1:29" x14ac:dyDescent="0.2">
      <c r="A2025">
        <v>2023</v>
      </c>
      <c r="B2025" s="23">
        <f t="shared" ca="1" si="450"/>
        <v>54.275000922267431</v>
      </c>
      <c r="C2025" s="23">
        <f t="shared" ca="1" si="451"/>
        <v>180.68885559729858</v>
      </c>
      <c r="D2025" s="23">
        <f ca="1">IF(A2025&gt;$AJ$15,"",_xll.RiskUniform($AJ$3,$AK$3))</f>
        <v>108.09314277884134</v>
      </c>
      <c r="E2025" s="23">
        <f ca="1">IF(D2025="","",_xll.RiskUniform($AJ$4,$AK$4))</f>
        <v>188.66435344858752</v>
      </c>
      <c r="F2025" s="23" t="str">
        <f t="shared" si="452"/>
        <v/>
      </c>
      <c r="G2025" s="23" t="str">
        <f t="shared" si="453"/>
        <v/>
      </c>
      <c r="H2025" s="23" t="str">
        <f>IF(A2025&gt;$AJ$16,"",_xll.RiskUniform($AJ$3,$AK$3))</f>
        <v/>
      </c>
      <c r="I2025" s="23" t="str">
        <f>IF(H2025="","",_xll.RiskUniform($AJ$4,$AK$4)+$AJ$6)</f>
        <v/>
      </c>
      <c r="J2025" s="23" t="str">
        <f t="shared" si="454"/>
        <v/>
      </c>
      <c r="K2025" s="23" t="str">
        <f t="shared" si="455"/>
        <v/>
      </c>
      <c r="L2025" s="23" t="str">
        <f>IF(A2025&gt;$AJ$17,"",_xll.RiskUniform($AJ$3,$AK$3))</f>
        <v/>
      </c>
      <c r="M2025" s="23" t="str">
        <f>IF(L2025="","",_xll.RiskUniform($AJ$4,$AK$4)+$AJ$7)</f>
        <v/>
      </c>
      <c r="N2025" s="23" t="str">
        <f t="shared" si="456"/>
        <v/>
      </c>
      <c r="O2025" s="23" t="str">
        <f t="shared" si="457"/>
        <v/>
      </c>
      <c r="P2025" s="23" t="str">
        <f>IF($A2025&gt;$AJ$18,"",_xll.RiskUniform($AJ$3,$AK$3))</f>
        <v/>
      </c>
      <c r="Q2025" s="23" t="str">
        <f>IF(P2025="","",_xll.RiskUniform($AJ$4,$AK$4)+$AJ$8)</f>
        <v/>
      </c>
      <c r="R2025" s="23" t="str">
        <f t="shared" si="444"/>
        <v/>
      </c>
      <c r="S2025" s="23" t="str">
        <f t="shared" si="445"/>
        <v/>
      </c>
      <c r="T2025" s="23" t="str">
        <f>IF($A2025&gt;$AJ$19,"",_xll.RiskUniform($AJ$3,$AK$3))</f>
        <v/>
      </c>
      <c r="U2025" s="23" t="str">
        <f>IF(T2025="","",_xll.RiskUniform($AJ$4,$AK$4)+$AJ$9)</f>
        <v/>
      </c>
      <c r="V2025" s="23" t="str">
        <f t="shared" si="446"/>
        <v/>
      </c>
      <c r="W2025" s="23" t="str">
        <f t="shared" si="447"/>
        <v/>
      </c>
      <c r="X2025" s="23" t="str">
        <f>IF($A2025&gt;$AJ$20,"",_xll.RiskUniform($AJ$3,$AK$3))</f>
        <v/>
      </c>
      <c r="Y2025" s="23" t="str">
        <f>IF(X2025="","",_xll.RiskUniform($AJ$4,$AK$4)+$AJ$10)</f>
        <v/>
      </c>
      <c r="Z2025" s="23" t="str">
        <f t="shared" si="448"/>
        <v/>
      </c>
      <c r="AA2025" s="23" t="str">
        <f t="shared" si="449"/>
        <v/>
      </c>
      <c r="AB2025" s="23" t="str">
        <f>IF($A2025&gt;$AJ$21,"",_xll.RiskUniform($AJ$3,$AK$3))</f>
        <v/>
      </c>
      <c r="AC2025" s="23" t="str">
        <f>IF(AB2025="","",_xll.RiskUniform($AJ$4,$AK$4)+$AJ$11)</f>
        <v/>
      </c>
    </row>
    <row r="2026" spans="1:29" x14ac:dyDescent="0.2">
      <c r="A2026">
        <v>2024</v>
      </c>
      <c r="B2026" s="23">
        <f t="shared" ca="1" si="450"/>
        <v>-111.16860005614879</v>
      </c>
      <c r="C2026" s="23">
        <f t="shared" ca="1" si="451"/>
        <v>-47.063833238306366</v>
      </c>
      <c r="D2026" s="23">
        <f ca="1">IF(A2026&gt;$AJ$15,"",_xll.RiskUniform($AJ$3,$AK$3))</f>
        <v>280.00222304815213</v>
      </c>
      <c r="E2026" s="23">
        <f ca="1">IF(D2026="","",_xll.RiskUniform($AJ$4,$AK$4))</f>
        <v>120.7205949187092</v>
      </c>
      <c r="F2026" s="23" t="str">
        <f t="shared" si="452"/>
        <v/>
      </c>
      <c r="G2026" s="23" t="str">
        <f t="shared" si="453"/>
        <v/>
      </c>
      <c r="H2026" s="23" t="str">
        <f>IF(A2026&gt;$AJ$16,"",_xll.RiskUniform($AJ$3,$AK$3))</f>
        <v/>
      </c>
      <c r="I2026" s="23" t="str">
        <f>IF(H2026="","",_xll.RiskUniform($AJ$4,$AK$4)+$AJ$6)</f>
        <v/>
      </c>
      <c r="J2026" s="23" t="str">
        <f t="shared" si="454"/>
        <v/>
      </c>
      <c r="K2026" s="23" t="str">
        <f t="shared" si="455"/>
        <v/>
      </c>
      <c r="L2026" s="23" t="str">
        <f>IF(A2026&gt;$AJ$17,"",_xll.RiskUniform($AJ$3,$AK$3))</f>
        <v/>
      </c>
      <c r="M2026" s="23" t="str">
        <f>IF(L2026="","",_xll.RiskUniform($AJ$4,$AK$4)+$AJ$7)</f>
        <v/>
      </c>
      <c r="N2026" s="23" t="str">
        <f t="shared" si="456"/>
        <v/>
      </c>
      <c r="O2026" s="23" t="str">
        <f t="shared" si="457"/>
        <v/>
      </c>
      <c r="P2026" s="23" t="str">
        <f>IF($A2026&gt;$AJ$18,"",_xll.RiskUniform($AJ$3,$AK$3))</f>
        <v/>
      </c>
      <c r="Q2026" s="23" t="str">
        <f>IF(P2026="","",_xll.RiskUniform($AJ$4,$AK$4)+$AJ$8)</f>
        <v/>
      </c>
      <c r="R2026" s="23" t="str">
        <f t="shared" si="444"/>
        <v/>
      </c>
      <c r="S2026" s="23" t="str">
        <f t="shared" si="445"/>
        <v/>
      </c>
      <c r="T2026" s="23" t="str">
        <f>IF($A2026&gt;$AJ$19,"",_xll.RiskUniform($AJ$3,$AK$3))</f>
        <v/>
      </c>
      <c r="U2026" s="23" t="str">
        <f>IF(T2026="","",_xll.RiskUniform($AJ$4,$AK$4)+$AJ$9)</f>
        <v/>
      </c>
      <c r="V2026" s="23" t="str">
        <f t="shared" si="446"/>
        <v/>
      </c>
      <c r="W2026" s="23" t="str">
        <f t="shared" si="447"/>
        <v/>
      </c>
      <c r="X2026" s="23" t="str">
        <f>IF($A2026&gt;$AJ$20,"",_xll.RiskUniform($AJ$3,$AK$3))</f>
        <v/>
      </c>
      <c r="Y2026" s="23" t="str">
        <f>IF(X2026="","",_xll.RiskUniform($AJ$4,$AK$4)+$AJ$10)</f>
        <v/>
      </c>
      <c r="Z2026" s="23" t="str">
        <f t="shared" si="448"/>
        <v/>
      </c>
      <c r="AA2026" s="23" t="str">
        <f t="shared" si="449"/>
        <v/>
      </c>
      <c r="AB2026" s="23" t="str">
        <f>IF($A2026&gt;$AJ$21,"",_xll.RiskUniform($AJ$3,$AK$3))</f>
        <v/>
      </c>
      <c r="AC2026" s="23" t="str">
        <f>IF(AB2026="","",_xll.RiskUniform($AJ$4,$AK$4)+$AJ$11)</f>
        <v/>
      </c>
    </row>
    <row r="2027" spans="1:29" x14ac:dyDescent="0.2">
      <c r="A2027">
        <v>2025</v>
      </c>
      <c r="B2027" s="23">
        <f t="shared" ca="1" si="450"/>
        <v>121.81749039022436</v>
      </c>
      <c r="C2027" s="23">
        <f t="shared" ca="1" si="451"/>
        <v>77.044803993851488</v>
      </c>
      <c r="D2027" s="23">
        <f ca="1">IF(A2027&gt;$AJ$15,"",_xll.RiskUniform($AJ$3,$AK$3))</f>
        <v>113.66128203056252</v>
      </c>
      <c r="E2027" s="23">
        <f ca="1">IF(D2027="","",_xll.RiskUniform($AJ$4,$AK$4))</f>
        <v>144.13675030131421</v>
      </c>
      <c r="F2027" s="23" t="str">
        <f t="shared" si="452"/>
        <v/>
      </c>
      <c r="G2027" s="23" t="str">
        <f t="shared" si="453"/>
        <v/>
      </c>
      <c r="H2027" s="23" t="str">
        <f>IF(A2027&gt;$AJ$16,"",_xll.RiskUniform($AJ$3,$AK$3))</f>
        <v/>
      </c>
      <c r="I2027" s="23" t="str">
        <f>IF(H2027="","",_xll.RiskUniform($AJ$4,$AK$4)+$AJ$6)</f>
        <v/>
      </c>
      <c r="J2027" s="23" t="str">
        <f t="shared" si="454"/>
        <v/>
      </c>
      <c r="K2027" s="23" t="str">
        <f t="shared" si="455"/>
        <v/>
      </c>
      <c r="L2027" s="23" t="str">
        <f>IF(A2027&gt;$AJ$17,"",_xll.RiskUniform($AJ$3,$AK$3))</f>
        <v/>
      </c>
      <c r="M2027" s="23" t="str">
        <f>IF(L2027="","",_xll.RiskUniform($AJ$4,$AK$4)+$AJ$7)</f>
        <v/>
      </c>
      <c r="N2027" s="23" t="str">
        <f t="shared" si="456"/>
        <v/>
      </c>
      <c r="O2027" s="23" t="str">
        <f t="shared" si="457"/>
        <v/>
      </c>
      <c r="P2027" s="23" t="str">
        <f>IF($A2027&gt;$AJ$18,"",_xll.RiskUniform($AJ$3,$AK$3))</f>
        <v/>
      </c>
      <c r="Q2027" s="23" t="str">
        <f>IF(P2027="","",_xll.RiskUniform($AJ$4,$AK$4)+$AJ$8)</f>
        <v/>
      </c>
      <c r="R2027" s="23" t="str">
        <f t="shared" si="444"/>
        <v/>
      </c>
      <c r="S2027" s="23" t="str">
        <f t="shared" si="445"/>
        <v/>
      </c>
      <c r="T2027" s="23" t="str">
        <f>IF($A2027&gt;$AJ$19,"",_xll.RiskUniform($AJ$3,$AK$3))</f>
        <v/>
      </c>
      <c r="U2027" s="23" t="str">
        <f>IF(T2027="","",_xll.RiskUniform($AJ$4,$AK$4)+$AJ$9)</f>
        <v/>
      </c>
      <c r="V2027" s="23" t="str">
        <f t="shared" si="446"/>
        <v/>
      </c>
      <c r="W2027" s="23" t="str">
        <f t="shared" si="447"/>
        <v/>
      </c>
      <c r="X2027" s="23" t="str">
        <f>IF($A2027&gt;$AJ$20,"",_xll.RiskUniform($AJ$3,$AK$3))</f>
        <v/>
      </c>
      <c r="Y2027" s="23" t="str">
        <f>IF(X2027="","",_xll.RiskUniform($AJ$4,$AK$4)+$AJ$10)</f>
        <v/>
      </c>
      <c r="Z2027" s="23" t="str">
        <f t="shared" si="448"/>
        <v/>
      </c>
      <c r="AA2027" s="23" t="str">
        <f t="shared" si="449"/>
        <v/>
      </c>
      <c r="AB2027" s="23" t="str">
        <f>IF($A2027&gt;$AJ$21,"",_xll.RiskUniform($AJ$3,$AK$3))</f>
        <v/>
      </c>
      <c r="AC2027" s="23" t="str">
        <f>IF(AB2027="","",_xll.RiskUniform($AJ$4,$AK$4)+$AJ$11)</f>
        <v/>
      </c>
    </row>
    <row r="2028" spans="1:29" x14ac:dyDescent="0.2">
      <c r="A2028">
        <v>2026</v>
      </c>
      <c r="B2028" s="23">
        <f t="shared" ca="1" si="450"/>
        <v>-163.34974877257599</v>
      </c>
      <c r="C2028" s="23">
        <f t="shared" ca="1" si="451"/>
        <v>59.57231279152559</v>
      </c>
      <c r="D2028" s="23">
        <f ca="1">IF(A2028&gt;$AJ$15,"",_xll.RiskUniform($AJ$3,$AK$3))</f>
        <v>254.11930208565062</v>
      </c>
      <c r="E2028" s="23">
        <f ca="1">IF(D2028="","",_xll.RiskUniform($AJ$4,$AK$4))</f>
        <v>173.87351976478493</v>
      </c>
      <c r="F2028" s="23" t="str">
        <f t="shared" si="452"/>
        <v/>
      </c>
      <c r="G2028" s="23" t="str">
        <f t="shared" si="453"/>
        <v/>
      </c>
      <c r="H2028" s="23" t="str">
        <f>IF(A2028&gt;$AJ$16,"",_xll.RiskUniform($AJ$3,$AK$3))</f>
        <v/>
      </c>
      <c r="I2028" s="23" t="str">
        <f>IF(H2028="","",_xll.RiskUniform($AJ$4,$AK$4)+$AJ$6)</f>
        <v/>
      </c>
      <c r="J2028" s="23" t="str">
        <f t="shared" si="454"/>
        <v/>
      </c>
      <c r="K2028" s="23" t="str">
        <f t="shared" si="455"/>
        <v/>
      </c>
      <c r="L2028" s="23" t="str">
        <f>IF(A2028&gt;$AJ$17,"",_xll.RiskUniform($AJ$3,$AK$3))</f>
        <v/>
      </c>
      <c r="M2028" s="23" t="str">
        <f>IF(L2028="","",_xll.RiskUniform($AJ$4,$AK$4)+$AJ$7)</f>
        <v/>
      </c>
      <c r="N2028" s="23" t="str">
        <f t="shared" si="456"/>
        <v/>
      </c>
      <c r="O2028" s="23" t="str">
        <f t="shared" si="457"/>
        <v/>
      </c>
      <c r="P2028" s="23" t="str">
        <f>IF($A2028&gt;$AJ$18,"",_xll.RiskUniform($AJ$3,$AK$3))</f>
        <v/>
      </c>
      <c r="Q2028" s="23" t="str">
        <f>IF(P2028="","",_xll.RiskUniform($AJ$4,$AK$4)+$AJ$8)</f>
        <v/>
      </c>
      <c r="R2028" s="23" t="str">
        <f t="shared" si="444"/>
        <v/>
      </c>
      <c r="S2028" s="23" t="str">
        <f t="shared" si="445"/>
        <v/>
      </c>
      <c r="T2028" s="23" t="str">
        <f>IF($A2028&gt;$AJ$19,"",_xll.RiskUniform($AJ$3,$AK$3))</f>
        <v/>
      </c>
      <c r="U2028" s="23" t="str">
        <f>IF(T2028="","",_xll.RiskUniform($AJ$4,$AK$4)+$AJ$9)</f>
        <v/>
      </c>
      <c r="V2028" s="23" t="str">
        <f t="shared" si="446"/>
        <v/>
      </c>
      <c r="W2028" s="23" t="str">
        <f t="shared" si="447"/>
        <v/>
      </c>
      <c r="X2028" s="23" t="str">
        <f>IF($A2028&gt;$AJ$20,"",_xll.RiskUniform($AJ$3,$AK$3))</f>
        <v/>
      </c>
      <c r="Y2028" s="23" t="str">
        <f>IF(X2028="","",_xll.RiskUniform($AJ$4,$AK$4)+$AJ$10)</f>
        <v/>
      </c>
      <c r="Z2028" s="23" t="str">
        <f t="shared" si="448"/>
        <v/>
      </c>
      <c r="AA2028" s="23" t="str">
        <f t="shared" si="449"/>
        <v/>
      </c>
      <c r="AB2028" s="23" t="str">
        <f>IF($A2028&gt;$AJ$21,"",_xll.RiskUniform($AJ$3,$AK$3))</f>
        <v/>
      </c>
      <c r="AC2028" s="23" t="str">
        <f>IF(AB2028="","",_xll.RiskUniform($AJ$4,$AK$4)+$AJ$11)</f>
        <v/>
      </c>
    </row>
    <row r="2029" spans="1:29" x14ac:dyDescent="0.2">
      <c r="A2029">
        <v>2027</v>
      </c>
      <c r="B2029" s="23">
        <f t="shared" ca="1" si="450"/>
        <v>-68.721279834033965</v>
      </c>
      <c r="C2029" s="23">
        <f t="shared" ca="1" si="451"/>
        <v>111.27313381781528</v>
      </c>
      <c r="D2029" s="23">
        <f ca="1">IF(A2029&gt;$AJ$15,"",_xll.RiskUniform($AJ$3,$AK$3))</f>
        <v>253.45146231966589</v>
      </c>
      <c r="E2029" s="23">
        <f ca="1">IF(D2029="","",_xll.RiskUniform($AJ$4,$AK$4))</f>
        <v>130.78350282686662</v>
      </c>
      <c r="F2029" s="23" t="str">
        <f t="shared" si="452"/>
        <v/>
      </c>
      <c r="G2029" s="23" t="str">
        <f t="shared" si="453"/>
        <v/>
      </c>
      <c r="H2029" s="23" t="str">
        <f>IF(A2029&gt;$AJ$16,"",_xll.RiskUniform($AJ$3,$AK$3))</f>
        <v/>
      </c>
      <c r="I2029" s="23" t="str">
        <f>IF(H2029="","",_xll.RiskUniform($AJ$4,$AK$4)+$AJ$6)</f>
        <v/>
      </c>
      <c r="J2029" s="23" t="str">
        <f t="shared" si="454"/>
        <v/>
      </c>
      <c r="K2029" s="23" t="str">
        <f t="shared" si="455"/>
        <v/>
      </c>
      <c r="L2029" s="23" t="str">
        <f>IF(A2029&gt;$AJ$17,"",_xll.RiskUniform($AJ$3,$AK$3))</f>
        <v/>
      </c>
      <c r="M2029" s="23" t="str">
        <f>IF(L2029="","",_xll.RiskUniform($AJ$4,$AK$4)+$AJ$7)</f>
        <v/>
      </c>
      <c r="N2029" s="23" t="str">
        <f t="shared" si="456"/>
        <v/>
      </c>
      <c r="O2029" s="23" t="str">
        <f t="shared" si="457"/>
        <v/>
      </c>
      <c r="P2029" s="23" t="str">
        <f>IF($A2029&gt;$AJ$18,"",_xll.RiskUniform($AJ$3,$AK$3))</f>
        <v/>
      </c>
      <c r="Q2029" s="23" t="str">
        <f>IF(P2029="","",_xll.RiskUniform($AJ$4,$AK$4)+$AJ$8)</f>
        <v/>
      </c>
      <c r="R2029" s="23" t="str">
        <f t="shared" si="444"/>
        <v/>
      </c>
      <c r="S2029" s="23" t="str">
        <f t="shared" si="445"/>
        <v/>
      </c>
      <c r="T2029" s="23" t="str">
        <f>IF($A2029&gt;$AJ$19,"",_xll.RiskUniform($AJ$3,$AK$3))</f>
        <v/>
      </c>
      <c r="U2029" s="23" t="str">
        <f>IF(T2029="","",_xll.RiskUniform($AJ$4,$AK$4)+$AJ$9)</f>
        <v/>
      </c>
      <c r="V2029" s="23" t="str">
        <f t="shared" si="446"/>
        <v/>
      </c>
      <c r="W2029" s="23" t="str">
        <f t="shared" si="447"/>
        <v/>
      </c>
      <c r="X2029" s="23" t="str">
        <f>IF($A2029&gt;$AJ$20,"",_xll.RiskUniform($AJ$3,$AK$3))</f>
        <v/>
      </c>
      <c r="Y2029" s="23" t="str">
        <f>IF(X2029="","",_xll.RiskUniform($AJ$4,$AK$4)+$AJ$10)</f>
        <v/>
      </c>
      <c r="Z2029" s="23" t="str">
        <f t="shared" si="448"/>
        <v/>
      </c>
      <c r="AA2029" s="23" t="str">
        <f t="shared" si="449"/>
        <v/>
      </c>
      <c r="AB2029" s="23" t="str">
        <f>IF($A2029&gt;$AJ$21,"",_xll.RiskUniform($AJ$3,$AK$3))</f>
        <v/>
      </c>
      <c r="AC2029" s="23" t="str">
        <f>IF(AB2029="","",_xll.RiskUniform($AJ$4,$AK$4)+$AJ$11)</f>
        <v/>
      </c>
    </row>
    <row r="2030" spans="1:29" x14ac:dyDescent="0.2">
      <c r="A2030">
        <v>2028</v>
      </c>
      <c r="B2030" s="23">
        <f t="shared" ca="1" si="450"/>
        <v>-71.367832699253029</v>
      </c>
      <c r="C2030" s="23">
        <f t="shared" ca="1" si="451"/>
        <v>-50.323163148281836</v>
      </c>
      <c r="D2030" s="23">
        <f ca="1">IF(A2030&gt;$AJ$15,"",_xll.RiskUniform($AJ$3,$AK$3))</f>
        <v>173.4017524863757</v>
      </c>
      <c r="E2030" s="23">
        <f ca="1">IF(D2030="","",_xll.RiskUniform($AJ$4,$AK$4))</f>
        <v>87.32575962130052</v>
      </c>
      <c r="F2030" s="23" t="str">
        <f t="shared" si="452"/>
        <v/>
      </c>
      <c r="G2030" s="23" t="str">
        <f t="shared" si="453"/>
        <v/>
      </c>
      <c r="H2030" s="23" t="str">
        <f>IF(A2030&gt;$AJ$16,"",_xll.RiskUniform($AJ$3,$AK$3))</f>
        <v/>
      </c>
      <c r="I2030" s="23" t="str">
        <f>IF(H2030="","",_xll.RiskUniform($AJ$4,$AK$4)+$AJ$6)</f>
        <v/>
      </c>
      <c r="J2030" s="23" t="str">
        <f t="shared" si="454"/>
        <v/>
      </c>
      <c r="K2030" s="23" t="str">
        <f t="shared" si="455"/>
        <v/>
      </c>
      <c r="L2030" s="23" t="str">
        <f>IF(A2030&gt;$AJ$17,"",_xll.RiskUniform($AJ$3,$AK$3))</f>
        <v/>
      </c>
      <c r="M2030" s="23" t="str">
        <f>IF(L2030="","",_xll.RiskUniform($AJ$4,$AK$4)+$AJ$7)</f>
        <v/>
      </c>
      <c r="N2030" s="23" t="str">
        <f t="shared" si="456"/>
        <v/>
      </c>
      <c r="O2030" s="23" t="str">
        <f t="shared" si="457"/>
        <v/>
      </c>
      <c r="P2030" s="23" t="str">
        <f>IF($A2030&gt;$AJ$18,"",_xll.RiskUniform($AJ$3,$AK$3))</f>
        <v/>
      </c>
      <c r="Q2030" s="23" t="str">
        <f>IF(P2030="","",_xll.RiskUniform($AJ$4,$AK$4)+$AJ$8)</f>
        <v/>
      </c>
      <c r="R2030" s="23" t="str">
        <f t="shared" si="444"/>
        <v/>
      </c>
      <c r="S2030" s="23" t="str">
        <f t="shared" si="445"/>
        <v/>
      </c>
      <c r="T2030" s="23" t="str">
        <f>IF($A2030&gt;$AJ$19,"",_xll.RiskUniform($AJ$3,$AK$3))</f>
        <v/>
      </c>
      <c r="U2030" s="23" t="str">
        <f>IF(T2030="","",_xll.RiskUniform($AJ$4,$AK$4)+$AJ$9)</f>
        <v/>
      </c>
      <c r="V2030" s="23" t="str">
        <f t="shared" si="446"/>
        <v/>
      </c>
      <c r="W2030" s="23" t="str">
        <f t="shared" si="447"/>
        <v/>
      </c>
      <c r="X2030" s="23" t="str">
        <f>IF($A2030&gt;$AJ$20,"",_xll.RiskUniform($AJ$3,$AK$3))</f>
        <v/>
      </c>
      <c r="Y2030" s="23" t="str">
        <f>IF(X2030="","",_xll.RiskUniform($AJ$4,$AK$4)+$AJ$10)</f>
        <v/>
      </c>
      <c r="Z2030" s="23" t="str">
        <f t="shared" si="448"/>
        <v/>
      </c>
      <c r="AA2030" s="23" t="str">
        <f t="shared" si="449"/>
        <v/>
      </c>
      <c r="AB2030" s="23" t="str">
        <f>IF($A2030&gt;$AJ$21,"",_xll.RiskUniform($AJ$3,$AK$3))</f>
        <v/>
      </c>
      <c r="AC2030" s="23" t="str">
        <f>IF(AB2030="","",_xll.RiskUniform($AJ$4,$AK$4)+$AJ$11)</f>
        <v/>
      </c>
    </row>
    <row r="2031" spans="1:29" x14ac:dyDescent="0.2">
      <c r="A2031">
        <v>2029</v>
      </c>
      <c r="B2031" s="23">
        <f t="shared" ca="1" si="450"/>
        <v>1.5663761375439555</v>
      </c>
      <c r="C2031" s="23">
        <f t="shared" ca="1" si="451"/>
        <v>10.066369991507683</v>
      </c>
      <c r="D2031" s="23">
        <f ca="1">IF(A2031&gt;$AJ$15,"",_xll.RiskUniform($AJ$3,$AK$3))</f>
        <v>240.17747108017079</v>
      </c>
      <c r="E2031" s="23">
        <f ca="1">IF(D2031="","",_xll.RiskUniform($AJ$4,$AK$4))</f>
        <v>10.187508969821499</v>
      </c>
      <c r="F2031" s="23" t="str">
        <f t="shared" si="452"/>
        <v/>
      </c>
      <c r="G2031" s="23" t="str">
        <f t="shared" si="453"/>
        <v/>
      </c>
      <c r="H2031" s="23" t="str">
        <f>IF(A2031&gt;$AJ$16,"",_xll.RiskUniform($AJ$3,$AK$3))</f>
        <v/>
      </c>
      <c r="I2031" s="23" t="str">
        <f>IF(H2031="","",_xll.RiskUniform($AJ$4,$AK$4)+$AJ$6)</f>
        <v/>
      </c>
      <c r="J2031" s="23" t="str">
        <f t="shared" si="454"/>
        <v/>
      </c>
      <c r="K2031" s="23" t="str">
        <f t="shared" si="455"/>
        <v/>
      </c>
      <c r="L2031" s="23" t="str">
        <f>IF(A2031&gt;$AJ$17,"",_xll.RiskUniform($AJ$3,$AK$3))</f>
        <v/>
      </c>
      <c r="M2031" s="23" t="str">
        <f>IF(L2031="","",_xll.RiskUniform($AJ$4,$AK$4)+$AJ$7)</f>
        <v/>
      </c>
      <c r="N2031" s="23" t="str">
        <f t="shared" si="456"/>
        <v/>
      </c>
      <c r="O2031" s="23" t="str">
        <f t="shared" si="457"/>
        <v/>
      </c>
      <c r="P2031" s="23" t="str">
        <f>IF($A2031&gt;$AJ$18,"",_xll.RiskUniform($AJ$3,$AK$3))</f>
        <v/>
      </c>
      <c r="Q2031" s="23" t="str">
        <f>IF(P2031="","",_xll.RiskUniform($AJ$4,$AK$4)+$AJ$8)</f>
        <v/>
      </c>
      <c r="R2031" s="23" t="str">
        <f t="shared" si="444"/>
        <v/>
      </c>
      <c r="S2031" s="23" t="str">
        <f t="shared" si="445"/>
        <v/>
      </c>
      <c r="T2031" s="23" t="str">
        <f>IF($A2031&gt;$AJ$19,"",_xll.RiskUniform($AJ$3,$AK$3))</f>
        <v/>
      </c>
      <c r="U2031" s="23" t="str">
        <f>IF(T2031="","",_xll.RiskUniform($AJ$4,$AK$4)+$AJ$9)</f>
        <v/>
      </c>
      <c r="V2031" s="23" t="str">
        <f t="shared" si="446"/>
        <v/>
      </c>
      <c r="W2031" s="23" t="str">
        <f t="shared" si="447"/>
        <v/>
      </c>
      <c r="X2031" s="23" t="str">
        <f>IF($A2031&gt;$AJ$20,"",_xll.RiskUniform($AJ$3,$AK$3))</f>
        <v/>
      </c>
      <c r="Y2031" s="23" t="str">
        <f>IF(X2031="","",_xll.RiskUniform($AJ$4,$AK$4)+$AJ$10)</f>
        <v/>
      </c>
      <c r="Z2031" s="23" t="str">
        <f t="shared" si="448"/>
        <v/>
      </c>
      <c r="AA2031" s="23" t="str">
        <f t="shared" si="449"/>
        <v/>
      </c>
      <c r="AB2031" s="23" t="str">
        <f>IF($A2031&gt;$AJ$21,"",_xll.RiskUniform($AJ$3,$AK$3))</f>
        <v/>
      </c>
      <c r="AC2031" s="23" t="str">
        <f>IF(AB2031="","",_xll.RiskUniform($AJ$4,$AK$4)+$AJ$11)</f>
        <v/>
      </c>
    </row>
    <row r="2032" spans="1:29" x14ac:dyDescent="0.2">
      <c r="A2032">
        <v>2030</v>
      </c>
      <c r="B2032" s="23">
        <f t="shared" ca="1" si="450"/>
        <v>136.66260758977288</v>
      </c>
      <c r="C2032" s="23">
        <f t="shared" ca="1" si="451"/>
        <v>14.105018680937061</v>
      </c>
      <c r="D2032" s="23">
        <f ca="1">IF(A2032&gt;$AJ$15,"",_xll.RiskUniform($AJ$3,$AK$3))</f>
        <v>351.96122356559431</v>
      </c>
      <c r="E2032" s="23">
        <f ca="1">IF(D2032="","",_xll.RiskUniform($AJ$4,$AK$4))</f>
        <v>137.38857254235461</v>
      </c>
      <c r="F2032" s="23" t="str">
        <f t="shared" si="452"/>
        <v/>
      </c>
      <c r="G2032" s="23" t="str">
        <f t="shared" si="453"/>
        <v/>
      </c>
      <c r="H2032" s="23" t="str">
        <f>IF(A2032&gt;$AJ$16,"",_xll.RiskUniform($AJ$3,$AK$3))</f>
        <v/>
      </c>
      <c r="I2032" s="23" t="str">
        <f>IF(H2032="","",_xll.RiskUniform($AJ$4,$AK$4)+$AJ$6)</f>
        <v/>
      </c>
      <c r="J2032" s="23" t="str">
        <f t="shared" si="454"/>
        <v/>
      </c>
      <c r="K2032" s="23" t="str">
        <f t="shared" si="455"/>
        <v/>
      </c>
      <c r="L2032" s="23" t="str">
        <f>IF(A2032&gt;$AJ$17,"",_xll.RiskUniform($AJ$3,$AK$3))</f>
        <v/>
      </c>
      <c r="M2032" s="23" t="str">
        <f>IF(L2032="","",_xll.RiskUniform($AJ$4,$AK$4)+$AJ$7)</f>
        <v/>
      </c>
      <c r="N2032" s="23" t="str">
        <f t="shared" si="456"/>
        <v/>
      </c>
      <c r="O2032" s="23" t="str">
        <f t="shared" si="457"/>
        <v/>
      </c>
      <c r="P2032" s="23" t="str">
        <f>IF($A2032&gt;$AJ$18,"",_xll.RiskUniform($AJ$3,$AK$3))</f>
        <v/>
      </c>
      <c r="Q2032" s="23" t="str">
        <f>IF(P2032="","",_xll.RiskUniform($AJ$4,$AK$4)+$AJ$8)</f>
        <v/>
      </c>
      <c r="R2032" s="23" t="str">
        <f t="shared" si="444"/>
        <v/>
      </c>
      <c r="S2032" s="23" t="str">
        <f t="shared" si="445"/>
        <v/>
      </c>
      <c r="T2032" s="23" t="str">
        <f>IF($A2032&gt;$AJ$19,"",_xll.RiskUniform($AJ$3,$AK$3))</f>
        <v/>
      </c>
      <c r="U2032" s="23" t="str">
        <f>IF(T2032="","",_xll.RiskUniform($AJ$4,$AK$4)+$AJ$9)</f>
        <v/>
      </c>
      <c r="V2032" s="23" t="str">
        <f t="shared" si="446"/>
        <v/>
      </c>
      <c r="W2032" s="23" t="str">
        <f t="shared" si="447"/>
        <v/>
      </c>
      <c r="X2032" s="23" t="str">
        <f>IF($A2032&gt;$AJ$20,"",_xll.RiskUniform($AJ$3,$AK$3))</f>
        <v/>
      </c>
      <c r="Y2032" s="23" t="str">
        <f>IF(X2032="","",_xll.RiskUniform($AJ$4,$AK$4)+$AJ$10)</f>
        <v/>
      </c>
      <c r="Z2032" s="23" t="str">
        <f t="shared" si="448"/>
        <v/>
      </c>
      <c r="AA2032" s="23" t="str">
        <f t="shared" si="449"/>
        <v/>
      </c>
      <c r="AB2032" s="23" t="str">
        <f>IF($A2032&gt;$AJ$21,"",_xll.RiskUniform($AJ$3,$AK$3))</f>
        <v/>
      </c>
      <c r="AC2032" s="23" t="str">
        <f>IF(AB2032="","",_xll.RiskUniform($AJ$4,$AK$4)+$AJ$11)</f>
        <v/>
      </c>
    </row>
    <row r="2033" spans="1:29" x14ac:dyDescent="0.2">
      <c r="A2033">
        <v>2031</v>
      </c>
      <c r="B2033" s="23">
        <f t="shared" ca="1" si="450"/>
        <v>-148.32314591970211</v>
      </c>
      <c r="C2033" s="23">
        <f t="shared" ca="1" si="451"/>
        <v>-89.136917126749083</v>
      </c>
      <c r="D2033" s="23">
        <f ca="1">IF(A2033&gt;$AJ$15,"",_xll.RiskUniform($AJ$3,$AK$3))</f>
        <v>286.42605972717615</v>
      </c>
      <c r="E2033" s="23">
        <f ca="1">IF(D2033="","",_xll.RiskUniform($AJ$4,$AK$4))</f>
        <v>173.04665732217475</v>
      </c>
      <c r="F2033" s="23" t="str">
        <f t="shared" si="452"/>
        <v/>
      </c>
      <c r="G2033" s="23" t="str">
        <f t="shared" si="453"/>
        <v/>
      </c>
      <c r="H2033" s="23" t="str">
        <f>IF(A2033&gt;$AJ$16,"",_xll.RiskUniform($AJ$3,$AK$3))</f>
        <v/>
      </c>
      <c r="I2033" s="23" t="str">
        <f>IF(H2033="","",_xll.RiskUniform($AJ$4,$AK$4)+$AJ$6)</f>
        <v/>
      </c>
      <c r="J2033" s="23" t="str">
        <f t="shared" si="454"/>
        <v/>
      </c>
      <c r="K2033" s="23" t="str">
        <f t="shared" si="455"/>
        <v/>
      </c>
      <c r="L2033" s="23" t="str">
        <f>IF(A2033&gt;$AJ$17,"",_xll.RiskUniform($AJ$3,$AK$3))</f>
        <v/>
      </c>
      <c r="M2033" s="23" t="str">
        <f>IF(L2033="","",_xll.RiskUniform($AJ$4,$AK$4)+$AJ$7)</f>
        <v/>
      </c>
      <c r="N2033" s="23" t="str">
        <f t="shared" si="456"/>
        <v/>
      </c>
      <c r="O2033" s="23" t="str">
        <f t="shared" si="457"/>
        <v/>
      </c>
      <c r="P2033" s="23" t="str">
        <f>IF($A2033&gt;$AJ$18,"",_xll.RiskUniform($AJ$3,$AK$3))</f>
        <v/>
      </c>
      <c r="Q2033" s="23" t="str">
        <f>IF(P2033="","",_xll.RiskUniform($AJ$4,$AK$4)+$AJ$8)</f>
        <v/>
      </c>
      <c r="R2033" s="23" t="str">
        <f t="shared" si="444"/>
        <v/>
      </c>
      <c r="S2033" s="23" t="str">
        <f t="shared" si="445"/>
        <v/>
      </c>
      <c r="T2033" s="23" t="str">
        <f>IF($A2033&gt;$AJ$19,"",_xll.RiskUniform($AJ$3,$AK$3))</f>
        <v/>
      </c>
      <c r="U2033" s="23" t="str">
        <f>IF(T2033="","",_xll.RiskUniform($AJ$4,$AK$4)+$AJ$9)</f>
        <v/>
      </c>
      <c r="V2033" s="23" t="str">
        <f t="shared" si="446"/>
        <v/>
      </c>
      <c r="W2033" s="23" t="str">
        <f t="shared" si="447"/>
        <v/>
      </c>
      <c r="X2033" s="23" t="str">
        <f>IF($A2033&gt;$AJ$20,"",_xll.RiskUniform($AJ$3,$AK$3))</f>
        <v/>
      </c>
      <c r="Y2033" s="23" t="str">
        <f>IF(X2033="","",_xll.RiskUniform($AJ$4,$AK$4)+$AJ$10)</f>
        <v/>
      </c>
      <c r="Z2033" s="23" t="str">
        <f t="shared" si="448"/>
        <v/>
      </c>
      <c r="AA2033" s="23" t="str">
        <f t="shared" si="449"/>
        <v/>
      </c>
      <c r="AB2033" s="23" t="str">
        <f>IF($A2033&gt;$AJ$21,"",_xll.RiskUniform($AJ$3,$AK$3))</f>
        <v/>
      </c>
      <c r="AC2033" s="23" t="str">
        <f>IF(AB2033="","",_xll.RiskUniform($AJ$4,$AK$4)+$AJ$11)</f>
        <v/>
      </c>
    </row>
    <row r="2034" spans="1:29" x14ac:dyDescent="0.2">
      <c r="A2034">
        <v>2032</v>
      </c>
      <c r="B2034" s="23">
        <f t="shared" ca="1" si="450"/>
        <v>-2.3186282161084479</v>
      </c>
      <c r="C2034" s="23">
        <f t="shared" ca="1" si="451"/>
        <v>1.6669712804656773</v>
      </c>
      <c r="D2034" s="23">
        <f ca="1">IF(A2034&gt;$AJ$15,"",_xll.RiskUniform($AJ$3,$AK$3))</f>
        <v>77.916486989667803</v>
      </c>
      <c r="E2034" s="23">
        <f ca="1">IF(D2034="","",_xll.RiskUniform($AJ$4,$AK$4))</f>
        <v>2.8556663065616794</v>
      </c>
      <c r="F2034" s="23" t="str">
        <f t="shared" si="452"/>
        <v/>
      </c>
      <c r="G2034" s="23" t="str">
        <f t="shared" si="453"/>
        <v/>
      </c>
      <c r="H2034" s="23" t="str">
        <f>IF(A2034&gt;$AJ$16,"",_xll.RiskUniform($AJ$3,$AK$3))</f>
        <v/>
      </c>
      <c r="I2034" s="23" t="str">
        <f>IF(H2034="","",_xll.RiskUniform($AJ$4,$AK$4)+$AJ$6)</f>
        <v/>
      </c>
      <c r="J2034" s="23" t="str">
        <f t="shared" si="454"/>
        <v/>
      </c>
      <c r="K2034" s="23" t="str">
        <f t="shared" si="455"/>
        <v/>
      </c>
      <c r="L2034" s="23" t="str">
        <f>IF(A2034&gt;$AJ$17,"",_xll.RiskUniform($AJ$3,$AK$3))</f>
        <v/>
      </c>
      <c r="M2034" s="23" t="str">
        <f>IF(L2034="","",_xll.RiskUniform($AJ$4,$AK$4)+$AJ$7)</f>
        <v/>
      </c>
      <c r="N2034" s="23" t="str">
        <f t="shared" si="456"/>
        <v/>
      </c>
      <c r="O2034" s="23" t="str">
        <f t="shared" si="457"/>
        <v/>
      </c>
      <c r="P2034" s="23" t="str">
        <f>IF($A2034&gt;$AJ$18,"",_xll.RiskUniform($AJ$3,$AK$3))</f>
        <v/>
      </c>
      <c r="Q2034" s="23" t="str">
        <f>IF(P2034="","",_xll.RiskUniform($AJ$4,$AK$4)+$AJ$8)</f>
        <v/>
      </c>
      <c r="R2034" s="23" t="str">
        <f t="shared" si="444"/>
        <v/>
      </c>
      <c r="S2034" s="23" t="str">
        <f t="shared" si="445"/>
        <v/>
      </c>
      <c r="T2034" s="23" t="str">
        <f>IF($A2034&gt;$AJ$19,"",_xll.RiskUniform($AJ$3,$AK$3))</f>
        <v/>
      </c>
      <c r="U2034" s="23" t="str">
        <f>IF(T2034="","",_xll.RiskUniform($AJ$4,$AK$4)+$AJ$9)</f>
        <v/>
      </c>
      <c r="V2034" s="23" t="str">
        <f t="shared" si="446"/>
        <v/>
      </c>
      <c r="W2034" s="23" t="str">
        <f t="shared" si="447"/>
        <v/>
      </c>
      <c r="X2034" s="23" t="str">
        <f>IF($A2034&gt;$AJ$20,"",_xll.RiskUniform($AJ$3,$AK$3))</f>
        <v/>
      </c>
      <c r="Y2034" s="23" t="str">
        <f>IF(X2034="","",_xll.RiskUniform($AJ$4,$AK$4)+$AJ$10)</f>
        <v/>
      </c>
      <c r="Z2034" s="23" t="str">
        <f t="shared" si="448"/>
        <v/>
      </c>
      <c r="AA2034" s="23" t="str">
        <f t="shared" si="449"/>
        <v/>
      </c>
      <c r="AB2034" s="23" t="str">
        <f>IF($A2034&gt;$AJ$21,"",_xll.RiskUniform($AJ$3,$AK$3))</f>
        <v/>
      </c>
      <c r="AC2034" s="23" t="str">
        <f>IF(AB2034="","",_xll.RiskUniform($AJ$4,$AK$4)+$AJ$11)</f>
        <v/>
      </c>
    </row>
    <row r="2035" spans="1:29" x14ac:dyDescent="0.2">
      <c r="A2035">
        <v>2033</v>
      </c>
      <c r="B2035" s="23">
        <f t="shared" ca="1" si="450"/>
        <v>-121.12380361773342</v>
      </c>
      <c r="C2035" s="23">
        <f t="shared" ca="1" si="451"/>
        <v>-114.13334489734547</v>
      </c>
      <c r="D2035" s="23">
        <f ca="1">IF(A2035&gt;$AJ$15,"",_xll.RiskUniform($AJ$3,$AK$3))</f>
        <v>248.94151241930311</v>
      </c>
      <c r="E2035" s="23">
        <f ca="1">IF(D2035="","",_xll.RiskUniform($AJ$4,$AK$4))</f>
        <v>166.42534728905829</v>
      </c>
      <c r="F2035" s="23" t="str">
        <f t="shared" si="452"/>
        <v/>
      </c>
      <c r="G2035" s="23" t="str">
        <f t="shared" si="453"/>
        <v/>
      </c>
      <c r="H2035" s="23" t="str">
        <f>IF(A2035&gt;$AJ$16,"",_xll.RiskUniform($AJ$3,$AK$3))</f>
        <v/>
      </c>
      <c r="I2035" s="23" t="str">
        <f>IF(H2035="","",_xll.RiskUniform($AJ$4,$AK$4)+$AJ$6)</f>
        <v/>
      </c>
      <c r="J2035" s="23" t="str">
        <f t="shared" si="454"/>
        <v/>
      </c>
      <c r="K2035" s="23" t="str">
        <f t="shared" si="455"/>
        <v/>
      </c>
      <c r="L2035" s="23" t="str">
        <f>IF(A2035&gt;$AJ$17,"",_xll.RiskUniform($AJ$3,$AK$3))</f>
        <v/>
      </c>
      <c r="M2035" s="23" t="str">
        <f>IF(L2035="","",_xll.RiskUniform($AJ$4,$AK$4)+$AJ$7)</f>
        <v/>
      </c>
      <c r="N2035" s="23" t="str">
        <f t="shared" si="456"/>
        <v/>
      </c>
      <c r="O2035" s="23" t="str">
        <f t="shared" si="457"/>
        <v/>
      </c>
      <c r="P2035" s="23" t="str">
        <f>IF($A2035&gt;$AJ$18,"",_xll.RiskUniform($AJ$3,$AK$3))</f>
        <v/>
      </c>
      <c r="Q2035" s="23" t="str">
        <f>IF(P2035="","",_xll.RiskUniform($AJ$4,$AK$4)+$AJ$8)</f>
        <v/>
      </c>
      <c r="R2035" s="23" t="str">
        <f t="shared" si="444"/>
        <v/>
      </c>
      <c r="S2035" s="23" t="str">
        <f t="shared" si="445"/>
        <v/>
      </c>
      <c r="T2035" s="23" t="str">
        <f>IF($A2035&gt;$AJ$19,"",_xll.RiskUniform($AJ$3,$AK$3))</f>
        <v/>
      </c>
      <c r="U2035" s="23" t="str">
        <f>IF(T2035="","",_xll.RiskUniform($AJ$4,$AK$4)+$AJ$9)</f>
        <v/>
      </c>
      <c r="V2035" s="23" t="str">
        <f t="shared" si="446"/>
        <v/>
      </c>
      <c r="W2035" s="23" t="str">
        <f t="shared" si="447"/>
        <v/>
      </c>
      <c r="X2035" s="23" t="str">
        <f>IF($A2035&gt;$AJ$20,"",_xll.RiskUniform($AJ$3,$AK$3))</f>
        <v/>
      </c>
      <c r="Y2035" s="23" t="str">
        <f>IF(X2035="","",_xll.RiskUniform($AJ$4,$AK$4)+$AJ$10)</f>
        <v/>
      </c>
      <c r="Z2035" s="23" t="str">
        <f t="shared" si="448"/>
        <v/>
      </c>
      <c r="AA2035" s="23" t="str">
        <f t="shared" si="449"/>
        <v/>
      </c>
      <c r="AB2035" s="23" t="str">
        <f>IF($A2035&gt;$AJ$21,"",_xll.RiskUniform($AJ$3,$AK$3))</f>
        <v/>
      </c>
      <c r="AC2035" s="23" t="str">
        <f>IF(AB2035="","",_xll.RiskUniform($AJ$4,$AK$4)+$AJ$11)</f>
        <v/>
      </c>
    </row>
    <row r="2036" spans="1:29" x14ac:dyDescent="0.2">
      <c r="A2036">
        <v>2034</v>
      </c>
      <c r="B2036" s="23">
        <f t="shared" ca="1" si="450"/>
        <v>115.91218031312417</v>
      </c>
      <c r="C2036" s="23">
        <f t="shared" ca="1" si="451"/>
        <v>-60.516912395419304</v>
      </c>
      <c r="D2036" s="23">
        <f ca="1">IF(A2036&gt;$AJ$15,"",_xll.RiskUniform($AJ$3,$AK$3))</f>
        <v>62.350687852206867</v>
      </c>
      <c r="E2036" s="23">
        <f ca="1">IF(D2036="","",_xll.RiskUniform($AJ$4,$AK$4))</f>
        <v>130.75905410646357</v>
      </c>
      <c r="F2036" s="23" t="str">
        <f t="shared" si="452"/>
        <v/>
      </c>
      <c r="G2036" s="23" t="str">
        <f t="shared" si="453"/>
        <v/>
      </c>
      <c r="H2036" s="23" t="str">
        <f>IF(A2036&gt;$AJ$16,"",_xll.RiskUniform($AJ$3,$AK$3))</f>
        <v/>
      </c>
      <c r="I2036" s="23" t="str">
        <f>IF(H2036="","",_xll.RiskUniform($AJ$4,$AK$4)+$AJ$6)</f>
        <v/>
      </c>
      <c r="J2036" s="23" t="str">
        <f t="shared" si="454"/>
        <v/>
      </c>
      <c r="K2036" s="23" t="str">
        <f t="shared" si="455"/>
        <v/>
      </c>
      <c r="L2036" s="23" t="str">
        <f>IF(A2036&gt;$AJ$17,"",_xll.RiskUniform($AJ$3,$AK$3))</f>
        <v/>
      </c>
      <c r="M2036" s="23" t="str">
        <f>IF(L2036="","",_xll.RiskUniform($AJ$4,$AK$4)+$AJ$7)</f>
        <v/>
      </c>
      <c r="N2036" s="23" t="str">
        <f t="shared" si="456"/>
        <v/>
      </c>
      <c r="O2036" s="23" t="str">
        <f t="shared" si="457"/>
        <v/>
      </c>
      <c r="P2036" s="23" t="str">
        <f>IF($A2036&gt;$AJ$18,"",_xll.RiskUniform($AJ$3,$AK$3))</f>
        <v/>
      </c>
      <c r="Q2036" s="23" t="str">
        <f>IF(P2036="","",_xll.RiskUniform($AJ$4,$AK$4)+$AJ$8)</f>
        <v/>
      </c>
      <c r="R2036" s="23" t="str">
        <f t="shared" si="444"/>
        <v/>
      </c>
      <c r="S2036" s="23" t="str">
        <f t="shared" si="445"/>
        <v/>
      </c>
      <c r="T2036" s="23" t="str">
        <f>IF($A2036&gt;$AJ$19,"",_xll.RiskUniform($AJ$3,$AK$3))</f>
        <v/>
      </c>
      <c r="U2036" s="23" t="str">
        <f>IF(T2036="","",_xll.RiskUniform($AJ$4,$AK$4)+$AJ$9)</f>
        <v/>
      </c>
      <c r="V2036" s="23" t="str">
        <f t="shared" si="446"/>
        <v/>
      </c>
      <c r="W2036" s="23" t="str">
        <f t="shared" si="447"/>
        <v/>
      </c>
      <c r="X2036" s="23" t="str">
        <f>IF($A2036&gt;$AJ$20,"",_xll.RiskUniform($AJ$3,$AK$3))</f>
        <v/>
      </c>
      <c r="Y2036" s="23" t="str">
        <f>IF(X2036="","",_xll.RiskUniform($AJ$4,$AK$4)+$AJ$10)</f>
        <v/>
      </c>
      <c r="Z2036" s="23" t="str">
        <f t="shared" si="448"/>
        <v/>
      </c>
      <c r="AA2036" s="23" t="str">
        <f t="shared" si="449"/>
        <v/>
      </c>
      <c r="AB2036" s="23" t="str">
        <f>IF($A2036&gt;$AJ$21,"",_xll.RiskUniform($AJ$3,$AK$3))</f>
        <v/>
      </c>
      <c r="AC2036" s="23" t="str">
        <f>IF(AB2036="","",_xll.RiskUniform($AJ$4,$AK$4)+$AJ$11)</f>
        <v/>
      </c>
    </row>
    <row r="2037" spans="1:29" x14ac:dyDescent="0.2">
      <c r="A2037">
        <v>2035</v>
      </c>
      <c r="B2037" s="23">
        <f t="shared" ca="1" si="450"/>
        <v>-0.19318175794089101</v>
      </c>
      <c r="C2037" s="23">
        <f t="shared" ca="1" si="451"/>
        <v>3.3110389789102017</v>
      </c>
      <c r="D2037" s="23">
        <f ca="1">IF(A2037&gt;$AJ$15,"",_xll.RiskUniform($AJ$3,$AK$3))</f>
        <v>20.478630934204904</v>
      </c>
      <c r="E2037" s="23">
        <f ca="1">IF(D2037="","",_xll.RiskUniform($AJ$4,$AK$4))</f>
        <v>3.3166697621957848</v>
      </c>
      <c r="F2037" s="23" t="str">
        <f t="shared" si="452"/>
        <v/>
      </c>
      <c r="G2037" s="23" t="str">
        <f t="shared" si="453"/>
        <v/>
      </c>
      <c r="H2037" s="23" t="str">
        <f>IF(A2037&gt;$AJ$16,"",_xll.RiskUniform($AJ$3,$AK$3))</f>
        <v/>
      </c>
      <c r="I2037" s="23" t="str">
        <f>IF(H2037="","",_xll.RiskUniform($AJ$4,$AK$4)+$AJ$6)</f>
        <v/>
      </c>
      <c r="J2037" s="23" t="str">
        <f t="shared" si="454"/>
        <v/>
      </c>
      <c r="K2037" s="23" t="str">
        <f t="shared" si="455"/>
        <v/>
      </c>
      <c r="L2037" s="23" t="str">
        <f>IF(A2037&gt;$AJ$17,"",_xll.RiskUniform($AJ$3,$AK$3))</f>
        <v/>
      </c>
      <c r="M2037" s="23" t="str">
        <f>IF(L2037="","",_xll.RiskUniform($AJ$4,$AK$4)+$AJ$7)</f>
        <v/>
      </c>
      <c r="N2037" s="23" t="str">
        <f t="shared" si="456"/>
        <v/>
      </c>
      <c r="O2037" s="23" t="str">
        <f t="shared" si="457"/>
        <v/>
      </c>
      <c r="P2037" s="23" t="str">
        <f>IF($A2037&gt;$AJ$18,"",_xll.RiskUniform($AJ$3,$AK$3))</f>
        <v/>
      </c>
      <c r="Q2037" s="23" t="str">
        <f>IF(P2037="","",_xll.RiskUniform($AJ$4,$AK$4)+$AJ$8)</f>
        <v/>
      </c>
      <c r="R2037" s="23" t="str">
        <f t="shared" si="444"/>
        <v/>
      </c>
      <c r="S2037" s="23" t="str">
        <f t="shared" si="445"/>
        <v/>
      </c>
      <c r="T2037" s="23" t="str">
        <f>IF($A2037&gt;$AJ$19,"",_xll.RiskUniform($AJ$3,$AK$3))</f>
        <v/>
      </c>
      <c r="U2037" s="23" t="str">
        <f>IF(T2037="","",_xll.RiskUniform($AJ$4,$AK$4)+$AJ$9)</f>
        <v/>
      </c>
      <c r="V2037" s="23" t="str">
        <f t="shared" si="446"/>
        <v/>
      </c>
      <c r="W2037" s="23" t="str">
        <f t="shared" si="447"/>
        <v/>
      </c>
      <c r="X2037" s="23" t="str">
        <f>IF($A2037&gt;$AJ$20,"",_xll.RiskUniform($AJ$3,$AK$3))</f>
        <v/>
      </c>
      <c r="Y2037" s="23" t="str">
        <f>IF(X2037="","",_xll.RiskUniform($AJ$4,$AK$4)+$AJ$10)</f>
        <v/>
      </c>
      <c r="Z2037" s="23" t="str">
        <f t="shared" si="448"/>
        <v/>
      </c>
      <c r="AA2037" s="23" t="str">
        <f t="shared" si="449"/>
        <v/>
      </c>
      <c r="AB2037" s="23" t="str">
        <f>IF($A2037&gt;$AJ$21,"",_xll.RiskUniform($AJ$3,$AK$3))</f>
        <v/>
      </c>
      <c r="AC2037" s="23" t="str">
        <f>IF(AB2037="","",_xll.RiskUniform($AJ$4,$AK$4)+$AJ$11)</f>
        <v/>
      </c>
    </row>
    <row r="2038" spans="1:29" x14ac:dyDescent="0.2">
      <c r="A2038">
        <v>2036</v>
      </c>
      <c r="B2038" s="23">
        <f t="shared" ca="1" si="450"/>
        <v>-3.0512566306491751</v>
      </c>
      <c r="C2038" s="23">
        <f t="shared" ca="1" si="451"/>
        <v>-12.139666539645866</v>
      </c>
      <c r="D2038" s="23">
        <f ca="1">IF(A2038&gt;$AJ$15,"",_xll.RiskUniform($AJ$3,$AK$3))</f>
        <v>161.54577657462406</v>
      </c>
      <c r="E2038" s="23">
        <f ca="1">IF(D2038="","",_xll.RiskUniform($AJ$4,$AK$4))</f>
        <v>12.517254919505234</v>
      </c>
      <c r="F2038" s="23" t="str">
        <f t="shared" si="452"/>
        <v/>
      </c>
      <c r="G2038" s="23" t="str">
        <f t="shared" si="453"/>
        <v/>
      </c>
      <c r="H2038" s="23" t="str">
        <f>IF(A2038&gt;$AJ$16,"",_xll.RiskUniform($AJ$3,$AK$3))</f>
        <v/>
      </c>
      <c r="I2038" s="23" t="str">
        <f>IF(H2038="","",_xll.RiskUniform($AJ$4,$AK$4)+$AJ$6)</f>
        <v/>
      </c>
      <c r="J2038" s="23" t="str">
        <f t="shared" si="454"/>
        <v/>
      </c>
      <c r="K2038" s="23" t="str">
        <f t="shared" si="455"/>
        <v/>
      </c>
      <c r="L2038" s="23" t="str">
        <f>IF(A2038&gt;$AJ$17,"",_xll.RiskUniform($AJ$3,$AK$3))</f>
        <v/>
      </c>
      <c r="M2038" s="23" t="str">
        <f>IF(L2038="","",_xll.RiskUniform($AJ$4,$AK$4)+$AJ$7)</f>
        <v/>
      </c>
      <c r="N2038" s="23" t="str">
        <f t="shared" si="456"/>
        <v/>
      </c>
      <c r="O2038" s="23" t="str">
        <f t="shared" si="457"/>
        <v/>
      </c>
      <c r="P2038" s="23" t="str">
        <f>IF($A2038&gt;$AJ$18,"",_xll.RiskUniform($AJ$3,$AK$3))</f>
        <v/>
      </c>
      <c r="Q2038" s="23" t="str">
        <f>IF(P2038="","",_xll.RiskUniform($AJ$4,$AK$4)+$AJ$8)</f>
        <v/>
      </c>
      <c r="R2038" s="23" t="str">
        <f t="shared" si="444"/>
        <v/>
      </c>
      <c r="S2038" s="23" t="str">
        <f t="shared" si="445"/>
        <v/>
      </c>
      <c r="T2038" s="23" t="str">
        <f>IF($A2038&gt;$AJ$19,"",_xll.RiskUniform($AJ$3,$AK$3))</f>
        <v/>
      </c>
      <c r="U2038" s="23" t="str">
        <f>IF(T2038="","",_xll.RiskUniform($AJ$4,$AK$4)+$AJ$9)</f>
        <v/>
      </c>
      <c r="V2038" s="23" t="str">
        <f t="shared" si="446"/>
        <v/>
      </c>
      <c r="W2038" s="23" t="str">
        <f t="shared" si="447"/>
        <v/>
      </c>
      <c r="X2038" s="23" t="str">
        <f>IF($A2038&gt;$AJ$20,"",_xll.RiskUniform($AJ$3,$AK$3))</f>
        <v/>
      </c>
      <c r="Y2038" s="23" t="str">
        <f>IF(X2038="","",_xll.RiskUniform($AJ$4,$AK$4)+$AJ$10)</f>
        <v/>
      </c>
      <c r="Z2038" s="23" t="str">
        <f t="shared" si="448"/>
        <v/>
      </c>
      <c r="AA2038" s="23" t="str">
        <f t="shared" si="449"/>
        <v/>
      </c>
      <c r="AB2038" s="23" t="str">
        <f>IF($A2038&gt;$AJ$21,"",_xll.RiskUniform($AJ$3,$AK$3))</f>
        <v/>
      </c>
      <c r="AC2038" s="23" t="str">
        <f>IF(AB2038="","",_xll.RiskUniform($AJ$4,$AK$4)+$AJ$11)</f>
        <v/>
      </c>
    </row>
    <row r="2039" spans="1:29" x14ac:dyDescent="0.2">
      <c r="A2039">
        <v>2037</v>
      </c>
      <c r="B2039" s="23">
        <f t="shared" ca="1" si="450"/>
        <v>59.02439362807911</v>
      </c>
      <c r="C2039" s="23">
        <f t="shared" ca="1" si="451"/>
        <v>34.115597595827737</v>
      </c>
      <c r="D2039" s="23">
        <f ca="1">IF(A2039&gt;$AJ$15,"",_xll.RiskUniform($AJ$3,$AK$3))</f>
        <v>233.00193592810129</v>
      </c>
      <c r="E2039" s="23">
        <f ca="1">IF(D2039="","",_xll.RiskUniform($AJ$4,$AK$4))</f>
        <v>68.17443100226707</v>
      </c>
      <c r="F2039" s="23" t="str">
        <f t="shared" si="452"/>
        <v/>
      </c>
      <c r="G2039" s="23" t="str">
        <f t="shared" si="453"/>
        <v/>
      </c>
      <c r="H2039" s="23" t="str">
        <f>IF(A2039&gt;$AJ$16,"",_xll.RiskUniform($AJ$3,$AK$3))</f>
        <v/>
      </c>
      <c r="I2039" s="23" t="str">
        <f>IF(H2039="","",_xll.RiskUniform($AJ$4,$AK$4)+$AJ$6)</f>
        <v/>
      </c>
      <c r="J2039" s="23" t="str">
        <f t="shared" si="454"/>
        <v/>
      </c>
      <c r="K2039" s="23" t="str">
        <f t="shared" si="455"/>
        <v/>
      </c>
      <c r="L2039" s="23" t="str">
        <f>IF(A2039&gt;$AJ$17,"",_xll.RiskUniform($AJ$3,$AK$3))</f>
        <v/>
      </c>
      <c r="M2039" s="23" t="str">
        <f>IF(L2039="","",_xll.RiskUniform($AJ$4,$AK$4)+$AJ$7)</f>
        <v/>
      </c>
      <c r="N2039" s="23" t="str">
        <f t="shared" si="456"/>
        <v/>
      </c>
      <c r="O2039" s="23" t="str">
        <f t="shared" si="457"/>
        <v/>
      </c>
      <c r="P2039" s="23" t="str">
        <f>IF($A2039&gt;$AJ$18,"",_xll.RiskUniform($AJ$3,$AK$3))</f>
        <v/>
      </c>
      <c r="Q2039" s="23" t="str">
        <f>IF(P2039="","",_xll.RiskUniform($AJ$4,$AK$4)+$AJ$8)</f>
        <v/>
      </c>
      <c r="R2039" s="23" t="str">
        <f t="shared" si="444"/>
        <v/>
      </c>
      <c r="S2039" s="23" t="str">
        <f t="shared" si="445"/>
        <v/>
      </c>
      <c r="T2039" s="23" t="str">
        <f>IF($A2039&gt;$AJ$19,"",_xll.RiskUniform($AJ$3,$AK$3))</f>
        <v/>
      </c>
      <c r="U2039" s="23" t="str">
        <f>IF(T2039="","",_xll.RiskUniform($AJ$4,$AK$4)+$AJ$9)</f>
        <v/>
      </c>
      <c r="V2039" s="23" t="str">
        <f t="shared" si="446"/>
        <v/>
      </c>
      <c r="W2039" s="23" t="str">
        <f t="shared" si="447"/>
        <v/>
      </c>
      <c r="X2039" s="23" t="str">
        <f>IF($A2039&gt;$AJ$20,"",_xll.RiskUniform($AJ$3,$AK$3))</f>
        <v/>
      </c>
      <c r="Y2039" s="23" t="str">
        <f>IF(X2039="","",_xll.RiskUniform($AJ$4,$AK$4)+$AJ$10)</f>
        <v/>
      </c>
      <c r="Z2039" s="23" t="str">
        <f t="shared" si="448"/>
        <v/>
      </c>
      <c r="AA2039" s="23" t="str">
        <f t="shared" si="449"/>
        <v/>
      </c>
      <c r="AB2039" s="23" t="str">
        <f>IF($A2039&gt;$AJ$21,"",_xll.RiskUniform($AJ$3,$AK$3))</f>
        <v/>
      </c>
      <c r="AC2039" s="23" t="str">
        <f>IF(AB2039="","",_xll.RiskUniform($AJ$4,$AK$4)+$AJ$11)</f>
        <v/>
      </c>
    </row>
    <row r="2040" spans="1:29" x14ac:dyDescent="0.2">
      <c r="A2040">
        <v>2038</v>
      </c>
      <c r="B2040" s="23">
        <f t="shared" ca="1" si="450"/>
        <v>-26.947629275741168</v>
      </c>
      <c r="C2040" s="23">
        <f t="shared" ca="1" si="451"/>
        <v>-82.879737060078043</v>
      </c>
      <c r="D2040" s="23">
        <f ca="1">IF(A2040&gt;$AJ$15,"",_xll.RiskUniform($AJ$3,$AK$3))</f>
        <v>236.87588560950442</v>
      </c>
      <c r="E2040" s="23">
        <f ca="1">IF(D2040="","",_xll.RiskUniform($AJ$4,$AK$4))</f>
        <v>87.150591155370009</v>
      </c>
      <c r="F2040" s="23" t="str">
        <f t="shared" si="452"/>
        <v/>
      </c>
      <c r="G2040" s="23" t="str">
        <f t="shared" si="453"/>
        <v/>
      </c>
      <c r="H2040" s="23" t="str">
        <f>IF(A2040&gt;$AJ$16,"",_xll.RiskUniform($AJ$3,$AK$3))</f>
        <v/>
      </c>
      <c r="I2040" s="23" t="str">
        <f>IF(H2040="","",_xll.RiskUniform($AJ$4,$AK$4)+$AJ$6)</f>
        <v/>
      </c>
      <c r="J2040" s="23" t="str">
        <f t="shared" si="454"/>
        <v/>
      </c>
      <c r="K2040" s="23" t="str">
        <f t="shared" si="455"/>
        <v/>
      </c>
      <c r="L2040" s="23" t="str">
        <f>IF(A2040&gt;$AJ$17,"",_xll.RiskUniform($AJ$3,$AK$3))</f>
        <v/>
      </c>
      <c r="M2040" s="23" t="str">
        <f>IF(L2040="","",_xll.RiskUniform($AJ$4,$AK$4)+$AJ$7)</f>
        <v/>
      </c>
      <c r="N2040" s="23" t="str">
        <f t="shared" si="456"/>
        <v/>
      </c>
      <c r="O2040" s="23" t="str">
        <f t="shared" si="457"/>
        <v/>
      </c>
      <c r="P2040" s="23" t="str">
        <f>IF($A2040&gt;$AJ$18,"",_xll.RiskUniform($AJ$3,$AK$3))</f>
        <v/>
      </c>
      <c r="Q2040" s="23" t="str">
        <f>IF(P2040="","",_xll.RiskUniform($AJ$4,$AK$4)+$AJ$8)</f>
        <v/>
      </c>
      <c r="R2040" s="23" t="str">
        <f t="shared" si="444"/>
        <v/>
      </c>
      <c r="S2040" s="23" t="str">
        <f t="shared" si="445"/>
        <v/>
      </c>
      <c r="T2040" s="23" t="str">
        <f>IF($A2040&gt;$AJ$19,"",_xll.RiskUniform($AJ$3,$AK$3))</f>
        <v/>
      </c>
      <c r="U2040" s="23" t="str">
        <f>IF(T2040="","",_xll.RiskUniform($AJ$4,$AK$4)+$AJ$9)</f>
        <v/>
      </c>
      <c r="V2040" s="23" t="str">
        <f t="shared" si="446"/>
        <v/>
      </c>
      <c r="W2040" s="23" t="str">
        <f t="shared" si="447"/>
        <v/>
      </c>
      <c r="X2040" s="23" t="str">
        <f>IF($A2040&gt;$AJ$20,"",_xll.RiskUniform($AJ$3,$AK$3))</f>
        <v/>
      </c>
      <c r="Y2040" s="23" t="str">
        <f>IF(X2040="","",_xll.RiskUniform($AJ$4,$AK$4)+$AJ$10)</f>
        <v/>
      </c>
      <c r="Z2040" s="23" t="str">
        <f t="shared" si="448"/>
        <v/>
      </c>
      <c r="AA2040" s="23" t="str">
        <f t="shared" si="449"/>
        <v/>
      </c>
      <c r="AB2040" s="23" t="str">
        <f>IF($A2040&gt;$AJ$21,"",_xll.RiskUniform($AJ$3,$AK$3))</f>
        <v/>
      </c>
      <c r="AC2040" s="23" t="str">
        <f>IF(AB2040="","",_xll.RiskUniform($AJ$4,$AK$4)+$AJ$11)</f>
        <v/>
      </c>
    </row>
    <row r="2041" spans="1:29" x14ac:dyDescent="0.2">
      <c r="A2041">
        <v>2039</v>
      </c>
      <c r="B2041" s="23">
        <f t="shared" ca="1" si="450"/>
        <v>-34.698300064856404</v>
      </c>
      <c r="C2041" s="23">
        <f t="shared" ca="1" si="451"/>
        <v>65.56217222452554</v>
      </c>
      <c r="D2041" s="23">
        <f ca="1">IF(A2041&gt;$AJ$15,"",_xll.RiskUniform($AJ$3,$AK$3))</f>
        <v>90.022157784955084</v>
      </c>
      <c r="E2041" s="23">
        <f ca="1">IF(D2041="","",_xll.RiskUniform($AJ$4,$AK$4))</f>
        <v>74.177964748226699</v>
      </c>
      <c r="F2041" s="23" t="str">
        <f t="shared" si="452"/>
        <v/>
      </c>
      <c r="G2041" s="23" t="str">
        <f t="shared" si="453"/>
        <v/>
      </c>
      <c r="H2041" s="23" t="str">
        <f>IF(A2041&gt;$AJ$16,"",_xll.RiskUniform($AJ$3,$AK$3))</f>
        <v/>
      </c>
      <c r="I2041" s="23" t="str">
        <f>IF(H2041="","",_xll.RiskUniform($AJ$4,$AK$4)+$AJ$6)</f>
        <v/>
      </c>
      <c r="J2041" s="23" t="str">
        <f t="shared" si="454"/>
        <v/>
      </c>
      <c r="K2041" s="23" t="str">
        <f t="shared" si="455"/>
        <v/>
      </c>
      <c r="L2041" s="23" t="str">
        <f>IF(A2041&gt;$AJ$17,"",_xll.RiskUniform($AJ$3,$AK$3))</f>
        <v/>
      </c>
      <c r="M2041" s="23" t="str">
        <f>IF(L2041="","",_xll.RiskUniform($AJ$4,$AK$4)+$AJ$7)</f>
        <v/>
      </c>
      <c r="N2041" s="23" t="str">
        <f t="shared" si="456"/>
        <v/>
      </c>
      <c r="O2041" s="23" t="str">
        <f t="shared" si="457"/>
        <v/>
      </c>
      <c r="P2041" s="23" t="str">
        <f>IF($A2041&gt;$AJ$18,"",_xll.RiskUniform($AJ$3,$AK$3))</f>
        <v/>
      </c>
      <c r="Q2041" s="23" t="str">
        <f>IF(P2041="","",_xll.RiskUniform($AJ$4,$AK$4)+$AJ$8)</f>
        <v/>
      </c>
      <c r="R2041" s="23" t="str">
        <f t="shared" si="444"/>
        <v/>
      </c>
      <c r="S2041" s="23" t="str">
        <f t="shared" si="445"/>
        <v/>
      </c>
      <c r="T2041" s="23" t="str">
        <f>IF($A2041&gt;$AJ$19,"",_xll.RiskUniform($AJ$3,$AK$3))</f>
        <v/>
      </c>
      <c r="U2041" s="23" t="str">
        <f>IF(T2041="","",_xll.RiskUniform($AJ$4,$AK$4)+$AJ$9)</f>
        <v/>
      </c>
      <c r="V2041" s="23" t="str">
        <f t="shared" si="446"/>
        <v/>
      </c>
      <c r="W2041" s="23" t="str">
        <f t="shared" si="447"/>
        <v/>
      </c>
      <c r="X2041" s="23" t="str">
        <f>IF($A2041&gt;$AJ$20,"",_xll.RiskUniform($AJ$3,$AK$3))</f>
        <v/>
      </c>
      <c r="Y2041" s="23" t="str">
        <f>IF(X2041="","",_xll.RiskUniform($AJ$4,$AK$4)+$AJ$10)</f>
        <v/>
      </c>
      <c r="Z2041" s="23" t="str">
        <f t="shared" si="448"/>
        <v/>
      </c>
      <c r="AA2041" s="23" t="str">
        <f t="shared" si="449"/>
        <v/>
      </c>
      <c r="AB2041" s="23" t="str">
        <f>IF($A2041&gt;$AJ$21,"",_xll.RiskUniform($AJ$3,$AK$3))</f>
        <v/>
      </c>
      <c r="AC2041" s="23" t="str">
        <f>IF(AB2041="","",_xll.RiskUniform($AJ$4,$AK$4)+$AJ$11)</f>
        <v/>
      </c>
    </row>
    <row r="2042" spans="1:29" x14ac:dyDescent="0.2">
      <c r="A2042">
        <v>2040</v>
      </c>
      <c r="B2042" s="23">
        <f t="shared" ca="1" si="450"/>
        <v>-122.36117668107161</v>
      </c>
      <c r="C2042" s="23">
        <f t="shared" ca="1" si="451"/>
        <v>152.09456544778928</v>
      </c>
      <c r="D2042" s="23">
        <f ca="1">IF(A2042&gt;$AJ$15,"",_xll.RiskUniform($AJ$3,$AK$3))</f>
        <v>316.40754489933096</v>
      </c>
      <c r="E2042" s="23">
        <f ca="1">IF(D2042="","",_xll.RiskUniform($AJ$4,$AK$4))</f>
        <v>195.20505730520478</v>
      </c>
      <c r="F2042" s="23" t="str">
        <f t="shared" si="452"/>
        <v/>
      </c>
      <c r="G2042" s="23" t="str">
        <f t="shared" si="453"/>
        <v/>
      </c>
      <c r="H2042" s="23" t="str">
        <f>IF(A2042&gt;$AJ$16,"",_xll.RiskUniform($AJ$3,$AK$3))</f>
        <v/>
      </c>
      <c r="I2042" s="23" t="str">
        <f>IF(H2042="","",_xll.RiskUniform($AJ$4,$AK$4)+$AJ$6)</f>
        <v/>
      </c>
      <c r="J2042" s="23" t="str">
        <f t="shared" si="454"/>
        <v/>
      </c>
      <c r="K2042" s="23" t="str">
        <f t="shared" si="455"/>
        <v/>
      </c>
      <c r="L2042" s="23" t="str">
        <f>IF(A2042&gt;$AJ$17,"",_xll.RiskUniform($AJ$3,$AK$3))</f>
        <v/>
      </c>
      <c r="M2042" s="23" t="str">
        <f>IF(L2042="","",_xll.RiskUniform($AJ$4,$AK$4)+$AJ$7)</f>
        <v/>
      </c>
      <c r="N2042" s="23" t="str">
        <f t="shared" si="456"/>
        <v/>
      </c>
      <c r="O2042" s="23" t="str">
        <f t="shared" si="457"/>
        <v/>
      </c>
      <c r="P2042" s="23" t="str">
        <f>IF($A2042&gt;$AJ$18,"",_xll.RiskUniform($AJ$3,$AK$3))</f>
        <v/>
      </c>
      <c r="Q2042" s="23" t="str">
        <f>IF(P2042="","",_xll.RiskUniform($AJ$4,$AK$4)+$AJ$8)</f>
        <v/>
      </c>
      <c r="R2042" s="23" t="str">
        <f t="shared" si="444"/>
        <v/>
      </c>
      <c r="S2042" s="23" t="str">
        <f t="shared" si="445"/>
        <v/>
      </c>
      <c r="T2042" s="23" t="str">
        <f>IF($A2042&gt;$AJ$19,"",_xll.RiskUniform($AJ$3,$AK$3))</f>
        <v/>
      </c>
      <c r="U2042" s="23" t="str">
        <f>IF(T2042="","",_xll.RiskUniform($AJ$4,$AK$4)+$AJ$9)</f>
        <v/>
      </c>
      <c r="V2042" s="23" t="str">
        <f t="shared" si="446"/>
        <v/>
      </c>
      <c r="W2042" s="23" t="str">
        <f t="shared" si="447"/>
        <v/>
      </c>
      <c r="X2042" s="23" t="str">
        <f>IF($A2042&gt;$AJ$20,"",_xll.RiskUniform($AJ$3,$AK$3))</f>
        <v/>
      </c>
      <c r="Y2042" s="23" t="str">
        <f>IF(X2042="","",_xll.RiskUniform($AJ$4,$AK$4)+$AJ$10)</f>
        <v/>
      </c>
      <c r="Z2042" s="23" t="str">
        <f t="shared" si="448"/>
        <v/>
      </c>
      <c r="AA2042" s="23" t="str">
        <f t="shared" si="449"/>
        <v/>
      </c>
      <c r="AB2042" s="23" t="str">
        <f>IF($A2042&gt;$AJ$21,"",_xll.RiskUniform($AJ$3,$AK$3))</f>
        <v/>
      </c>
      <c r="AC2042" s="23" t="str">
        <f>IF(AB2042="","",_xll.RiskUniform($AJ$4,$AK$4)+$AJ$11)</f>
        <v/>
      </c>
    </row>
    <row r="2043" spans="1:29" x14ac:dyDescent="0.2">
      <c r="A2043">
        <v>2041</v>
      </c>
      <c r="B2043" s="23">
        <f t="shared" ca="1" si="450"/>
        <v>103.98074004249823</v>
      </c>
      <c r="C2043" s="23">
        <f t="shared" ca="1" si="451"/>
        <v>-87.792533006215066</v>
      </c>
      <c r="D2043" s="23">
        <f ca="1">IF(A2043&gt;$AJ$15,"",_xll.RiskUniform($AJ$3,$AK$3))</f>
        <v>18.14837137203795</v>
      </c>
      <c r="E2043" s="23">
        <f ca="1">IF(D2043="","",_xll.RiskUniform($AJ$4,$AK$4))</f>
        <v>136.08645469492163</v>
      </c>
      <c r="F2043" s="23" t="str">
        <f t="shared" si="452"/>
        <v/>
      </c>
      <c r="G2043" s="23" t="str">
        <f t="shared" si="453"/>
        <v/>
      </c>
      <c r="H2043" s="23" t="str">
        <f>IF(A2043&gt;$AJ$16,"",_xll.RiskUniform($AJ$3,$AK$3))</f>
        <v/>
      </c>
      <c r="I2043" s="23" t="str">
        <f>IF(H2043="","",_xll.RiskUniform($AJ$4,$AK$4)+$AJ$6)</f>
        <v/>
      </c>
      <c r="J2043" s="23" t="str">
        <f t="shared" si="454"/>
        <v/>
      </c>
      <c r="K2043" s="23" t="str">
        <f t="shared" si="455"/>
        <v/>
      </c>
      <c r="L2043" s="23" t="str">
        <f>IF(A2043&gt;$AJ$17,"",_xll.RiskUniform($AJ$3,$AK$3))</f>
        <v/>
      </c>
      <c r="M2043" s="23" t="str">
        <f>IF(L2043="","",_xll.RiskUniform($AJ$4,$AK$4)+$AJ$7)</f>
        <v/>
      </c>
      <c r="N2043" s="23" t="str">
        <f t="shared" si="456"/>
        <v/>
      </c>
      <c r="O2043" s="23" t="str">
        <f t="shared" si="457"/>
        <v/>
      </c>
      <c r="P2043" s="23" t="str">
        <f>IF($A2043&gt;$AJ$18,"",_xll.RiskUniform($AJ$3,$AK$3))</f>
        <v/>
      </c>
      <c r="Q2043" s="23" t="str">
        <f>IF(P2043="","",_xll.RiskUniform($AJ$4,$AK$4)+$AJ$8)</f>
        <v/>
      </c>
      <c r="R2043" s="23" t="str">
        <f t="shared" si="444"/>
        <v/>
      </c>
      <c r="S2043" s="23" t="str">
        <f t="shared" si="445"/>
        <v/>
      </c>
      <c r="T2043" s="23" t="str">
        <f>IF($A2043&gt;$AJ$19,"",_xll.RiskUniform($AJ$3,$AK$3))</f>
        <v/>
      </c>
      <c r="U2043" s="23" t="str">
        <f>IF(T2043="","",_xll.RiskUniform($AJ$4,$AK$4)+$AJ$9)</f>
        <v/>
      </c>
      <c r="V2043" s="23" t="str">
        <f t="shared" si="446"/>
        <v/>
      </c>
      <c r="W2043" s="23" t="str">
        <f t="shared" si="447"/>
        <v/>
      </c>
      <c r="X2043" s="23" t="str">
        <f>IF($A2043&gt;$AJ$20,"",_xll.RiskUniform($AJ$3,$AK$3))</f>
        <v/>
      </c>
      <c r="Y2043" s="23" t="str">
        <f>IF(X2043="","",_xll.RiskUniform($AJ$4,$AK$4)+$AJ$10)</f>
        <v/>
      </c>
      <c r="Z2043" s="23" t="str">
        <f t="shared" si="448"/>
        <v/>
      </c>
      <c r="AA2043" s="23" t="str">
        <f t="shared" si="449"/>
        <v/>
      </c>
      <c r="AB2043" s="23" t="str">
        <f>IF($A2043&gt;$AJ$21,"",_xll.RiskUniform($AJ$3,$AK$3))</f>
        <v/>
      </c>
      <c r="AC2043" s="23" t="str">
        <f>IF(AB2043="","",_xll.RiskUniform($AJ$4,$AK$4)+$AJ$11)</f>
        <v/>
      </c>
    </row>
    <row r="2044" spans="1:29" x14ac:dyDescent="0.2">
      <c r="A2044">
        <v>2042</v>
      </c>
      <c r="B2044" s="23">
        <f t="shared" ca="1" si="450"/>
        <v>13.729595896539228</v>
      </c>
      <c r="C2044" s="23">
        <f t="shared" ca="1" si="451"/>
        <v>-151.98291631358418</v>
      </c>
      <c r="D2044" s="23">
        <f ca="1">IF(A2044&gt;$AJ$15,"",_xll.RiskUniform($AJ$3,$AK$3))</f>
        <v>11.085666190381897</v>
      </c>
      <c r="E2044" s="23">
        <f ca="1">IF(D2044="","",_xll.RiskUniform($AJ$4,$AK$4))</f>
        <v>152.60179767835044</v>
      </c>
      <c r="F2044" s="23" t="str">
        <f t="shared" si="452"/>
        <v/>
      </c>
      <c r="G2044" s="23" t="str">
        <f t="shared" si="453"/>
        <v/>
      </c>
      <c r="H2044" s="23" t="str">
        <f>IF(A2044&gt;$AJ$16,"",_xll.RiskUniform($AJ$3,$AK$3))</f>
        <v/>
      </c>
      <c r="I2044" s="23" t="str">
        <f>IF(H2044="","",_xll.RiskUniform($AJ$4,$AK$4)+$AJ$6)</f>
        <v/>
      </c>
      <c r="J2044" s="23" t="str">
        <f t="shared" si="454"/>
        <v/>
      </c>
      <c r="K2044" s="23" t="str">
        <f t="shared" si="455"/>
        <v/>
      </c>
      <c r="L2044" s="23" t="str">
        <f>IF(A2044&gt;$AJ$17,"",_xll.RiskUniform($AJ$3,$AK$3))</f>
        <v/>
      </c>
      <c r="M2044" s="23" t="str">
        <f>IF(L2044="","",_xll.RiskUniform($AJ$4,$AK$4)+$AJ$7)</f>
        <v/>
      </c>
      <c r="N2044" s="23" t="str">
        <f t="shared" si="456"/>
        <v/>
      </c>
      <c r="O2044" s="23" t="str">
        <f t="shared" si="457"/>
        <v/>
      </c>
      <c r="P2044" s="23" t="str">
        <f>IF($A2044&gt;$AJ$18,"",_xll.RiskUniform($AJ$3,$AK$3))</f>
        <v/>
      </c>
      <c r="Q2044" s="23" t="str">
        <f>IF(P2044="","",_xll.RiskUniform($AJ$4,$AK$4)+$AJ$8)</f>
        <v/>
      </c>
      <c r="R2044" s="23" t="str">
        <f t="shared" si="444"/>
        <v/>
      </c>
      <c r="S2044" s="23" t="str">
        <f t="shared" si="445"/>
        <v/>
      </c>
      <c r="T2044" s="23" t="str">
        <f>IF($A2044&gt;$AJ$19,"",_xll.RiskUniform($AJ$3,$AK$3))</f>
        <v/>
      </c>
      <c r="U2044" s="23" t="str">
        <f>IF(T2044="","",_xll.RiskUniform($AJ$4,$AK$4)+$AJ$9)</f>
        <v/>
      </c>
      <c r="V2044" s="23" t="str">
        <f t="shared" si="446"/>
        <v/>
      </c>
      <c r="W2044" s="23" t="str">
        <f t="shared" si="447"/>
        <v/>
      </c>
      <c r="X2044" s="23" t="str">
        <f>IF($A2044&gt;$AJ$20,"",_xll.RiskUniform($AJ$3,$AK$3))</f>
        <v/>
      </c>
      <c r="Y2044" s="23" t="str">
        <f>IF(X2044="","",_xll.RiskUniform($AJ$4,$AK$4)+$AJ$10)</f>
        <v/>
      </c>
      <c r="Z2044" s="23" t="str">
        <f t="shared" si="448"/>
        <v/>
      </c>
      <c r="AA2044" s="23" t="str">
        <f t="shared" si="449"/>
        <v/>
      </c>
      <c r="AB2044" s="23" t="str">
        <f>IF($A2044&gt;$AJ$21,"",_xll.RiskUniform($AJ$3,$AK$3))</f>
        <v/>
      </c>
      <c r="AC2044" s="23" t="str">
        <f>IF(AB2044="","",_xll.RiskUniform($AJ$4,$AK$4)+$AJ$11)</f>
        <v/>
      </c>
    </row>
    <row r="2045" spans="1:29" x14ac:dyDescent="0.2">
      <c r="A2045">
        <v>2043</v>
      </c>
      <c r="B2045" s="23">
        <f t="shared" ca="1" si="450"/>
        <v>98.988530815265278</v>
      </c>
      <c r="C2045" s="23">
        <f t="shared" ca="1" si="451"/>
        <v>-69.050200028537475</v>
      </c>
      <c r="D2045" s="23">
        <f ca="1">IF(A2045&gt;$AJ$15,"",_xll.RiskUniform($AJ$3,$AK$3))</f>
        <v>131.33780657585356</v>
      </c>
      <c r="E2045" s="23">
        <f ca="1">IF(D2045="","",_xll.RiskUniform($AJ$4,$AK$4))</f>
        <v>120.69241631911162</v>
      </c>
      <c r="F2045" s="23" t="str">
        <f t="shared" si="452"/>
        <v/>
      </c>
      <c r="G2045" s="23" t="str">
        <f t="shared" si="453"/>
        <v/>
      </c>
      <c r="H2045" s="23" t="str">
        <f>IF(A2045&gt;$AJ$16,"",_xll.RiskUniform($AJ$3,$AK$3))</f>
        <v/>
      </c>
      <c r="I2045" s="23" t="str">
        <f>IF(H2045="","",_xll.RiskUniform($AJ$4,$AK$4)+$AJ$6)</f>
        <v/>
      </c>
      <c r="J2045" s="23" t="str">
        <f t="shared" si="454"/>
        <v/>
      </c>
      <c r="K2045" s="23" t="str">
        <f t="shared" si="455"/>
        <v/>
      </c>
      <c r="L2045" s="23" t="str">
        <f>IF(A2045&gt;$AJ$17,"",_xll.RiskUniform($AJ$3,$AK$3))</f>
        <v/>
      </c>
      <c r="M2045" s="23" t="str">
        <f>IF(L2045="","",_xll.RiskUniform($AJ$4,$AK$4)+$AJ$7)</f>
        <v/>
      </c>
      <c r="N2045" s="23" t="str">
        <f t="shared" si="456"/>
        <v/>
      </c>
      <c r="O2045" s="23" t="str">
        <f t="shared" si="457"/>
        <v/>
      </c>
      <c r="P2045" s="23" t="str">
        <f>IF($A2045&gt;$AJ$18,"",_xll.RiskUniform($AJ$3,$AK$3))</f>
        <v/>
      </c>
      <c r="Q2045" s="23" t="str">
        <f>IF(P2045="","",_xll.RiskUniform($AJ$4,$AK$4)+$AJ$8)</f>
        <v/>
      </c>
      <c r="R2045" s="23" t="str">
        <f t="shared" si="444"/>
        <v/>
      </c>
      <c r="S2045" s="23" t="str">
        <f t="shared" si="445"/>
        <v/>
      </c>
      <c r="T2045" s="23" t="str">
        <f>IF($A2045&gt;$AJ$19,"",_xll.RiskUniform($AJ$3,$AK$3))</f>
        <v/>
      </c>
      <c r="U2045" s="23" t="str">
        <f>IF(T2045="","",_xll.RiskUniform($AJ$4,$AK$4)+$AJ$9)</f>
        <v/>
      </c>
      <c r="V2045" s="23" t="str">
        <f t="shared" si="446"/>
        <v/>
      </c>
      <c r="W2045" s="23" t="str">
        <f t="shared" si="447"/>
        <v/>
      </c>
      <c r="X2045" s="23" t="str">
        <f>IF($A2045&gt;$AJ$20,"",_xll.RiskUniform($AJ$3,$AK$3))</f>
        <v/>
      </c>
      <c r="Y2045" s="23" t="str">
        <f>IF(X2045="","",_xll.RiskUniform($AJ$4,$AK$4)+$AJ$10)</f>
        <v/>
      </c>
      <c r="Z2045" s="23" t="str">
        <f t="shared" si="448"/>
        <v/>
      </c>
      <c r="AA2045" s="23" t="str">
        <f t="shared" si="449"/>
        <v/>
      </c>
      <c r="AB2045" s="23" t="str">
        <f>IF($A2045&gt;$AJ$21,"",_xll.RiskUniform($AJ$3,$AK$3))</f>
        <v/>
      </c>
      <c r="AC2045" s="23" t="str">
        <f>IF(AB2045="","",_xll.RiskUniform($AJ$4,$AK$4)+$AJ$11)</f>
        <v/>
      </c>
    </row>
    <row r="2046" spans="1:29" x14ac:dyDescent="0.2">
      <c r="A2046">
        <v>2044</v>
      </c>
      <c r="B2046" s="23">
        <f t="shared" ca="1" si="450"/>
        <v>-89.498729717257731</v>
      </c>
      <c r="C2046" s="23">
        <f t="shared" ca="1" si="451"/>
        <v>-113.75024518099029</v>
      </c>
      <c r="D2046" s="23">
        <f ca="1">IF(A2046&gt;$AJ$15,"",_xll.RiskUniform($AJ$3,$AK$3))</f>
        <v>324.48819926990751</v>
      </c>
      <c r="E2046" s="23">
        <f ca="1">IF(D2046="","",_xll.RiskUniform($AJ$4,$AK$4))</f>
        <v>144.73818051826601</v>
      </c>
      <c r="F2046" s="23" t="str">
        <f t="shared" si="452"/>
        <v/>
      </c>
      <c r="G2046" s="23" t="str">
        <f t="shared" si="453"/>
        <v/>
      </c>
      <c r="H2046" s="23" t="str">
        <f>IF(A2046&gt;$AJ$16,"",_xll.RiskUniform($AJ$3,$AK$3))</f>
        <v/>
      </c>
      <c r="I2046" s="23" t="str">
        <f>IF(H2046="","",_xll.RiskUniform($AJ$4,$AK$4)+$AJ$6)</f>
        <v/>
      </c>
      <c r="J2046" s="23" t="str">
        <f t="shared" si="454"/>
        <v/>
      </c>
      <c r="K2046" s="23" t="str">
        <f t="shared" si="455"/>
        <v/>
      </c>
      <c r="L2046" s="23" t="str">
        <f>IF(A2046&gt;$AJ$17,"",_xll.RiskUniform($AJ$3,$AK$3))</f>
        <v/>
      </c>
      <c r="M2046" s="23" t="str">
        <f>IF(L2046="","",_xll.RiskUniform($AJ$4,$AK$4)+$AJ$7)</f>
        <v/>
      </c>
      <c r="N2046" s="23" t="str">
        <f t="shared" si="456"/>
        <v/>
      </c>
      <c r="O2046" s="23" t="str">
        <f t="shared" si="457"/>
        <v/>
      </c>
      <c r="P2046" s="23" t="str">
        <f>IF($A2046&gt;$AJ$18,"",_xll.RiskUniform($AJ$3,$AK$3))</f>
        <v/>
      </c>
      <c r="Q2046" s="23" t="str">
        <f>IF(P2046="","",_xll.RiskUniform($AJ$4,$AK$4)+$AJ$8)</f>
        <v/>
      </c>
      <c r="R2046" s="23" t="str">
        <f t="shared" si="444"/>
        <v/>
      </c>
      <c r="S2046" s="23" t="str">
        <f t="shared" si="445"/>
        <v/>
      </c>
      <c r="T2046" s="23" t="str">
        <f>IF($A2046&gt;$AJ$19,"",_xll.RiskUniform($AJ$3,$AK$3))</f>
        <v/>
      </c>
      <c r="U2046" s="23" t="str">
        <f>IF(T2046="","",_xll.RiskUniform($AJ$4,$AK$4)+$AJ$9)</f>
        <v/>
      </c>
      <c r="V2046" s="23" t="str">
        <f t="shared" si="446"/>
        <v/>
      </c>
      <c r="W2046" s="23" t="str">
        <f t="shared" si="447"/>
        <v/>
      </c>
      <c r="X2046" s="23" t="str">
        <f>IF($A2046&gt;$AJ$20,"",_xll.RiskUniform($AJ$3,$AK$3))</f>
        <v/>
      </c>
      <c r="Y2046" s="23" t="str">
        <f>IF(X2046="","",_xll.RiskUniform($AJ$4,$AK$4)+$AJ$10)</f>
        <v/>
      </c>
      <c r="Z2046" s="23" t="str">
        <f t="shared" si="448"/>
        <v/>
      </c>
      <c r="AA2046" s="23" t="str">
        <f t="shared" si="449"/>
        <v/>
      </c>
      <c r="AB2046" s="23" t="str">
        <f>IF($A2046&gt;$AJ$21,"",_xll.RiskUniform($AJ$3,$AK$3))</f>
        <v/>
      </c>
      <c r="AC2046" s="23" t="str">
        <f>IF(AB2046="","",_xll.RiskUniform($AJ$4,$AK$4)+$AJ$11)</f>
        <v/>
      </c>
    </row>
    <row r="2047" spans="1:29" x14ac:dyDescent="0.2">
      <c r="A2047">
        <v>2045</v>
      </c>
      <c r="B2047" s="23">
        <f t="shared" ca="1" si="450"/>
        <v>177.77479610959355</v>
      </c>
      <c r="C2047" s="23">
        <f t="shared" ca="1" si="451"/>
        <v>-45.664705520894323</v>
      </c>
      <c r="D2047" s="23">
        <f ca="1">IF(A2047&gt;$AJ$15,"",_xll.RiskUniform($AJ$3,$AK$3))</f>
        <v>357.89013010508046</v>
      </c>
      <c r="E2047" s="23">
        <f ca="1">IF(D2047="","",_xll.RiskUniform($AJ$4,$AK$4))</f>
        <v>183.54602545987629</v>
      </c>
      <c r="F2047" s="23" t="str">
        <f t="shared" si="452"/>
        <v/>
      </c>
      <c r="G2047" s="23" t="str">
        <f t="shared" si="453"/>
        <v/>
      </c>
      <c r="H2047" s="23" t="str">
        <f>IF(A2047&gt;$AJ$16,"",_xll.RiskUniform($AJ$3,$AK$3))</f>
        <v/>
      </c>
      <c r="I2047" s="23" t="str">
        <f>IF(H2047="","",_xll.RiskUniform($AJ$4,$AK$4)+$AJ$6)</f>
        <v/>
      </c>
      <c r="J2047" s="23" t="str">
        <f t="shared" si="454"/>
        <v/>
      </c>
      <c r="K2047" s="23" t="str">
        <f t="shared" si="455"/>
        <v/>
      </c>
      <c r="L2047" s="23" t="str">
        <f>IF(A2047&gt;$AJ$17,"",_xll.RiskUniform($AJ$3,$AK$3))</f>
        <v/>
      </c>
      <c r="M2047" s="23" t="str">
        <f>IF(L2047="","",_xll.RiskUniform($AJ$4,$AK$4)+$AJ$7)</f>
        <v/>
      </c>
      <c r="N2047" s="23" t="str">
        <f t="shared" si="456"/>
        <v/>
      </c>
      <c r="O2047" s="23" t="str">
        <f t="shared" si="457"/>
        <v/>
      </c>
      <c r="P2047" s="23" t="str">
        <f>IF($A2047&gt;$AJ$18,"",_xll.RiskUniform($AJ$3,$AK$3))</f>
        <v/>
      </c>
      <c r="Q2047" s="23" t="str">
        <f>IF(P2047="","",_xll.RiskUniform($AJ$4,$AK$4)+$AJ$8)</f>
        <v/>
      </c>
      <c r="R2047" s="23" t="str">
        <f t="shared" si="444"/>
        <v/>
      </c>
      <c r="S2047" s="23" t="str">
        <f t="shared" si="445"/>
        <v/>
      </c>
      <c r="T2047" s="23" t="str">
        <f>IF($A2047&gt;$AJ$19,"",_xll.RiskUniform($AJ$3,$AK$3))</f>
        <v/>
      </c>
      <c r="U2047" s="23" t="str">
        <f>IF(T2047="","",_xll.RiskUniform($AJ$4,$AK$4)+$AJ$9)</f>
        <v/>
      </c>
      <c r="V2047" s="23" t="str">
        <f t="shared" si="446"/>
        <v/>
      </c>
      <c r="W2047" s="23" t="str">
        <f t="shared" si="447"/>
        <v/>
      </c>
      <c r="X2047" s="23" t="str">
        <f>IF($A2047&gt;$AJ$20,"",_xll.RiskUniform($AJ$3,$AK$3))</f>
        <v/>
      </c>
      <c r="Y2047" s="23" t="str">
        <f>IF(X2047="","",_xll.RiskUniform($AJ$4,$AK$4)+$AJ$10)</f>
        <v/>
      </c>
      <c r="Z2047" s="23" t="str">
        <f t="shared" si="448"/>
        <v/>
      </c>
      <c r="AA2047" s="23" t="str">
        <f t="shared" si="449"/>
        <v/>
      </c>
      <c r="AB2047" s="23" t="str">
        <f>IF($A2047&gt;$AJ$21,"",_xll.RiskUniform($AJ$3,$AK$3))</f>
        <v/>
      </c>
      <c r="AC2047" s="23" t="str">
        <f>IF(AB2047="","",_xll.RiskUniform($AJ$4,$AK$4)+$AJ$11)</f>
        <v/>
      </c>
    </row>
    <row r="2048" spans="1:29" x14ac:dyDescent="0.2">
      <c r="A2048">
        <v>2046</v>
      </c>
      <c r="B2048" s="23">
        <f t="shared" ca="1" si="450"/>
        <v>-59.706163450471806</v>
      </c>
      <c r="C2048" s="23">
        <f t="shared" ca="1" si="451"/>
        <v>-31.623041246120515</v>
      </c>
      <c r="D2048" s="23">
        <f ca="1">IF(A2048&gt;$AJ$15,"",_xll.RiskUniform($AJ$3,$AK$3))</f>
        <v>166.99149164178309</v>
      </c>
      <c r="E2048" s="23">
        <f ca="1">IF(D2048="","",_xll.RiskUniform($AJ$4,$AK$4))</f>
        <v>67.563619586492663</v>
      </c>
      <c r="F2048" s="23" t="str">
        <f t="shared" si="452"/>
        <v/>
      </c>
      <c r="G2048" s="23" t="str">
        <f t="shared" si="453"/>
        <v/>
      </c>
      <c r="H2048" s="23" t="str">
        <f>IF(A2048&gt;$AJ$16,"",_xll.RiskUniform($AJ$3,$AK$3))</f>
        <v/>
      </c>
      <c r="I2048" s="23" t="str">
        <f>IF(H2048="","",_xll.RiskUniform($AJ$4,$AK$4)+$AJ$6)</f>
        <v/>
      </c>
      <c r="J2048" s="23" t="str">
        <f t="shared" si="454"/>
        <v/>
      </c>
      <c r="K2048" s="23" t="str">
        <f t="shared" si="455"/>
        <v/>
      </c>
      <c r="L2048" s="23" t="str">
        <f>IF(A2048&gt;$AJ$17,"",_xll.RiskUniform($AJ$3,$AK$3))</f>
        <v/>
      </c>
      <c r="M2048" s="23" t="str">
        <f>IF(L2048="","",_xll.RiskUniform($AJ$4,$AK$4)+$AJ$7)</f>
        <v/>
      </c>
      <c r="N2048" s="23" t="str">
        <f t="shared" si="456"/>
        <v/>
      </c>
      <c r="O2048" s="23" t="str">
        <f t="shared" si="457"/>
        <v/>
      </c>
      <c r="P2048" s="23" t="str">
        <f>IF($A2048&gt;$AJ$18,"",_xll.RiskUniform($AJ$3,$AK$3))</f>
        <v/>
      </c>
      <c r="Q2048" s="23" t="str">
        <f>IF(P2048="","",_xll.RiskUniform($AJ$4,$AK$4)+$AJ$8)</f>
        <v/>
      </c>
      <c r="R2048" s="23" t="str">
        <f t="shared" si="444"/>
        <v/>
      </c>
      <c r="S2048" s="23" t="str">
        <f t="shared" si="445"/>
        <v/>
      </c>
      <c r="T2048" s="23" t="str">
        <f>IF($A2048&gt;$AJ$19,"",_xll.RiskUniform($AJ$3,$AK$3))</f>
        <v/>
      </c>
      <c r="U2048" s="23" t="str">
        <f>IF(T2048="","",_xll.RiskUniform($AJ$4,$AK$4)+$AJ$9)</f>
        <v/>
      </c>
      <c r="V2048" s="23" t="str">
        <f t="shared" si="446"/>
        <v/>
      </c>
      <c r="W2048" s="23" t="str">
        <f t="shared" si="447"/>
        <v/>
      </c>
      <c r="X2048" s="23" t="str">
        <f>IF($A2048&gt;$AJ$20,"",_xll.RiskUniform($AJ$3,$AK$3))</f>
        <v/>
      </c>
      <c r="Y2048" s="23" t="str">
        <f>IF(X2048="","",_xll.RiskUniform($AJ$4,$AK$4)+$AJ$10)</f>
        <v/>
      </c>
      <c r="Z2048" s="23" t="str">
        <f t="shared" si="448"/>
        <v/>
      </c>
      <c r="AA2048" s="23" t="str">
        <f t="shared" si="449"/>
        <v/>
      </c>
      <c r="AB2048" s="23" t="str">
        <f>IF($A2048&gt;$AJ$21,"",_xll.RiskUniform($AJ$3,$AK$3))</f>
        <v/>
      </c>
      <c r="AC2048" s="23" t="str">
        <f>IF(AB2048="","",_xll.RiskUniform($AJ$4,$AK$4)+$AJ$11)</f>
        <v/>
      </c>
    </row>
    <row r="2049" spans="1:29" x14ac:dyDescent="0.2">
      <c r="A2049">
        <v>2047</v>
      </c>
      <c r="B2049" s="23">
        <f t="shared" ca="1" si="450"/>
        <v>-133.76066190855838</v>
      </c>
      <c r="C2049" s="23">
        <f t="shared" ca="1" si="451"/>
        <v>-150.81278719650595</v>
      </c>
      <c r="D2049" s="23">
        <f ca="1">IF(A2049&gt;$AJ$15,"",_xll.RiskUniform($AJ$3,$AK$3))</f>
        <v>104.51780586903577</v>
      </c>
      <c r="E2049" s="23">
        <f ca="1">IF(D2049="","",_xll.RiskUniform($AJ$4,$AK$4))</f>
        <v>201.58475005861493</v>
      </c>
      <c r="F2049" s="23" t="str">
        <f t="shared" si="452"/>
        <v/>
      </c>
      <c r="G2049" s="23" t="str">
        <f t="shared" si="453"/>
        <v/>
      </c>
      <c r="H2049" s="23" t="str">
        <f>IF(A2049&gt;$AJ$16,"",_xll.RiskUniform($AJ$3,$AK$3))</f>
        <v/>
      </c>
      <c r="I2049" s="23" t="str">
        <f>IF(H2049="","",_xll.RiskUniform($AJ$4,$AK$4)+$AJ$6)</f>
        <v/>
      </c>
      <c r="J2049" s="23" t="str">
        <f t="shared" si="454"/>
        <v/>
      </c>
      <c r="K2049" s="23" t="str">
        <f t="shared" si="455"/>
        <v/>
      </c>
      <c r="L2049" s="23" t="str">
        <f>IF(A2049&gt;$AJ$17,"",_xll.RiskUniform($AJ$3,$AK$3))</f>
        <v/>
      </c>
      <c r="M2049" s="23" t="str">
        <f>IF(L2049="","",_xll.RiskUniform($AJ$4,$AK$4)+$AJ$7)</f>
        <v/>
      </c>
      <c r="N2049" s="23" t="str">
        <f t="shared" si="456"/>
        <v/>
      </c>
      <c r="O2049" s="23" t="str">
        <f t="shared" si="457"/>
        <v/>
      </c>
      <c r="P2049" s="23" t="str">
        <f>IF($A2049&gt;$AJ$18,"",_xll.RiskUniform($AJ$3,$AK$3))</f>
        <v/>
      </c>
      <c r="Q2049" s="23" t="str">
        <f>IF(P2049="","",_xll.RiskUniform($AJ$4,$AK$4)+$AJ$8)</f>
        <v/>
      </c>
      <c r="R2049" s="23" t="str">
        <f t="shared" si="444"/>
        <v/>
      </c>
      <c r="S2049" s="23" t="str">
        <f t="shared" si="445"/>
        <v/>
      </c>
      <c r="T2049" s="23" t="str">
        <f>IF($A2049&gt;$AJ$19,"",_xll.RiskUniform($AJ$3,$AK$3))</f>
        <v/>
      </c>
      <c r="U2049" s="23" t="str">
        <f>IF(T2049="","",_xll.RiskUniform($AJ$4,$AK$4)+$AJ$9)</f>
        <v/>
      </c>
      <c r="V2049" s="23" t="str">
        <f t="shared" si="446"/>
        <v/>
      </c>
      <c r="W2049" s="23" t="str">
        <f t="shared" si="447"/>
        <v/>
      </c>
      <c r="X2049" s="23" t="str">
        <f>IF($A2049&gt;$AJ$20,"",_xll.RiskUniform($AJ$3,$AK$3))</f>
        <v/>
      </c>
      <c r="Y2049" s="23" t="str">
        <f>IF(X2049="","",_xll.RiskUniform($AJ$4,$AK$4)+$AJ$10)</f>
        <v/>
      </c>
      <c r="Z2049" s="23" t="str">
        <f t="shared" si="448"/>
        <v/>
      </c>
      <c r="AA2049" s="23" t="str">
        <f t="shared" si="449"/>
        <v/>
      </c>
      <c r="AB2049" s="23" t="str">
        <f>IF($A2049&gt;$AJ$21,"",_xll.RiskUniform($AJ$3,$AK$3))</f>
        <v/>
      </c>
      <c r="AC2049" s="23" t="str">
        <f>IF(AB2049="","",_xll.RiskUniform($AJ$4,$AK$4)+$AJ$11)</f>
        <v/>
      </c>
    </row>
    <row r="2050" spans="1:29" x14ac:dyDescent="0.2">
      <c r="A2050">
        <v>2048</v>
      </c>
      <c r="B2050" s="23">
        <f t="shared" ca="1" si="450"/>
        <v>7.3282072246069889</v>
      </c>
      <c r="C2050" s="23">
        <f t="shared" ca="1" si="451"/>
        <v>-75.2079401433448</v>
      </c>
      <c r="D2050" s="23">
        <f ca="1">IF(A2050&gt;$AJ$15,"",_xll.RiskUniform($AJ$3,$AK$3))</f>
        <v>130.47322776847045</v>
      </c>
      <c r="E2050" s="23">
        <f ca="1">IF(D2050="","",_xll.RiskUniform($AJ$4,$AK$4))</f>
        <v>75.564124303347256</v>
      </c>
      <c r="F2050" s="23" t="str">
        <f t="shared" si="452"/>
        <v/>
      </c>
      <c r="G2050" s="23" t="str">
        <f t="shared" si="453"/>
        <v/>
      </c>
      <c r="H2050" s="23" t="str">
        <f>IF(A2050&gt;$AJ$16,"",_xll.RiskUniform($AJ$3,$AK$3))</f>
        <v/>
      </c>
      <c r="I2050" s="23" t="str">
        <f>IF(H2050="","",_xll.RiskUniform($AJ$4,$AK$4)+$AJ$6)</f>
        <v/>
      </c>
      <c r="J2050" s="23" t="str">
        <f t="shared" si="454"/>
        <v/>
      </c>
      <c r="K2050" s="23" t="str">
        <f t="shared" si="455"/>
        <v/>
      </c>
      <c r="L2050" s="23" t="str">
        <f>IF(A2050&gt;$AJ$17,"",_xll.RiskUniform($AJ$3,$AK$3))</f>
        <v/>
      </c>
      <c r="M2050" s="23" t="str">
        <f>IF(L2050="","",_xll.RiskUniform($AJ$4,$AK$4)+$AJ$7)</f>
        <v/>
      </c>
      <c r="N2050" s="23" t="str">
        <f t="shared" si="456"/>
        <v/>
      </c>
      <c r="O2050" s="23" t="str">
        <f t="shared" si="457"/>
        <v/>
      </c>
      <c r="P2050" s="23" t="str">
        <f>IF($A2050&gt;$AJ$18,"",_xll.RiskUniform($AJ$3,$AK$3))</f>
        <v/>
      </c>
      <c r="Q2050" s="23" t="str">
        <f>IF(P2050="","",_xll.RiskUniform($AJ$4,$AK$4)+$AJ$8)</f>
        <v/>
      </c>
      <c r="R2050" s="23" t="str">
        <f t="shared" si="444"/>
        <v/>
      </c>
      <c r="S2050" s="23" t="str">
        <f t="shared" si="445"/>
        <v/>
      </c>
      <c r="T2050" s="23" t="str">
        <f>IF($A2050&gt;$AJ$19,"",_xll.RiskUniform($AJ$3,$AK$3))</f>
        <v/>
      </c>
      <c r="U2050" s="23" t="str">
        <f>IF(T2050="","",_xll.RiskUniform($AJ$4,$AK$4)+$AJ$9)</f>
        <v/>
      </c>
      <c r="V2050" s="23" t="str">
        <f t="shared" si="446"/>
        <v/>
      </c>
      <c r="W2050" s="23" t="str">
        <f t="shared" si="447"/>
        <v/>
      </c>
      <c r="X2050" s="23" t="str">
        <f>IF($A2050&gt;$AJ$20,"",_xll.RiskUniform($AJ$3,$AK$3))</f>
        <v/>
      </c>
      <c r="Y2050" s="23" t="str">
        <f>IF(X2050="","",_xll.RiskUniform($AJ$4,$AK$4)+$AJ$10)</f>
        <v/>
      </c>
      <c r="Z2050" s="23" t="str">
        <f t="shared" si="448"/>
        <v/>
      </c>
      <c r="AA2050" s="23" t="str">
        <f t="shared" si="449"/>
        <v/>
      </c>
      <c r="AB2050" s="23" t="str">
        <f>IF($A2050&gt;$AJ$21,"",_xll.RiskUniform($AJ$3,$AK$3))</f>
        <v/>
      </c>
      <c r="AC2050" s="23" t="str">
        <f>IF(AB2050="","",_xll.RiskUniform($AJ$4,$AK$4)+$AJ$11)</f>
        <v/>
      </c>
    </row>
    <row r="2051" spans="1:29" x14ac:dyDescent="0.2">
      <c r="A2051">
        <v>2049</v>
      </c>
      <c r="B2051" s="23">
        <f t="shared" ca="1" si="450"/>
        <v>5.8469006988520933</v>
      </c>
      <c r="C2051" s="23">
        <f t="shared" ca="1" si="451"/>
        <v>33.173062197297355</v>
      </c>
      <c r="D2051" s="23">
        <f ca="1">IF(A2051&gt;$AJ$15,"",_xll.RiskUniform($AJ$3,$AK$3))</f>
        <v>208.74144885770204</v>
      </c>
      <c r="E2051" s="23">
        <f ca="1">IF(D2051="","",_xll.RiskUniform($AJ$4,$AK$4))</f>
        <v>33.684392577690872</v>
      </c>
      <c r="F2051" s="23" t="str">
        <f t="shared" si="452"/>
        <v/>
      </c>
      <c r="G2051" s="23" t="str">
        <f t="shared" si="453"/>
        <v/>
      </c>
      <c r="H2051" s="23" t="str">
        <f>IF(A2051&gt;$AJ$16,"",_xll.RiskUniform($AJ$3,$AK$3))</f>
        <v/>
      </c>
      <c r="I2051" s="23" t="str">
        <f>IF(H2051="","",_xll.RiskUniform($AJ$4,$AK$4)+$AJ$6)</f>
        <v/>
      </c>
      <c r="J2051" s="23" t="str">
        <f t="shared" si="454"/>
        <v/>
      </c>
      <c r="K2051" s="23" t="str">
        <f t="shared" si="455"/>
        <v/>
      </c>
      <c r="L2051" s="23" t="str">
        <f>IF(A2051&gt;$AJ$17,"",_xll.RiskUniform($AJ$3,$AK$3))</f>
        <v/>
      </c>
      <c r="M2051" s="23" t="str">
        <f>IF(L2051="","",_xll.RiskUniform($AJ$4,$AK$4)+$AJ$7)</f>
        <v/>
      </c>
      <c r="N2051" s="23" t="str">
        <f t="shared" si="456"/>
        <v/>
      </c>
      <c r="O2051" s="23" t="str">
        <f t="shared" si="457"/>
        <v/>
      </c>
      <c r="P2051" s="23" t="str">
        <f>IF($A2051&gt;$AJ$18,"",_xll.RiskUniform($AJ$3,$AK$3))</f>
        <v/>
      </c>
      <c r="Q2051" s="23" t="str">
        <f>IF(P2051="","",_xll.RiskUniform($AJ$4,$AK$4)+$AJ$8)</f>
        <v/>
      </c>
      <c r="R2051" s="23" t="str">
        <f t="shared" ref="R2051:R2114" si="458">IF(T2051="","",U2051*COS(T2051))</f>
        <v/>
      </c>
      <c r="S2051" s="23" t="str">
        <f t="shared" ref="S2051:S2114" si="459">IF(T2051="","",U2051*SIN(T2051))</f>
        <v/>
      </c>
      <c r="T2051" s="23" t="str">
        <f>IF($A2051&gt;$AJ$19,"",_xll.RiskUniform($AJ$3,$AK$3))</f>
        <v/>
      </c>
      <c r="U2051" s="23" t="str">
        <f>IF(T2051="","",_xll.RiskUniform($AJ$4,$AK$4)+$AJ$9)</f>
        <v/>
      </c>
      <c r="V2051" s="23" t="str">
        <f t="shared" ref="V2051:V2114" si="460">IF(X2051="","",Y2051*COS(X2051))</f>
        <v/>
      </c>
      <c r="W2051" s="23" t="str">
        <f t="shared" ref="W2051:W2114" si="461">IF(X2051="","",Y2051*SIN(X2051))</f>
        <v/>
      </c>
      <c r="X2051" s="23" t="str">
        <f>IF($A2051&gt;$AJ$20,"",_xll.RiskUniform($AJ$3,$AK$3))</f>
        <v/>
      </c>
      <c r="Y2051" s="23" t="str">
        <f>IF(X2051="","",_xll.RiskUniform($AJ$4,$AK$4)+$AJ$10)</f>
        <v/>
      </c>
      <c r="Z2051" s="23" t="str">
        <f t="shared" ref="Z2051:Z2114" si="462">IF(AB2051="","",AC2051*COS(AB2051))</f>
        <v/>
      </c>
      <c r="AA2051" s="23" t="str">
        <f t="shared" ref="AA2051:AA2114" si="463">IF(AB2051="","",AC2051*SIN(AB2051))</f>
        <v/>
      </c>
      <c r="AB2051" s="23" t="str">
        <f>IF($A2051&gt;$AJ$21,"",_xll.RiskUniform($AJ$3,$AK$3))</f>
        <v/>
      </c>
      <c r="AC2051" s="23" t="str">
        <f>IF(AB2051="","",_xll.RiskUniform($AJ$4,$AK$4)+$AJ$11)</f>
        <v/>
      </c>
    </row>
    <row r="2052" spans="1:29" x14ac:dyDescent="0.2">
      <c r="A2052">
        <v>2050</v>
      </c>
      <c r="B2052" s="23">
        <f t="shared" ref="B2052:B2115" ca="1" si="464">IF(D2052="","",E2052*COS(D2052))</f>
        <v>-229.28605047158979</v>
      </c>
      <c r="C2052" s="23">
        <f t="shared" ref="C2052:C2115" ca="1" si="465">IF(D2052="","",E2052*SIN(D2052))</f>
        <v>-70.474941554878768</v>
      </c>
      <c r="D2052" s="23">
        <f ca="1">IF(A2052&gt;$AJ$15,"",_xll.RiskUniform($AJ$3,$AK$3))</f>
        <v>336.44861557023415</v>
      </c>
      <c r="E2052" s="23">
        <f ca="1">IF(D2052="","",_xll.RiskUniform($AJ$4,$AK$4))</f>
        <v>239.87248764296416</v>
      </c>
      <c r="F2052" s="23" t="str">
        <f t="shared" ref="F2052:F2115" si="466">IF(H2052="","",I2052*COS(H2052))</f>
        <v/>
      </c>
      <c r="G2052" s="23" t="str">
        <f t="shared" ref="G2052:G2115" si="467">IF(H2052="","",I2052*SIN(H2052))</f>
        <v/>
      </c>
      <c r="H2052" s="23" t="str">
        <f>IF(A2052&gt;$AJ$16,"",_xll.RiskUniform($AJ$3,$AK$3))</f>
        <v/>
      </c>
      <c r="I2052" s="23" t="str">
        <f>IF(H2052="","",_xll.RiskUniform($AJ$4,$AK$4)+$AJ$6)</f>
        <v/>
      </c>
      <c r="J2052" s="23" t="str">
        <f t="shared" ref="J2052:J2115" si="468">IF(L2052="","",M2052*COS(L2052))</f>
        <v/>
      </c>
      <c r="K2052" s="23" t="str">
        <f t="shared" ref="K2052:K2115" si="469">IF(L2052="","",M2052*SIN(L2052))</f>
        <v/>
      </c>
      <c r="L2052" s="23" t="str">
        <f>IF(A2052&gt;$AJ$17,"",_xll.RiskUniform($AJ$3,$AK$3))</f>
        <v/>
      </c>
      <c r="M2052" s="23" t="str">
        <f>IF(L2052="","",_xll.RiskUniform($AJ$4,$AK$4)+$AJ$7)</f>
        <v/>
      </c>
      <c r="N2052" s="23" t="str">
        <f t="shared" ref="N2052:N2115" si="470">IF(P2052="","",Q2052*COS(P2052))</f>
        <v/>
      </c>
      <c r="O2052" s="23" t="str">
        <f t="shared" ref="O2052:O2115" si="471">IF(P2052="","",Q2052*SIN(P2052))</f>
        <v/>
      </c>
      <c r="P2052" s="23" t="str">
        <f>IF($A2052&gt;$AJ$18,"",_xll.RiskUniform($AJ$3,$AK$3))</f>
        <v/>
      </c>
      <c r="Q2052" s="23" t="str">
        <f>IF(P2052="","",_xll.RiskUniform($AJ$4,$AK$4)+$AJ$8)</f>
        <v/>
      </c>
      <c r="R2052" s="23" t="str">
        <f t="shared" si="458"/>
        <v/>
      </c>
      <c r="S2052" s="23" t="str">
        <f t="shared" si="459"/>
        <v/>
      </c>
      <c r="T2052" s="23" t="str">
        <f>IF($A2052&gt;$AJ$19,"",_xll.RiskUniform($AJ$3,$AK$3))</f>
        <v/>
      </c>
      <c r="U2052" s="23" t="str">
        <f>IF(T2052="","",_xll.RiskUniform($AJ$4,$AK$4)+$AJ$9)</f>
        <v/>
      </c>
      <c r="V2052" s="23" t="str">
        <f t="shared" si="460"/>
        <v/>
      </c>
      <c r="W2052" s="23" t="str">
        <f t="shared" si="461"/>
        <v/>
      </c>
      <c r="X2052" s="23" t="str">
        <f>IF($A2052&gt;$AJ$20,"",_xll.RiskUniform($AJ$3,$AK$3))</f>
        <v/>
      </c>
      <c r="Y2052" s="23" t="str">
        <f>IF(X2052="","",_xll.RiskUniform($AJ$4,$AK$4)+$AJ$10)</f>
        <v/>
      </c>
      <c r="Z2052" s="23" t="str">
        <f t="shared" si="462"/>
        <v/>
      </c>
      <c r="AA2052" s="23" t="str">
        <f t="shared" si="463"/>
        <v/>
      </c>
      <c r="AB2052" s="23" t="str">
        <f>IF($A2052&gt;$AJ$21,"",_xll.RiskUniform($AJ$3,$AK$3))</f>
        <v/>
      </c>
      <c r="AC2052" s="23" t="str">
        <f>IF(AB2052="","",_xll.RiskUniform($AJ$4,$AK$4)+$AJ$11)</f>
        <v/>
      </c>
    </row>
    <row r="2053" spans="1:29" x14ac:dyDescent="0.2">
      <c r="A2053">
        <v>2051</v>
      </c>
      <c r="B2053" s="23">
        <f t="shared" ca="1" si="464"/>
        <v>2.2811000837073663</v>
      </c>
      <c r="C2053" s="23">
        <f t="shared" ca="1" si="465"/>
        <v>27.666654645411679</v>
      </c>
      <c r="D2053" s="23">
        <f ca="1">IF(A2053&gt;$AJ$15,"",_xll.RiskUniform($AJ$3,$AK$3))</f>
        <v>1.4885329599490893</v>
      </c>
      <c r="E2053" s="23">
        <f ca="1">IF(D2053="","",_xll.RiskUniform($AJ$4,$AK$4))</f>
        <v>27.760533079542427</v>
      </c>
      <c r="F2053" s="23" t="str">
        <f t="shared" si="466"/>
        <v/>
      </c>
      <c r="G2053" s="23" t="str">
        <f t="shared" si="467"/>
        <v/>
      </c>
      <c r="H2053" s="23" t="str">
        <f>IF(A2053&gt;$AJ$16,"",_xll.RiskUniform($AJ$3,$AK$3))</f>
        <v/>
      </c>
      <c r="I2053" s="23" t="str">
        <f>IF(H2053="","",_xll.RiskUniform($AJ$4,$AK$4)+$AJ$6)</f>
        <v/>
      </c>
      <c r="J2053" s="23" t="str">
        <f t="shared" si="468"/>
        <v/>
      </c>
      <c r="K2053" s="23" t="str">
        <f t="shared" si="469"/>
        <v/>
      </c>
      <c r="L2053" s="23" t="str">
        <f>IF(A2053&gt;$AJ$17,"",_xll.RiskUniform($AJ$3,$AK$3))</f>
        <v/>
      </c>
      <c r="M2053" s="23" t="str">
        <f>IF(L2053="","",_xll.RiskUniform($AJ$4,$AK$4)+$AJ$7)</f>
        <v/>
      </c>
      <c r="N2053" s="23" t="str">
        <f t="shared" si="470"/>
        <v/>
      </c>
      <c r="O2053" s="23" t="str">
        <f t="shared" si="471"/>
        <v/>
      </c>
      <c r="P2053" s="23" t="str">
        <f>IF($A2053&gt;$AJ$18,"",_xll.RiskUniform($AJ$3,$AK$3))</f>
        <v/>
      </c>
      <c r="Q2053" s="23" t="str">
        <f>IF(P2053="","",_xll.RiskUniform($AJ$4,$AK$4)+$AJ$8)</f>
        <v/>
      </c>
      <c r="R2053" s="23" t="str">
        <f t="shared" si="458"/>
        <v/>
      </c>
      <c r="S2053" s="23" t="str">
        <f t="shared" si="459"/>
        <v/>
      </c>
      <c r="T2053" s="23" t="str">
        <f>IF($A2053&gt;$AJ$19,"",_xll.RiskUniform($AJ$3,$AK$3))</f>
        <v/>
      </c>
      <c r="U2053" s="23" t="str">
        <f>IF(T2053="","",_xll.RiskUniform($AJ$4,$AK$4)+$AJ$9)</f>
        <v/>
      </c>
      <c r="V2053" s="23" t="str">
        <f t="shared" si="460"/>
        <v/>
      </c>
      <c r="W2053" s="23" t="str">
        <f t="shared" si="461"/>
        <v/>
      </c>
      <c r="X2053" s="23" t="str">
        <f>IF($A2053&gt;$AJ$20,"",_xll.RiskUniform($AJ$3,$AK$3))</f>
        <v/>
      </c>
      <c r="Y2053" s="23" t="str">
        <f>IF(X2053="","",_xll.RiskUniform($AJ$4,$AK$4)+$AJ$10)</f>
        <v/>
      </c>
      <c r="Z2053" s="23" t="str">
        <f t="shared" si="462"/>
        <v/>
      </c>
      <c r="AA2053" s="23" t="str">
        <f t="shared" si="463"/>
        <v/>
      </c>
      <c r="AB2053" s="23" t="str">
        <f>IF($A2053&gt;$AJ$21,"",_xll.RiskUniform($AJ$3,$AK$3))</f>
        <v/>
      </c>
      <c r="AC2053" s="23" t="str">
        <f>IF(AB2053="","",_xll.RiskUniform($AJ$4,$AK$4)+$AJ$11)</f>
        <v/>
      </c>
    </row>
    <row r="2054" spans="1:29" x14ac:dyDescent="0.2">
      <c r="A2054">
        <v>2052</v>
      </c>
      <c r="B2054" s="23">
        <f t="shared" ca="1" si="464"/>
        <v>-18.321961341903652</v>
      </c>
      <c r="C2054" s="23">
        <f t="shared" ca="1" si="465"/>
        <v>212.25366202835585</v>
      </c>
      <c r="D2054" s="23">
        <f ca="1">IF(A2054&gt;$AJ$15,"",_xll.RiskUniform($AJ$3,$AK$3))</f>
        <v>165.01972192599123</v>
      </c>
      <c r="E2054" s="23">
        <f ca="1">IF(D2054="","",_xll.RiskUniform($AJ$4,$AK$4))</f>
        <v>213.04297996381322</v>
      </c>
      <c r="F2054" s="23" t="str">
        <f t="shared" si="466"/>
        <v/>
      </c>
      <c r="G2054" s="23" t="str">
        <f t="shared" si="467"/>
        <v/>
      </c>
      <c r="H2054" s="23" t="str">
        <f>IF(A2054&gt;$AJ$16,"",_xll.RiskUniform($AJ$3,$AK$3))</f>
        <v/>
      </c>
      <c r="I2054" s="23" t="str">
        <f>IF(H2054="","",_xll.RiskUniform($AJ$4,$AK$4)+$AJ$6)</f>
        <v/>
      </c>
      <c r="J2054" s="23" t="str">
        <f t="shared" si="468"/>
        <v/>
      </c>
      <c r="K2054" s="23" t="str">
        <f t="shared" si="469"/>
        <v/>
      </c>
      <c r="L2054" s="23" t="str">
        <f>IF(A2054&gt;$AJ$17,"",_xll.RiskUniform($AJ$3,$AK$3))</f>
        <v/>
      </c>
      <c r="M2054" s="23" t="str">
        <f>IF(L2054="","",_xll.RiskUniform($AJ$4,$AK$4)+$AJ$7)</f>
        <v/>
      </c>
      <c r="N2054" s="23" t="str">
        <f t="shared" si="470"/>
        <v/>
      </c>
      <c r="O2054" s="23" t="str">
        <f t="shared" si="471"/>
        <v/>
      </c>
      <c r="P2054" s="23" t="str">
        <f>IF($A2054&gt;$AJ$18,"",_xll.RiskUniform($AJ$3,$AK$3))</f>
        <v/>
      </c>
      <c r="Q2054" s="23" t="str">
        <f>IF(P2054="","",_xll.RiskUniform($AJ$4,$AK$4)+$AJ$8)</f>
        <v/>
      </c>
      <c r="R2054" s="23" t="str">
        <f t="shared" si="458"/>
        <v/>
      </c>
      <c r="S2054" s="23" t="str">
        <f t="shared" si="459"/>
        <v/>
      </c>
      <c r="T2054" s="23" t="str">
        <f>IF($A2054&gt;$AJ$19,"",_xll.RiskUniform($AJ$3,$AK$3))</f>
        <v/>
      </c>
      <c r="U2054" s="23" t="str">
        <f>IF(T2054="","",_xll.RiskUniform($AJ$4,$AK$4)+$AJ$9)</f>
        <v/>
      </c>
      <c r="V2054" s="23" t="str">
        <f t="shared" si="460"/>
        <v/>
      </c>
      <c r="W2054" s="23" t="str">
        <f t="shared" si="461"/>
        <v/>
      </c>
      <c r="X2054" s="23" t="str">
        <f>IF($A2054&gt;$AJ$20,"",_xll.RiskUniform($AJ$3,$AK$3))</f>
        <v/>
      </c>
      <c r="Y2054" s="23" t="str">
        <f>IF(X2054="","",_xll.RiskUniform($AJ$4,$AK$4)+$AJ$10)</f>
        <v/>
      </c>
      <c r="Z2054" s="23" t="str">
        <f t="shared" si="462"/>
        <v/>
      </c>
      <c r="AA2054" s="23" t="str">
        <f t="shared" si="463"/>
        <v/>
      </c>
      <c r="AB2054" s="23" t="str">
        <f>IF($A2054&gt;$AJ$21,"",_xll.RiskUniform($AJ$3,$AK$3))</f>
        <v/>
      </c>
      <c r="AC2054" s="23" t="str">
        <f>IF(AB2054="","",_xll.RiskUniform($AJ$4,$AK$4)+$AJ$11)</f>
        <v/>
      </c>
    </row>
    <row r="2055" spans="1:29" x14ac:dyDescent="0.2">
      <c r="A2055">
        <v>2053</v>
      </c>
      <c r="B2055" s="23">
        <f t="shared" ca="1" si="464"/>
        <v>-157.85515705187913</v>
      </c>
      <c r="C2055" s="23">
        <f t="shared" ca="1" si="465"/>
        <v>-26.564597106093753</v>
      </c>
      <c r="D2055" s="23">
        <f ca="1">IF(A2055&gt;$AJ$15,"",_xll.RiskUniform($AJ$3,$AK$3))</f>
        <v>47.290612304142925</v>
      </c>
      <c r="E2055" s="23">
        <f ca="1">IF(D2055="","",_xll.RiskUniform($AJ$4,$AK$4))</f>
        <v>160.07475886998083</v>
      </c>
      <c r="F2055" s="23" t="str">
        <f t="shared" si="466"/>
        <v/>
      </c>
      <c r="G2055" s="23" t="str">
        <f t="shared" si="467"/>
        <v/>
      </c>
      <c r="H2055" s="23" t="str">
        <f>IF(A2055&gt;$AJ$16,"",_xll.RiskUniform($AJ$3,$AK$3))</f>
        <v/>
      </c>
      <c r="I2055" s="23" t="str">
        <f>IF(H2055="","",_xll.RiskUniform($AJ$4,$AK$4)+$AJ$6)</f>
        <v/>
      </c>
      <c r="J2055" s="23" t="str">
        <f t="shared" si="468"/>
        <v/>
      </c>
      <c r="K2055" s="23" t="str">
        <f t="shared" si="469"/>
        <v/>
      </c>
      <c r="L2055" s="23" t="str">
        <f>IF(A2055&gt;$AJ$17,"",_xll.RiskUniform($AJ$3,$AK$3))</f>
        <v/>
      </c>
      <c r="M2055" s="23" t="str">
        <f>IF(L2055="","",_xll.RiskUniform($AJ$4,$AK$4)+$AJ$7)</f>
        <v/>
      </c>
      <c r="N2055" s="23" t="str">
        <f t="shared" si="470"/>
        <v/>
      </c>
      <c r="O2055" s="23" t="str">
        <f t="shared" si="471"/>
        <v/>
      </c>
      <c r="P2055" s="23" t="str">
        <f>IF($A2055&gt;$AJ$18,"",_xll.RiskUniform($AJ$3,$AK$3))</f>
        <v/>
      </c>
      <c r="Q2055" s="23" t="str">
        <f>IF(P2055="","",_xll.RiskUniform($AJ$4,$AK$4)+$AJ$8)</f>
        <v/>
      </c>
      <c r="R2055" s="23" t="str">
        <f t="shared" si="458"/>
        <v/>
      </c>
      <c r="S2055" s="23" t="str">
        <f t="shared" si="459"/>
        <v/>
      </c>
      <c r="T2055" s="23" t="str">
        <f>IF($A2055&gt;$AJ$19,"",_xll.RiskUniform($AJ$3,$AK$3))</f>
        <v/>
      </c>
      <c r="U2055" s="23" t="str">
        <f>IF(T2055="","",_xll.RiskUniform($AJ$4,$AK$4)+$AJ$9)</f>
        <v/>
      </c>
      <c r="V2055" s="23" t="str">
        <f t="shared" si="460"/>
        <v/>
      </c>
      <c r="W2055" s="23" t="str">
        <f t="shared" si="461"/>
        <v/>
      </c>
      <c r="X2055" s="23" t="str">
        <f>IF($A2055&gt;$AJ$20,"",_xll.RiskUniform($AJ$3,$AK$3))</f>
        <v/>
      </c>
      <c r="Y2055" s="23" t="str">
        <f>IF(X2055="","",_xll.RiskUniform($AJ$4,$AK$4)+$AJ$10)</f>
        <v/>
      </c>
      <c r="Z2055" s="23" t="str">
        <f t="shared" si="462"/>
        <v/>
      </c>
      <c r="AA2055" s="23" t="str">
        <f t="shared" si="463"/>
        <v/>
      </c>
      <c r="AB2055" s="23" t="str">
        <f>IF($A2055&gt;$AJ$21,"",_xll.RiskUniform($AJ$3,$AK$3))</f>
        <v/>
      </c>
      <c r="AC2055" s="23" t="str">
        <f>IF(AB2055="","",_xll.RiskUniform($AJ$4,$AK$4)+$AJ$11)</f>
        <v/>
      </c>
    </row>
    <row r="2056" spans="1:29" x14ac:dyDescent="0.2">
      <c r="A2056">
        <v>2054</v>
      </c>
      <c r="B2056" s="23">
        <f t="shared" ca="1" si="464"/>
        <v>11.686449775591404</v>
      </c>
      <c r="C2056" s="23">
        <f t="shared" ca="1" si="465"/>
        <v>173.46747860611265</v>
      </c>
      <c r="D2056" s="23">
        <f ca="1">IF(A2056&gt;$AJ$15,"",_xll.RiskUniform($AJ$3,$AK$3))</f>
        <v>240.26456995877686</v>
      </c>
      <c r="E2056" s="23">
        <f ca="1">IF(D2056="","",_xll.RiskUniform($AJ$4,$AK$4))</f>
        <v>173.86068918050327</v>
      </c>
      <c r="F2056" s="23" t="str">
        <f t="shared" si="466"/>
        <v/>
      </c>
      <c r="G2056" s="23" t="str">
        <f t="shared" si="467"/>
        <v/>
      </c>
      <c r="H2056" s="23" t="str">
        <f>IF(A2056&gt;$AJ$16,"",_xll.RiskUniform($AJ$3,$AK$3))</f>
        <v/>
      </c>
      <c r="I2056" s="23" t="str">
        <f>IF(H2056="","",_xll.RiskUniform($AJ$4,$AK$4)+$AJ$6)</f>
        <v/>
      </c>
      <c r="J2056" s="23" t="str">
        <f t="shared" si="468"/>
        <v/>
      </c>
      <c r="K2056" s="23" t="str">
        <f t="shared" si="469"/>
        <v/>
      </c>
      <c r="L2056" s="23" t="str">
        <f>IF(A2056&gt;$AJ$17,"",_xll.RiskUniform($AJ$3,$AK$3))</f>
        <v/>
      </c>
      <c r="M2056" s="23" t="str">
        <f>IF(L2056="","",_xll.RiskUniform($AJ$4,$AK$4)+$AJ$7)</f>
        <v/>
      </c>
      <c r="N2056" s="23" t="str">
        <f t="shared" si="470"/>
        <v/>
      </c>
      <c r="O2056" s="23" t="str">
        <f t="shared" si="471"/>
        <v/>
      </c>
      <c r="P2056" s="23" t="str">
        <f>IF($A2056&gt;$AJ$18,"",_xll.RiskUniform($AJ$3,$AK$3))</f>
        <v/>
      </c>
      <c r="Q2056" s="23" t="str">
        <f>IF(P2056="","",_xll.RiskUniform($AJ$4,$AK$4)+$AJ$8)</f>
        <v/>
      </c>
      <c r="R2056" s="23" t="str">
        <f t="shared" si="458"/>
        <v/>
      </c>
      <c r="S2056" s="23" t="str">
        <f t="shared" si="459"/>
        <v/>
      </c>
      <c r="T2056" s="23" t="str">
        <f>IF($A2056&gt;$AJ$19,"",_xll.RiskUniform($AJ$3,$AK$3))</f>
        <v/>
      </c>
      <c r="U2056" s="23" t="str">
        <f>IF(T2056="","",_xll.RiskUniform($AJ$4,$AK$4)+$AJ$9)</f>
        <v/>
      </c>
      <c r="V2056" s="23" t="str">
        <f t="shared" si="460"/>
        <v/>
      </c>
      <c r="W2056" s="23" t="str">
        <f t="shared" si="461"/>
        <v/>
      </c>
      <c r="X2056" s="23" t="str">
        <f>IF($A2056&gt;$AJ$20,"",_xll.RiskUniform($AJ$3,$AK$3))</f>
        <v/>
      </c>
      <c r="Y2056" s="23" t="str">
        <f>IF(X2056="","",_xll.RiskUniform($AJ$4,$AK$4)+$AJ$10)</f>
        <v/>
      </c>
      <c r="Z2056" s="23" t="str">
        <f t="shared" si="462"/>
        <v/>
      </c>
      <c r="AA2056" s="23" t="str">
        <f t="shared" si="463"/>
        <v/>
      </c>
      <c r="AB2056" s="23" t="str">
        <f>IF($A2056&gt;$AJ$21,"",_xll.RiskUniform($AJ$3,$AK$3))</f>
        <v/>
      </c>
      <c r="AC2056" s="23" t="str">
        <f>IF(AB2056="","",_xll.RiskUniform($AJ$4,$AK$4)+$AJ$11)</f>
        <v/>
      </c>
    </row>
    <row r="2057" spans="1:29" x14ac:dyDescent="0.2">
      <c r="A2057">
        <v>2055</v>
      </c>
      <c r="B2057" s="23">
        <f t="shared" ca="1" si="464"/>
        <v>152.65218140384459</v>
      </c>
      <c r="C2057" s="23">
        <f t="shared" ca="1" si="465"/>
        <v>-38.740335404300261</v>
      </c>
      <c r="D2057" s="23">
        <f ca="1">IF(A2057&gt;$AJ$15,"",_xll.RiskUniform($AJ$3,$AK$3))</f>
        <v>81.432874229770874</v>
      </c>
      <c r="E2057" s="23">
        <f ca="1">IF(D2057="","",_xll.RiskUniform($AJ$4,$AK$4))</f>
        <v>157.49127618566675</v>
      </c>
      <c r="F2057" s="23" t="str">
        <f t="shared" si="466"/>
        <v/>
      </c>
      <c r="G2057" s="23" t="str">
        <f t="shared" si="467"/>
        <v/>
      </c>
      <c r="H2057" s="23" t="str">
        <f>IF(A2057&gt;$AJ$16,"",_xll.RiskUniform($AJ$3,$AK$3))</f>
        <v/>
      </c>
      <c r="I2057" s="23" t="str">
        <f>IF(H2057="","",_xll.RiskUniform($AJ$4,$AK$4)+$AJ$6)</f>
        <v/>
      </c>
      <c r="J2057" s="23" t="str">
        <f t="shared" si="468"/>
        <v/>
      </c>
      <c r="K2057" s="23" t="str">
        <f t="shared" si="469"/>
        <v/>
      </c>
      <c r="L2057" s="23" t="str">
        <f>IF(A2057&gt;$AJ$17,"",_xll.RiskUniform($AJ$3,$AK$3))</f>
        <v/>
      </c>
      <c r="M2057" s="23" t="str">
        <f>IF(L2057="","",_xll.RiskUniform($AJ$4,$AK$4)+$AJ$7)</f>
        <v/>
      </c>
      <c r="N2057" s="23" t="str">
        <f t="shared" si="470"/>
        <v/>
      </c>
      <c r="O2057" s="23" t="str">
        <f t="shared" si="471"/>
        <v/>
      </c>
      <c r="P2057" s="23" t="str">
        <f>IF($A2057&gt;$AJ$18,"",_xll.RiskUniform($AJ$3,$AK$3))</f>
        <v/>
      </c>
      <c r="Q2057" s="23" t="str">
        <f>IF(P2057="","",_xll.RiskUniform($AJ$4,$AK$4)+$AJ$8)</f>
        <v/>
      </c>
      <c r="R2057" s="23" t="str">
        <f t="shared" si="458"/>
        <v/>
      </c>
      <c r="S2057" s="23" t="str">
        <f t="shared" si="459"/>
        <v/>
      </c>
      <c r="T2057" s="23" t="str">
        <f>IF($A2057&gt;$AJ$19,"",_xll.RiskUniform($AJ$3,$AK$3))</f>
        <v/>
      </c>
      <c r="U2057" s="23" t="str">
        <f>IF(T2057="","",_xll.RiskUniform($AJ$4,$AK$4)+$AJ$9)</f>
        <v/>
      </c>
      <c r="V2057" s="23" t="str">
        <f t="shared" si="460"/>
        <v/>
      </c>
      <c r="W2057" s="23" t="str">
        <f t="shared" si="461"/>
        <v/>
      </c>
      <c r="X2057" s="23" t="str">
        <f>IF($A2057&gt;$AJ$20,"",_xll.RiskUniform($AJ$3,$AK$3))</f>
        <v/>
      </c>
      <c r="Y2057" s="23" t="str">
        <f>IF(X2057="","",_xll.RiskUniform($AJ$4,$AK$4)+$AJ$10)</f>
        <v/>
      </c>
      <c r="Z2057" s="23" t="str">
        <f t="shared" si="462"/>
        <v/>
      </c>
      <c r="AA2057" s="23" t="str">
        <f t="shared" si="463"/>
        <v/>
      </c>
      <c r="AB2057" s="23" t="str">
        <f>IF($A2057&gt;$AJ$21,"",_xll.RiskUniform($AJ$3,$AK$3))</f>
        <v/>
      </c>
      <c r="AC2057" s="23" t="str">
        <f>IF(AB2057="","",_xll.RiskUniform($AJ$4,$AK$4)+$AJ$11)</f>
        <v/>
      </c>
    </row>
    <row r="2058" spans="1:29" x14ac:dyDescent="0.2">
      <c r="A2058">
        <v>2056</v>
      </c>
      <c r="B2058" s="23">
        <f t="shared" ca="1" si="464"/>
        <v>-12.916627357486487</v>
      </c>
      <c r="C2058" s="23">
        <f t="shared" ca="1" si="465"/>
        <v>37.833077656819235</v>
      </c>
      <c r="D2058" s="23">
        <f ca="1">IF(A2058&gt;$AJ$15,"",_xll.RiskUniform($AJ$3,$AK$3))</f>
        <v>165.26261703021166</v>
      </c>
      <c r="E2058" s="23">
        <f ca="1">IF(D2058="","",_xll.RiskUniform($AJ$4,$AK$4))</f>
        <v>39.977256375082611</v>
      </c>
      <c r="F2058" s="23" t="str">
        <f t="shared" si="466"/>
        <v/>
      </c>
      <c r="G2058" s="23" t="str">
        <f t="shared" si="467"/>
        <v/>
      </c>
      <c r="H2058" s="23" t="str">
        <f>IF(A2058&gt;$AJ$16,"",_xll.RiskUniform($AJ$3,$AK$3))</f>
        <v/>
      </c>
      <c r="I2058" s="23" t="str">
        <f>IF(H2058="","",_xll.RiskUniform($AJ$4,$AK$4)+$AJ$6)</f>
        <v/>
      </c>
      <c r="J2058" s="23" t="str">
        <f t="shared" si="468"/>
        <v/>
      </c>
      <c r="K2058" s="23" t="str">
        <f t="shared" si="469"/>
        <v/>
      </c>
      <c r="L2058" s="23" t="str">
        <f>IF(A2058&gt;$AJ$17,"",_xll.RiskUniform($AJ$3,$AK$3))</f>
        <v/>
      </c>
      <c r="M2058" s="23" t="str">
        <f>IF(L2058="","",_xll.RiskUniform($AJ$4,$AK$4)+$AJ$7)</f>
        <v/>
      </c>
      <c r="N2058" s="23" t="str">
        <f t="shared" si="470"/>
        <v/>
      </c>
      <c r="O2058" s="23" t="str">
        <f t="shared" si="471"/>
        <v/>
      </c>
      <c r="P2058" s="23" t="str">
        <f>IF($A2058&gt;$AJ$18,"",_xll.RiskUniform($AJ$3,$AK$3))</f>
        <v/>
      </c>
      <c r="Q2058" s="23" t="str">
        <f>IF(P2058="","",_xll.RiskUniform($AJ$4,$AK$4)+$AJ$8)</f>
        <v/>
      </c>
      <c r="R2058" s="23" t="str">
        <f t="shared" si="458"/>
        <v/>
      </c>
      <c r="S2058" s="23" t="str">
        <f t="shared" si="459"/>
        <v/>
      </c>
      <c r="T2058" s="23" t="str">
        <f>IF($A2058&gt;$AJ$19,"",_xll.RiskUniform($AJ$3,$AK$3))</f>
        <v/>
      </c>
      <c r="U2058" s="23" t="str">
        <f>IF(T2058="","",_xll.RiskUniform($AJ$4,$AK$4)+$AJ$9)</f>
        <v/>
      </c>
      <c r="V2058" s="23" t="str">
        <f t="shared" si="460"/>
        <v/>
      </c>
      <c r="W2058" s="23" t="str">
        <f t="shared" si="461"/>
        <v/>
      </c>
      <c r="X2058" s="23" t="str">
        <f>IF($A2058&gt;$AJ$20,"",_xll.RiskUniform($AJ$3,$AK$3))</f>
        <v/>
      </c>
      <c r="Y2058" s="23" t="str">
        <f>IF(X2058="","",_xll.RiskUniform($AJ$4,$AK$4)+$AJ$10)</f>
        <v/>
      </c>
      <c r="Z2058" s="23" t="str">
        <f t="shared" si="462"/>
        <v/>
      </c>
      <c r="AA2058" s="23" t="str">
        <f t="shared" si="463"/>
        <v/>
      </c>
      <c r="AB2058" s="23" t="str">
        <f>IF($A2058&gt;$AJ$21,"",_xll.RiskUniform($AJ$3,$AK$3))</f>
        <v/>
      </c>
      <c r="AC2058" s="23" t="str">
        <f>IF(AB2058="","",_xll.RiskUniform($AJ$4,$AK$4)+$AJ$11)</f>
        <v/>
      </c>
    </row>
    <row r="2059" spans="1:29" x14ac:dyDescent="0.2">
      <c r="A2059">
        <v>2057</v>
      </c>
      <c r="B2059" s="23">
        <f t="shared" ca="1" si="464"/>
        <v>-3.1037146202770143</v>
      </c>
      <c r="C2059" s="23">
        <f t="shared" ca="1" si="465"/>
        <v>-165.81619845735923</v>
      </c>
      <c r="D2059" s="23">
        <f ca="1">IF(A2059&gt;$AJ$15,"",_xll.RiskUniform($AJ$3,$AK$3))</f>
        <v>98.941452972493892</v>
      </c>
      <c r="E2059" s="23">
        <f ca="1">IF(D2059="","",_xll.RiskUniform($AJ$4,$AK$4))</f>
        <v>165.84524327002708</v>
      </c>
      <c r="F2059" s="23" t="str">
        <f t="shared" si="466"/>
        <v/>
      </c>
      <c r="G2059" s="23" t="str">
        <f t="shared" si="467"/>
        <v/>
      </c>
      <c r="H2059" s="23" t="str">
        <f>IF(A2059&gt;$AJ$16,"",_xll.RiskUniform($AJ$3,$AK$3))</f>
        <v/>
      </c>
      <c r="I2059" s="23" t="str">
        <f>IF(H2059="","",_xll.RiskUniform($AJ$4,$AK$4)+$AJ$6)</f>
        <v/>
      </c>
      <c r="J2059" s="23" t="str">
        <f t="shared" si="468"/>
        <v/>
      </c>
      <c r="K2059" s="23" t="str">
        <f t="shared" si="469"/>
        <v/>
      </c>
      <c r="L2059" s="23" t="str">
        <f>IF(A2059&gt;$AJ$17,"",_xll.RiskUniform($AJ$3,$AK$3))</f>
        <v/>
      </c>
      <c r="M2059" s="23" t="str">
        <f>IF(L2059="","",_xll.RiskUniform($AJ$4,$AK$4)+$AJ$7)</f>
        <v/>
      </c>
      <c r="N2059" s="23" t="str">
        <f t="shared" si="470"/>
        <v/>
      </c>
      <c r="O2059" s="23" t="str">
        <f t="shared" si="471"/>
        <v/>
      </c>
      <c r="P2059" s="23" t="str">
        <f>IF($A2059&gt;$AJ$18,"",_xll.RiskUniform($AJ$3,$AK$3))</f>
        <v/>
      </c>
      <c r="Q2059" s="23" t="str">
        <f>IF(P2059="","",_xll.RiskUniform($AJ$4,$AK$4)+$AJ$8)</f>
        <v/>
      </c>
      <c r="R2059" s="23" t="str">
        <f t="shared" si="458"/>
        <v/>
      </c>
      <c r="S2059" s="23" t="str">
        <f t="shared" si="459"/>
        <v/>
      </c>
      <c r="T2059" s="23" t="str">
        <f>IF($A2059&gt;$AJ$19,"",_xll.RiskUniform($AJ$3,$AK$3))</f>
        <v/>
      </c>
      <c r="U2059" s="23" t="str">
        <f>IF(T2059="","",_xll.RiskUniform($AJ$4,$AK$4)+$AJ$9)</f>
        <v/>
      </c>
      <c r="V2059" s="23" t="str">
        <f t="shared" si="460"/>
        <v/>
      </c>
      <c r="W2059" s="23" t="str">
        <f t="shared" si="461"/>
        <v/>
      </c>
      <c r="X2059" s="23" t="str">
        <f>IF($A2059&gt;$AJ$20,"",_xll.RiskUniform($AJ$3,$AK$3))</f>
        <v/>
      </c>
      <c r="Y2059" s="23" t="str">
        <f>IF(X2059="","",_xll.RiskUniform($AJ$4,$AK$4)+$AJ$10)</f>
        <v/>
      </c>
      <c r="Z2059" s="23" t="str">
        <f t="shared" si="462"/>
        <v/>
      </c>
      <c r="AA2059" s="23" t="str">
        <f t="shared" si="463"/>
        <v/>
      </c>
      <c r="AB2059" s="23" t="str">
        <f>IF($A2059&gt;$AJ$21,"",_xll.RiskUniform($AJ$3,$AK$3))</f>
        <v/>
      </c>
      <c r="AC2059" s="23" t="str">
        <f>IF(AB2059="","",_xll.RiskUniform($AJ$4,$AK$4)+$AJ$11)</f>
        <v/>
      </c>
    </row>
    <row r="2060" spans="1:29" x14ac:dyDescent="0.2">
      <c r="A2060">
        <v>2058</v>
      </c>
      <c r="B2060" s="23">
        <f t="shared" ca="1" si="464"/>
        <v>-72.844154736992351</v>
      </c>
      <c r="C2060" s="23">
        <f t="shared" ca="1" si="465"/>
        <v>16.543338776934458</v>
      </c>
      <c r="D2060" s="23">
        <f ca="1">IF(A2060&gt;$AJ$15,"",_xll.RiskUniform($AJ$3,$AK$3))</f>
        <v>260.52887226692616</v>
      </c>
      <c r="E2060" s="23">
        <f ca="1">IF(D2060="","",_xll.RiskUniform($AJ$4,$AK$4))</f>
        <v>74.699082572915898</v>
      </c>
      <c r="F2060" s="23" t="str">
        <f t="shared" si="466"/>
        <v/>
      </c>
      <c r="G2060" s="23" t="str">
        <f t="shared" si="467"/>
        <v/>
      </c>
      <c r="H2060" s="23" t="str">
        <f>IF(A2060&gt;$AJ$16,"",_xll.RiskUniform($AJ$3,$AK$3))</f>
        <v/>
      </c>
      <c r="I2060" s="23" t="str">
        <f>IF(H2060="","",_xll.RiskUniform($AJ$4,$AK$4)+$AJ$6)</f>
        <v/>
      </c>
      <c r="J2060" s="23" t="str">
        <f t="shared" si="468"/>
        <v/>
      </c>
      <c r="K2060" s="23" t="str">
        <f t="shared" si="469"/>
        <v/>
      </c>
      <c r="L2060" s="23" t="str">
        <f>IF(A2060&gt;$AJ$17,"",_xll.RiskUniform($AJ$3,$AK$3))</f>
        <v/>
      </c>
      <c r="M2060" s="23" t="str">
        <f>IF(L2060="","",_xll.RiskUniform($AJ$4,$AK$4)+$AJ$7)</f>
        <v/>
      </c>
      <c r="N2060" s="23" t="str">
        <f t="shared" si="470"/>
        <v/>
      </c>
      <c r="O2060" s="23" t="str">
        <f t="shared" si="471"/>
        <v/>
      </c>
      <c r="P2060" s="23" t="str">
        <f>IF($A2060&gt;$AJ$18,"",_xll.RiskUniform($AJ$3,$AK$3))</f>
        <v/>
      </c>
      <c r="Q2060" s="23" t="str">
        <f>IF(P2060="","",_xll.RiskUniform($AJ$4,$AK$4)+$AJ$8)</f>
        <v/>
      </c>
      <c r="R2060" s="23" t="str">
        <f t="shared" si="458"/>
        <v/>
      </c>
      <c r="S2060" s="23" t="str">
        <f t="shared" si="459"/>
        <v/>
      </c>
      <c r="T2060" s="23" t="str">
        <f>IF($A2060&gt;$AJ$19,"",_xll.RiskUniform($AJ$3,$AK$3))</f>
        <v/>
      </c>
      <c r="U2060" s="23" t="str">
        <f>IF(T2060="","",_xll.RiskUniform($AJ$4,$AK$4)+$AJ$9)</f>
        <v/>
      </c>
      <c r="V2060" s="23" t="str">
        <f t="shared" si="460"/>
        <v/>
      </c>
      <c r="W2060" s="23" t="str">
        <f t="shared" si="461"/>
        <v/>
      </c>
      <c r="X2060" s="23" t="str">
        <f>IF($A2060&gt;$AJ$20,"",_xll.RiskUniform($AJ$3,$AK$3))</f>
        <v/>
      </c>
      <c r="Y2060" s="23" t="str">
        <f>IF(X2060="","",_xll.RiskUniform($AJ$4,$AK$4)+$AJ$10)</f>
        <v/>
      </c>
      <c r="Z2060" s="23" t="str">
        <f t="shared" si="462"/>
        <v/>
      </c>
      <c r="AA2060" s="23" t="str">
        <f t="shared" si="463"/>
        <v/>
      </c>
      <c r="AB2060" s="23" t="str">
        <f>IF($A2060&gt;$AJ$21,"",_xll.RiskUniform($AJ$3,$AK$3))</f>
        <v/>
      </c>
      <c r="AC2060" s="23" t="str">
        <f>IF(AB2060="","",_xll.RiskUniform($AJ$4,$AK$4)+$AJ$11)</f>
        <v/>
      </c>
    </row>
    <row r="2061" spans="1:29" x14ac:dyDescent="0.2">
      <c r="A2061">
        <v>2059</v>
      </c>
      <c r="B2061" s="23">
        <f t="shared" ca="1" si="464"/>
        <v>146.73677659660609</v>
      </c>
      <c r="C2061" s="23">
        <f t="shared" ca="1" si="465"/>
        <v>38.915351996422814</v>
      </c>
      <c r="D2061" s="23">
        <f ca="1">IF(A2061&gt;$AJ$15,"",_xll.RiskUniform($AJ$3,$AK$3))</f>
        <v>163.62205541613031</v>
      </c>
      <c r="E2061" s="23">
        <f ca="1">IF(D2061="","",_xll.RiskUniform($AJ$4,$AK$4))</f>
        <v>151.80937463466404</v>
      </c>
      <c r="F2061" s="23" t="str">
        <f t="shared" si="466"/>
        <v/>
      </c>
      <c r="G2061" s="23" t="str">
        <f t="shared" si="467"/>
        <v/>
      </c>
      <c r="H2061" s="23" t="str">
        <f>IF(A2061&gt;$AJ$16,"",_xll.RiskUniform($AJ$3,$AK$3))</f>
        <v/>
      </c>
      <c r="I2061" s="23" t="str">
        <f>IF(H2061="","",_xll.RiskUniform($AJ$4,$AK$4)+$AJ$6)</f>
        <v/>
      </c>
      <c r="J2061" s="23" t="str">
        <f t="shared" si="468"/>
        <v/>
      </c>
      <c r="K2061" s="23" t="str">
        <f t="shared" si="469"/>
        <v/>
      </c>
      <c r="L2061" s="23" t="str">
        <f>IF(A2061&gt;$AJ$17,"",_xll.RiskUniform($AJ$3,$AK$3))</f>
        <v/>
      </c>
      <c r="M2061" s="23" t="str">
        <f>IF(L2061="","",_xll.RiskUniform($AJ$4,$AK$4)+$AJ$7)</f>
        <v/>
      </c>
      <c r="N2061" s="23" t="str">
        <f t="shared" si="470"/>
        <v/>
      </c>
      <c r="O2061" s="23" t="str">
        <f t="shared" si="471"/>
        <v/>
      </c>
      <c r="P2061" s="23" t="str">
        <f>IF($A2061&gt;$AJ$18,"",_xll.RiskUniform($AJ$3,$AK$3))</f>
        <v/>
      </c>
      <c r="Q2061" s="23" t="str">
        <f>IF(P2061="","",_xll.RiskUniform($AJ$4,$AK$4)+$AJ$8)</f>
        <v/>
      </c>
      <c r="R2061" s="23" t="str">
        <f t="shared" si="458"/>
        <v/>
      </c>
      <c r="S2061" s="23" t="str">
        <f t="shared" si="459"/>
        <v/>
      </c>
      <c r="T2061" s="23" t="str">
        <f>IF($A2061&gt;$AJ$19,"",_xll.RiskUniform($AJ$3,$AK$3))</f>
        <v/>
      </c>
      <c r="U2061" s="23" t="str">
        <f>IF(T2061="","",_xll.RiskUniform($AJ$4,$AK$4)+$AJ$9)</f>
        <v/>
      </c>
      <c r="V2061" s="23" t="str">
        <f t="shared" si="460"/>
        <v/>
      </c>
      <c r="W2061" s="23" t="str">
        <f t="shared" si="461"/>
        <v/>
      </c>
      <c r="X2061" s="23" t="str">
        <f>IF($A2061&gt;$AJ$20,"",_xll.RiskUniform($AJ$3,$AK$3))</f>
        <v/>
      </c>
      <c r="Y2061" s="23" t="str">
        <f>IF(X2061="","",_xll.RiskUniform($AJ$4,$AK$4)+$AJ$10)</f>
        <v/>
      </c>
      <c r="Z2061" s="23" t="str">
        <f t="shared" si="462"/>
        <v/>
      </c>
      <c r="AA2061" s="23" t="str">
        <f t="shared" si="463"/>
        <v/>
      </c>
      <c r="AB2061" s="23" t="str">
        <f>IF($A2061&gt;$AJ$21,"",_xll.RiskUniform($AJ$3,$AK$3))</f>
        <v/>
      </c>
      <c r="AC2061" s="23" t="str">
        <f>IF(AB2061="","",_xll.RiskUniform($AJ$4,$AK$4)+$AJ$11)</f>
        <v/>
      </c>
    </row>
    <row r="2062" spans="1:29" x14ac:dyDescent="0.2">
      <c r="A2062">
        <v>2060</v>
      </c>
      <c r="B2062" s="23">
        <f t="shared" ca="1" si="464"/>
        <v>-67.605284915800794</v>
      </c>
      <c r="C2062" s="23">
        <f t="shared" ca="1" si="465"/>
        <v>-18.301277682332358</v>
      </c>
      <c r="D2062" s="23">
        <f ca="1">IF(A2062&gt;$AJ$15,"",_xll.RiskUniform($AJ$3,$AK$3))</f>
        <v>141.63604083209538</v>
      </c>
      <c r="E2062" s="23">
        <f ca="1">IF(D2062="","",_xll.RiskUniform($AJ$4,$AK$4))</f>
        <v>70.038641572723549</v>
      </c>
      <c r="F2062" s="23" t="str">
        <f t="shared" si="466"/>
        <v/>
      </c>
      <c r="G2062" s="23" t="str">
        <f t="shared" si="467"/>
        <v/>
      </c>
      <c r="H2062" s="23" t="str">
        <f>IF(A2062&gt;$AJ$16,"",_xll.RiskUniform($AJ$3,$AK$3))</f>
        <v/>
      </c>
      <c r="I2062" s="23" t="str">
        <f>IF(H2062="","",_xll.RiskUniform($AJ$4,$AK$4)+$AJ$6)</f>
        <v/>
      </c>
      <c r="J2062" s="23" t="str">
        <f t="shared" si="468"/>
        <v/>
      </c>
      <c r="K2062" s="23" t="str">
        <f t="shared" si="469"/>
        <v/>
      </c>
      <c r="L2062" s="23" t="str">
        <f>IF(A2062&gt;$AJ$17,"",_xll.RiskUniform($AJ$3,$AK$3))</f>
        <v/>
      </c>
      <c r="M2062" s="23" t="str">
        <f>IF(L2062="","",_xll.RiskUniform($AJ$4,$AK$4)+$AJ$7)</f>
        <v/>
      </c>
      <c r="N2062" s="23" t="str">
        <f t="shared" si="470"/>
        <v/>
      </c>
      <c r="O2062" s="23" t="str">
        <f t="shared" si="471"/>
        <v/>
      </c>
      <c r="P2062" s="23" t="str">
        <f>IF($A2062&gt;$AJ$18,"",_xll.RiskUniform($AJ$3,$AK$3))</f>
        <v/>
      </c>
      <c r="Q2062" s="23" t="str">
        <f>IF(P2062="","",_xll.RiskUniform($AJ$4,$AK$4)+$AJ$8)</f>
        <v/>
      </c>
      <c r="R2062" s="23" t="str">
        <f t="shared" si="458"/>
        <v/>
      </c>
      <c r="S2062" s="23" t="str">
        <f t="shared" si="459"/>
        <v/>
      </c>
      <c r="T2062" s="23" t="str">
        <f>IF($A2062&gt;$AJ$19,"",_xll.RiskUniform($AJ$3,$AK$3))</f>
        <v/>
      </c>
      <c r="U2062" s="23" t="str">
        <f>IF(T2062="","",_xll.RiskUniform($AJ$4,$AK$4)+$AJ$9)</f>
        <v/>
      </c>
      <c r="V2062" s="23" t="str">
        <f t="shared" si="460"/>
        <v/>
      </c>
      <c r="W2062" s="23" t="str">
        <f t="shared" si="461"/>
        <v/>
      </c>
      <c r="X2062" s="23" t="str">
        <f>IF($A2062&gt;$AJ$20,"",_xll.RiskUniform($AJ$3,$AK$3))</f>
        <v/>
      </c>
      <c r="Y2062" s="23" t="str">
        <f>IF(X2062="","",_xll.RiskUniform($AJ$4,$AK$4)+$AJ$10)</f>
        <v/>
      </c>
      <c r="Z2062" s="23" t="str">
        <f t="shared" si="462"/>
        <v/>
      </c>
      <c r="AA2062" s="23" t="str">
        <f t="shared" si="463"/>
        <v/>
      </c>
      <c r="AB2062" s="23" t="str">
        <f>IF($A2062&gt;$AJ$21,"",_xll.RiskUniform($AJ$3,$AK$3))</f>
        <v/>
      </c>
      <c r="AC2062" s="23" t="str">
        <f>IF(AB2062="","",_xll.RiskUniform($AJ$4,$AK$4)+$AJ$11)</f>
        <v/>
      </c>
    </row>
    <row r="2063" spans="1:29" x14ac:dyDescent="0.2">
      <c r="A2063">
        <v>2061</v>
      </c>
      <c r="B2063" s="23">
        <f t="shared" ca="1" si="464"/>
        <v>-56.456366036917153</v>
      </c>
      <c r="C2063" s="23">
        <f t="shared" ca="1" si="465"/>
        <v>34.234449288868227</v>
      </c>
      <c r="D2063" s="23">
        <f ca="1">IF(A2063&gt;$AJ$15,"",_xll.RiskUniform($AJ$3,$AK$3))</f>
        <v>71.711527884062434</v>
      </c>
      <c r="E2063" s="23">
        <f ca="1">IF(D2063="","",_xll.RiskUniform($AJ$4,$AK$4))</f>
        <v>66.025137517512704</v>
      </c>
      <c r="F2063" s="23" t="str">
        <f t="shared" si="466"/>
        <v/>
      </c>
      <c r="G2063" s="23" t="str">
        <f t="shared" si="467"/>
        <v/>
      </c>
      <c r="H2063" s="23" t="str">
        <f>IF(A2063&gt;$AJ$16,"",_xll.RiskUniform($AJ$3,$AK$3))</f>
        <v/>
      </c>
      <c r="I2063" s="23" t="str">
        <f>IF(H2063="","",_xll.RiskUniform($AJ$4,$AK$4)+$AJ$6)</f>
        <v/>
      </c>
      <c r="J2063" s="23" t="str">
        <f t="shared" si="468"/>
        <v/>
      </c>
      <c r="K2063" s="23" t="str">
        <f t="shared" si="469"/>
        <v/>
      </c>
      <c r="L2063" s="23" t="str">
        <f>IF(A2063&gt;$AJ$17,"",_xll.RiskUniform($AJ$3,$AK$3))</f>
        <v/>
      </c>
      <c r="M2063" s="23" t="str">
        <f>IF(L2063="","",_xll.RiskUniform($AJ$4,$AK$4)+$AJ$7)</f>
        <v/>
      </c>
      <c r="N2063" s="23" t="str">
        <f t="shared" si="470"/>
        <v/>
      </c>
      <c r="O2063" s="23" t="str">
        <f t="shared" si="471"/>
        <v/>
      </c>
      <c r="P2063" s="23" t="str">
        <f>IF($A2063&gt;$AJ$18,"",_xll.RiskUniform($AJ$3,$AK$3))</f>
        <v/>
      </c>
      <c r="Q2063" s="23" t="str">
        <f>IF(P2063="","",_xll.RiskUniform($AJ$4,$AK$4)+$AJ$8)</f>
        <v/>
      </c>
      <c r="R2063" s="23" t="str">
        <f t="shared" si="458"/>
        <v/>
      </c>
      <c r="S2063" s="23" t="str">
        <f t="shared" si="459"/>
        <v/>
      </c>
      <c r="T2063" s="23" t="str">
        <f>IF($A2063&gt;$AJ$19,"",_xll.RiskUniform($AJ$3,$AK$3))</f>
        <v/>
      </c>
      <c r="U2063" s="23" t="str">
        <f>IF(T2063="","",_xll.RiskUniform($AJ$4,$AK$4)+$AJ$9)</f>
        <v/>
      </c>
      <c r="V2063" s="23" t="str">
        <f t="shared" si="460"/>
        <v/>
      </c>
      <c r="W2063" s="23" t="str">
        <f t="shared" si="461"/>
        <v/>
      </c>
      <c r="X2063" s="23" t="str">
        <f>IF($A2063&gt;$AJ$20,"",_xll.RiskUniform($AJ$3,$AK$3))</f>
        <v/>
      </c>
      <c r="Y2063" s="23" t="str">
        <f>IF(X2063="","",_xll.RiskUniform($AJ$4,$AK$4)+$AJ$10)</f>
        <v/>
      </c>
      <c r="Z2063" s="23" t="str">
        <f t="shared" si="462"/>
        <v/>
      </c>
      <c r="AA2063" s="23" t="str">
        <f t="shared" si="463"/>
        <v/>
      </c>
      <c r="AB2063" s="23" t="str">
        <f>IF($A2063&gt;$AJ$21,"",_xll.RiskUniform($AJ$3,$AK$3))</f>
        <v/>
      </c>
      <c r="AC2063" s="23" t="str">
        <f>IF(AB2063="","",_xll.RiskUniform($AJ$4,$AK$4)+$AJ$11)</f>
        <v/>
      </c>
    </row>
    <row r="2064" spans="1:29" x14ac:dyDescent="0.2">
      <c r="A2064">
        <v>2062</v>
      </c>
      <c r="B2064" s="23">
        <f t="shared" ca="1" si="464"/>
        <v>43.758140260582543</v>
      </c>
      <c r="C2064" s="23">
        <f t="shared" ca="1" si="465"/>
        <v>117.95320633527639</v>
      </c>
      <c r="D2064" s="23">
        <f ca="1">IF(A2064&gt;$AJ$15,"",_xll.RiskUniform($AJ$3,$AK$3))</f>
        <v>82.896964727919453</v>
      </c>
      <c r="E2064" s="23">
        <f ca="1">IF(D2064="","",_xll.RiskUniform($AJ$4,$AK$4))</f>
        <v>125.80832136165358</v>
      </c>
      <c r="F2064" s="23" t="str">
        <f t="shared" si="466"/>
        <v/>
      </c>
      <c r="G2064" s="23" t="str">
        <f t="shared" si="467"/>
        <v/>
      </c>
      <c r="H2064" s="23" t="str">
        <f>IF(A2064&gt;$AJ$16,"",_xll.RiskUniform($AJ$3,$AK$3))</f>
        <v/>
      </c>
      <c r="I2064" s="23" t="str">
        <f>IF(H2064="","",_xll.RiskUniform($AJ$4,$AK$4)+$AJ$6)</f>
        <v/>
      </c>
      <c r="J2064" s="23" t="str">
        <f t="shared" si="468"/>
        <v/>
      </c>
      <c r="K2064" s="23" t="str">
        <f t="shared" si="469"/>
        <v/>
      </c>
      <c r="L2064" s="23" t="str">
        <f>IF(A2064&gt;$AJ$17,"",_xll.RiskUniform($AJ$3,$AK$3))</f>
        <v/>
      </c>
      <c r="M2064" s="23" t="str">
        <f>IF(L2064="","",_xll.RiskUniform($AJ$4,$AK$4)+$AJ$7)</f>
        <v/>
      </c>
      <c r="N2064" s="23" t="str">
        <f t="shared" si="470"/>
        <v/>
      </c>
      <c r="O2064" s="23" t="str">
        <f t="shared" si="471"/>
        <v/>
      </c>
      <c r="P2064" s="23" t="str">
        <f>IF($A2064&gt;$AJ$18,"",_xll.RiskUniform($AJ$3,$AK$3))</f>
        <v/>
      </c>
      <c r="Q2064" s="23" t="str">
        <f>IF(P2064="","",_xll.RiskUniform($AJ$4,$AK$4)+$AJ$8)</f>
        <v/>
      </c>
      <c r="R2064" s="23" t="str">
        <f t="shared" si="458"/>
        <v/>
      </c>
      <c r="S2064" s="23" t="str">
        <f t="shared" si="459"/>
        <v/>
      </c>
      <c r="T2064" s="23" t="str">
        <f>IF($A2064&gt;$AJ$19,"",_xll.RiskUniform($AJ$3,$AK$3))</f>
        <v/>
      </c>
      <c r="U2064" s="23" t="str">
        <f>IF(T2064="","",_xll.RiskUniform($AJ$4,$AK$4)+$AJ$9)</f>
        <v/>
      </c>
      <c r="V2064" s="23" t="str">
        <f t="shared" si="460"/>
        <v/>
      </c>
      <c r="W2064" s="23" t="str">
        <f t="shared" si="461"/>
        <v/>
      </c>
      <c r="X2064" s="23" t="str">
        <f>IF($A2064&gt;$AJ$20,"",_xll.RiskUniform($AJ$3,$AK$3))</f>
        <v/>
      </c>
      <c r="Y2064" s="23" t="str">
        <f>IF(X2064="","",_xll.RiskUniform($AJ$4,$AK$4)+$AJ$10)</f>
        <v/>
      </c>
      <c r="Z2064" s="23" t="str">
        <f t="shared" si="462"/>
        <v/>
      </c>
      <c r="AA2064" s="23" t="str">
        <f t="shared" si="463"/>
        <v/>
      </c>
      <c r="AB2064" s="23" t="str">
        <f>IF($A2064&gt;$AJ$21,"",_xll.RiskUniform($AJ$3,$AK$3))</f>
        <v/>
      </c>
      <c r="AC2064" s="23" t="str">
        <f>IF(AB2064="","",_xll.RiskUniform($AJ$4,$AK$4)+$AJ$11)</f>
        <v/>
      </c>
    </row>
    <row r="2065" spans="1:29" x14ac:dyDescent="0.2">
      <c r="A2065">
        <v>2063</v>
      </c>
      <c r="B2065" s="23">
        <f t="shared" ca="1" si="464"/>
        <v>-22.963414076251198</v>
      </c>
      <c r="C2065" s="23">
        <f t="shared" ca="1" si="465"/>
        <v>-147.81861357572981</v>
      </c>
      <c r="D2065" s="23">
        <f ca="1">IF(A2065&gt;$AJ$15,"",_xll.RiskUniform($AJ$3,$AK$3))</f>
        <v>350.13346417568209</v>
      </c>
      <c r="E2065" s="23">
        <f ca="1">IF(D2065="","",_xll.RiskUniform($AJ$4,$AK$4))</f>
        <v>149.59164717820411</v>
      </c>
      <c r="F2065" s="23" t="str">
        <f t="shared" si="466"/>
        <v/>
      </c>
      <c r="G2065" s="23" t="str">
        <f t="shared" si="467"/>
        <v/>
      </c>
      <c r="H2065" s="23" t="str">
        <f>IF(A2065&gt;$AJ$16,"",_xll.RiskUniform($AJ$3,$AK$3))</f>
        <v/>
      </c>
      <c r="I2065" s="23" t="str">
        <f>IF(H2065="","",_xll.RiskUniform($AJ$4,$AK$4)+$AJ$6)</f>
        <v/>
      </c>
      <c r="J2065" s="23" t="str">
        <f t="shared" si="468"/>
        <v/>
      </c>
      <c r="K2065" s="23" t="str">
        <f t="shared" si="469"/>
        <v/>
      </c>
      <c r="L2065" s="23" t="str">
        <f>IF(A2065&gt;$AJ$17,"",_xll.RiskUniform($AJ$3,$AK$3))</f>
        <v/>
      </c>
      <c r="M2065" s="23" t="str">
        <f>IF(L2065="","",_xll.RiskUniform($AJ$4,$AK$4)+$AJ$7)</f>
        <v/>
      </c>
      <c r="N2065" s="23" t="str">
        <f t="shared" si="470"/>
        <v/>
      </c>
      <c r="O2065" s="23" t="str">
        <f t="shared" si="471"/>
        <v/>
      </c>
      <c r="P2065" s="23" t="str">
        <f>IF($A2065&gt;$AJ$18,"",_xll.RiskUniform($AJ$3,$AK$3))</f>
        <v/>
      </c>
      <c r="Q2065" s="23" t="str">
        <f>IF(P2065="","",_xll.RiskUniform($AJ$4,$AK$4)+$AJ$8)</f>
        <v/>
      </c>
      <c r="R2065" s="23" t="str">
        <f t="shared" si="458"/>
        <v/>
      </c>
      <c r="S2065" s="23" t="str">
        <f t="shared" si="459"/>
        <v/>
      </c>
      <c r="T2065" s="23" t="str">
        <f>IF($A2065&gt;$AJ$19,"",_xll.RiskUniform($AJ$3,$AK$3))</f>
        <v/>
      </c>
      <c r="U2065" s="23" t="str">
        <f>IF(T2065="","",_xll.RiskUniform($AJ$4,$AK$4)+$AJ$9)</f>
        <v/>
      </c>
      <c r="V2065" s="23" t="str">
        <f t="shared" si="460"/>
        <v/>
      </c>
      <c r="W2065" s="23" t="str">
        <f t="shared" si="461"/>
        <v/>
      </c>
      <c r="X2065" s="23" t="str">
        <f>IF($A2065&gt;$AJ$20,"",_xll.RiskUniform($AJ$3,$AK$3))</f>
        <v/>
      </c>
      <c r="Y2065" s="23" t="str">
        <f>IF(X2065="","",_xll.RiskUniform($AJ$4,$AK$4)+$AJ$10)</f>
        <v/>
      </c>
      <c r="Z2065" s="23" t="str">
        <f t="shared" si="462"/>
        <v/>
      </c>
      <c r="AA2065" s="23" t="str">
        <f t="shared" si="463"/>
        <v/>
      </c>
      <c r="AB2065" s="23" t="str">
        <f>IF($A2065&gt;$AJ$21,"",_xll.RiskUniform($AJ$3,$AK$3))</f>
        <v/>
      </c>
      <c r="AC2065" s="23" t="str">
        <f>IF(AB2065="","",_xll.RiskUniform($AJ$4,$AK$4)+$AJ$11)</f>
        <v/>
      </c>
    </row>
    <row r="2066" spans="1:29" x14ac:dyDescent="0.2">
      <c r="A2066">
        <v>2064</v>
      </c>
      <c r="B2066" s="23">
        <f t="shared" ca="1" si="464"/>
        <v>81.624049265522942</v>
      </c>
      <c r="C2066" s="23">
        <f t="shared" ca="1" si="465"/>
        <v>-74.891894998560531</v>
      </c>
      <c r="D2066" s="23">
        <f ca="1">IF(A2066&gt;$AJ$15,"",_xll.RiskUniform($AJ$3,$AK$3))</f>
        <v>351.11596512050704</v>
      </c>
      <c r="E2066" s="23">
        <f ca="1">IF(D2066="","",_xll.RiskUniform($AJ$4,$AK$4))</f>
        <v>110.77581574953955</v>
      </c>
      <c r="F2066" s="23" t="str">
        <f t="shared" si="466"/>
        <v/>
      </c>
      <c r="G2066" s="23" t="str">
        <f t="shared" si="467"/>
        <v/>
      </c>
      <c r="H2066" s="23" t="str">
        <f>IF(A2066&gt;$AJ$16,"",_xll.RiskUniform($AJ$3,$AK$3))</f>
        <v/>
      </c>
      <c r="I2066" s="23" t="str">
        <f>IF(H2066="","",_xll.RiskUniform($AJ$4,$AK$4)+$AJ$6)</f>
        <v/>
      </c>
      <c r="J2066" s="23" t="str">
        <f t="shared" si="468"/>
        <v/>
      </c>
      <c r="K2066" s="23" t="str">
        <f t="shared" si="469"/>
        <v/>
      </c>
      <c r="L2066" s="23" t="str">
        <f>IF(A2066&gt;$AJ$17,"",_xll.RiskUniform($AJ$3,$AK$3))</f>
        <v/>
      </c>
      <c r="M2066" s="23" t="str">
        <f>IF(L2066="","",_xll.RiskUniform($AJ$4,$AK$4)+$AJ$7)</f>
        <v/>
      </c>
      <c r="N2066" s="23" t="str">
        <f t="shared" si="470"/>
        <v/>
      </c>
      <c r="O2066" s="23" t="str">
        <f t="shared" si="471"/>
        <v/>
      </c>
      <c r="P2066" s="23" t="str">
        <f>IF($A2066&gt;$AJ$18,"",_xll.RiskUniform($AJ$3,$AK$3))</f>
        <v/>
      </c>
      <c r="Q2066" s="23" t="str">
        <f>IF(P2066="","",_xll.RiskUniform($AJ$4,$AK$4)+$AJ$8)</f>
        <v/>
      </c>
      <c r="R2066" s="23" t="str">
        <f t="shared" si="458"/>
        <v/>
      </c>
      <c r="S2066" s="23" t="str">
        <f t="shared" si="459"/>
        <v/>
      </c>
      <c r="T2066" s="23" t="str">
        <f>IF($A2066&gt;$AJ$19,"",_xll.RiskUniform($AJ$3,$AK$3))</f>
        <v/>
      </c>
      <c r="U2066" s="23" t="str">
        <f>IF(T2066="","",_xll.RiskUniform($AJ$4,$AK$4)+$AJ$9)</f>
        <v/>
      </c>
      <c r="V2066" s="23" t="str">
        <f t="shared" si="460"/>
        <v/>
      </c>
      <c r="W2066" s="23" t="str">
        <f t="shared" si="461"/>
        <v/>
      </c>
      <c r="X2066" s="23" t="str">
        <f>IF($A2066&gt;$AJ$20,"",_xll.RiskUniform($AJ$3,$AK$3))</f>
        <v/>
      </c>
      <c r="Y2066" s="23" t="str">
        <f>IF(X2066="","",_xll.RiskUniform($AJ$4,$AK$4)+$AJ$10)</f>
        <v/>
      </c>
      <c r="Z2066" s="23" t="str">
        <f t="shared" si="462"/>
        <v/>
      </c>
      <c r="AA2066" s="23" t="str">
        <f t="shared" si="463"/>
        <v/>
      </c>
      <c r="AB2066" s="23" t="str">
        <f>IF($A2066&gt;$AJ$21,"",_xll.RiskUniform($AJ$3,$AK$3))</f>
        <v/>
      </c>
      <c r="AC2066" s="23" t="str">
        <f>IF(AB2066="","",_xll.RiskUniform($AJ$4,$AK$4)+$AJ$11)</f>
        <v/>
      </c>
    </row>
    <row r="2067" spans="1:29" x14ac:dyDescent="0.2">
      <c r="A2067">
        <v>2065</v>
      </c>
      <c r="B2067" s="23">
        <f t="shared" ca="1" si="464"/>
        <v>230.59506591341463</v>
      </c>
      <c r="C2067" s="23">
        <f t="shared" ca="1" si="465"/>
        <v>14.130021581869167</v>
      </c>
      <c r="D2067" s="23">
        <f ca="1">IF(A2067&gt;$AJ$15,"",_xll.RiskUniform($AJ$3,$AK$3))</f>
        <v>31.477126354613549</v>
      </c>
      <c r="E2067" s="23">
        <f ca="1">IF(D2067="","",_xll.RiskUniform($AJ$4,$AK$4))</f>
        <v>231.02757829643656</v>
      </c>
      <c r="F2067" s="23" t="str">
        <f t="shared" si="466"/>
        <v/>
      </c>
      <c r="G2067" s="23" t="str">
        <f t="shared" si="467"/>
        <v/>
      </c>
      <c r="H2067" s="23" t="str">
        <f>IF(A2067&gt;$AJ$16,"",_xll.RiskUniform($AJ$3,$AK$3))</f>
        <v/>
      </c>
      <c r="I2067" s="23" t="str">
        <f>IF(H2067="","",_xll.RiskUniform($AJ$4,$AK$4)+$AJ$6)</f>
        <v/>
      </c>
      <c r="J2067" s="23" t="str">
        <f t="shared" si="468"/>
        <v/>
      </c>
      <c r="K2067" s="23" t="str">
        <f t="shared" si="469"/>
        <v/>
      </c>
      <c r="L2067" s="23" t="str">
        <f>IF(A2067&gt;$AJ$17,"",_xll.RiskUniform($AJ$3,$AK$3))</f>
        <v/>
      </c>
      <c r="M2067" s="23" t="str">
        <f>IF(L2067="","",_xll.RiskUniform($AJ$4,$AK$4)+$AJ$7)</f>
        <v/>
      </c>
      <c r="N2067" s="23" t="str">
        <f t="shared" si="470"/>
        <v/>
      </c>
      <c r="O2067" s="23" t="str">
        <f t="shared" si="471"/>
        <v/>
      </c>
      <c r="P2067" s="23" t="str">
        <f>IF($A2067&gt;$AJ$18,"",_xll.RiskUniform($AJ$3,$AK$3))</f>
        <v/>
      </c>
      <c r="Q2067" s="23" t="str">
        <f>IF(P2067="","",_xll.RiskUniform($AJ$4,$AK$4)+$AJ$8)</f>
        <v/>
      </c>
      <c r="R2067" s="23" t="str">
        <f t="shared" si="458"/>
        <v/>
      </c>
      <c r="S2067" s="23" t="str">
        <f t="shared" si="459"/>
        <v/>
      </c>
      <c r="T2067" s="23" t="str">
        <f>IF($A2067&gt;$AJ$19,"",_xll.RiskUniform($AJ$3,$AK$3))</f>
        <v/>
      </c>
      <c r="U2067" s="23" t="str">
        <f>IF(T2067="","",_xll.RiskUniform($AJ$4,$AK$4)+$AJ$9)</f>
        <v/>
      </c>
      <c r="V2067" s="23" t="str">
        <f t="shared" si="460"/>
        <v/>
      </c>
      <c r="W2067" s="23" t="str">
        <f t="shared" si="461"/>
        <v/>
      </c>
      <c r="X2067" s="23" t="str">
        <f>IF($A2067&gt;$AJ$20,"",_xll.RiskUniform($AJ$3,$AK$3))</f>
        <v/>
      </c>
      <c r="Y2067" s="23" t="str">
        <f>IF(X2067="","",_xll.RiskUniform($AJ$4,$AK$4)+$AJ$10)</f>
        <v/>
      </c>
      <c r="Z2067" s="23" t="str">
        <f t="shared" si="462"/>
        <v/>
      </c>
      <c r="AA2067" s="23" t="str">
        <f t="shared" si="463"/>
        <v/>
      </c>
      <c r="AB2067" s="23" t="str">
        <f>IF($A2067&gt;$AJ$21,"",_xll.RiskUniform($AJ$3,$AK$3))</f>
        <v/>
      </c>
      <c r="AC2067" s="23" t="str">
        <f>IF(AB2067="","",_xll.RiskUniform($AJ$4,$AK$4)+$AJ$11)</f>
        <v/>
      </c>
    </row>
    <row r="2068" spans="1:29" x14ac:dyDescent="0.2">
      <c r="A2068">
        <v>2066</v>
      </c>
      <c r="B2068" s="23">
        <f t="shared" ca="1" si="464"/>
        <v>-163.08998465900561</v>
      </c>
      <c r="C2068" s="23">
        <f t="shared" ca="1" si="465"/>
        <v>144.40612376408458</v>
      </c>
      <c r="D2068" s="23">
        <f ca="1">IF(A2068&gt;$AJ$15,"",_xll.RiskUniform($AJ$3,$AK$3))</f>
        <v>209.76199630895226</v>
      </c>
      <c r="E2068" s="23">
        <f ca="1">IF(D2068="","",_xll.RiskUniform($AJ$4,$AK$4))</f>
        <v>217.83358711787949</v>
      </c>
      <c r="F2068" s="23" t="str">
        <f t="shared" si="466"/>
        <v/>
      </c>
      <c r="G2068" s="23" t="str">
        <f t="shared" si="467"/>
        <v/>
      </c>
      <c r="H2068" s="23" t="str">
        <f>IF(A2068&gt;$AJ$16,"",_xll.RiskUniform($AJ$3,$AK$3))</f>
        <v/>
      </c>
      <c r="I2068" s="23" t="str">
        <f>IF(H2068="","",_xll.RiskUniform($AJ$4,$AK$4)+$AJ$6)</f>
        <v/>
      </c>
      <c r="J2068" s="23" t="str">
        <f t="shared" si="468"/>
        <v/>
      </c>
      <c r="K2068" s="23" t="str">
        <f t="shared" si="469"/>
        <v/>
      </c>
      <c r="L2068" s="23" t="str">
        <f>IF(A2068&gt;$AJ$17,"",_xll.RiskUniform($AJ$3,$AK$3))</f>
        <v/>
      </c>
      <c r="M2068" s="23" t="str">
        <f>IF(L2068="","",_xll.RiskUniform($AJ$4,$AK$4)+$AJ$7)</f>
        <v/>
      </c>
      <c r="N2068" s="23" t="str">
        <f t="shared" si="470"/>
        <v/>
      </c>
      <c r="O2068" s="23" t="str">
        <f t="shared" si="471"/>
        <v/>
      </c>
      <c r="P2068" s="23" t="str">
        <f>IF($A2068&gt;$AJ$18,"",_xll.RiskUniform($AJ$3,$AK$3))</f>
        <v/>
      </c>
      <c r="Q2068" s="23" t="str">
        <f>IF(P2068="","",_xll.RiskUniform($AJ$4,$AK$4)+$AJ$8)</f>
        <v/>
      </c>
      <c r="R2068" s="23" t="str">
        <f t="shared" si="458"/>
        <v/>
      </c>
      <c r="S2068" s="23" t="str">
        <f t="shared" si="459"/>
        <v/>
      </c>
      <c r="T2068" s="23" t="str">
        <f>IF($A2068&gt;$AJ$19,"",_xll.RiskUniform($AJ$3,$AK$3))</f>
        <v/>
      </c>
      <c r="U2068" s="23" t="str">
        <f>IF(T2068="","",_xll.RiskUniform($AJ$4,$AK$4)+$AJ$9)</f>
        <v/>
      </c>
      <c r="V2068" s="23" t="str">
        <f t="shared" si="460"/>
        <v/>
      </c>
      <c r="W2068" s="23" t="str">
        <f t="shared" si="461"/>
        <v/>
      </c>
      <c r="X2068" s="23" t="str">
        <f>IF($A2068&gt;$AJ$20,"",_xll.RiskUniform($AJ$3,$AK$3))</f>
        <v/>
      </c>
      <c r="Y2068" s="23" t="str">
        <f>IF(X2068="","",_xll.RiskUniform($AJ$4,$AK$4)+$AJ$10)</f>
        <v/>
      </c>
      <c r="Z2068" s="23" t="str">
        <f t="shared" si="462"/>
        <v/>
      </c>
      <c r="AA2068" s="23" t="str">
        <f t="shared" si="463"/>
        <v/>
      </c>
      <c r="AB2068" s="23" t="str">
        <f>IF($A2068&gt;$AJ$21,"",_xll.RiskUniform($AJ$3,$AK$3))</f>
        <v/>
      </c>
      <c r="AC2068" s="23" t="str">
        <f>IF(AB2068="","",_xll.RiskUniform($AJ$4,$AK$4)+$AJ$11)</f>
        <v/>
      </c>
    </row>
    <row r="2069" spans="1:29" x14ac:dyDescent="0.2">
      <c r="A2069">
        <v>2067</v>
      </c>
      <c r="B2069" s="23">
        <f t="shared" ca="1" si="464"/>
        <v>-30.693567128148018</v>
      </c>
      <c r="C2069" s="23">
        <f t="shared" ca="1" si="465"/>
        <v>28.548215163283007</v>
      </c>
      <c r="D2069" s="23">
        <f ca="1">IF(A2069&gt;$AJ$15,"",_xll.RiskUniform($AJ$3,$AK$3))</f>
        <v>303.98528691155349</v>
      </c>
      <c r="E2069" s="23">
        <f ca="1">IF(D2069="","",_xll.RiskUniform($AJ$4,$AK$4))</f>
        <v>41.91772479583345</v>
      </c>
      <c r="F2069" s="23" t="str">
        <f t="shared" si="466"/>
        <v/>
      </c>
      <c r="G2069" s="23" t="str">
        <f t="shared" si="467"/>
        <v/>
      </c>
      <c r="H2069" s="23" t="str">
        <f>IF(A2069&gt;$AJ$16,"",_xll.RiskUniform($AJ$3,$AK$3))</f>
        <v/>
      </c>
      <c r="I2069" s="23" t="str">
        <f>IF(H2069="","",_xll.RiskUniform($AJ$4,$AK$4)+$AJ$6)</f>
        <v/>
      </c>
      <c r="J2069" s="23" t="str">
        <f t="shared" si="468"/>
        <v/>
      </c>
      <c r="K2069" s="23" t="str">
        <f t="shared" si="469"/>
        <v/>
      </c>
      <c r="L2069" s="23" t="str">
        <f>IF(A2069&gt;$AJ$17,"",_xll.RiskUniform($AJ$3,$AK$3))</f>
        <v/>
      </c>
      <c r="M2069" s="23" t="str">
        <f>IF(L2069="","",_xll.RiskUniform($AJ$4,$AK$4)+$AJ$7)</f>
        <v/>
      </c>
      <c r="N2069" s="23" t="str">
        <f t="shared" si="470"/>
        <v/>
      </c>
      <c r="O2069" s="23" t="str">
        <f t="shared" si="471"/>
        <v/>
      </c>
      <c r="P2069" s="23" t="str">
        <f>IF($A2069&gt;$AJ$18,"",_xll.RiskUniform($AJ$3,$AK$3))</f>
        <v/>
      </c>
      <c r="Q2069" s="23" t="str">
        <f>IF(P2069="","",_xll.RiskUniform($AJ$4,$AK$4)+$AJ$8)</f>
        <v/>
      </c>
      <c r="R2069" s="23" t="str">
        <f t="shared" si="458"/>
        <v/>
      </c>
      <c r="S2069" s="23" t="str">
        <f t="shared" si="459"/>
        <v/>
      </c>
      <c r="T2069" s="23" t="str">
        <f>IF($A2069&gt;$AJ$19,"",_xll.RiskUniform($AJ$3,$AK$3))</f>
        <v/>
      </c>
      <c r="U2069" s="23" t="str">
        <f>IF(T2069="","",_xll.RiskUniform($AJ$4,$AK$4)+$AJ$9)</f>
        <v/>
      </c>
      <c r="V2069" s="23" t="str">
        <f t="shared" si="460"/>
        <v/>
      </c>
      <c r="W2069" s="23" t="str">
        <f t="shared" si="461"/>
        <v/>
      </c>
      <c r="X2069" s="23" t="str">
        <f>IF($A2069&gt;$AJ$20,"",_xll.RiskUniform($AJ$3,$AK$3))</f>
        <v/>
      </c>
      <c r="Y2069" s="23" t="str">
        <f>IF(X2069="","",_xll.RiskUniform($AJ$4,$AK$4)+$AJ$10)</f>
        <v/>
      </c>
      <c r="Z2069" s="23" t="str">
        <f t="shared" si="462"/>
        <v/>
      </c>
      <c r="AA2069" s="23" t="str">
        <f t="shared" si="463"/>
        <v/>
      </c>
      <c r="AB2069" s="23" t="str">
        <f>IF($A2069&gt;$AJ$21,"",_xll.RiskUniform($AJ$3,$AK$3))</f>
        <v/>
      </c>
      <c r="AC2069" s="23" t="str">
        <f>IF(AB2069="","",_xll.RiskUniform($AJ$4,$AK$4)+$AJ$11)</f>
        <v/>
      </c>
    </row>
    <row r="2070" spans="1:29" x14ac:dyDescent="0.2">
      <c r="A2070">
        <v>2068</v>
      </c>
      <c r="B2070" s="23">
        <f t="shared" ca="1" si="464"/>
        <v>88.744656508996798</v>
      </c>
      <c r="C2070" s="23">
        <f t="shared" ca="1" si="465"/>
        <v>200.89494471061374</v>
      </c>
      <c r="D2070" s="23">
        <f ca="1">IF(A2070&gt;$AJ$15,"",_xll.RiskUniform($AJ$3,$AK$3))</f>
        <v>1.1548270999825094</v>
      </c>
      <c r="E2070" s="23">
        <f ca="1">IF(D2070="","",_xll.RiskUniform($AJ$4,$AK$4))</f>
        <v>219.62329764663031</v>
      </c>
      <c r="F2070" s="23" t="str">
        <f t="shared" si="466"/>
        <v/>
      </c>
      <c r="G2070" s="23" t="str">
        <f t="shared" si="467"/>
        <v/>
      </c>
      <c r="H2070" s="23" t="str">
        <f>IF(A2070&gt;$AJ$16,"",_xll.RiskUniform($AJ$3,$AK$3))</f>
        <v/>
      </c>
      <c r="I2070" s="23" t="str">
        <f>IF(H2070="","",_xll.RiskUniform($AJ$4,$AK$4)+$AJ$6)</f>
        <v/>
      </c>
      <c r="J2070" s="23" t="str">
        <f t="shared" si="468"/>
        <v/>
      </c>
      <c r="K2070" s="23" t="str">
        <f t="shared" si="469"/>
        <v/>
      </c>
      <c r="L2070" s="23" t="str">
        <f>IF(A2070&gt;$AJ$17,"",_xll.RiskUniform($AJ$3,$AK$3))</f>
        <v/>
      </c>
      <c r="M2070" s="23" t="str">
        <f>IF(L2070="","",_xll.RiskUniform($AJ$4,$AK$4)+$AJ$7)</f>
        <v/>
      </c>
      <c r="N2070" s="23" t="str">
        <f t="shared" si="470"/>
        <v/>
      </c>
      <c r="O2070" s="23" t="str">
        <f t="shared" si="471"/>
        <v/>
      </c>
      <c r="P2070" s="23" t="str">
        <f>IF($A2070&gt;$AJ$18,"",_xll.RiskUniform($AJ$3,$AK$3))</f>
        <v/>
      </c>
      <c r="Q2070" s="23" t="str">
        <f>IF(P2070="","",_xll.RiskUniform($AJ$4,$AK$4)+$AJ$8)</f>
        <v/>
      </c>
      <c r="R2070" s="23" t="str">
        <f t="shared" si="458"/>
        <v/>
      </c>
      <c r="S2070" s="23" t="str">
        <f t="shared" si="459"/>
        <v/>
      </c>
      <c r="T2070" s="23" t="str">
        <f>IF($A2070&gt;$AJ$19,"",_xll.RiskUniform($AJ$3,$AK$3))</f>
        <v/>
      </c>
      <c r="U2070" s="23" t="str">
        <f>IF(T2070="","",_xll.RiskUniform($AJ$4,$AK$4)+$AJ$9)</f>
        <v/>
      </c>
      <c r="V2070" s="23" t="str">
        <f t="shared" si="460"/>
        <v/>
      </c>
      <c r="W2070" s="23" t="str">
        <f t="shared" si="461"/>
        <v/>
      </c>
      <c r="X2070" s="23" t="str">
        <f>IF($A2070&gt;$AJ$20,"",_xll.RiskUniform($AJ$3,$AK$3))</f>
        <v/>
      </c>
      <c r="Y2070" s="23" t="str">
        <f>IF(X2070="","",_xll.RiskUniform($AJ$4,$AK$4)+$AJ$10)</f>
        <v/>
      </c>
      <c r="Z2070" s="23" t="str">
        <f t="shared" si="462"/>
        <v/>
      </c>
      <c r="AA2070" s="23" t="str">
        <f t="shared" si="463"/>
        <v/>
      </c>
      <c r="AB2070" s="23" t="str">
        <f>IF($A2070&gt;$AJ$21,"",_xll.RiskUniform($AJ$3,$AK$3))</f>
        <v/>
      </c>
      <c r="AC2070" s="23" t="str">
        <f>IF(AB2070="","",_xll.RiskUniform($AJ$4,$AK$4)+$AJ$11)</f>
        <v/>
      </c>
    </row>
    <row r="2071" spans="1:29" x14ac:dyDescent="0.2">
      <c r="A2071">
        <v>2069</v>
      </c>
      <c r="B2071" s="23">
        <f t="shared" ca="1" si="464"/>
        <v>46.629449865101172</v>
      </c>
      <c r="C2071" s="23">
        <f t="shared" ca="1" si="465"/>
        <v>171.67686121175882</v>
      </c>
      <c r="D2071" s="23">
        <f ca="1">IF(A2071&gt;$AJ$15,"",_xll.RiskUniform($AJ$3,$AK$3))</f>
        <v>265.19936578256534</v>
      </c>
      <c r="E2071" s="23">
        <f ca="1">IF(D2071="","",_xll.RiskUniform($AJ$4,$AK$4))</f>
        <v>177.89674047110441</v>
      </c>
      <c r="F2071" s="23" t="str">
        <f t="shared" si="466"/>
        <v/>
      </c>
      <c r="G2071" s="23" t="str">
        <f t="shared" si="467"/>
        <v/>
      </c>
      <c r="H2071" s="23" t="str">
        <f>IF(A2071&gt;$AJ$16,"",_xll.RiskUniform($AJ$3,$AK$3))</f>
        <v/>
      </c>
      <c r="I2071" s="23" t="str">
        <f>IF(H2071="","",_xll.RiskUniform($AJ$4,$AK$4)+$AJ$6)</f>
        <v/>
      </c>
      <c r="J2071" s="23" t="str">
        <f t="shared" si="468"/>
        <v/>
      </c>
      <c r="K2071" s="23" t="str">
        <f t="shared" si="469"/>
        <v/>
      </c>
      <c r="L2071" s="23" t="str">
        <f>IF(A2071&gt;$AJ$17,"",_xll.RiskUniform($AJ$3,$AK$3))</f>
        <v/>
      </c>
      <c r="M2071" s="23" t="str">
        <f>IF(L2071="","",_xll.RiskUniform($AJ$4,$AK$4)+$AJ$7)</f>
        <v/>
      </c>
      <c r="N2071" s="23" t="str">
        <f t="shared" si="470"/>
        <v/>
      </c>
      <c r="O2071" s="23" t="str">
        <f t="shared" si="471"/>
        <v/>
      </c>
      <c r="P2071" s="23" t="str">
        <f>IF($A2071&gt;$AJ$18,"",_xll.RiskUniform($AJ$3,$AK$3))</f>
        <v/>
      </c>
      <c r="Q2071" s="23" t="str">
        <f>IF(P2071="","",_xll.RiskUniform($AJ$4,$AK$4)+$AJ$8)</f>
        <v/>
      </c>
      <c r="R2071" s="23" t="str">
        <f t="shared" si="458"/>
        <v/>
      </c>
      <c r="S2071" s="23" t="str">
        <f t="shared" si="459"/>
        <v/>
      </c>
      <c r="T2071" s="23" t="str">
        <f>IF($A2071&gt;$AJ$19,"",_xll.RiskUniform($AJ$3,$AK$3))</f>
        <v/>
      </c>
      <c r="U2071" s="23" t="str">
        <f>IF(T2071="","",_xll.RiskUniform($AJ$4,$AK$4)+$AJ$9)</f>
        <v/>
      </c>
      <c r="V2071" s="23" t="str">
        <f t="shared" si="460"/>
        <v/>
      </c>
      <c r="W2071" s="23" t="str">
        <f t="shared" si="461"/>
        <v/>
      </c>
      <c r="X2071" s="23" t="str">
        <f>IF($A2071&gt;$AJ$20,"",_xll.RiskUniform($AJ$3,$AK$3))</f>
        <v/>
      </c>
      <c r="Y2071" s="23" t="str">
        <f>IF(X2071="","",_xll.RiskUniform($AJ$4,$AK$4)+$AJ$10)</f>
        <v/>
      </c>
      <c r="Z2071" s="23" t="str">
        <f t="shared" si="462"/>
        <v/>
      </c>
      <c r="AA2071" s="23" t="str">
        <f t="shared" si="463"/>
        <v/>
      </c>
      <c r="AB2071" s="23" t="str">
        <f>IF($A2071&gt;$AJ$21,"",_xll.RiskUniform($AJ$3,$AK$3))</f>
        <v/>
      </c>
      <c r="AC2071" s="23" t="str">
        <f>IF(AB2071="","",_xll.RiskUniform($AJ$4,$AK$4)+$AJ$11)</f>
        <v/>
      </c>
    </row>
    <row r="2072" spans="1:29" x14ac:dyDescent="0.2">
      <c r="A2072">
        <v>2070</v>
      </c>
      <c r="B2072" s="23">
        <f t="shared" ca="1" si="464"/>
        <v>-150.9391177590883</v>
      </c>
      <c r="C2072" s="23">
        <f t="shared" ca="1" si="465"/>
        <v>-19.113986453441353</v>
      </c>
      <c r="D2072" s="23">
        <f ca="1">IF(A2072&gt;$AJ$15,"",_xll.RiskUniform($AJ$3,$AK$3))</f>
        <v>279.72770945431932</v>
      </c>
      <c r="E2072" s="23">
        <f ca="1">IF(D2072="","",_xll.RiskUniform($AJ$4,$AK$4))</f>
        <v>152.14454228803038</v>
      </c>
      <c r="F2072" s="23" t="str">
        <f t="shared" si="466"/>
        <v/>
      </c>
      <c r="G2072" s="23" t="str">
        <f t="shared" si="467"/>
        <v/>
      </c>
      <c r="H2072" s="23" t="str">
        <f>IF(A2072&gt;$AJ$16,"",_xll.RiskUniform($AJ$3,$AK$3))</f>
        <v/>
      </c>
      <c r="I2072" s="23" t="str">
        <f>IF(H2072="","",_xll.RiskUniform($AJ$4,$AK$4)+$AJ$6)</f>
        <v/>
      </c>
      <c r="J2072" s="23" t="str">
        <f t="shared" si="468"/>
        <v/>
      </c>
      <c r="K2072" s="23" t="str">
        <f t="shared" si="469"/>
        <v/>
      </c>
      <c r="L2072" s="23" t="str">
        <f>IF(A2072&gt;$AJ$17,"",_xll.RiskUniform($AJ$3,$AK$3))</f>
        <v/>
      </c>
      <c r="M2072" s="23" t="str">
        <f>IF(L2072="","",_xll.RiskUniform($AJ$4,$AK$4)+$AJ$7)</f>
        <v/>
      </c>
      <c r="N2072" s="23" t="str">
        <f t="shared" si="470"/>
        <v/>
      </c>
      <c r="O2072" s="23" t="str">
        <f t="shared" si="471"/>
        <v/>
      </c>
      <c r="P2072" s="23" t="str">
        <f>IF($A2072&gt;$AJ$18,"",_xll.RiskUniform($AJ$3,$AK$3))</f>
        <v/>
      </c>
      <c r="Q2072" s="23" t="str">
        <f>IF(P2072="","",_xll.RiskUniform($AJ$4,$AK$4)+$AJ$8)</f>
        <v/>
      </c>
      <c r="R2072" s="23" t="str">
        <f t="shared" si="458"/>
        <v/>
      </c>
      <c r="S2072" s="23" t="str">
        <f t="shared" si="459"/>
        <v/>
      </c>
      <c r="T2072" s="23" t="str">
        <f>IF($A2072&gt;$AJ$19,"",_xll.RiskUniform($AJ$3,$AK$3))</f>
        <v/>
      </c>
      <c r="U2072" s="23" t="str">
        <f>IF(T2072="","",_xll.RiskUniform($AJ$4,$AK$4)+$AJ$9)</f>
        <v/>
      </c>
      <c r="V2072" s="23" t="str">
        <f t="shared" si="460"/>
        <v/>
      </c>
      <c r="W2072" s="23" t="str">
        <f t="shared" si="461"/>
        <v/>
      </c>
      <c r="X2072" s="23" t="str">
        <f>IF($A2072&gt;$AJ$20,"",_xll.RiskUniform($AJ$3,$AK$3))</f>
        <v/>
      </c>
      <c r="Y2072" s="23" t="str">
        <f>IF(X2072="","",_xll.RiskUniform($AJ$4,$AK$4)+$AJ$10)</f>
        <v/>
      </c>
      <c r="Z2072" s="23" t="str">
        <f t="shared" si="462"/>
        <v/>
      </c>
      <c r="AA2072" s="23" t="str">
        <f t="shared" si="463"/>
        <v/>
      </c>
      <c r="AB2072" s="23" t="str">
        <f>IF($A2072&gt;$AJ$21,"",_xll.RiskUniform($AJ$3,$AK$3))</f>
        <v/>
      </c>
      <c r="AC2072" s="23" t="str">
        <f>IF(AB2072="","",_xll.RiskUniform($AJ$4,$AK$4)+$AJ$11)</f>
        <v/>
      </c>
    </row>
    <row r="2073" spans="1:29" x14ac:dyDescent="0.2">
      <c r="A2073">
        <v>2071</v>
      </c>
      <c r="B2073" s="23">
        <f t="shared" ca="1" si="464"/>
        <v>39.038859563282031</v>
      </c>
      <c r="C2073" s="23">
        <f t="shared" ca="1" si="465"/>
        <v>-45.31003445981036</v>
      </c>
      <c r="D2073" s="23">
        <f ca="1">IF(A2073&gt;$AJ$15,"",_xll.RiskUniform($AJ$3,$AK$3))</f>
        <v>307.01647038595604</v>
      </c>
      <c r="E2073" s="23">
        <f ca="1">IF(D2073="","",_xll.RiskUniform($AJ$4,$AK$4))</f>
        <v>59.80829188959386</v>
      </c>
      <c r="F2073" s="23" t="str">
        <f t="shared" si="466"/>
        <v/>
      </c>
      <c r="G2073" s="23" t="str">
        <f t="shared" si="467"/>
        <v/>
      </c>
      <c r="H2073" s="23" t="str">
        <f>IF(A2073&gt;$AJ$16,"",_xll.RiskUniform($AJ$3,$AK$3))</f>
        <v/>
      </c>
      <c r="I2073" s="23" t="str">
        <f>IF(H2073="","",_xll.RiskUniform($AJ$4,$AK$4)+$AJ$6)</f>
        <v/>
      </c>
      <c r="J2073" s="23" t="str">
        <f t="shared" si="468"/>
        <v/>
      </c>
      <c r="K2073" s="23" t="str">
        <f t="shared" si="469"/>
        <v/>
      </c>
      <c r="L2073" s="23" t="str">
        <f>IF(A2073&gt;$AJ$17,"",_xll.RiskUniform($AJ$3,$AK$3))</f>
        <v/>
      </c>
      <c r="M2073" s="23" t="str">
        <f>IF(L2073="","",_xll.RiskUniform($AJ$4,$AK$4)+$AJ$7)</f>
        <v/>
      </c>
      <c r="N2073" s="23" t="str">
        <f t="shared" si="470"/>
        <v/>
      </c>
      <c r="O2073" s="23" t="str">
        <f t="shared" si="471"/>
        <v/>
      </c>
      <c r="P2073" s="23" t="str">
        <f>IF($A2073&gt;$AJ$18,"",_xll.RiskUniform($AJ$3,$AK$3))</f>
        <v/>
      </c>
      <c r="Q2073" s="23" t="str">
        <f>IF(P2073="","",_xll.RiskUniform($AJ$4,$AK$4)+$AJ$8)</f>
        <v/>
      </c>
      <c r="R2073" s="23" t="str">
        <f t="shared" si="458"/>
        <v/>
      </c>
      <c r="S2073" s="23" t="str">
        <f t="shared" si="459"/>
        <v/>
      </c>
      <c r="T2073" s="23" t="str">
        <f>IF($A2073&gt;$AJ$19,"",_xll.RiskUniform($AJ$3,$AK$3))</f>
        <v/>
      </c>
      <c r="U2073" s="23" t="str">
        <f>IF(T2073="","",_xll.RiskUniform($AJ$4,$AK$4)+$AJ$9)</f>
        <v/>
      </c>
      <c r="V2073" s="23" t="str">
        <f t="shared" si="460"/>
        <v/>
      </c>
      <c r="W2073" s="23" t="str">
        <f t="shared" si="461"/>
        <v/>
      </c>
      <c r="X2073" s="23" t="str">
        <f>IF($A2073&gt;$AJ$20,"",_xll.RiskUniform($AJ$3,$AK$3))</f>
        <v/>
      </c>
      <c r="Y2073" s="23" t="str">
        <f>IF(X2073="","",_xll.RiskUniform($AJ$4,$AK$4)+$AJ$10)</f>
        <v/>
      </c>
      <c r="Z2073" s="23" t="str">
        <f t="shared" si="462"/>
        <v/>
      </c>
      <c r="AA2073" s="23" t="str">
        <f t="shared" si="463"/>
        <v/>
      </c>
      <c r="AB2073" s="23" t="str">
        <f>IF($A2073&gt;$AJ$21,"",_xll.RiskUniform($AJ$3,$AK$3))</f>
        <v/>
      </c>
      <c r="AC2073" s="23" t="str">
        <f>IF(AB2073="","",_xll.RiskUniform($AJ$4,$AK$4)+$AJ$11)</f>
        <v/>
      </c>
    </row>
    <row r="2074" spans="1:29" x14ac:dyDescent="0.2">
      <c r="A2074">
        <v>2072</v>
      </c>
      <c r="B2074" s="23">
        <f t="shared" ca="1" si="464"/>
        <v>-19.430026618871196</v>
      </c>
      <c r="C2074" s="23">
        <f t="shared" ca="1" si="465"/>
        <v>13.495048450866253</v>
      </c>
      <c r="D2074" s="23">
        <f ca="1">IF(A2074&gt;$AJ$15,"",_xll.RiskUniform($AJ$3,$AK$3))</f>
        <v>46.516833587678384</v>
      </c>
      <c r="E2074" s="23">
        <f ca="1">IF(D2074="","",_xll.RiskUniform($AJ$4,$AK$4))</f>
        <v>23.656759437870413</v>
      </c>
      <c r="F2074" s="23" t="str">
        <f t="shared" si="466"/>
        <v/>
      </c>
      <c r="G2074" s="23" t="str">
        <f t="shared" si="467"/>
        <v/>
      </c>
      <c r="H2074" s="23" t="str">
        <f>IF(A2074&gt;$AJ$16,"",_xll.RiskUniform($AJ$3,$AK$3))</f>
        <v/>
      </c>
      <c r="I2074" s="23" t="str">
        <f>IF(H2074="","",_xll.RiskUniform($AJ$4,$AK$4)+$AJ$6)</f>
        <v/>
      </c>
      <c r="J2074" s="23" t="str">
        <f t="shared" si="468"/>
        <v/>
      </c>
      <c r="K2074" s="23" t="str">
        <f t="shared" si="469"/>
        <v/>
      </c>
      <c r="L2074" s="23" t="str">
        <f>IF(A2074&gt;$AJ$17,"",_xll.RiskUniform($AJ$3,$AK$3))</f>
        <v/>
      </c>
      <c r="M2074" s="23" t="str">
        <f>IF(L2074="","",_xll.RiskUniform($AJ$4,$AK$4)+$AJ$7)</f>
        <v/>
      </c>
      <c r="N2074" s="23" t="str">
        <f t="shared" si="470"/>
        <v/>
      </c>
      <c r="O2074" s="23" t="str">
        <f t="shared" si="471"/>
        <v/>
      </c>
      <c r="P2074" s="23" t="str">
        <f>IF($A2074&gt;$AJ$18,"",_xll.RiskUniform($AJ$3,$AK$3))</f>
        <v/>
      </c>
      <c r="Q2074" s="23" t="str">
        <f>IF(P2074="","",_xll.RiskUniform($AJ$4,$AK$4)+$AJ$8)</f>
        <v/>
      </c>
      <c r="R2074" s="23" t="str">
        <f t="shared" si="458"/>
        <v/>
      </c>
      <c r="S2074" s="23" t="str">
        <f t="shared" si="459"/>
        <v/>
      </c>
      <c r="T2074" s="23" t="str">
        <f>IF($A2074&gt;$AJ$19,"",_xll.RiskUniform($AJ$3,$AK$3))</f>
        <v/>
      </c>
      <c r="U2074" s="23" t="str">
        <f>IF(T2074="","",_xll.RiskUniform($AJ$4,$AK$4)+$AJ$9)</f>
        <v/>
      </c>
      <c r="V2074" s="23" t="str">
        <f t="shared" si="460"/>
        <v/>
      </c>
      <c r="W2074" s="23" t="str">
        <f t="shared" si="461"/>
        <v/>
      </c>
      <c r="X2074" s="23" t="str">
        <f>IF($A2074&gt;$AJ$20,"",_xll.RiskUniform($AJ$3,$AK$3))</f>
        <v/>
      </c>
      <c r="Y2074" s="23" t="str">
        <f>IF(X2074="","",_xll.RiskUniform($AJ$4,$AK$4)+$AJ$10)</f>
        <v/>
      </c>
      <c r="Z2074" s="23" t="str">
        <f t="shared" si="462"/>
        <v/>
      </c>
      <c r="AA2074" s="23" t="str">
        <f t="shared" si="463"/>
        <v/>
      </c>
      <c r="AB2074" s="23" t="str">
        <f>IF($A2074&gt;$AJ$21,"",_xll.RiskUniform($AJ$3,$AK$3))</f>
        <v/>
      </c>
      <c r="AC2074" s="23" t="str">
        <f>IF(AB2074="","",_xll.RiskUniform($AJ$4,$AK$4)+$AJ$11)</f>
        <v/>
      </c>
    </row>
    <row r="2075" spans="1:29" x14ac:dyDescent="0.2">
      <c r="A2075">
        <v>2073</v>
      </c>
      <c r="B2075" s="23">
        <f t="shared" ca="1" si="464"/>
        <v>26.01457432503387</v>
      </c>
      <c r="C2075" s="23">
        <f t="shared" ca="1" si="465"/>
        <v>41.642187543618441</v>
      </c>
      <c r="D2075" s="23">
        <f ca="1">IF(A2075&gt;$AJ$15,"",_xll.RiskUniform($AJ$3,$AK$3))</f>
        <v>189.50795989912743</v>
      </c>
      <c r="E2075" s="23">
        <f ca="1">IF(D2075="","",_xll.RiskUniform($AJ$4,$AK$4))</f>
        <v>49.100202247349266</v>
      </c>
      <c r="F2075" s="23" t="str">
        <f t="shared" si="466"/>
        <v/>
      </c>
      <c r="G2075" s="23" t="str">
        <f t="shared" si="467"/>
        <v/>
      </c>
      <c r="H2075" s="23" t="str">
        <f>IF(A2075&gt;$AJ$16,"",_xll.RiskUniform($AJ$3,$AK$3))</f>
        <v/>
      </c>
      <c r="I2075" s="23" t="str">
        <f>IF(H2075="","",_xll.RiskUniform($AJ$4,$AK$4)+$AJ$6)</f>
        <v/>
      </c>
      <c r="J2075" s="23" t="str">
        <f t="shared" si="468"/>
        <v/>
      </c>
      <c r="K2075" s="23" t="str">
        <f t="shared" si="469"/>
        <v/>
      </c>
      <c r="L2075" s="23" t="str">
        <f>IF(A2075&gt;$AJ$17,"",_xll.RiskUniform($AJ$3,$AK$3))</f>
        <v/>
      </c>
      <c r="M2075" s="23" t="str">
        <f>IF(L2075="","",_xll.RiskUniform($AJ$4,$AK$4)+$AJ$7)</f>
        <v/>
      </c>
      <c r="N2075" s="23" t="str">
        <f t="shared" si="470"/>
        <v/>
      </c>
      <c r="O2075" s="23" t="str">
        <f t="shared" si="471"/>
        <v/>
      </c>
      <c r="P2075" s="23" t="str">
        <f>IF($A2075&gt;$AJ$18,"",_xll.RiskUniform($AJ$3,$AK$3))</f>
        <v/>
      </c>
      <c r="Q2075" s="23" t="str">
        <f>IF(P2075="","",_xll.RiskUniform($AJ$4,$AK$4)+$AJ$8)</f>
        <v/>
      </c>
      <c r="R2075" s="23" t="str">
        <f t="shared" si="458"/>
        <v/>
      </c>
      <c r="S2075" s="23" t="str">
        <f t="shared" si="459"/>
        <v/>
      </c>
      <c r="T2075" s="23" t="str">
        <f>IF($A2075&gt;$AJ$19,"",_xll.RiskUniform($AJ$3,$AK$3))</f>
        <v/>
      </c>
      <c r="U2075" s="23" t="str">
        <f>IF(T2075="","",_xll.RiskUniform($AJ$4,$AK$4)+$AJ$9)</f>
        <v/>
      </c>
      <c r="V2075" s="23" t="str">
        <f t="shared" si="460"/>
        <v/>
      </c>
      <c r="W2075" s="23" t="str">
        <f t="shared" si="461"/>
        <v/>
      </c>
      <c r="X2075" s="23" t="str">
        <f>IF($A2075&gt;$AJ$20,"",_xll.RiskUniform($AJ$3,$AK$3))</f>
        <v/>
      </c>
      <c r="Y2075" s="23" t="str">
        <f>IF(X2075="","",_xll.RiskUniform($AJ$4,$AK$4)+$AJ$10)</f>
        <v/>
      </c>
      <c r="Z2075" s="23" t="str">
        <f t="shared" si="462"/>
        <v/>
      </c>
      <c r="AA2075" s="23" t="str">
        <f t="shared" si="463"/>
        <v/>
      </c>
      <c r="AB2075" s="23" t="str">
        <f>IF($A2075&gt;$AJ$21,"",_xll.RiskUniform($AJ$3,$AK$3))</f>
        <v/>
      </c>
      <c r="AC2075" s="23" t="str">
        <f>IF(AB2075="","",_xll.RiskUniform($AJ$4,$AK$4)+$AJ$11)</f>
        <v/>
      </c>
    </row>
    <row r="2076" spans="1:29" x14ac:dyDescent="0.2">
      <c r="A2076">
        <v>2074</v>
      </c>
      <c r="B2076" s="23">
        <f t="shared" ca="1" si="464"/>
        <v>52.127410373663892</v>
      </c>
      <c r="C2076" s="23">
        <f t="shared" ca="1" si="465"/>
        <v>-17.472958328259569</v>
      </c>
      <c r="D2076" s="23">
        <f ca="1">IF(A2076&gt;$AJ$15,"",_xll.RiskUniform($AJ$3,$AK$3))</f>
        <v>106.49072319001435</v>
      </c>
      <c r="E2076" s="23">
        <f ca="1">IF(D2076="","",_xll.RiskUniform($AJ$4,$AK$4))</f>
        <v>54.977915429792873</v>
      </c>
      <c r="F2076" s="23" t="str">
        <f t="shared" si="466"/>
        <v/>
      </c>
      <c r="G2076" s="23" t="str">
        <f t="shared" si="467"/>
        <v/>
      </c>
      <c r="H2076" s="23" t="str">
        <f>IF(A2076&gt;$AJ$16,"",_xll.RiskUniform($AJ$3,$AK$3))</f>
        <v/>
      </c>
      <c r="I2076" s="23" t="str">
        <f>IF(H2076="","",_xll.RiskUniform($AJ$4,$AK$4)+$AJ$6)</f>
        <v/>
      </c>
      <c r="J2076" s="23" t="str">
        <f t="shared" si="468"/>
        <v/>
      </c>
      <c r="K2076" s="23" t="str">
        <f t="shared" si="469"/>
        <v/>
      </c>
      <c r="L2076" s="23" t="str">
        <f>IF(A2076&gt;$AJ$17,"",_xll.RiskUniform($AJ$3,$AK$3))</f>
        <v/>
      </c>
      <c r="M2076" s="23" t="str">
        <f>IF(L2076="","",_xll.RiskUniform($AJ$4,$AK$4)+$AJ$7)</f>
        <v/>
      </c>
      <c r="N2076" s="23" t="str">
        <f t="shared" si="470"/>
        <v/>
      </c>
      <c r="O2076" s="23" t="str">
        <f t="shared" si="471"/>
        <v/>
      </c>
      <c r="P2076" s="23" t="str">
        <f>IF($A2076&gt;$AJ$18,"",_xll.RiskUniform($AJ$3,$AK$3))</f>
        <v/>
      </c>
      <c r="Q2076" s="23" t="str">
        <f>IF(P2076="","",_xll.RiskUniform($AJ$4,$AK$4)+$AJ$8)</f>
        <v/>
      </c>
      <c r="R2076" s="23" t="str">
        <f t="shared" si="458"/>
        <v/>
      </c>
      <c r="S2076" s="23" t="str">
        <f t="shared" si="459"/>
        <v/>
      </c>
      <c r="T2076" s="23" t="str">
        <f>IF($A2076&gt;$AJ$19,"",_xll.RiskUniform($AJ$3,$AK$3))</f>
        <v/>
      </c>
      <c r="U2076" s="23" t="str">
        <f>IF(T2076="","",_xll.RiskUniform($AJ$4,$AK$4)+$AJ$9)</f>
        <v/>
      </c>
      <c r="V2076" s="23" t="str">
        <f t="shared" si="460"/>
        <v/>
      </c>
      <c r="W2076" s="23" t="str">
        <f t="shared" si="461"/>
        <v/>
      </c>
      <c r="X2076" s="23" t="str">
        <f>IF($A2076&gt;$AJ$20,"",_xll.RiskUniform($AJ$3,$AK$3))</f>
        <v/>
      </c>
      <c r="Y2076" s="23" t="str">
        <f>IF(X2076="","",_xll.RiskUniform($AJ$4,$AK$4)+$AJ$10)</f>
        <v/>
      </c>
      <c r="Z2076" s="23" t="str">
        <f t="shared" si="462"/>
        <v/>
      </c>
      <c r="AA2076" s="23" t="str">
        <f t="shared" si="463"/>
        <v/>
      </c>
      <c r="AB2076" s="23" t="str">
        <f>IF($A2076&gt;$AJ$21,"",_xll.RiskUniform($AJ$3,$AK$3))</f>
        <v/>
      </c>
      <c r="AC2076" s="23" t="str">
        <f>IF(AB2076="","",_xll.RiskUniform($AJ$4,$AK$4)+$AJ$11)</f>
        <v/>
      </c>
    </row>
    <row r="2077" spans="1:29" x14ac:dyDescent="0.2">
      <c r="A2077">
        <v>2075</v>
      </c>
      <c r="B2077" s="23">
        <f t="shared" ca="1" si="464"/>
        <v>-147.69421654818061</v>
      </c>
      <c r="C2077" s="23">
        <f t="shared" ca="1" si="465"/>
        <v>-140.60034408478225</v>
      </c>
      <c r="D2077" s="23">
        <f ca="1">IF(A2077&gt;$AJ$15,"",_xll.RiskUniform($AJ$3,$AK$3))</f>
        <v>123.28291028299999</v>
      </c>
      <c r="E2077" s="23">
        <f ca="1">IF(D2077="","",_xll.RiskUniform($AJ$4,$AK$4))</f>
        <v>203.91674369344963</v>
      </c>
      <c r="F2077" s="23" t="str">
        <f t="shared" si="466"/>
        <v/>
      </c>
      <c r="G2077" s="23" t="str">
        <f t="shared" si="467"/>
        <v/>
      </c>
      <c r="H2077" s="23" t="str">
        <f>IF(A2077&gt;$AJ$16,"",_xll.RiskUniform($AJ$3,$AK$3))</f>
        <v/>
      </c>
      <c r="I2077" s="23" t="str">
        <f>IF(H2077="","",_xll.RiskUniform($AJ$4,$AK$4)+$AJ$6)</f>
        <v/>
      </c>
      <c r="J2077" s="23" t="str">
        <f t="shared" si="468"/>
        <v/>
      </c>
      <c r="K2077" s="23" t="str">
        <f t="shared" si="469"/>
        <v/>
      </c>
      <c r="L2077" s="23" t="str">
        <f>IF(A2077&gt;$AJ$17,"",_xll.RiskUniform($AJ$3,$AK$3))</f>
        <v/>
      </c>
      <c r="M2077" s="23" t="str">
        <f>IF(L2077="","",_xll.RiskUniform($AJ$4,$AK$4)+$AJ$7)</f>
        <v/>
      </c>
      <c r="N2077" s="23" t="str">
        <f t="shared" si="470"/>
        <v/>
      </c>
      <c r="O2077" s="23" t="str">
        <f t="shared" si="471"/>
        <v/>
      </c>
      <c r="P2077" s="23" t="str">
        <f>IF($A2077&gt;$AJ$18,"",_xll.RiskUniform($AJ$3,$AK$3))</f>
        <v/>
      </c>
      <c r="Q2077" s="23" t="str">
        <f>IF(P2077="","",_xll.RiskUniform($AJ$4,$AK$4)+$AJ$8)</f>
        <v/>
      </c>
      <c r="R2077" s="23" t="str">
        <f t="shared" si="458"/>
        <v/>
      </c>
      <c r="S2077" s="23" t="str">
        <f t="shared" si="459"/>
        <v/>
      </c>
      <c r="T2077" s="23" t="str">
        <f>IF($A2077&gt;$AJ$19,"",_xll.RiskUniform($AJ$3,$AK$3))</f>
        <v/>
      </c>
      <c r="U2077" s="23" t="str">
        <f>IF(T2077="","",_xll.RiskUniform($AJ$4,$AK$4)+$AJ$9)</f>
        <v/>
      </c>
      <c r="V2077" s="23" t="str">
        <f t="shared" si="460"/>
        <v/>
      </c>
      <c r="W2077" s="23" t="str">
        <f t="shared" si="461"/>
        <v/>
      </c>
      <c r="X2077" s="23" t="str">
        <f>IF($A2077&gt;$AJ$20,"",_xll.RiskUniform($AJ$3,$AK$3))</f>
        <v/>
      </c>
      <c r="Y2077" s="23" t="str">
        <f>IF(X2077="","",_xll.RiskUniform($AJ$4,$AK$4)+$AJ$10)</f>
        <v/>
      </c>
      <c r="Z2077" s="23" t="str">
        <f t="shared" si="462"/>
        <v/>
      </c>
      <c r="AA2077" s="23" t="str">
        <f t="shared" si="463"/>
        <v/>
      </c>
      <c r="AB2077" s="23" t="str">
        <f>IF($A2077&gt;$AJ$21,"",_xll.RiskUniform($AJ$3,$AK$3))</f>
        <v/>
      </c>
      <c r="AC2077" s="23" t="str">
        <f>IF(AB2077="","",_xll.RiskUniform($AJ$4,$AK$4)+$AJ$11)</f>
        <v/>
      </c>
    </row>
    <row r="2078" spans="1:29" x14ac:dyDescent="0.2">
      <c r="A2078">
        <v>2076</v>
      </c>
      <c r="B2078" s="23">
        <f t="shared" ca="1" si="464"/>
        <v>-94.883406166665225</v>
      </c>
      <c r="C2078" s="23">
        <f t="shared" ca="1" si="465"/>
        <v>99.218584734410328</v>
      </c>
      <c r="D2078" s="23">
        <f ca="1">IF(A2078&gt;$AJ$15,"",_xll.RiskUniform($AJ$3,$AK$3))</f>
        <v>222.24534941466942</v>
      </c>
      <c r="E2078" s="23">
        <f ca="1">IF(D2078="","",_xll.RiskUniform($AJ$4,$AK$4))</f>
        <v>137.28506227003624</v>
      </c>
      <c r="F2078" s="23" t="str">
        <f t="shared" si="466"/>
        <v/>
      </c>
      <c r="G2078" s="23" t="str">
        <f t="shared" si="467"/>
        <v/>
      </c>
      <c r="H2078" s="23" t="str">
        <f>IF(A2078&gt;$AJ$16,"",_xll.RiskUniform($AJ$3,$AK$3))</f>
        <v/>
      </c>
      <c r="I2078" s="23" t="str">
        <f>IF(H2078="","",_xll.RiskUniform($AJ$4,$AK$4)+$AJ$6)</f>
        <v/>
      </c>
      <c r="J2078" s="23" t="str">
        <f t="shared" si="468"/>
        <v/>
      </c>
      <c r="K2078" s="23" t="str">
        <f t="shared" si="469"/>
        <v/>
      </c>
      <c r="L2078" s="23" t="str">
        <f>IF(A2078&gt;$AJ$17,"",_xll.RiskUniform($AJ$3,$AK$3))</f>
        <v/>
      </c>
      <c r="M2078" s="23" t="str">
        <f>IF(L2078="","",_xll.RiskUniform($AJ$4,$AK$4)+$AJ$7)</f>
        <v/>
      </c>
      <c r="N2078" s="23" t="str">
        <f t="shared" si="470"/>
        <v/>
      </c>
      <c r="O2078" s="23" t="str">
        <f t="shared" si="471"/>
        <v/>
      </c>
      <c r="P2078" s="23" t="str">
        <f>IF($A2078&gt;$AJ$18,"",_xll.RiskUniform($AJ$3,$AK$3))</f>
        <v/>
      </c>
      <c r="Q2078" s="23" t="str">
        <f>IF(P2078="","",_xll.RiskUniform($AJ$4,$AK$4)+$AJ$8)</f>
        <v/>
      </c>
      <c r="R2078" s="23" t="str">
        <f t="shared" si="458"/>
        <v/>
      </c>
      <c r="S2078" s="23" t="str">
        <f t="shared" si="459"/>
        <v/>
      </c>
      <c r="T2078" s="23" t="str">
        <f>IF($A2078&gt;$AJ$19,"",_xll.RiskUniform($AJ$3,$AK$3))</f>
        <v/>
      </c>
      <c r="U2078" s="23" t="str">
        <f>IF(T2078="","",_xll.RiskUniform($AJ$4,$AK$4)+$AJ$9)</f>
        <v/>
      </c>
      <c r="V2078" s="23" t="str">
        <f t="shared" si="460"/>
        <v/>
      </c>
      <c r="W2078" s="23" t="str">
        <f t="shared" si="461"/>
        <v/>
      </c>
      <c r="X2078" s="23" t="str">
        <f>IF($A2078&gt;$AJ$20,"",_xll.RiskUniform($AJ$3,$AK$3))</f>
        <v/>
      </c>
      <c r="Y2078" s="23" t="str">
        <f>IF(X2078="","",_xll.RiskUniform($AJ$4,$AK$4)+$AJ$10)</f>
        <v/>
      </c>
      <c r="Z2078" s="23" t="str">
        <f t="shared" si="462"/>
        <v/>
      </c>
      <c r="AA2078" s="23" t="str">
        <f t="shared" si="463"/>
        <v/>
      </c>
      <c r="AB2078" s="23" t="str">
        <f>IF($A2078&gt;$AJ$21,"",_xll.RiskUniform($AJ$3,$AK$3))</f>
        <v/>
      </c>
      <c r="AC2078" s="23" t="str">
        <f>IF(AB2078="","",_xll.RiskUniform($AJ$4,$AK$4)+$AJ$11)</f>
        <v/>
      </c>
    </row>
    <row r="2079" spans="1:29" x14ac:dyDescent="0.2">
      <c r="A2079">
        <v>2077</v>
      </c>
      <c r="B2079" s="23">
        <f t="shared" ca="1" si="464"/>
        <v>27.99025970441091</v>
      </c>
      <c r="C2079" s="23">
        <f t="shared" ca="1" si="465"/>
        <v>-4.8810134924759767</v>
      </c>
      <c r="D2079" s="23">
        <f ca="1">IF(A2079&gt;$AJ$15,"",_xll.RiskUniform($AJ$3,$AK$3))</f>
        <v>100.35831839180831</v>
      </c>
      <c r="E2079" s="23">
        <f ca="1">IF(D2079="","",_xll.RiskUniform($AJ$4,$AK$4))</f>
        <v>28.412654417250451</v>
      </c>
      <c r="F2079" s="23" t="str">
        <f t="shared" si="466"/>
        <v/>
      </c>
      <c r="G2079" s="23" t="str">
        <f t="shared" si="467"/>
        <v/>
      </c>
      <c r="H2079" s="23" t="str">
        <f>IF(A2079&gt;$AJ$16,"",_xll.RiskUniform($AJ$3,$AK$3))</f>
        <v/>
      </c>
      <c r="I2079" s="23" t="str">
        <f>IF(H2079="","",_xll.RiskUniform($AJ$4,$AK$4)+$AJ$6)</f>
        <v/>
      </c>
      <c r="J2079" s="23" t="str">
        <f t="shared" si="468"/>
        <v/>
      </c>
      <c r="K2079" s="23" t="str">
        <f t="shared" si="469"/>
        <v/>
      </c>
      <c r="L2079" s="23" t="str">
        <f>IF(A2079&gt;$AJ$17,"",_xll.RiskUniform($AJ$3,$AK$3))</f>
        <v/>
      </c>
      <c r="M2079" s="23" t="str">
        <f>IF(L2079="","",_xll.RiskUniform($AJ$4,$AK$4)+$AJ$7)</f>
        <v/>
      </c>
      <c r="N2079" s="23" t="str">
        <f t="shared" si="470"/>
        <v/>
      </c>
      <c r="O2079" s="23" t="str">
        <f t="shared" si="471"/>
        <v/>
      </c>
      <c r="P2079" s="23" t="str">
        <f>IF($A2079&gt;$AJ$18,"",_xll.RiskUniform($AJ$3,$AK$3))</f>
        <v/>
      </c>
      <c r="Q2079" s="23" t="str">
        <f>IF(P2079="","",_xll.RiskUniform($AJ$4,$AK$4)+$AJ$8)</f>
        <v/>
      </c>
      <c r="R2079" s="23" t="str">
        <f t="shared" si="458"/>
        <v/>
      </c>
      <c r="S2079" s="23" t="str">
        <f t="shared" si="459"/>
        <v/>
      </c>
      <c r="T2079" s="23" t="str">
        <f>IF($A2079&gt;$AJ$19,"",_xll.RiskUniform($AJ$3,$AK$3))</f>
        <v/>
      </c>
      <c r="U2079" s="23" t="str">
        <f>IF(T2079="","",_xll.RiskUniform($AJ$4,$AK$4)+$AJ$9)</f>
        <v/>
      </c>
      <c r="V2079" s="23" t="str">
        <f t="shared" si="460"/>
        <v/>
      </c>
      <c r="W2079" s="23" t="str">
        <f t="shared" si="461"/>
        <v/>
      </c>
      <c r="X2079" s="23" t="str">
        <f>IF($A2079&gt;$AJ$20,"",_xll.RiskUniform($AJ$3,$AK$3))</f>
        <v/>
      </c>
      <c r="Y2079" s="23" t="str">
        <f>IF(X2079="","",_xll.RiskUniform($AJ$4,$AK$4)+$AJ$10)</f>
        <v/>
      </c>
      <c r="Z2079" s="23" t="str">
        <f t="shared" si="462"/>
        <v/>
      </c>
      <c r="AA2079" s="23" t="str">
        <f t="shared" si="463"/>
        <v/>
      </c>
      <c r="AB2079" s="23" t="str">
        <f>IF($A2079&gt;$AJ$21,"",_xll.RiskUniform($AJ$3,$AK$3))</f>
        <v/>
      </c>
      <c r="AC2079" s="23" t="str">
        <f>IF(AB2079="","",_xll.RiskUniform($AJ$4,$AK$4)+$AJ$11)</f>
        <v/>
      </c>
    </row>
    <row r="2080" spans="1:29" x14ac:dyDescent="0.2">
      <c r="A2080">
        <v>2078</v>
      </c>
      <c r="B2080" s="23">
        <f t="shared" ca="1" si="464"/>
        <v>-73.514530417984062</v>
      </c>
      <c r="C2080" s="23">
        <f t="shared" ca="1" si="465"/>
        <v>108.41476425236085</v>
      </c>
      <c r="D2080" s="23">
        <f ca="1">IF(A2080&gt;$AJ$15,"",_xll.RiskUniform($AJ$3,$AK$3))</f>
        <v>310.04274304255802</v>
      </c>
      <c r="E2080" s="23">
        <f ca="1">IF(D2080="","",_xll.RiskUniform($AJ$4,$AK$4))</f>
        <v>130.9891113431635</v>
      </c>
      <c r="F2080" s="23" t="str">
        <f t="shared" si="466"/>
        <v/>
      </c>
      <c r="G2080" s="23" t="str">
        <f t="shared" si="467"/>
        <v/>
      </c>
      <c r="H2080" s="23" t="str">
        <f>IF(A2080&gt;$AJ$16,"",_xll.RiskUniform($AJ$3,$AK$3))</f>
        <v/>
      </c>
      <c r="I2080" s="23" t="str">
        <f>IF(H2080="","",_xll.RiskUniform($AJ$4,$AK$4)+$AJ$6)</f>
        <v/>
      </c>
      <c r="J2080" s="23" t="str">
        <f t="shared" si="468"/>
        <v/>
      </c>
      <c r="K2080" s="23" t="str">
        <f t="shared" si="469"/>
        <v/>
      </c>
      <c r="L2080" s="23" t="str">
        <f>IF(A2080&gt;$AJ$17,"",_xll.RiskUniform($AJ$3,$AK$3))</f>
        <v/>
      </c>
      <c r="M2080" s="23" t="str">
        <f>IF(L2080="","",_xll.RiskUniform($AJ$4,$AK$4)+$AJ$7)</f>
        <v/>
      </c>
      <c r="N2080" s="23" t="str">
        <f t="shared" si="470"/>
        <v/>
      </c>
      <c r="O2080" s="23" t="str">
        <f t="shared" si="471"/>
        <v/>
      </c>
      <c r="P2080" s="23" t="str">
        <f>IF($A2080&gt;$AJ$18,"",_xll.RiskUniform($AJ$3,$AK$3))</f>
        <v/>
      </c>
      <c r="Q2080" s="23" t="str">
        <f>IF(P2080="","",_xll.RiskUniform($AJ$4,$AK$4)+$AJ$8)</f>
        <v/>
      </c>
      <c r="R2080" s="23" t="str">
        <f t="shared" si="458"/>
        <v/>
      </c>
      <c r="S2080" s="23" t="str">
        <f t="shared" si="459"/>
        <v/>
      </c>
      <c r="T2080" s="23" t="str">
        <f>IF($A2080&gt;$AJ$19,"",_xll.RiskUniform($AJ$3,$AK$3))</f>
        <v/>
      </c>
      <c r="U2080" s="23" t="str">
        <f>IF(T2080="","",_xll.RiskUniform($AJ$4,$AK$4)+$AJ$9)</f>
        <v/>
      </c>
      <c r="V2080" s="23" t="str">
        <f t="shared" si="460"/>
        <v/>
      </c>
      <c r="W2080" s="23" t="str">
        <f t="shared" si="461"/>
        <v/>
      </c>
      <c r="X2080" s="23" t="str">
        <f>IF($A2080&gt;$AJ$20,"",_xll.RiskUniform($AJ$3,$AK$3))</f>
        <v/>
      </c>
      <c r="Y2080" s="23" t="str">
        <f>IF(X2080="","",_xll.RiskUniform($AJ$4,$AK$4)+$AJ$10)</f>
        <v/>
      </c>
      <c r="Z2080" s="23" t="str">
        <f t="shared" si="462"/>
        <v/>
      </c>
      <c r="AA2080" s="23" t="str">
        <f t="shared" si="463"/>
        <v/>
      </c>
      <c r="AB2080" s="23" t="str">
        <f>IF($A2080&gt;$AJ$21,"",_xll.RiskUniform($AJ$3,$AK$3))</f>
        <v/>
      </c>
      <c r="AC2080" s="23" t="str">
        <f>IF(AB2080="","",_xll.RiskUniform($AJ$4,$AK$4)+$AJ$11)</f>
        <v/>
      </c>
    </row>
    <row r="2081" spans="1:29" x14ac:dyDescent="0.2">
      <c r="A2081">
        <v>2079</v>
      </c>
      <c r="B2081" s="23">
        <f t="shared" ca="1" si="464"/>
        <v>52.262290096524609</v>
      </c>
      <c r="C2081" s="23">
        <f t="shared" ca="1" si="465"/>
        <v>14.84234342703548</v>
      </c>
      <c r="D2081" s="23">
        <f ca="1">IF(A2081&gt;$AJ$15,"",_xll.RiskUniform($AJ$3,$AK$3))</f>
        <v>289.30323556481216</v>
      </c>
      <c r="E2081" s="23">
        <f ca="1">IF(D2081="","",_xll.RiskUniform($AJ$4,$AK$4))</f>
        <v>54.329017334564021</v>
      </c>
      <c r="F2081" s="23" t="str">
        <f t="shared" si="466"/>
        <v/>
      </c>
      <c r="G2081" s="23" t="str">
        <f t="shared" si="467"/>
        <v/>
      </c>
      <c r="H2081" s="23" t="str">
        <f>IF(A2081&gt;$AJ$16,"",_xll.RiskUniform($AJ$3,$AK$3))</f>
        <v/>
      </c>
      <c r="I2081" s="23" t="str">
        <f>IF(H2081="","",_xll.RiskUniform($AJ$4,$AK$4)+$AJ$6)</f>
        <v/>
      </c>
      <c r="J2081" s="23" t="str">
        <f t="shared" si="468"/>
        <v/>
      </c>
      <c r="K2081" s="23" t="str">
        <f t="shared" si="469"/>
        <v/>
      </c>
      <c r="L2081" s="23" t="str">
        <f>IF(A2081&gt;$AJ$17,"",_xll.RiskUniform($AJ$3,$AK$3))</f>
        <v/>
      </c>
      <c r="M2081" s="23" t="str">
        <f>IF(L2081="","",_xll.RiskUniform($AJ$4,$AK$4)+$AJ$7)</f>
        <v/>
      </c>
      <c r="N2081" s="23" t="str">
        <f t="shared" si="470"/>
        <v/>
      </c>
      <c r="O2081" s="23" t="str">
        <f t="shared" si="471"/>
        <v/>
      </c>
      <c r="P2081" s="23" t="str">
        <f>IF($A2081&gt;$AJ$18,"",_xll.RiskUniform($AJ$3,$AK$3))</f>
        <v/>
      </c>
      <c r="Q2081" s="23" t="str">
        <f>IF(P2081="","",_xll.RiskUniform($AJ$4,$AK$4)+$AJ$8)</f>
        <v/>
      </c>
      <c r="R2081" s="23" t="str">
        <f t="shared" si="458"/>
        <v/>
      </c>
      <c r="S2081" s="23" t="str">
        <f t="shared" si="459"/>
        <v/>
      </c>
      <c r="T2081" s="23" t="str">
        <f>IF($A2081&gt;$AJ$19,"",_xll.RiskUniform($AJ$3,$AK$3))</f>
        <v/>
      </c>
      <c r="U2081" s="23" t="str">
        <f>IF(T2081="","",_xll.RiskUniform($AJ$4,$AK$4)+$AJ$9)</f>
        <v/>
      </c>
      <c r="V2081" s="23" t="str">
        <f t="shared" si="460"/>
        <v/>
      </c>
      <c r="W2081" s="23" t="str">
        <f t="shared" si="461"/>
        <v/>
      </c>
      <c r="X2081" s="23" t="str">
        <f>IF($A2081&gt;$AJ$20,"",_xll.RiskUniform($AJ$3,$AK$3))</f>
        <v/>
      </c>
      <c r="Y2081" s="23" t="str">
        <f>IF(X2081="","",_xll.RiskUniform($AJ$4,$AK$4)+$AJ$10)</f>
        <v/>
      </c>
      <c r="Z2081" s="23" t="str">
        <f t="shared" si="462"/>
        <v/>
      </c>
      <c r="AA2081" s="23" t="str">
        <f t="shared" si="463"/>
        <v/>
      </c>
      <c r="AB2081" s="23" t="str">
        <f>IF($A2081&gt;$AJ$21,"",_xll.RiskUniform($AJ$3,$AK$3))</f>
        <v/>
      </c>
      <c r="AC2081" s="23" t="str">
        <f>IF(AB2081="","",_xll.RiskUniform($AJ$4,$AK$4)+$AJ$11)</f>
        <v/>
      </c>
    </row>
    <row r="2082" spans="1:29" x14ac:dyDescent="0.2">
      <c r="A2082">
        <v>2080</v>
      </c>
      <c r="B2082" s="23">
        <f t="shared" ca="1" si="464"/>
        <v>133.50297400787667</v>
      </c>
      <c r="C2082" s="23">
        <f t="shared" ca="1" si="465"/>
        <v>29.695750274793234</v>
      </c>
      <c r="D2082" s="23">
        <f ca="1">IF(A2082&gt;$AJ$15,"",_xll.RiskUniform($AJ$3,$AK$3))</f>
        <v>144.73213388256292</v>
      </c>
      <c r="E2082" s="23">
        <f ca="1">IF(D2082="","",_xll.RiskUniform($AJ$4,$AK$4))</f>
        <v>136.76579123936907</v>
      </c>
      <c r="F2082" s="23" t="str">
        <f t="shared" si="466"/>
        <v/>
      </c>
      <c r="G2082" s="23" t="str">
        <f t="shared" si="467"/>
        <v/>
      </c>
      <c r="H2082" s="23" t="str">
        <f>IF(A2082&gt;$AJ$16,"",_xll.RiskUniform($AJ$3,$AK$3))</f>
        <v/>
      </c>
      <c r="I2082" s="23" t="str">
        <f>IF(H2082="","",_xll.RiskUniform($AJ$4,$AK$4)+$AJ$6)</f>
        <v/>
      </c>
      <c r="J2082" s="23" t="str">
        <f t="shared" si="468"/>
        <v/>
      </c>
      <c r="K2082" s="23" t="str">
        <f t="shared" si="469"/>
        <v/>
      </c>
      <c r="L2082" s="23" t="str">
        <f>IF(A2082&gt;$AJ$17,"",_xll.RiskUniform($AJ$3,$AK$3))</f>
        <v/>
      </c>
      <c r="M2082" s="23" t="str">
        <f>IF(L2082="","",_xll.RiskUniform($AJ$4,$AK$4)+$AJ$7)</f>
        <v/>
      </c>
      <c r="N2082" s="23" t="str">
        <f t="shared" si="470"/>
        <v/>
      </c>
      <c r="O2082" s="23" t="str">
        <f t="shared" si="471"/>
        <v/>
      </c>
      <c r="P2082" s="23" t="str">
        <f>IF($A2082&gt;$AJ$18,"",_xll.RiskUniform($AJ$3,$AK$3))</f>
        <v/>
      </c>
      <c r="Q2082" s="23" t="str">
        <f>IF(P2082="","",_xll.RiskUniform($AJ$4,$AK$4)+$AJ$8)</f>
        <v/>
      </c>
      <c r="R2082" s="23" t="str">
        <f t="shared" si="458"/>
        <v/>
      </c>
      <c r="S2082" s="23" t="str">
        <f t="shared" si="459"/>
        <v/>
      </c>
      <c r="T2082" s="23" t="str">
        <f>IF($A2082&gt;$AJ$19,"",_xll.RiskUniform($AJ$3,$AK$3))</f>
        <v/>
      </c>
      <c r="U2082" s="23" t="str">
        <f>IF(T2082="","",_xll.RiskUniform($AJ$4,$AK$4)+$AJ$9)</f>
        <v/>
      </c>
      <c r="V2082" s="23" t="str">
        <f t="shared" si="460"/>
        <v/>
      </c>
      <c r="W2082" s="23" t="str">
        <f t="shared" si="461"/>
        <v/>
      </c>
      <c r="X2082" s="23" t="str">
        <f>IF($A2082&gt;$AJ$20,"",_xll.RiskUniform($AJ$3,$AK$3))</f>
        <v/>
      </c>
      <c r="Y2082" s="23" t="str">
        <f>IF(X2082="","",_xll.RiskUniform($AJ$4,$AK$4)+$AJ$10)</f>
        <v/>
      </c>
      <c r="Z2082" s="23" t="str">
        <f t="shared" si="462"/>
        <v/>
      </c>
      <c r="AA2082" s="23" t="str">
        <f t="shared" si="463"/>
        <v/>
      </c>
      <c r="AB2082" s="23" t="str">
        <f>IF($A2082&gt;$AJ$21,"",_xll.RiskUniform($AJ$3,$AK$3))</f>
        <v/>
      </c>
      <c r="AC2082" s="23" t="str">
        <f>IF(AB2082="","",_xll.RiskUniform($AJ$4,$AK$4)+$AJ$11)</f>
        <v/>
      </c>
    </row>
    <row r="2083" spans="1:29" x14ac:dyDescent="0.2">
      <c r="A2083">
        <v>2081</v>
      </c>
      <c r="B2083" s="23">
        <f t="shared" ca="1" si="464"/>
        <v>-105.8698249914014</v>
      </c>
      <c r="C2083" s="23">
        <f t="shared" ca="1" si="465"/>
        <v>55.881928985220874</v>
      </c>
      <c r="D2083" s="23">
        <f ca="1">IF(A2083&gt;$AJ$15,"",_xll.RiskUniform($AJ$3,$AK$3))</f>
        <v>216.28422529017394</v>
      </c>
      <c r="E2083" s="23">
        <f ca="1">IF(D2083="","",_xll.RiskUniform($AJ$4,$AK$4))</f>
        <v>119.71303116544676</v>
      </c>
      <c r="F2083" s="23" t="str">
        <f t="shared" si="466"/>
        <v/>
      </c>
      <c r="G2083" s="23" t="str">
        <f t="shared" si="467"/>
        <v/>
      </c>
      <c r="H2083" s="23" t="str">
        <f>IF(A2083&gt;$AJ$16,"",_xll.RiskUniform($AJ$3,$AK$3))</f>
        <v/>
      </c>
      <c r="I2083" s="23" t="str">
        <f>IF(H2083="","",_xll.RiskUniform($AJ$4,$AK$4)+$AJ$6)</f>
        <v/>
      </c>
      <c r="J2083" s="23" t="str">
        <f t="shared" si="468"/>
        <v/>
      </c>
      <c r="K2083" s="23" t="str">
        <f t="shared" si="469"/>
        <v/>
      </c>
      <c r="L2083" s="23" t="str">
        <f>IF(A2083&gt;$AJ$17,"",_xll.RiskUniform($AJ$3,$AK$3))</f>
        <v/>
      </c>
      <c r="M2083" s="23" t="str">
        <f>IF(L2083="","",_xll.RiskUniform($AJ$4,$AK$4)+$AJ$7)</f>
        <v/>
      </c>
      <c r="N2083" s="23" t="str">
        <f t="shared" si="470"/>
        <v/>
      </c>
      <c r="O2083" s="23" t="str">
        <f t="shared" si="471"/>
        <v/>
      </c>
      <c r="P2083" s="23" t="str">
        <f>IF($A2083&gt;$AJ$18,"",_xll.RiskUniform($AJ$3,$AK$3))</f>
        <v/>
      </c>
      <c r="Q2083" s="23" t="str">
        <f>IF(P2083="","",_xll.RiskUniform($AJ$4,$AK$4)+$AJ$8)</f>
        <v/>
      </c>
      <c r="R2083" s="23" t="str">
        <f t="shared" si="458"/>
        <v/>
      </c>
      <c r="S2083" s="23" t="str">
        <f t="shared" si="459"/>
        <v/>
      </c>
      <c r="T2083" s="23" t="str">
        <f>IF($A2083&gt;$AJ$19,"",_xll.RiskUniform($AJ$3,$AK$3))</f>
        <v/>
      </c>
      <c r="U2083" s="23" t="str">
        <f>IF(T2083="","",_xll.RiskUniform($AJ$4,$AK$4)+$AJ$9)</f>
        <v/>
      </c>
      <c r="V2083" s="23" t="str">
        <f t="shared" si="460"/>
        <v/>
      </c>
      <c r="W2083" s="23" t="str">
        <f t="shared" si="461"/>
        <v/>
      </c>
      <c r="X2083" s="23" t="str">
        <f>IF($A2083&gt;$AJ$20,"",_xll.RiskUniform($AJ$3,$AK$3))</f>
        <v/>
      </c>
      <c r="Y2083" s="23" t="str">
        <f>IF(X2083="","",_xll.RiskUniform($AJ$4,$AK$4)+$AJ$10)</f>
        <v/>
      </c>
      <c r="Z2083" s="23" t="str">
        <f t="shared" si="462"/>
        <v/>
      </c>
      <c r="AA2083" s="23" t="str">
        <f t="shared" si="463"/>
        <v/>
      </c>
      <c r="AB2083" s="23" t="str">
        <f>IF($A2083&gt;$AJ$21,"",_xll.RiskUniform($AJ$3,$AK$3))</f>
        <v/>
      </c>
      <c r="AC2083" s="23" t="str">
        <f>IF(AB2083="","",_xll.RiskUniform($AJ$4,$AK$4)+$AJ$11)</f>
        <v/>
      </c>
    </row>
    <row r="2084" spans="1:29" x14ac:dyDescent="0.2">
      <c r="A2084">
        <v>2082</v>
      </c>
      <c r="B2084" s="23">
        <f t="shared" ca="1" si="464"/>
        <v>-70.960386399411107</v>
      </c>
      <c r="C2084" s="23">
        <f t="shared" ca="1" si="465"/>
        <v>19.991909757900579</v>
      </c>
      <c r="D2084" s="23">
        <f ca="1">IF(A2084&gt;$AJ$15,"",_xll.RiskUniform($AJ$3,$AK$3))</f>
        <v>134.81386875970048</v>
      </c>
      <c r="E2084" s="23">
        <f ca="1">IF(D2084="","",_xll.RiskUniform($AJ$4,$AK$4))</f>
        <v>73.722811216893845</v>
      </c>
      <c r="F2084" s="23" t="str">
        <f t="shared" si="466"/>
        <v/>
      </c>
      <c r="G2084" s="23" t="str">
        <f t="shared" si="467"/>
        <v/>
      </c>
      <c r="H2084" s="23" t="str">
        <f>IF(A2084&gt;$AJ$16,"",_xll.RiskUniform($AJ$3,$AK$3))</f>
        <v/>
      </c>
      <c r="I2084" s="23" t="str">
        <f>IF(H2084="","",_xll.RiskUniform($AJ$4,$AK$4)+$AJ$6)</f>
        <v/>
      </c>
      <c r="J2084" s="23" t="str">
        <f t="shared" si="468"/>
        <v/>
      </c>
      <c r="K2084" s="23" t="str">
        <f t="shared" si="469"/>
        <v/>
      </c>
      <c r="L2084" s="23" t="str">
        <f>IF(A2084&gt;$AJ$17,"",_xll.RiskUniform($AJ$3,$AK$3))</f>
        <v/>
      </c>
      <c r="M2084" s="23" t="str">
        <f>IF(L2084="","",_xll.RiskUniform($AJ$4,$AK$4)+$AJ$7)</f>
        <v/>
      </c>
      <c r="N2084" s="23" t="str">
        <f t="shared" si="470"/>
        <v/>
      </c>
      <c r="O2084" s="23" t="str">
        <f t="shared" si="471"/>
        <v/>
      </c>
      <c r="P2084" s="23" t="str">
        <f>IF($A2084&gt;$AJ$18,"",_xll.RiskUniform($AJ$3,$AK$3))</f>
        <v/>
      </c>
      <c r="Q2084" s="23" t="str">
        <f>IF(P2084="","",_xll.RiskUniform($AJ$4,$AK$4)+$AJ$8)</f>
        <v/>
      </c>
      <c r="R2084" s="23" t="str">
        <f t="shared" si="458"/>
        <v/>
      </c>
      <c r="S2084" s="23" t="str">
        <f t="shared" si="459"/>
        <v/>
      </c>
      <c r="T2084" s="23" t="str">
        <f>IF($A2084&gt;$AJ$19,"",_xll.RiskUniform($AJ$3,$AK$3))</f>
        <v/>
      </c>
      <c r="U2084" s="23" t="str">
        <f>IF(T2084="","",_xll.RiskUniform($AJ$4,$AK$4)+$AJ$9)</f>
        <v/>
      </c>
      <c r="V2084" s="23" t="str">
        <f t="shared" si="460"/>
        <v/>
      </c>
      <c r="W2084" s="23" t="str">
        <f t="shared" si="461"/>
        <v/>
      </c>
      <c r="X2084" s="23" t="str">
        <f>IF($A2084&gt;$AJ$20,"",_xll.RiskUniform($AJ$3,$AK$3))</f>
        <v/>
      </c>
      <c r="Y2084" s="23" t="str">
        <f>IF(X2084="","",_xll.RiskUniform($AJ$4,$AK$4)+$AJ$10)</f>
        <v/>
      </c>
      <c r="Z2084" s="23" t="str">
        <f t="shared" si="462"/>
        <v/>
      </c>
      <c r="AA2084" s="23" t="str">
        <f t="shared" si="463"/>
        <v/>
      </c>
      <c r="AB2084" s="23" t="str">
        <f>IF($A2084&gt;$AJ$21,"",_xll.RiskUniform($AJ$3,$AK$3))</f>
        <v/>
      </c>
      <c r="AC2084" s="23" t="str">
        <f>IF(AB2084="","",_xll.RiskUniform($AJ$4,$AK$4)+$AJ$11)</f>
        <v/>
      </c>
    </row>
    <row r="2085" spans="1:29" x14ac:dyDescent="0.2">
      <c r="A2085">
        <v>2083</v>
      </c>
      <c r="B2085" s="23">
        <f t="shared" ca="1" si="464"/>
        <v>86.842872752889505</v>
      </c>
      <c r="C2085" s="23">
        <f t="shared" ca="1" si="465"/>
        <v>-105.64316323433971</v>
      </c>
      <c r="D2085" s="23">
        <f ca="1">IF(A2085&gt;$AJ$15,"",_xll.RiskUniform($AJ$3,$AK$3))</f>
        <v>87.081834020605356</v>
      </c>
      <c r="E2085" s="23">
        <f ca="1">IF(D2085="","",_xll.RiskUniform($AJ$4,$AK$4))</f>
        <v>136.7558499155773</v>
      </c>
      <c r="F2085" s="23" t="str">
        <f t="shared" si="466"/>
        <v/>
      </c>
      <c r="G2085" s="23" t="str">
        <f t="shared" si="467"/>
        <v/>
      </c>
      <c r="H2085" s="23" t="str">
        <f>IF(A2085&gt;$AJ$16,"",_xll.RiskUniform($AJ$3,$AK$3))</f>
        <v/>
      </c>
      <c r="I2085" s="23" t="str">
        <f>IF(H2085="","",_xll.RiskUniform($AJ$4,$AK$4)+$AJ$6)</f>
        <v/>
      </c>
      <c r="J2085" s="23" t="str">
        <f t="shared" si="468"/>
        <v/>
      </c>
      <c r="K2085" s="23" t="str">
        <f t="shared" si="469"/>
        <v/>
      </c>
      <c r="L2085" s="23" t="str">
        <f>IF(A2085&gt;$AJ$17,"",_xll.RiskUniform($AJ$3,$AK$3))</f>
        <v/>
      </c>
      <c r="M2085" s="23" t="str">
        <f>IF(L2085="","",_xll.RiskUniform($AJ$4,$AK$4)+$AJ$7)</f>
        <v/>
      </c>
      <c r="N2085" s="23" t="str">
        <f t="shared" si="470"/>
        <v/>
      </c>
      <c r="O2085" s="23" t="str">
        <f t="shared" si="471"/>
        <v/>
      </c>
      <c r="P2085" s="23" t="str">
        <f>IF($A2085&gt;$AJ$18,"",_xll.RiskUniform($AJ$3,$AK$3))</f>
        <v/>
      </c>
      <c r="Q2085" s="23" t="str">
        <f>IF(P2085="","",_xll.RiskUniform($AJ$4,$AK$4)+$AJ$8)</f>
        <v/>
      </c>
      <c r="R2085" s="23" t="str">
        <f t="shared" si="458"/>
        <v/>
      </c>
      <c r="S2085" s="23" t="str">
        <f t="shared" si="459"/>
        <v/>
      </c>
      <c r="T2085" s="23" t="str">
        <f>IF($A2085&gt;$AJ$19,"",_xll.RiskUniform($AJ$3,$AK$3))</f>
        <v/>
      </c>
      <c r="U2085" s="23" t="str">
        <f>IF(T2085="","",_xll.RiskUniform($AJ$4,$AK$4)+$AJ$9)</f>
        <v/>
      </c>
      <c r="V2085" s="23" t="str">
        <f t="shared" si="460"/>
        <v/>
      </c>
      <c r="W2085" s="23" t="str">
        <f t="shared" si="461"/>
        <v/>
      </c>
      <c r="X2085" s="23" t="str">
        <f>IF($A2085&gt;$AJ$20,"",_xll.RiskUniform($AJ$3,$AK$3))</f>
        <v/>
      </c>
      <c r="Y2085" s="23" t="str">
        <f>IF(X2085="","",_xll.RiskUniform($AJ$4,$AK$4)+$AJ$10)</f>
        <v/>
      </c>
      <c r="Z2085" s="23" t="str">
        <f t="shared" si="462"/>
        <v/>
      </c>
      <c r="AA2085" s="23" t="str">
        <f t="shared" si="463"/>
        <v/>
      </c>
      <c r="AB2085" s="23" t="str">
        <f>IF($A2085&gt;$AJ$21,"",_xll.RiskUniform($AJ$3,$AK$3))</f>
        <v/>
      </c>
      <c r="AC2085" s="23" t="str">
        <f>IF(AB2085="","",_xll.RiskUniform($AJ$4,$AK$4)+$AJ$11)</f>
        <v/>
      </c>
    </row>
    <row r="2086" spans="1:29" x14ac:dyDescent="0.2">
      <c r="A2086">
        <v>2084</v>
      </c>
      <c r="B2086" s="23">
        <f t="shared" ca="1" si="464"/>
        <v>133.90590393650371</v>
      </c>
      <c r="C2086" s="23">
        <f t="shared" ca="1" si="465"/>
        <v>-117.00489128219935</v>
      </c>
      <c r="D2086" s="23">
        <f ca="1">IF(A2086&gt;$AJ$15,"",_xll.RiskUniform($AJ$3,$AK$3))</f>
        <v>112.37919442018743</v>
      </c>
      <c r="E2086" s="23">
        <f ca="1">IF(D2086="","",_xll.RiskUniform($AJ$4,$AK$4))</f>
        <v>177.82276483344717</v>
      </c>
      <c r="F2086" s="23" t="str">
        <f t="shared" si="466"/>
        <v/>
      </c>
      <c r="G2086" s="23" t="str">
        <f t="shared" si="467"/>
        <v/>
      </c>
      <c r="H2086" s="23" t="str">
        <f>IF(A2086&gt;$AJ$16,"",_xll.RiskUniform($AJ$3,$AK$3))</f>
        <v/>
      </c>
      <c r="I2086" s="23" t="str">
        <f>IF(H2086="","",_xll.RiskUniform($AJ$4,$AK$4)+$AJ$6)</f>
        <v/>
      </c>
      <c r="J2086" s="23" t="str">
        <f t="shared" si="468"/>
        <v/>
      </c>
      <c r="K2086" s="23" t="str">
        <f t="shared" si="469"/>
        <v/>
      </c>
      <c r="L2086" s="23" t="str">
        <f>IF(A2086&gt;$AJ$17,"",_xll.RiskUniform($AJ$3,$AK$3))</f>
        <v/>
      </c>
      <c r="M2086" s="23" t="str">
        <f>IF(L2086="","",_xll.RiskUniform($AJ$4,$AK$4)+$AJ$7)</f>
        <v/>
      </c>
      <c r="N2086" s="23" t="str">
        <f t="shared" si="470"/>
        <v/>
      </c>
      <c r="O2086" s="23" t="str">
        <f t="shared" si="471"/>
        <v/>
      </c>
      <c r="P2086" s="23" t="str">
        <f>IF($A2086&gt;$AJ$18,"",_xll.RiskUniform($AJ$3,$AK$3))</f>
        <v/>
      </c>
      <c r="Q2086" s="23" t="str">
        <f>IF(P2086="","",_xll.RiskUniform($AJ$4,$AK$4)+$AJ$8)</f>
        <v/>
      </c>
      <c r="R2086" s="23" t="str">
        <f t="shared" si="458"/>
        <v/>
      </c>
      <c r="S2086" s="23" t="str">
        <f t="shared" si="459"/>
        <v/>
      </c>
      <c r="T2086" s="23" t="str">
        <f>IF($A2086&gt;$AJ$19,"",_xll.RiskUniform($AJ$3,$AK$3))</f>
        <v/>
      </c>
      <c r="U2086" s="23" t="str">
        <f>IF(T2086="","",_xll.RiskUniform($AJ$4,$AK$4)+$AJ$9)</f>
        <v/>
      </c>
      <c r="V2086" s="23" t="str">
        <f t="shared" si="460"/>
        <v/>
      </c>
      <c r="W2086" s="23" t="str">
        <f t="shared" si="461"/>
        <v/>
      </c>
      <c r="X2086" s="23" t="str">
        <f>IF($A2086&gt;$AJ$20,"",_xll.RiskUniform($AJ$3,$AK$3))</f>
        <v/>
      </c>
      <c r="Y2086" s="23" t="str">
        <f>IF(X2086="","",_xll.RiskUniform($AJ$4,$AK$4)+$AJ$10)</f>
        <v/>
      </c>
      <c r="Z2086" s="23" t="str">
        <f t="shared" si="462"/>
        <v/>
      </c>
      <c r="AA2086" s="23" t="str">
        <f t="shared" si="463"/>
        <v/>
      </c>
      <c r="AB2086" s="23" t="str">
        <f>IF($A2086&gt;$AJ$21,"",_xll.RiskUniform($AJ$3,$AK$3))</f>
        <v/>
      </c>
      <c r="AC2086" s="23" t="str">
        <f>IF(AB2086="","",_xll.RiskUniform($AJ$4,$AK$4)+$AJ$11)</f>
        <v/>
      </c>
    </row>
    <row r="2087" spans="1:29" x14ac:dyDescent="0.2">
      <c r="A2087">
        <v>2085</v>
      </c>
      <c r="B2087" s="23">
        <f t="shared" ca="1" si="464"/>
        <v>-144.76094408326713</v>
      </c>
      <c r="C2087" s="23">
        <f t="shared" ca="1" si="465"/>
        <v>40.730547130362851</v>
      </c>
      <c r="D2087" s="23">
        <f ca="1">IF(A2087&gt;$AJ$15,"",_xll.RiskUniform($AJ$3,$AK$3))</f>
        <v>159.94695205692622</v>
      </c>
      <c r="E2087" s="23">
        <f ca="1">IF(D2087="","",_xll.RiskUniform($AJ$4,$AK$4))</f>
        <v>150.38187524238916</v>
      </c>
      <c r="F2087" s="23" t="str">
        <f t="shared" si="466"/>
        <v/>
      </c>
      <c r="G2087" s="23" t="str">
        <f t="shared" si="467"/>
        <v/>
      </c>
      <c r="H2087" s="23" t="str">
        <f>IF(A2087&gt;$AJ$16,"",_xll.RiskUniform($AJ$3,$AK$3))</f>
        <v/>
      </c>
      <c r="I2087" s="23" t="str">
        <f>IF(H2087="","",_xll.RiskUniform($AJ$4,$AK$4)+$AJ$6)</f>
        <v/>
      </c>
      <c r="J2087" s="23" t="str">
        <f t="shared" si="468"/>
        <v/>
      </c>
      <c r="K2087" s="23" t="str">
        <f t="shared" si="469"/>
        <v/>
      </c>
      <c r="L2087" s="23" t="str">
        <f>IF(A2087&gt;$AJ$17,"",_xll.RiskUniform($AJ$3,$AK$3))</f>
        <v/>
      </c>
      <c r="M2087" s="23" t="str">
        <f>IF(L2087="","",_xll.RiskUniform($AJ$4,$AK$4)+$AJ$7)</f>
        <v/>
      </c>
      <c r="N2087" s="23" t="str">
        <f t="shared" si="470"/>
        <v/>
      </c>
      <c r="O2087" s="23" t="str">
        <f t="shared" si="471"/>
        <v/>
      </c>
      <c r="P2087" s="23" t="str">
        <f>IF($A2087&gt;$AJ$18,"",_xll.RiskUniform($AJ$3,$AK$3))</f>
        <v/>
      </c>
      <c r="Q2087" s="23" t="str">
        <f>IF(P2087="","",_xll.RiskUniform($AJ$4,$AK$4)+$AJ$8)</f>
        <v/>
      </c>
      <c r="R2087" s="23" t="str">
        <f t="shared" si="458"/>
        <v/>
      </c>
      <c r="S2087" s="23" t="str">
        <f t="shared" si="459"/>
        <v/>
      </c>
      <c r="T2087" s="23" t="str">
        <f>IF($A2087&gt;$AJ$19,"",_xll.RiskUniform($AJ$3,$AK$3))</f>
        <v/>
      </c>
      <c r="U2087" s="23" t="str">
        <f>IF(T2087="","",_xll.RiskUniform($AJ$4,$AK$4)+$AJ$9)</f>
        <v/>
      </c>
      <c r="V2087" s="23" t="str">
        <f t="shared" si="460"/>
        <v/>
      </c>
      <c r="W2087" s="23" t="str">
        <f t="shared" si="461"/>
        <v/>
      </c>
      <c r="X2087" s="23" t="str">
        <f>IF($A2087&gt;$AJ$20,"",_xll.RiskUniform($AJ$3,$AK$3))</f>
        <v/>
      </c>
      <c r="Y2087" s="23" t="str">
        <f>IF(X2087="","",_xll.RiskUniform($AJ$4,$AK$4)+$AJ$10)</f>
        <v/>
      </c>
      <c r="Z2087" s="23" t="str">
        <f t="shared" si="462"/>
        <v/>
      </c>
      <c r="AA2087" s="23" t="str">
        <f t="shared" si="463"/>
        <v/>
      </c>
      <c r="AB2087" s="23" t="str">
        <f>IF($A2087&gt;$AJ$21,"",_xll.RiskUniform($AJ$3,$AK$3))</f>
        <v/>
      </c>
      <c r="AC2087" s="23" t="str">
        <f>IF(AB2087="","",_xll.RiskUniform($AJ$4,$AK$4)+$AJ$11)</f>
        <v/>
      </c>
    </row>
    <row r="2088" spans="1:29" x14ac:dyDescent="0.2">
      <c r="A2088">
        <v>2086</v>
      </c>
      <c r="B2088" s="23">
        <f t="shared" ca="1" si="464"/>
        <v>-223.6331711975194</v>
      </c>
      <c r="C2088" s="23">
        <f t="shared" ca="1" si="465"/>
        <v>-85.226140122041613</v>
      </c>
      <c r="D2088" s="23">
        <f ca="1">IF(A2088&gt;$AJ$15,"",_xll.RiskUniform($AJ$3,$AK$3))</f>
        <v>261.11629630738963</v>
      </c>
      <c r="E2088" s="23">
        <f ca="1">IF(D2088="","",_xll.RiskUniform($AJ$4,$AK$4))</f>
        <v>239.32256521264537</v>
      </c>
      <c r="F2088" s="23" t="str">
        <f t="shared" si="466"/>
        <v/>
      </c>
      <c r="G2088" s="23" t="str">
        <f t="shared" si="467"/>
        <v/>
      </c>
      <c r="H2088" s="23" t="str">
        <f>IF(A2088&gt;$AJ$16,"",_xll.RiskUniform($AJ$3,$AK$3))</f>
        <v/>
      </c>
      <c r="I2088" s="23" t="str">
        <f>IF(H2088="","",_xll.RiskUniform($AJ$4,$AK$4)+$AJ$6)</f>
        <v/>
      </c>
      <c r="J2088" s="23" t="str">
        <f t="shared" si="468"/>
        <v/>
      </c>
      <c r="K2088" s="23" t="str">
        <f t="shared" si="469"/>
        <v/>
      </c>
      <c r="L2088" s="23" t="str">
        <f>IF(A2088&gt;$AJ$17,"",_xll.RiskUniform($AJ$3,$AK$3))</f>
        <v/>
      </c>
      <c r="M2088" s="23" t="str">
        <f>IF(L2088="","",_xll.RiskUniform($AJ$4,$AK$4)+$AJ$7)</f>
        <v/>
      </c>
      <c r="N2088" s="23" t="str">
        <f t="shared" si="470"/>
        <v/>
      </c>
      <c r="O2088" s="23" t="str">
        <f t="shared" si="471"/>
        <v/>
      </c>
      <c r="P2088" s="23" t="str">
        <f>IF($A2088&gt;$AJ$18,"",_xll.RiskUniform($AJ$3,$AK$3))</f>
        <v/>
      </c>
      <c r="Q2088" s="23" t="str">
        <f>IF(P2088="","",_xll.RiskUniform($AJ$4,$AK$4)+$AJ$8)</f>
        <v/>
      </c>
      <c r="R2088" s="23" t="str">
        <f t="shared" si="458"/>
        <v/>
      </c>
      <c r="S2088" s="23" t="str">
        <f t="shared" si="459"/>
        <v/>
      </c>
      <c r="T2088" s="23" t="str">
        <f>IF($A2088&gt;$AJ$19,"",_xll.RiskUniform($AJ$3,$AK$3))</f>
        <v/>
      </c>
      <c r="U2088" s="23" t="str">
        <f>IF(T2088="","",_xll.RiskUniform($AJ$4,$AK$4)+$AJ$9)</f>
        <v/>
      </c>
      <c r="V2088" s="23" t="str">
        <f t="shared" si="460"/>
        <v/>
      </c>
      <c r="W2088" s="23" t="str">
        <f t="shared" si="461"/>
        <v/>
      </c>
      <c r="X2088" s="23" t="str">
        <f>IF($A2088&gt;$AJ$20,"",_xll.RiskUniform($AJ$3,$AK$3))</f>
        <v/>
      </c>
      <c r="Y2088" s="23" t="str">
        <f>IF(X2088="","",_xll.RiskUniform($AJ$4,$AK$4)+$AJ$10)</f>
        <v/>
      </c>
      <c r="Z2088" s="23" t="str">
        <f t="shared" si="462"/>
        <v/>
      </c>
      <c r="AA2088" s="23" t="str">
        <f t="shared" si="463"/>
        <v/>
      </c>
      <c r="AB2088" s="23" t="str">
        <f>IF($A2088&gt;$AJ$21,"",_xll.RiskUniform($AJ$3,$AK$3))</f>
        <v/>
      </c>
      <c r="AC2088" s="23" t="str">
        <f>IF(AB2088="","",_xll.RiskUniform($AJ$4,$AK$4)+$AJ$11)</f>
        <v/>
      </c>
    </row>
    <row r="2089" spans="1:29" x14ac:dyDescent="0.2">
      <c r="A2089">
        <v>2087</v>
      </c>
      <c r="B2089" s="23">
        <f t="shared" ca="1" si="464"/>
        <v>81.997911928165564</v>
      </c>
      <c r="C2089" s="23">
        <f t="shared" ca="1" si="465"/>
        <v>-22.804706003374346</v>
      </c>
      <c r="D2089" s="23">
        <f ca="1">IF(A2089&gt;$AJ$15,"",_xll.RiskUniform($AJ$3,$AK$3))</f>
        <v>49.994224190254904</v>
      </c>
      <c r="E2089" s="23">
        <f ca="1">IF(D2089="","",_xll.RiskUniform($AJ$4,$AK$4))</f>
        <v>85.11000044929817</v>
      </c>
      <c r="F2089" s="23" t="str">
        <f t="shared" si="466"/>
        <v/>
      </c>
      <c r="G2089" s="23" t="str">
        <f t="shared" si="467"/>
        <v/>
      </c>
      <c r="H2089" s="23" t="str">
        <f>IF(A2089&gt;$AJ$16,"",_xll.RiskUniform($AJ$3,$AK$3))</f>
        <v/>
      </c>
      <c r="I2089" s="23" t="str">
        <f>IF(H2089="","",_xll.RiskUniform($AJ$4,$AK$4)+$AJ$6)</f>
        <v/>
      </c>
      <c r="J2089" s="23" t="str">
        <f t="shared" si="468"/>
        <v/>
      </c>
      <c r="K2089" s="23" t="str">
        <f t="shared" si="469"/>
        <v/>
      </c>
      <c r="L2089" s="23" t="str">
        <f>IF(A2089&gt;$AJ$17,"",_xll.RiskUniform($AJ$3,$AK$3))</f>
        <v/>
      </c>
      <c r="M2089" s="23" t="str">
        <f>IF(L2089="","",_xll.RiskUniform($AJ$4,$AK$4)+$AJ$7)</f>
        <v/>
      </c>
      <c r="N2089" s="23" t="str">
        <f t="shared" si="470"/>
        <v/>
      </c>
      <c r="O2089" s="23" t="str">
        <f t="shared" si="471"/>
        <v/>
      </c>
      <c r="P2089" s="23" t="str">
        <f>IF($A2089&gt;$AJ$18,"",_xll.RiskUniform($AJ$3,$AK$3))</f>
        <v/>
      </c>
      <c r="Q2089" s="23" t="str">
        <f>IF(P2089="","",_xll.RiskUniform($AJ$4,$AK$4)+$AJ$8)</f>
        <v/>
      </c>
      <c r="R2089" s="23" t="str">
        <f t="shared" si="458"/>
        <v/>
      </c>
      <c r="S2089" s="23" t="str">
        <f t="shared" si="459"/>
        <v/>
      </c>
      <c r="T2089" s="23" t="str">
        <f>IF($A2089&gt;$AJ$19,"",_xll.RiskUniform($AJ$3,$AK$3))</f>
        <v/>
      </c>
      <c r="U2089" s="23" t="str">
        <f>IF(T2089="","",_xll.RiskUniform($AJ$4,$AK$4)+$AJ$9)</f>
        <v/>
      </c>
      <c r="V2089" s="23" t="str">
        <f t="shared" si="460"/>
        <v/>
      </c>
      <c r="W2089" s="23" t="str">
        <f t="shared" si="461"/>
        <v/>
      </c>
      <c r="X2089" s="23" t="str">
        <f>IF($A2089&gt;$AJ$20,"",_xll.RiskUniform($AJ$3,$AK$3))</f>
        <v/>
      </c>
      <c r="Y2089" s="23" t="str">
        <f>IF(X2089="","",_xll.RiskUniform($AJ$4,$AK$4)+$AJ$10)</f>
        <v/>
      </c>
      <c r="Z2089" s="23" t="str">
        <f t="shared" si="462"/>
        <v/>
      </c>
      <c r="AA2089" s="23" t="str">
        <f t="shared" si="463"/>
        <v/>
      </c>
      <c r="AB2089" s="23" t="str">
        <f>IF($A2089&gt;$AJ$21,"",_xll.RiskUniform($AJ$3,$AK$3))</f>
        <v/>
      </c>
      <c r="AC2089" s="23" t="str">
        <f>IF(AB2089="","",_xll.RiskUniform($AJ$4,$AK$4)+$AJ$11)</f>
        <v/>
      </c>
    </row>
    <row r="2090" spans="1:29" x14ac:dyDescent="0.2">
      <c r="A2090">
        <v>2088</v>
      </c>
      <c r="B2090" s="23">
        <f t="shared" ca="1" si="464"/>
        <v>116.21471160402784</v>
      </c>
      <c r="C2090" s="23">
        <f t="shared" ca="1" si="465"/>
        <v>49.880122093325049</v>
      </c>
      <c r="D2090" s="23">
        <f ca="1">IF(A2090&gt;$AJ$15,"",_xll.RiskUniform($AJ$3,$AK$3))</f>
        <v>107.21957850147062</v>
      </c>
      <c r="E2090" s="23">
        <f ca="1">IF(D2090="","",_xll.RiskUniform($AJ$4,$AK$4))</f>
        <v>126.46693549403487</v>
      </c>
      <c r="F2090" s="23" t="str">
        <f t="shared" si="466"/>
        <v/>
      </c>
      <c r="G2090" s="23" t="str">
        <f t="shared" si="467"/>
        <v/>
      </c>
      <c r="H2090" s="23" t="str">
        <f>IF(A2090&gt;$AJ$16,"",_xll.RiskUniform($AJ$3,$AK$3))</f>
        <v/>
      </c>
      <c r="I2090" s="23" t="str">
        <f>IF(H2090="","",_xll.RiskUniform($AJ$4,$AK$4)+$AJ$6)</f>
        <v/>
      </c>
      <c r="J2090" s="23" t="str">
        <f t="shared" si="468"/>
        <v/>
      </c>
      <c r="K2090" s="23" t="str">
        <f t="shared" si="469"/>
        <v/>
      </c>
      <c r="L2090" s="23" t="str">
        <f>IF(A2090&gt;$AJ$17,"",_xll.RiskUniform($AJ$3,$AK$3))</f>
        <v/>
      </c>
      <c r="M2090" s="23" t="str">
        <f>IF(L2090="","",_xll.RiskUniform($AJ$4,$AK$4)+$AJ$7)</f>
        <v/>
      </c>
      <c r="N2090" s="23" t="str">
        <f t="shared" si="470"/>
        <v/>
      </c>
      <c r="O2090" s="23" t="str">
        <f t="shared" si="471"/>
        <v/>
      </c>
      <c r="P2090" s="23" t="str">
        <f>IF($A2090&gt;$AJ$18,"",_xll.RiskUniform($AJ$3,$AK$3))</f>
        <v/>
      </c>
      <c r="Q2090" s="23" t="str">
        <f>IF(P2090="","",_xll.RiskUniform($AJ$4,$AK$4)+$AJ$8)</f>
        <v/>
      </c>
      <c r="R2090" s="23" t="str">
        <f t="shared" si="458"/>
        <v/>
      </c>
      <c r="S2090" s="23" t="str">
        <f t="shared" si="459"/>
        <v/>
      </c>
      <c r="T2090" s="23" t="str">
        <f>IF($A2090&gt;$AJ$19,"",_xll.RiskUniform($AJ$3,$AK$3))</f>
        <v/>
      </c>
      <c r="U2090" s="23" t="str">
        <f>IF(T2090="","",_xll.RiskUniform($AJ$4,$AK$4)+$AJ$9)</f>
        <v/>
      </c>
      <c r="V2090" s="23" t="str">
        <f t="shared" si="460"/>
        <v/>
      </c>
      <c r="W2090" s="23" t="str">
        <f t="shared" si="461"/>
        <v/>
      </c>
      <c r="X2090" s="23" t="str">
        <f>IF($A2090&gt;$AJ$20,"",_xll.RiskUniform($AJ$3,$AK$3))</f>
        <v/>
      </c>
      <c r="Y2090" s="23" t="str">
        <f>IF(X2090="","",_xll.RiskUniform($AJ$4,$AK$4)+$AJ$10)</f>
        <v/>
      </c>
      <c r="Z2090" s="23" t="str">
        <f t="shared" si="462"/>
        <v/>
      </c>
      <c r="AA2090" s="23" t="str">
        <f t="shared" si="463"/>
        <v/>
      </c>
      <c r="AB2090" s="23" t="str">
        <f>IF($A2090&gt;$AJ$21,"",_xll.RiskUniform($AJ$3,$AK$3))</f>
        <v/>
      </c>
      <c r="AC2090" s="23" t="str">
        <f>IF(AB2090="","",_xll.RiskUniform($AJ$4,$AK$4)+$AJ$11)</f>
        <v/>
      </c>
    </row>
    <row r="2091" spans="1:29" x14ac:dyDescent="0.2">
      <c r="A2091">
        <v>2089</v>
      </c>
      <c r="B2091" s="23">
        <f t="shared" ca="1" si="464"/>
        <v>-238.61104541179969</v>
      </c>
      <c r="C2091" s="23">
        <f t="shared" ca="1" si="465"/>
        <v>-62.654788309299285</v>
      </c>
      <c r="D2091" s="23">
        <f ca="1">IF(A2091&gt;$AJ$15,"",_xll.RiskUniform($AJ$3,$AK$3))</f>
        <v>298.70808643905264</v>
      </c>
      <c r="E2091" s="23">
        <f ca="1">IF(D2091="","",_xll.RiskUniform($AJ$4,$AK$4))</f>
        <v>246.69992600443771</v>
      </c>
      <c r="F2091" s="23" t="str">
        <f t="shared" si="466"/>
        <v/>
      </c>
      <c r="G2091" s="23" t="str">
        <f t="shared" si="467"/>
        <v/>
      </c>
      <c r="H2091" s="23" t="str">
        <f>IF(A2091&gt;$AJ$16,"",_xll.RiskUniform($AJ$3,$AK$3))</f>
        <v/>
      </c>
      <c r="I2091" s="23" t="str">
        <f>IF(H2091="","",_xll.RiskUniform($AJ$4,$AK$4)+$AJ$6)</f>
        <v/>
      </c>
      <c r="J2091" s="23" t="str">
        <f t="shared" si="468"/>
        <v/>
      </c>
      <c r="K2091" s="23" t="str">
        <f t="shared" si="469"/>
        <v/>
      </c>
      <c r="L2091" s="23" t="str">
        <f>IF(A2091&gt;$AJ$17,"",_xll.RiskUniform($AJ$3,$AK$3))</f>
        <v/>
      </c>
      <c r="M2091" s="23" t="str">
        <f>IF(L2091="","",_xll.RiskUniform($AJ$4,$AK$4)+$AJ$7)</f>
        <v/>
      </c>
      <c r="N2091" s="23" t="str">
        <f t="shared" si="470"/>
        <v/>
      </c>
      <c r="O2091" s="23" t="str">
        <f t="shared" si="471"/>
        <v/>
      </c>
      <c r="P2091" s="23" t="str">
        <f>IF($A2091&gt;$AJ$18,"",_xll.RiskUniform($AJ$3,$AK$3))</f>
        <v/>
      </c>
      <c r="Q2091" s="23" t="str">
        <f>IF(P2091="","",_xll.RiskUniform($AJ$4,$AK$4)+$AJ$8)</f>
        <v/>
      </c>
      <c r="R2091" s="23" t="str">
        <f t="shared" si="458"/>
        <v/>
      </c>
      <c r="S2091" s="23" t="str">
        <f t="shared" si="459"/>
        <v/>
      </c>
      <c r="T2091" s="23" t="str">
        <f>IF($A2091&gt;$AJ$19,"",_xll.RiskUniform($AJ$3,$AK$3))</f>
        <v/>
      </c>
      <c r="U2091" s="23" t="str">
        <f>IF(T2091="","",_xll.RiskUniform($AJ$4,$AK$4)+$AJ$9)</f>
        <v/>
      </c>
      <c r="V2091" s="23" t="str">
        <f t="shared" si="460"/>
        <v/>
      </c>
      <c r="W2091" s="23" t="str">
        <f t="shared" si="461"/>
        <v/>
      </c>
      <c r="X2091" s="23" t="str">
        <f>IF($A2091&gt;$AJ$20,"",_xll.RiskUniform($AJ$3,$AK$3))</f>
        <v/>
      </c>
      <c r="Y2091" s="23" t="str">
        <f>IF(X2091="","",_xll.RiskUniform($AJ$4,$AK$4)+$AJ$10)</f>
        <v/>
      </c>
      <c r="Z2091" s="23" t="str">
        <f t="shared" si="462"/>
        <v/>
      </c>
      <c r="AA2091" s="23" t="str">
        <f t="shared" si="463"/>
        <v/>
      </c>
      <c r="AB2091" s="23" t="str">
        <f>IF($A2091&gt;$AJ$21,"",_xll.RiskUniform($AJ$3,$AK$3))</f>
        <v/>
      </c>
      <c r="AC2091" s="23" t="str">
        <f>IF(AB2091="","",_xll.RiskUniform($AJ$4,$AK$4)+$AJ$11)</f>
        <v/>
      </c>
    </row>
    <row r="2092" spans="1:29" x14ac:dyDescent="0.2">
      <c r="A2092">
        <v>2090</v>
      </c>
      <c r="B2092" s="23">
        <f t="shared" ca="1" si="464"/>
        <v>-62.030412966307786</v>
      </c>
      <c r="C2092" s="23">
        <f t="shared" ca="1" si="465"/>
        <v>157.82734915292826</v>
      </c>
      <c r="D2092" s="23">
        <f ca="1">IF(A2092&gt;$AJ$15,"",_xll.RiskUniform($AJ$3,$AK$3))</f>
        <v>234.42313346562096</v>
      </c>
      <c r="E2092" s="23">
        <f ca="1">IF(D2092="","",_xll.RiskUniform($AJ$4,$AK$4))</f>
        <v>169.57961042947059</v>
      </c>
      <c r="F2092" s="23" t="str">
        <f t="shared" si="466"/>
        <v/>
      </c>
      <c r="G2092" s="23" t="str">
        <f t="shared" si="467"/>
        <v/>
      </c>
      <c r="H2092" s="23" t="str">
        <f>IF(A2092&gt;$AJ$16,"",_xll.RiskUniform($AJ$3,$AK$3))</f>
        <v/>
      </c>
      <c r="I2092" s="23" t="str">
        <f>IF(H2092="","",_xll.RiskUniform($AJ$4,$AK$4)+$AJ$6)</f>
        <v/>
      </c>
      <c r="J2092" s="23" t="str">
        <f t="shared" si="468"/>
        <v/>
      </c>
      <c r="K2092" s="23" t="str">
        <f t="shared" si="469"/>
        <v/>
      </c>
      <c r="L2092" s="23" t="str">
        <f>IF(A2092&gt;$AJ$17,"",_xll.RiskUniform($AJ$3,$AK$3))</f>
        <v/>
      </c>
      <c r="M2092" s="23" t="str">
        <f>IF(L2092="","",_xll.RiskUniform($AJ$4,$AK$4)+$AJ$7)</f>
        <v/>
      </c>
      <c r="N2092" s="23" t="str">
        <f t="shared" si="470"/>
        <v/>
      </c>
      <c r="O2092" s="23" t="str">
        <f t="shared" si="471"/>
        <v/>
      </c>
      <c r="P2092" s="23" t="str">
        <f>IF($A2092&gt;$AJ$18,"",_xll.RiskUniform($AJ$3,$AK$3))</f>
        <v/>
      </c>
      <c r="Q2092" s="23" t="str">
        <f>IF(P2092="","",_xll.RiskUniform($AJ$4,$AK$4)+$AJ$8)</f>
        <v/>
      </c>
      <c r="R2092" s="23" t="str">
        <f t="shared" si="458"/>
        <v/>
      </c>
      <c r="S2092" s="23" t="str">
        <f t="shared" si="459"/>
        <v/>
      </c>
      <c r="T2092" s="23" t="str">
        <f>IF($A2092&gt;$AJ$19,"",_xll.RiskUniform($AJ$3,$AK$3))</f>
        <v/>
      </c>
      <c r="U2092" s="23" t="str">
        <f>IF(T2092="","",_xll.RiskUniform($AJ$4,$AK$4)+$AJ$9)</f>
        <v/>
      </c>
      <c r="V2092" s="23" t="str">
        <f t="shared" si="460"/>
        <v/>
      </c>
      <c r="W2092" s="23" t="str">
        <f t="shared" si="461"/>
        <v/>
      </c>
      <c r="X2092" s="23" t="str">
        <f>IF($A2092&gt;$AJ$20,"",_xll.RiskUniform($AJ$3,$AK$3))</f>
        <v/>
      </c>
      <c r="Y2092" s="23" t="str">
        <f>IF(X2092="","",_xll.RiskUniform($AJ$4,$AK$4)+$AJ$10)</f>
        <v/>
      </c>
      <c r="Z2092" s="23" t="str">
        <f t="shared" si="462"/>
        <v/>
      </c>
      <c r="AA2092" s="23" t="str">
        <f t="shared" si="463"/>
        <v/>
      </c>
      <c r="AB2092" s="23" t="str">
        <f>IF($A2092&gt;$AJ$21,"",_xll.RiskUniform($AJ$3,$AK$3))</f>
        <v/>
      </c>
      <c r="AC2092" s="23" t="str">
        <f>IF(AB2092="","",_xll.RiskUniform($AJ$4,$AK$4)+$AJ$11)</f>
        <v/>
      </c>
    </row>
    <row r="2093" spans="1:29" x14ac:dyDescent="0.2">
      <c r="A2093">
        <v>2091</v>
      </c>
      <c r="B2093" s="23">
        <f t="shared" ca="1" si="464"/>
        <v>151.75124300618907</v>
      </c>
      <c r="C2093" s="23">
        <f t="shared" ca="1" si="465"/>
        <v>48.494517194491877</v>
      </c>
      <c r="D2093" s="23">
        <f ca="1">IF(A2093&gt;$AJ$15,"",_xll.RiskUniform($AJ$3,$AK$3))</f>
        <v>38.008420928795694</v>
      </c>
      <c r="E2093" s="23">
        <f ca="1">IF(D2093="","",_xll.RiskUniform($AJ$4,$AK$4))</f>
        <v>159.31151230168621</v>
      </c>
      <c r="F2093" s="23" t="str">
        <f t="shared" si="466"/>
        <v/>
      </c>
      <c r="G2093" s="23" t="str">
        <f t="shared" si="467"/>
        <v/>
      </c>
      <c r="H2093" s="23" t="str">
        <f>IF(A2093&gt;$AJ$16,"",_xll.RiskUniform($AJ$3,$AK$3))</f>
        <v/>
      </c>
      <c r="I2093" s="23" t="str">
        <f>IF(H2093="","",_xll.RiskUniform($AJ$4,$AK$4)+$AJ$6)</f>
        <v/>
      </c>
      <c r="J2093" s="23" t="str">
        <f t="shared" si="468"/>
        <v/>
      </c>
      <c r="K2093" s="23" t="str">
        <f t="shared" si="469"/>
        <v/>
      </c>
      <c r="L2093" s="23" t="str">
        <f>IF(A2093&gt;$AJ$17,"",_xll.RiskUniform($AJ$3,$AK$3))</f>
        <v/>
      </c>
      <c r="M2093" s="23" t="str">
        <f>IF(L2093="","",_xll.RiskUniform($AJ$4,$AK$4)+$AJ$7)</f>
        <v/>
      </c>
      <c r="N2093" s="23" t="str">
        <f t="shared" si="470"/>
        <v/>
      </c>
      <c r="O2093" s="23" t="str">
        <f t="shared" si="471"/>
        <v/>
      </c>
      <c r="P2093" s="23" t="str">
        <f>IF($A2093&gt;$AJ$18,"",_xll.RiskUniform($AJ$3,$AK$3))</f>
        <v/>
      </c>
      <c r="Q2093" s="23" t="str">
        <f>IF(P2093="","",_xll.RiskUniform($AJ$4,$AK$4)+$AJ$8)</f>
        <v/>
      </c>
      <c r="R2093" s="23" t="str">
        <f t="shared" si="458"/>
        <v/>
      </c>
      <c r="S2093" s="23" t="str">
        <f t="shared" si="459"/>
        <v/>
      </c>
      <c r="T2093" s="23" t="str">
        <f>IF($A2093&gt;$AJ$19,"",_xll.RiskUniform($AJ$3,$AK$3))</f>
        <v/>
      </c>
      <c r="U2093" s="23" t="str">
        <f>IF(T2093="","",_xll.RiskUniform($AJ$4,$AK$4)+$AJ$9)</f>
        <v/>
      </c>
      <c r="V2093" s="23" t="str">
        <f t="shared" si="460"/>
        <v/>
      </c>
      <c r="W2093" s="23" t="str">
        <f t="shared" si="461"/>
        <v/>
      </c>
      <c r="X2093" s="23" t="str">
        <f>IF($A2093&gt;$AJ$20,"",_xll.RiskUniform($AJ$3,$AK$3))</f>
        <v/>
      </c>
      <c r="Y2093" s="23" t="str">
        <f>IF(X2093="","",_xll.RiskUniform($AJ$4,$AK$4)+$AJ$10)</f>
        <v/>
      </c>
      <c r="Z2093" s="23" t="str">
        <f t="shared" si="462"/>
        <v/>
      </c>
      <c r="AA2093" s="23" t="str">
        <f t="shared" si="463"/>
        <v/>
      </c>
      <c r="AB2093" s="23" t="str">
        <f>IF($A2093&gt;$AJ$21,"",_xll.RiskUniform($AJ$3,$AK$3))</f>
        <v/>
      </c>
      <c r="AC2093" s="23" t="str">
        <f>IF(AB2093="","",_xll.RiskUniform($AJ$4,$AK$4)+$AJ$11)</f>
        <v/>
      </c>
    </row>
    <row r="2094" spans="1:29" x14ac:dyDescent="0.2">
      <c r="A2094">
        <v>2092</v>
      </c>
      <c r="B2094" s="23">
        <f t="shared" ca="1" si="464"/>
        <v>-12.884984770408638</v>
      </c>
      <c r="C2094" s="23">
        <f t="shared" ca="1" si="465"/>
        <v>12.10490862811039</v>
      </c>
      <c r="D2094" s="23">
        <f ca="1">IF(A2094&gt;$AJ$15,"",_xll.RiskUniform($AJ$3,$AK$3))</f>
        <v>165.75021800881601</v>
      </c>
      <c r="E2094" s="23">
        <f ca="1">IF(D2094="","",_xll.RiskUniform($AJ$4,$AK$4))</f>
        <v>17.679130222625883</v>
      </c>
      <c r="F2094" s="23" t="str">
        <f t="shared" si="466"/>
        <v/>
      </c>
      <c r="G2094" s="23" t="str">
        <f t="shared" si="467"/>
        <v/>
      </c>
      <c r="H2094" s="23" t="str">
        <f>IF(A2094&gt;$AJ$16,"",_xll.RiskUniform($AJ$3,$AK$3))</f>
        <v/>
      </c>
      <c r="I2094" s="23" t="str">
        <f>IF(H2094="","",_xll.RiskUniform($AJ$4,$AK$4)+$AJ$6)</f>
        <v/>
      </c>
      <c r="J2094" s="23" t="str">
        <f t="shared" si="468"/>
        <v/>
      </c>
      <c r="K2094" s="23" t="str">
        <f t="shared" si="469"/>
        <v/>
      </c>
      <c r="L2094" s="23" t="str">
        <f>IF(A2094&gt;$AJ$17,"",_xll.RiskUniform($AJ$3,$AK$3))</f>
        <v/>
      </c>
      <c r="M2094" s="23" t="str">
        <f>IF(L2094="","",_xll.RiskUniform($AJ$4,$AK$4)+$AJ$7)</f>
        <v/>
      </c>
      <c r="N2094" s="23" t="str">
        <f t="shared" si="470"/>
        <v/>
      </c>
      <c r="O2094" s="23" t="str">
        <f t="shared" si="471"/>
        <v/>
      </c>
      <c r="P2094" s="23" t="str">
        <f>IF($A2094&gt;$AJ$18,"",_xll.RiskUniform($AJ$3,$AK$3))</f>
        <v/>
      </c>
      <c r="Q2094" s="23" t="str">
        <f>IF(P2094="","",_xll.RiskUniform($AJ$4,$AK$4)+$AJ$8)</f>
        <v/>
      </c>
      <c r="R2094" s="23" t="str">
        <f t="shared" si="458"/>
        <v/>
      </c>
      <c r="S2094" s="23" t="str">
        <f t="shared" si="459"/>
        <v/>
      </c>
      <c r="T2094" s="23" t="str">
        <f>IF($A2094&gt;$AJ$19,"",_xll.RiskUniform($AJ$3,$AK$3))</f>
        <v/>
      </c>
      <c r="U2094" s="23" t="str">
        <f>IF(T2094="","",_xll.RiskUniform($AJ$4,$AK$4)+$AJ$9)</f>
        <v/>
      </c>
      <c r="V2094" s="23" t="str">
        <f t="shared" si="460"/>
        <v/>
      </c>
      <c r="W2094" s="23" t="str">
        <f t="shared" si="461"/>
        <v/>
      </c>
      <c r="X2094" s="23" t="str">
        <f>IF($A2094&gt;$AJ$20,"",_xll.RiskUniform($AJ$3,$AK$3))</f>
        <v/>
      </c>
      <c r="Y2094" s="23" t="str">
        <f>IF(X2094="","",_xll.RiskUniform($AJ$4,$AK$4)+$AJ$10)</f>
        <v/>
      </c>
      <c r="Z2094" s="23" t="str">
        <f t="shared" si="462"/>
        <v/>
      </c>
      <c r="AA2094" s="23" t="str">
        <f t="shared" si="463"/>
        <v/>
      </c>
      <c r="AB2094" s="23" t="str">
        <f>IF($A2094&gt;$AJ$21,"",_xll.RiskUniform($AJ$3,$AK$3))</f>
        <v/>
      </c>
      <c r="AC2094" s="23" t="str">
        <f>IF(AB2094="","",_xll.RiskUniform($AJ$4,$AK$4)+$AJ$11)</f>
        <v/>
      </c>
    </row>
    <row r="2095" spans="1:29" x14ac:dyDescent="0.2">
      <c r="A2095">
        <v>2093</v>
      </c>
      <c r="B2095" s="23">
        <f t="shared" ca="1" si="464"/>
        <v>114.53456565707953</v>
      </c>
      <c r="C2095" s="23">
        <f t="shared" ca="1" si="465"/>
        <v>-60.295690464060257</v>
      </c>
      <c r="D2095" s="23">
        <f ca="1">IF(A2095&gt;$AJ$15,"",_xll.RiskUniform($AJ$3,$AK$3))</f>
        <v>206.86053916862949</v>
      </c>
      <c r="E2095" s="23">
        <f ca="1">IF(D2095="","",_xll.RiskUniform($AJ$4,$AK$4))</f>
        <v>129.43622761342215</v>
      </c>
      <c r="F2095" s="23" t="str">
        <f t="shared" si="466"/>
        <v/>
      </c>
      <c r="G2095" s="23" t="str">
        <f t="shared" si="467"/>
        <v/>
      </c>
      <c r="H2095" s="23" t="str">
        <f>IF(A2095&gt;$AJ$16,"",_xll.RiskUniform($AJ$3,$AK$3))</f>
        <v/>
      </c>
      <c r="I2095" s="23" t="str">
        <f>IF(H2095="","",_xll.RiskUniform($AJ$4,$AK$4)+$AJ$6)</f>
        <v/>
      </c>
      <c r="J2095" s="23" t="str">
        <f t="shared" si="468"/>
        <v/>
      </c>
      <c r="K2095" s="23" t="str">
        <f t="shared" si="469"/>
        <v/>
      </c>
      <c r="L2095" s="23" t="str">
        <f>IF(A2095&gt;$AJ$17,"",_xll.RiskUniform($AJ$3,$AK$3))</f>
        <v/>
      </c>
      <c r="M2095" s="23" t="str">
        <f>IF(L2095="","",_xll.RiskUniform($AJ$4,$AK$4)+$AJ$7)</f>
        <v/>
      </c>
      <c r="N2095" s="23" t="str">
        <f t="shared" si="470"/>
        <v/>
      </c>
      <c r="O2095" s="23" t="str">
        <f t="shared" si="471"/>
        <v/>
      </c>
      <c r="P2095" s="23" t="str">
        <f>IF($A2095&gt;$AJ$18,"",_xll.RiskUniform($AJ$3,$AK$3))</f>
        <v/>
      </c>
      <c r="Q2095" s="23" t="str">
        <f>IF(P2095="","",_xll.RiskUniform($AJ$4,$AK$4)+$AJ$8)</f>
        <v/>
      </c>
      <c r="R2095" s="23" t="str">
        <f t="shared" si="458"/>
        <v/>
      </c>
      <c r="S2095" s="23" t="str">
        <f t="shared" si="459"/>
        <v/>
      </c>
      <c r="T2095" s="23" t="str">
        <f>IF($A2095&gt;$AJ$19,"",_xll.RiskUniform($AJ$3,$AK$3))</f>
        <v/>
      </c>
      <c r="U2095" s="23" t="str">
        <f>IF(T2095="","",_xll.RiskUniform($AJ$4,$AK$4)+$AJ$9)</f>
        <v/>
      </c>
      <c r="V2095" s="23" t="str">
        <f t="shared" si="460"/>
        <v/>
      </c>
      <c r="W2095" s="23" t="str">
        <f t="shared" si="461"/>
        <v/>
      </c>
      <c r="X2095" s="23" t="str">
        <f>IF($A2095&gt;$AJ$20,"",_xll.RiskUniform($AJ$3,$AK$3))</f>
        <v/>
      </c>
      <c r="Y2095" s="23" t="str">
        <f>IF(X2095="","",_xll.RiskUniform($AJ$4,$AK$4)+$AJ$10)</f>
        <v/>
      </c>
      <c r="Z2095" s="23" t="str">
        <f t="shared" si="462"/>
        <v/>
      </c>
      <c r="AA2095" s="23" t="str">
        <f t="shared" si="463"/>
        <v/>
      </c>
      <c r="AB2095" s="23" t="str">
        <f>IF($A2095&gt;$AJ$21,"",_xll.RiskUniform($AJ$3,$AK$3))</f>
        <v/>
      </c>
      <c r="AC2095" s="23" t="str">
        <f>IF(AB2095="","",_xll.RiskUniform($AJ$4,$AK$4)+$AJ$11)</f>
        <v/>
      </c>
    </row>
    <row r="2096" spans="1:29" x14ac:dyDescent="0.2">
      <c r="A2096">
        <v>2094</v>
      </c>
      <c r="B2096" s="23">
        <f t="shared" ca="1" si="464"/>
        <v>73.335155499891854</v>
      </c>
      <c r="C2096" s="23">
        <f t="shared" ca="1" si="465"/>
        <v>-54.176861918592316</v>
      </c>
      <c r="D2096" s="23">
        <f ca="1">IF(A2096&gt;$AJ$15,"",_xll.RiskUniform($AJ$3,$AK$3))</f>
        <v>181.57610721394482</v>
      </c>
      <c r="E2096" s="23">
        <f ca="1">IF(D2096="","",_xll.RiskUniform($AJ$4,$AK$4))</f>
        <v>91.176627485005923</v>
      </c>
      <c r="F2096" s="23" t="str">
        <f t="shared" si="466"/>
        <v/>
      </c>
      <c r="G2096" s="23" t="str">
        <f t="shared" si="467"/>
        <v/>
      </c>
      <c r="H2096" s="23" t="str">
        <f>IF(A2096&gt;$AJ$16,"",_xll.RiskUniform($AJ$3,$AK$3))</f>
        <v/>
      </c>
      <c r="I2096" s="23" t="str">
        <f>IF(H2096="","",_xll.RiskUniform($AJ$4,$AK$4)+$AJ$6)</f>
        <v/>
      </c>
      <c r="J2096" s="23" t="str">
        <f t="shared" si="468"/>
        <v/>
      </c>
      <c r="K2096" s="23" t="str">
        <f t="shared" si="469"/>
        <v/>
      </c>
      <c r="L2096" s="23" t="str">
        <f>IF(A2096&gt;$AJ$17,"",_xll.RiskUniform($AJ$3,$AK$3))</f>
        <v/>
      </c>
      <c r="M2096" s="23" t="str">
        <f>IF(L2096="","",_xll.RiskUniform($AJ$4,$AK$4)+$AJ$7)</f>
        <v/>
      </c>
      <c r="N2096" s="23" t="str">
        <f t="shared" si="470"/>
        <v/>
      </c>
      <c r="O2096" s="23" t="str">
        <f t="shared" si="471"/>
        <v/>
      </c>
      <c r="P2096" s="23" t="str">
        <f>IF($A2096&gt;$AJ$18,"",_xll.RiskUniform($AJ$3,$AK$3))</f>
        <v/>
      </c>
      <c r="Q2096" s="23" t="str">
        <f>IF(P2096="","",_xll.RiskUniform($AJ$4,$AK$4)+$AJ$8)</f>
        <v/>
      </c>
      <c r="R2096" s="23" t="str">
        <f t="shared" si="458"/>
        <v/>
      </c>
      <c r="S2096" s="23" t="str">
        <f t="shared" si="459"/>
        <v/>
      </c>
      <c r="T2096" s="23" t="str">
        <f>IF($A2096&gt;$AJ$19,"",_xll.RiskUniform($AJ$3,$AK$3))</f>
        <v/>
      </c>
      <c r="U2096" s="23" t="str">
        <f>IF(T2096="","",_xll.RiskUniform($AJ$4,$AK$4)+$AJ$9)</f>
        <v/>
      </c>
      <c r="V2096" s="23" t="str">
        <f t="shared" si="460"/>
        <v/>
      </c>
      <c r="W2096" s="23" t="str">
        <f t="shared" si="461"/>
        <v/>
      </c>
      <c r="X2096" s="23" t="str">
        <f>IF($A2096&gt;$AJ$20,"",_xll.RiskUniform($AJ$3,$AK$3))</f>
        <v/>
      </c>
      <c r="Y2096" s="23" t="str">
        <f>IF(X2096="","",_xll.RiskUniform($AJ$4,$AK$4)+$AJ$10)</f>
        <v/>
      </c>
      <c r="Z2096" s="23" t="str">
        <f t="shared" si="462"/>
        <v/>
      </c>
      <c r="AA2096" s="23" t="str">
        <f t="shared" si="463"/>
        <v/>
      </c>
      <c r="AB2096" s="23" t="str">
        <f>IF($A2096&gt;$AJ$21,"",_xll.RiskUniform($AJ$3,$AK$3))</f>
        <v/>
      </c>
      <c r="AC2096" s="23" t="str">
        <f>IF(AB2096="","",_xll.RiskUniform($AJ$4,$AK$4)+$AJ$11)</f>
        <v/>
      </c>
    </row>
    <row r="2097" spans="1:29" x14ac:dyDescent="0.2">
      <c r="A2097">
        <v>2095</v>
      </c>
      <c r="B2097" s="23">
        <f t="shared" ca="1" si="464"/>
        <v>3.3035310455776496</v>
      </c>
      <c r="C2097" s="23">
        <f t="shared" ca="1" si="465"/>
        <v>15.838092725068311</v>
      </c>
      <c r="D2097" s="23">
        <f ca="1">IF(A2097&gt;$AJ$15,"",_xll.RiskUniform($AJ$3,$AK$3))</f>
        <v>95.612942840083207</v>
      </c>
      <c r="E2097" s="23">
        <f ca="1">IF(D2097="","",_xll.RiskUniform($AJ$4,$AK$4))</f>
        <v>16.178952331253008</v>
      </c>
      <c r="F2097" s="23" t="str">
        <f t="shared" si="466"/>
        <v/>
      </c>
      <c r="G2097" s="23" t="str">
        <f t="shared" si="467"/>
        <v/>
      </c>
      <c r="H2097" s="23" t="str">
        <f>IF(A2097&gt;$AJ$16,"",_xll.RiskUniform($AJ$3,$AK$3))</f>
        <v/>
      </c>
      <c r="I2097" s="23" t="str">
        <f>IF(H2097="","",_xll.RiskUniform($AJ$4,$AK$4)+$AJ$6)</f>
        <v/>
      </c>
      <c r="J2097" s="23" t="str">
        <f t="shared" si="468"/>
        <v/>
      </c>
      <c r="K2097" s="23" t="str">
        <f t="shared" si="469"/>
        <v/>
      </c>
      <c r="L2097" s="23" t="str">
        <f>IF(A2097&gt;$AJ$17,"",_xll.RiskUniform($AJ$3,$AK$3))</f>
        <v/>
      </c>
      <c r="M2097" s="23" t="str">
        <f>IF(L2097="","",_xll.RiskUniform($AJ$4,$AK$4)+$AJ$7)</f>
        <v/>
      </c>
      <c r="N2097" s="23" t="str">
        <f t="shared" si="470"/>
        <v/>
      </c>
      <c r="O2097" s="23" t="str">
        <f t="shared" si="471"/>
        <v/>
      </c>
      <c r="P2097" s="23" t="str">
        <f>IF($A2097&gt;$AJ$18,"",_xll.RiskUniform($AJ$3,$AK$3))</f>
        <v/>
      </c>
      <c r="Q2097" s="23" t="str">
        <f>IF(P2097="","",_xll.RiskUniform($AJ$4,$AK$4)+$AJ$8)</f>
        <v/>
      </c>
      <c r="R2097" s="23" t="str">
        <f t="shared" si="458"/>
        <v/>
      </c>
      <c r="S2097" s="23" t="str">
        <f t="shared" si="459"/>
        <v/>
      </c>
      <c r="T2097" s="23" t="str">
        <f>IF($A2097&gt;$AJ$19,"",_xll.RiskUniform($AJ$3,$AK$3))</f>
        <v/>
      </c>
      <c r="U2097" s="23" t="str">
        <f>IF(T2097="","",_xll.RiskUniform($AJ$4,$AK$4)+$AJ$9)</f>
        <v/>
      </c>
      <c r="V2097" s="23" t="str">
        <f t="shared" si="460"/>
        <v/>
      </c>
      <c r="W2097" s="23" t="str">
        <f t="shared" si="461"/>
        <v/>
      </c>
      <c r="X2097" s="23" t="str">
        <f>IF($A2097&gt;$AJ$20,"",_xll.RiskUniform($AJ$3,$AK$3))</f>
        <v/>
      </c>
      <c r="Y2097" s="23" t="str">
        <f>IF(X2097="","",_xll.RiskUniform($AJ$4,$AK$4)+$AJ$10)</f>
        <v/>
      </c>
      <c r="Z2097" s="23" t="str">
        <f t="shared" si="462"/>
        <v/>
      </c>
      <c r="AA2097" s="23" t="str">
        <f t="shared" si="463"/>
        <v/>
      </c>
      <c r="AB2097" s="23" t="str">
        <f>IF($A2097&gt;$AJ$21,"",_xll.RiskUniform($AJ$3,$AK$3))</f>
        <v/>
      </c>
      <c r="AC2097" s="23" t="str">
        <f>IF(AB2097="","",_xll.RiskUniform($AJ$4,$AK$4)+$AJ$11)</f>
        <v/>
      </c>
    </row>
    <row r="2098" spans="1:29" x14ac:dyDescent="0.2">
      <c r="A2098">
        <v>2096</v>
      </c>
      <c r="B2098" s="23">
        <f t="shared" ca="1" si="464"/>
        <v>97.6155326603308</v>
      </c>
      <c r="C2098" s="23">
        <f t="shared" ca="1" si="465"/>
        <v>155.33162525706121</v>
      </c>
      <c r="D2098" s="23">
        <f ca="1">IF(A2098&gt;$AJ$15,"",_xll.RiskUniform($AJ$3,$AK$3))</f>
        <v>271.18670029224307</v>
      </c>
      <c r="E2098" s="23">
        <f ca="1">IF(D2098="","",_xll.RiskUniform($AJ$4,$AK$4))</f>
        <v>183.45764094624187</v>
      </c>
      <c r="F2098" s="23" t="str">
        <f t="shared" si="466"/>
        <v/>
      </c>
      <c r="G2098" s="23" t="str">
        <f t="shared" si="467"/>
        <v/>
      </c>
      <c r="H2098" s="23" t="str">
        <f>IF(A2098&gt;$AJ$16,"",_xll.RiskUniform($AJ$3,$AK$3))</f>
        <v/>
      </c>
      <c r="I2098" s="23" t="str">
        <f>IF(H2098="","",_xll.RiskUniform($AJ$4,$AK$4)+$AJ$6)</f>
        <v/>
      </c>
      <c r="J2098" s="23" t="str">
        <f t="shared" si="468"/>
        <v/>
      </c>
      <c r="K2098" s="23" t="str">
        <f t="shared" si="469"/>
        <v/>
      </c>
      <c r="L2098" s="23" t="str">
        <f>IF(A2098&gt;$AJ$17,"",_xll.RiskUniform($AJ$3,$AK$3))</f>
        <v/>
      </c>
      <c r="M2098" s="23" t="str">
        <f>IF(L2098="","",_xll.RiskUniform($AJ$4,$AK$4)+$AJ$7)</f>
        <v/>
      </c>
      <c r="N2098" s="23" t="str">
        <f t="shared" si="470"/>
        <v/>
      </c>
      <c r="O2098" s="23" t="str">
        <f t="shared" si="471"/>
        <v/>
      </c>
      <c r="P2098" s="23" t="str">
        <f>IF($A2098&gt;$AJ$18,"",_xll.RiskUniform($AJ$3,$AK$3))</f>
        <v/>
      </c>
      <c r="Q2098" s="23" t="str">
        <f>IF(P2098="","",_xll.RiskUniform($AJ$4,$AK$4)+$AJ$8)</f>
        <v/>
      </c>
      <c r="R2098" s="23" t="str">
        <f t="shared" si="458"/>
        <v/>
      </c>
      <c r="S2098" s="23" t="str">
        <f t="shared" si="459"/>
        <v/>
      </c>
      <c r="T2098" s="23" t="str">
        <f>IF($A2098&gt;$AJ$19,"",_xll.RiskUniform($AJ$3,$AK$3))</f>
        <v/>
      </c>
      <c r="U2098" s="23" t="str">
        <f>IF(T2098="","",_xll.RiskUniform($AJ$4,$AK$4)+$AJ$9)</f>
        <v/>
      </c>
      <c r="V2098" s="23" t="str">
        <f t="shared" si="460"/>
        <v/>
      </c>
      <c r="W2098" s="23" t="str">
        <f t="shared" si="461"/>
        <v/>
      </c>
      <c r="X2098" s="23" t="str">
        <f>IF($A2098&gt;$AJ$20,"",_xll.RiskUniform($AJ$3,$AK$3))</f>
        <v/>
      </c>
      <c r="Y2098" s="23" t="str">
        <f>IF(X2098="","",_xll.RiskUniform($AJ$4,$AK$4)+$AJ$10)</f>
        <v/>
      </c>
      <c r="Z2098" s="23" t="str">
        <f t="shared" si="462"/>
        <v/>
      </c>
      <c r="AA2098" s="23" t="str">
        <f t="shared" si="463"/>
        <v/>
      </c>
      <c r="AB2098" s="23" t="str">
        <f>IF($A2098&gt;$AJ$21,"",_xll.RiskUniform($AJ$3,$AK$3))</f>
        <v/>
      </c>
      <c r="AC2098" s="23" t="str">
        <f>IF(AB2098="","",_xll.RiskUniform($AJ$4,$AK$4)+$AJ$11)</f>
        <v/>
      </c>
    </row>
    <row r="2099" spans="1:29" x14ac:dyDescent="0.2">
      <c r="A2099">
        <v>2097</v>
      </c>
      <c r="B2099" s="23">
        <f t="shared" ca="1" si="464"/>
        <v>152.78034160039476</v>
      </c>
      <c r="C2099" s="23">
        <f t="shared" ca="1" si="465"/>
        <v>-28.028106787125655</v>
      </c>
      <c r="D2099" s="23">
        <f ca="1">IF(A2099&gt;$AJ$15,"",_xll.RiskUniform($AJ$3,$AK$3))</f>
        <v>150.61501122487132</v>
      </c>
      <c r="E2099" s="23">
        <f ca="1">IF(D2099="","",_xll.RiskUniform($AJ$4,$AK$4))</f>
        <v>155.32999565313787</v>
      </c>
      <c r="F2099" s="23" t="str">
        <f t="shared" si="466"/>
        <v/>
      </c>
      <c r="G2099" s="23" t="str">
        <f t="shared" si="467"/>
        <v/>
      </c>
      <c r="H2099" s="23" t="str">
        <f>IF(A2099&gt;$AJ$16,"",_xll.RiskUniform($AJ$3,$AK$3))</f>
        <v/>
      </c>
      <c r="I2099" s="23" t="str">
        <f>IF(H2099="","",_xll.RiskUniform($AJ$4,$AK$4)+$AJ$6)</f>
        <v/>
      </c>
      <c r="J2099" s="23" t="str">
        <f t="shared" si="468"/>
        <v/>
      </c>
      <c r="K2099" s="23" t="str">
        <f t="shared" si="469"/>
        <v/>
      </c>
      <c r="L2099" s="23" t="str">
        <f>IF(A2099&gt;$AJ$17,"",_xll.RiskUniform($AJ$3,$AK$3))</f>
        <v/>
      </c>
      <c r="M2099" s="23" t="str">
        <f>IF(L2099="","",_xll.RiskUniform($AJ$4,$AK$4)+$AJ$7)</f>
        <v/>
      </c>
      <c r="N2099" s="23" t="str">
        <f t="shared" si="470"/>
        <v/>
      </c>
      <c r="O2099" s="23" t="str">
        <f t="shared" si="471"/>
        <v/>
      </c>
      <c r="P2099" s="23" t="str">
        <f>IF($A2099&gt;$AJ$18,"",_xll.RiskUniform($AJ$3,$AK$3))</f>
        <v/>
      </c>
      <c r="Q2099" s="23" t="str">
        <f>IF(P2099="","",_xll.RiskUniform($AJ$4,$AK$4)+$AJ$8)</f>
        <v/>
      </c>
      <c r="R2099" s="23" t="str">
        <f t="shared" si="458"/>
        <v/>
      </c>
      <c r="S2099" s="23" t="str">
        <f t="shared" si="459"/>
        <v/>
      </c>
      <c r="T2099" s="23" t="str">
        <f>IF($A2099&gt;$AJ$19,"",_xll.RiskUniform($AJ$3,$AK$3))</f>
        <v/>
      </c>
      <c r="U2099" s="23" t="str">
        <f>IF(T2099="","",_xll.RiskUniform($AJ$4,$AK$4)+$AJ$9)</f>
        <v/>
      </c>
      <c r="V2099" s="23" t="str">
        <f t="shared" si="460"/>
        <v/>
      </c>
      <c r="W2099" s="23" t="str">
        <f t="shared" si="461"/>
        <v/>
      </c>
      <c r="X2099" s="23" t="str">
        <f>IF($A2099&gt;$AJ$20,"",_xll.RiskUniform($AJ$3,$AK$3))</f>
        <v/>
      </c>
      <c r="Y2099" s="23" t="str">
        <f>IF(X2099="","",_xll.RiskUniform($AJ$4,$AK$4)+$AJ$10)</f>
        <v/>
      </c>
      <c r="Z2099" s="23" t="str">
        <f t="shared" si="462"/>
        <v/>
      </c>
      <c r="AA2099" s="23" t="str">
        <f t="shared" si="463"/>
        <v/>
      </c>
      <c r="AB2099" s="23" t="str">
        <f>IF($A2099&gt;$AJ$21,"",_xll.RiskUniform($AJ$3,$AK$3))</f>
        <v/>
      </c>
      <c r="AC2099" s="23" t="str">
        <f>IF(AB2099="","",_xll.RiskUniform($AJ$4,$AK$4)+$AJ$11)</f>
        <v/>
      </c>
    </row>
    <row r="2100" spans="1:29" x14ac:dyDescent="0.2">
      <c r="A2100">
        <v>2098</v>
      </c>
      <c r="B2100" s="23">
        <f t="shared" ca="1" si="464"/>
        <v>169.68264757438257</v>
      </c>
      <c r="C2100" s="23">
        <f t="shared" ca="1" si="465"/>
        <v>132.37434511622567</v>
      </c>
      <c r="D2100" s="23">
        <f ca="1">IF(A2100&gt;$AJ$15,"",_xll.RiskUniform($AJ$3,$AK$3))</f>
        <v>302.25540120419709</v>
      </c>
      <c r="E2100" s="23">
        <f ca="1">IF(D2100="","",_xll.RiskUniform($AJ$4,$AK$4))</f>
        <v>215.20959117288834</v>
      </c>
      <c r="F2100" s="23" t="str">
        <f t="shared" si="466"/>
        <v/>
      </c>
      <c r="G2100" s="23" t="str">
        <f t="shared" si="467"/>
        <v/>
      </c>
      <c r="H2100" s="23" t="str">
        <f>IF(A2100&gt;$AJ$16,"",_xll.RiskUniform($AJ$3,$AK$3))</f>
        <v/>
      </c>
      <c r="I2100" s="23" t="str">
        <f>IF(H2100="","",_xll.RiskUniform($AJ$4,$AK$4)+$AJ$6)</f>
        <v/>
      </c>
      <c r="J2100" s="23" t="str">
        <f t="shared" si="468"/>
        <v/>
      </c>
      <c r="K2100" s="23" t="str">
        <f t="shared" si="469"/>
        <v/>
      </c>
      <c r="L2100" s="23" t="str">
        <f>IF(A2100&gt;$AJ$17,"",_xll.RiskUniform($AJ$3,$AK$3))</f>
        <v/>
      </c>
      <c r="M2100" s="23" t="str">
        <f>IF(L2100="","",_xll.RiskUniform($AJ$4,$AK$4)+$AJ$7)</f>
        <v/>
      </c>
      <c r="N2100" s="23" t="str">
        <f t="shared" si="470"/>
        <v/>
      </c>
      <c r="O2100" s="23" t="str">
        <f t="shared" si="471"/>
        <v/>
      </c>
      <c r="P2100" s="23" t="str">
        <f>IF($A2100&gt;$AJ$18,"",_xll.RiskUniform($AJ$3,$AK$3))</f>
        <v/>
      </c>
      <c r="Q2100" s="23" t="str">
        <f>IF(P2100="","",_xll.RiskUniform($AJ$4,$AK$4)+$AJ$8)</f>
        <v/>
      </c>
      <c r="R2100" s="23" t="str">
        <f t="shared" si="458"/>
        <v/>
      </c>
      <c r="S2100" s="23" t="str">
        <f t="shared" si="459"/>
        <v/>
      </c>
      <c r="T2100" s="23" t="str">
        <f>IF($A2100&gt;$AJ$19,"",_xll.RiskUniform($AJ$3,$AK$3))</f>
        <v/>
      </c>
      <c r="U2100" s="23" t="str">
        <f>IF(T2100="","",_xll.RiskUniform($AJ$4,$AK$4)+$AJ$9)</f>
        <v/>
      </c>
      <c r="V2100" s="23" t="str">
        <f t="shared" si="460"/>
        <v/>
      </c>
      <c r="W2100" s="23" t="str">
        <f t="shared" si="461"/>
        <v/>
      </c>
      <c r="X2100" s="23" t="str">
        <f>IF($A2100&gt;$AJ$20,"",_xll.RiskUniform($AJ$3,$AK$3))</f>
        <v/>
      </c>
      <c r="Y2100" s="23" t="str">
        <f>IF(X2100="","",_xll.RiskUniform($AJ$4,$AK$4)+$AJ$10)</f>
        <v/>
      </c>
      <c r="Z2100" s="23" t="str">
        <f t="shared" si="462"/>
        <v/>
      </c>
      <c r="AA2100" s="23" t="str">
        <f t="shared" si="463"/>
        <v/>
      </c>
      <c r="AB2100" s="23" t="str">
        <f>IF($A2100&gt;$AJ$21,"",_xll.RiskUniform($AJ$3,$AK$3))</f>
        <v/>
      </c>
      <c r="AC2100" s="23" t="str">
        <f>IF(AB2100="","",_xll.RiskUniform($AJ$4,$AK$4)+$AJ$11)</f>
        <v/>
      </c>
    </row>
    <row r="2101" spans="1:29" x14ac:dyDescent="0.2">
      <c r="A2101">
        <v>2099</v>
      </c>
      <c r="B2101" s="23">
        <f t="shared" ca="1" si="464"/>
        <v>-51.711799622023122</v>
      </c>
      <c r="C2101" s="23">
        <f t="shared" ca="1" si="465"/>
        <v>102.12400200883259</v>
      </c>
      <c r="D2101" s="23">
        <f ca="1">IF(A2101&gt;$AJ$15,"",_xll.RiskUniform($AJ$3,$AK$3))</f>
        <v>297.3492306785368</v>
      </c>
      <c r="E2101" s="23">
        <f ca="1">IF(D2101="","",_xll.RiskUniform($AJ$4,$AK$4))</f>
        <v>114.47017955104427</v>
      </c>
      <c r="F2101" s="23" t="str">
        <f t="shared" si="466"/>
        <v/>
      </c>
      <c r="G2101" s="23" t="str">
        <f t="shared" si="467"/>
        <v/>
      </c>
      <c r="H2101" s="23" t="str">
        <f>IF(A2101&gt;$AJ$16,"",_xll.RiskUniform($AJ$3,$AK$3))</f>
        <v/>
      </c>
      <c r="I2101" s="23" t="str">
        <f>IF(H2101="","",_xll.RiskUniform($AJ$4,$AK$4)+$AJ$6)</f>
        <v/>
      </c>
      <c r="J2101" s="23" t="str">
        <f t="shared" si="468"/>
        <v/>
      </c>
      <c r="K2101" s="23" t="str">
        <f t="shared" si="469"/>
        <v/>
      </c>
      <c r="L2101" s="23" t="str">
        <f>IF(A2101&gt;$AJ$17,"",_xll.RiskUniform($AJ$3,$AK$3))</f>
        <v/>
      </c>
      <c r="M2101" s="23" t="str">
        <f>IF(L2101="","",_xll.RiskUniform($AJ$4,$AK$4)+$AJ$7)</f>
        <v/>
      </c>
      <c r="N2101" s="23" t="str">
        <f t="shared" si="470"/>
        <v/>
      </c>
      <c r="O2101" s="23" t="str">
        <f t="shared" si="471"/>
        <v/>
      </c>
      <c r="P2101" s="23" t="str">
        <f>IF($A2101&gt;$AJ$18,"",_xll.RiskUniform($AJ$3,$AK$3))</f>
        <v/>
      </c>
      <c r="Q2101" s="23" t="str">
        <f>IF(P2101="","",_xll.RiskUniform($AJ$4,$AK$4)+$AJ$8)</f>
        <v/>
      </c>
      <c r="R2101" s="23" t="str">
        <f t="shared" si="458"/>
        <v/>
      </c>
      <c r="S2101" s="23" t="str">
        <f t="shared" si="459"/>
        <v/>
      </c>
      <c r="T2101" s="23" t="str">
        <f>IF($A2101&gt;$AJ$19,"",_xll.RiskUniform($AJ$3,$AK$3))</f>
        <v/>
      </c>
      <c r="U2101" s="23" t="str">
        <f>IF(T2101="","",_xll.RiskUniform($AJ$4,$AK$4)+$AJ$9)</f>
        <v/>
      </c>
      <c r="V2101" s="23" t="str">
        <f t="shared" si="460"/>
        <v/>
      </c>
      <c r="W2101" s="23" t="str">
        <f t="shared" si="461"/>
        <v/>
      </c>
      <c r="X2101" s="23" t="str">
        <f>IF($A2101&gt;$AJ$20,"",_xll.RiskUniform($AJ$3,$AK$3))</f>
        <v/>
      </c>
      <c r="Y2101" s="23" t="str">
        <f>IF(X2101="","",_xll.RiskUniform($AJ$4,$AK$4)+$AJ$10)</f>
        <v/>
      </c>
      <c r="Z2101" s="23" t="str">
        <f t="shared" si="462"/>
        <v/>
      </c>
      <c r="AA2101" s="23" t="str">
        <f t="shared" si="463"/>
        <v/>
      </c>
      <c r="AB2101" s="23" t="str">
        <f>IF($A2101&gt;$AJ$21,"",_xll.RiskUniform($AJ$3,$AK$3))</f>
        <v/>
      </c>
      <c r="AC2101" s="23" t="str">
        <f>IF(AB2101="","",_xll.RiskUniform($AJ$4,$AK$4)+$AJ$11)</f>
        <v/>
      </c>
    </row>
    <row r="2102" spans="1:29" x14ac:dyDescent="0.2">
      <c r="A2102">
        <v>2100</v>
      </c>
      <c r="B2102" s="23">
        <f t="shared" ca="1" si="464"/>
        <v>-39.051989152749762</v>
      </c>
      <c r="C2102" s="23">
        <f t="shared" ca="1" si="465"/>
        <v>-12.887728732317823</v>
      </c>
      <c r="D2102" s="23">
        <f ca="1">IF(A2102&gt;$AJ$15,"",_xll.RiskUniform($AJ$3,$AK$3))</f>
        <v>311.33643348166765</v>
      </c>
      <c r="E2102" s="23">
        <f ca="1">IF(D2102="","",_xll.RiskUniform($AJ$4,$AK$4))</f>
        <v>41.123611328095876</v>
      </c>
      <c r="F2102" s="23" t="str">
        <f t="shared" si="466"/>
        <v/>
      </c>
      <c r="G2102" s="23" t="str">
        <f t="shared" si="467"/>
        <v/>
      </c>
      <c r="H2102" s="23" t="str">
        <f>IF(A2102&gt;$AJ$16,"",_xll.RiskUniform($AJ$3,$AK$3))</f>
        <v/>
      </c>
      <c r="I2102" s="23" t="str">
        <f>IF(H2102="","",_xll.RiskUniform($AJ$4,$AK$4)+$AJ$6)</f>
        <v/>
      </c>
      <c r="J2102" s="23" t="str">
        <f t="shared" si="468"/>
        <v/>
      </c>
      <c r="K2102" s="23" t="str">
        <f t="shared" si="469"/>
        <v/>
      </c>
      <c r="L2102" s="23" t="str">
        <f>IF(A2102&gt;$AJ$17,"",_xll.RiskUniform($AJ$3,$AK$3))</f>
        <v/>
      </c>
      <c r="M2102" s="23" t="str">
        <f>IF(L2102="","",_xll.RiskUniform($AJ$4,$AK$4)+$AJ$7)</f>
        <v/>
      </c>
      <c r="N2102" s="23" t="str">
        <f t="shared" si="470"/>
        <v/>
      </c>
      <c r="O2102" s="23" t="str">
        <f t="shared" si="471"/>
        <v/>
      </c>
      <c r="P2102" s="23" t="str">
        <f>IF($A2102&gt;$AJ$18,"",_xll.RiskUniform($AJ$3,$AK$3))</f>
        <v/>
      </c>
      <c r="Q2102" s="23" t="str">
        <f>IF(P2102="","",_xll.RiskUniform($AJ$4,$AK$4)+$AJ$8)</f>
        <v/>
      </c>
      <c r="R2102" s="23" t="str">
        <f t="shared" si="458"/>
        <v/>
      </c>
      <c r="S2102" s="23" t="str">
        <f t="shared" si="459"/>
        <v/>
      </c>
      <c r="T2102" s="23" t="str">
        <f>IF($A2102&gt;$AJ$19,"",_xll.RiskUniform($AJ$3,$AK$3))</f>
        <v/>
      </c>
      <c r="U2102" s="23" t="str">
        <f>IF(T2102="","",_xll.RiskUniform($AJ$4,$AK$4)+$AJ$9)</f>
        <v/>
      </c>
      <c r="V2102" s="23" t="str">
        <f t="shared" si="460"/>
        <v/>
      </c>
      <c r="W2102" s="23" t="str">
        <f t="shared" si="461"/>
        <v/>
      </c>
      <c r="X2102" s="23" t="str">
        <f>IF($A2102&gt;$AJ$20,"",_xll.RiskUniform($AJ$3,$AK$3))</f>
        <v/>
      </c>
      <c r="Y2102" s="23" t="str">
        <f>IF(X2102="","",_xll.RiskUniform($AJ$4,$AK$4)+$AJ$10)</f>
        <v/>
      </c>
      <c r="Z2102" s="23" t="str">
        <f t="shared" si="462"/>
        <v/>
      </c>
      <c r="AA2102" s="23" t="str">
        <f t="shared" si="463"/>
        <v/>
      </c>
      <c r="AB2102" s="23" t="str">
        <f>IF($A2102&gt;$AJ$21,"",_xll.RiskUniform($AJ$3,$AK$3))</f>
        <v/>
      </c>
      <c r="AC2102" s="23" t="str">
        <f>IF(AB2102="","",_xll.RiskUniform($AJ$4,$AK$4)+$AJ$11)</f>
        <v/>
      </c>
    </row>
    <row r="2103" spans="1:29" x14ac:dyDescent="0.2">
      <c r="A2103">
        <v>2101</v>
      </c>
      <c r="B2103" s="23">
        <f t="shared" ca="1" si="464"/>
        <v>60.480855341467084</v>
      </c>
      <c r="C2103" s="23">
        <f t="shared" ca="1" si="465"/>
        <v>-35.815068497105131</v>
      </c>
      <c r="D2103" s="23">
        <f ca="1">IF(A2103&gt;$AJ$15,"",_xll.RiskUniform($AJ$3,$AK$3))</f>
        <v>81.146765265191291</v>
      </c>
      <c r="E2103" s="23">
        <f ca="1">IF(D2103="","",_xll.RiskUniform($AJ$4,$AK$4))</f>
        <v>70.289778732670655</v>
      </c>
      <c r="F2103" s="23" t="str">
        <f t="shared" si="466"/>
        <v/>
      </c>
      <c r="G2103" s="23" t="str">
        <f t="shared" si="467"/>
        <v/>
      </c>
      <c r="H2103" s="23" t="str">
        <f>IF(A2103&gt;$AJ$16,"",_xll.RiskUniform($AJ$3,$AK$3))</f>
        <v/>
      </c>
      <c r="I2103" s="23" t="str">
        <f>IF(H2103="","",_xll.RiskUniform($AJ$4,$AK$4)+$AJ$6)</f>
        <v/>
      </c>
      <c r="J2103" s="23" t="str">
        <f t="shared" si="468"/>
        <v/>
      </c>
      <c r="K2103" s="23" t="str">
        <f t="shared" si="469"/>
        <v/>
      </c>
      <c r="L2103" s="23" t="str">
        <f>IF(A2103&gt;$AJ$17,"",_xll.RiskUniform($AJ$3,$AK$3))</f>
        <v/>
      </c>
      <c r="M2103" s="23" t="str">
        <f>IF(L2103="","",_xll.RiskUniform($AJ$4,$AK$4)+$AJ$7)</f>
        <v/>
      </c>
      <c r="N2103" s="23" t="str">
        <f t="shared" si="470"/>
        <v/>
      </c>
      <c r="O2103" s="23" t="str">
        <f t="shared" si="471"/>
        <v/>
      </c>
      <c r="P2103" s="23" t="str">
        <f>IF($A2103&gt;$AJ$18,"",_xll.RiskUniform($AJ$3,$AK$3))</f>
        <v/>
      </c>
      <c r="Q2103" s="23" t="str">
        <f>IF(P2103="","",_xll.RiskUniform($AJ$4,$AK$4)+$AJ$8)</f>
        <v/>
      </c>
      <c r="R2103" s="23" t="str">
        <f t="shared" si="458"/>
        <v/>
      </c>
      <c r="S2103" s="23" t="str">
        <f t="shared" si="459"/>
        <v/>
      </c>
      <c r="T2103" s="23" t="str">
        <f>IF($A2103&gt;$AJ$19,"",_xll.RiskUniform($AJ$3,$AK$3))</f>
        <v/>
      </c>
      <c r="U2103" s="23" t="str">
        <f>IF(T2103="","",_xll.RiskUniform($AJ$4,$AK$4)+$AJ$9)</f>
        <v/>
      </c>
      <c r="V2103" s="23" t="str">
        <f t="shared" si="460"/>
        <v/>
      </c>
      <c r="W2103" s="23" t="str">
        <f t="shared" si="461"/>
        <v/>
      </c>
      <c r="X2103" s="23" t="str">
        <f>IF($A2103&gt;$AJ$20,"",_xll.RiskUniform($AJ$3,$AK$3))</f>
        <v/>
      </c>
      <c r="Y2103" s="23" t="str">
        <f>IF(X2103="","",_xll.RiskUniform($AJ$4,$AK$4)+$AJ$10)</f>
        <v/>
      </c>
      <c r="Z2103" s="23" t="str">
        <f t="shared" si="462"/>
        <v/>
      </c>
      <c r="AA2103" s="23" t="str">
        <f t="shared" si="463"/>
        <v/>
      </c>
      <c r="AB2103" s="23" t="str">
        <f>IF($A2103&gt;$AJ$21,"",_xll.RiskUniform($AJ$3,$AK$3))</f>
        <v/>
      </c>
      <c r="AC2103" s="23" t="str">
        <f>IF(AB2103="","",_xll.RiskUniform($AJ$4,$AK$4)+$AJ$11)</f>
        <v/>
      </c>
    </row>
    <row r="2104" spans="1:29" x14ac:dyDescent="0.2">
      <c r="A2104">
        <v>2102</v>
      </c>
      <c r="B2104" s="23">
        <f t="shared" ca="1" si="464"/>
        <v>66.715792890950141</v>
      </c>
      <c r="C2104" s="23">
        <f t="shared" ca="1" si="465"/>
        <v>-38.025329780807922</v>
      </c>
      <c r="D2104" s="23">
        <f ca="1">IF(A2104&gt;$AJ$15,"",_xll.RiskUniform($AJ$3,$AK$3))</f>
        <v>301.07485644763818</v>
      </c>
      <c r="E2104" s="23">
        <f ca="1">IF(D2104="","",_xll.RiskUniform($AJ$4,$AK$4))</f>
        <v>76.791423518563263</v>
      </c>
      <c r="F2104" s="23" t="str">
        <f t="shared" si="466"/>
        <v/>
      </c>
      <c r="G2104" s="23" t="str">
        <f t="shared" si="467"/>
        <v/>
      </c>
      <c r="H2104" s="23" t="str">
        <f>IF(A2104&gt;$AJ$16,"",_xll.RiskUniform($AJ$3,$AK$3))</f>
        <v/>
      </c>
      <c r="I2104" s="23" t="str">
        <f>IF(H2104="","",_xll.RiskUniform($AJ$4,$AK$4)+$AJ$6)</f>
        <v/>
      </c>
      <c r="J2104" s="23" t="str">
        <f t="shared" si="468"/>
        <v/>
      </c>
      <c r="K2104" s="23" t="str">
        <f t="shared" si="469"/>
        <v/>
      </c>
      <c r="L2104" s="23" t="str">
        <f>IF(A2104&gt;$AJ$17,"",_xll.RiskUniform($AJ$3,$AK$3))</f>
        <v/>
      </c>
      <c r="M2104" s="23" t="str">
        <f>IF(L2104="","",_xll.RiskUniform($AJ$4,$AK$4)+$AJ$7)</f>
        <v/>
      </c>
      <c r="N2104" s="23" t="str">
        <f t="shared" si="470"/>
        <v/>
      </c>
      <c r="O2104" s="23" t="str">
        <f t="shared" si="471"/>
        <v/>
      </c>
      <c r="P2104" s="23" t="str">
        <f>IF($A2104&gt;$AJ$18,"",_xll.RiskUniform($AJ$3,$AK$3))</f>
        <v/>
      </c>
      <c r="Q2104" s="23" t="str">
        <f>IF(P2104="","",_xll.RiskUniform($AJ$4,$AK$4)+$AJ$8)</f>
        <v/>
      </c>
      <c r="R2104" s="23" t="str">
        <f t="shared" si="458"/>
        <v/>
      </c>
      <c r="S2104" s="23" t="str">
        <f t="shared" si="459"/>
        <v/>
      </c>
      <c r="T2104" s="23" t="str">
        <f>IF($A2104&gt;$AJ$19,"",_xll.RiskUniform($AJ$3,$AK$3))</f>
        <v/>
      </c>
      <c r="U2104" s="23" t="str">
        <f>IF(T2104="","",_xll.RiskUniform($AJ$4,$AK$4)+$AJ$9)</f>
        <v/>
      </c>
      <c r="V2104" s="23" t="str">
        <f t="shared" si="460"/>
        <v/>
      </c>
      <c r="W2104" s="23" t="str">
        <f t="shared" si="461"/>
        <v/>
      </c>
      <c r="X2104" s="23" t="str">
        <f>IF($A2104&gt;$AJ$20,"",_xll.RiskUniform($AJ$3,$AK$3))</f>
        <v/>
      </c>
      <c r="Y2104" s="23" t="str">
        <f>IF(X2104="","",_xll.RiskUniform($AJ$4,$AK$4)+$AJ$10)</f>
        <v/>
      </c>
      <c r="Z2104" s="23" t="str">
        <f t="shared" si="462"/>
        <v/>
      </c>
      <c r="AA2104" s="23" t="str">
        <f t="shared" si="463"/>
        <v/>
      </c>
      <c r="AB2104" s="23" t="str">
        <f>IF($A2104&gt;$AJ$21,"",_xll.RiskUniform($AJ$3,$AK$3))</f>
        <v/>
      </c>
      <c r="AC2104" s="23" t="str">
        <f>IF(AB2104="","",_xll.RiskUniform($AJ$4,$AK$4)+$AJ$11)</f>
        <v/>
      </c>
    </row>
    <row r="2105" spans="1:29" x14ac:dyDescent="0.2">
      <c r="A2105">
        <v>2103</v>
      </c>
      <c r="B2105" s="23">
        <f t="shared" ca="1" si="464"/>
        <v>9.7190403312075837</v>
      </c>
      <c r="C2105" s="23">
        <f t="shared" ca="1" si="465"/>
        <v>221.24182230321242</v>
      </c>
      <c r="D2105" s="23">
        <f ca="1">IF(A2105&gt;$AJ$15,"",_xll.RiskUniform($AJ$3,$AK$3))</f>
        <v>321.96934572905957</v>
      </c>
      <c r="E2105" s="23">
        <f ca="1">IF(D2105="","",_xll.RiskUniform($AJ$4,$AK$4))</f>
        <v>221.45519565141356</v>
      </c>
      <c r="F2105" s="23" t="str">
        <f t="shared" si="466"/>
        <v/>
      </c>
      <c r="G2105" s="23" t="str">
        <f t="shared" si="467"/>
        <v/>
      </c>
      <c r="H2105" s="23" t="str">
        <f>IF(A2105&gt;$AJ$16,"",_xll.RiskUniform($AJ$3,$AK$3))</f>
        <v/>
      </c>
      <c r="I2105" s="23" t="str">
        <f>IF(H2105="","",_xll.RiskUniform($AJ$4,$AK$4)+$AJ$6)</f>
        <v/>
      </c>
      <c r="J2105" s="23" t="str">
        <f t="shared" si="468"/>
        <v/>
      </c>
      <c r="K2105" s="23" t="str">
        <f t="shared" si="469"/>
        <v/>
      </c>
      <c r="L2105" s="23" t="str">
        <f>IF(A2105&gt;$AJ$17,"",_xll.RiskUniform($AJ$3,$AK$3))</f>
        <v/>
      </c>
      <c r="M2105" s="23" t="str">
        <f>IF(L2105="","",_xll.RiskUniform($AJ$4,$AK$4)+$AJ$7)</f>
        <v/>
      </c>
      <c r="N2105" s="23" t="str">
        <f t="shared" si="470"/>
        <v/>
      </c>
      <c r="O2105" s="23" t="str">
        <f t="shared" si="471"/>
        <v/>
      </c>
      <c r="P2105" s="23" t="str">
        <f>IF($A2105&gt;$AJ$18,"",_xll.RiskUniform($AJ$3,$AK$3))</f>
        <v/>
      </c>
      <c r="Q2105" s="23" t="str">
        <f>IF(P2105="","",_xll.RiskUniform($AJ$4,$AK$4)+$AJ$8)</f>
        <v/>
      </c>
      <c r="R2105" s="23" t="str">
        <f t="shared" si="458"/>
        <v/>
      </c>
      <c r="S2105" s="23" t="str">
        <f t="shared" si="459"/>
        <v/>
      </c>
      <c r="T2105" s="23" t="str">
        <f>IF($A2105&gt;$AJ$19,"",_xll.RiskUniform($AJ$3,$AK$3))</f>
        <v/>
      </c>
      <c r="U2105" s="23" t="str">
        <f>IF(T2105="","",_xll.RiskUniform($AJ$4,$AK$4)+$AJ$9)</f>
        <v/>
      </c>
      <c r="V2105" s="23" t="str">
        <f t="shared" si="460"/>
        <v/>
      </c>
      <c r="W2105" s="23" t="str">
        <f t="shared" si="461"/>
        <v/>
      </c>
      <c r="X2105" s="23" t="str">
        <f>IF($A2105&gt;$AJ$20,"",_xll.RiskUniform($AJ$3,$AK$3))</f>
        <v/>
      </c>
      <c r="Y2105" s="23" t="str">
        <f>IF(X2105="","",_xll.RiskUniform($AJ$4,$AK$4)+$AJ$10)</f>
        <v/>
      </c>
      <c r="Z2105" s="23" t="str">
        <f t="shared" si="462"/>
        <v/>
      </c>
      <c r="AA2105" s="23" t="str">
        <f t="shared" si="463"/>
        <v/>
      </c>
      <c r="AB2105" s="23" t="str">
        <f>IF($A2105&gt;$AJ$21,"",_xll.RiskUniform($AJ$3,$AK$3))</f>
        <v/>
      </c>
      <c r="AC2105" s="23" t="str">
        <f>IF(AB2105="","",_xll.RiskUniform($AJ$4,$AK$4)+$AJ$11)</f>
        <v/>
      </c>
    </row>
    <row r="2106" spans="1:29" x14ac:dyDescent="0.2">
      <c r="A2106">
        <v>2104</v>
      </c>
      <c r="B2106" s="23">
        <f t="shared" ca="1" si="464"/>
        <v>-86.635915797422598</v>
      </c>
      <c r="C2106" s="23">
        <f t="shared" ca="1" si="465"/>
        <v>111.13133734728841</v>
      </c>
      <c r="D2106" s="23">
        <f ca="1">IF(A2106&gt;$AJ$15,"",_xll.RiskUniform($AJ$3,$AK$3))</f>
        <v>297.54267170318127</v>
      </c>
      <c r="E2106" s="23">
        <f ca="1">IF(D2106="","",_xll.RiskUniform($AJ$4,$AK$4))</f>
        <v>140.91116366936623</v>
      </c>
      <c r="F2106" s="23" t="str">
        <f t="shared" si="466"/>
        <v/>
      </c>
      <c r="G2106" s="23" t="str">
        <f t="shared" si="467"/>
        <v/>
      </c>
      <c r="H2106" s="23" t="str">
        <f>IF(A2106&gt;$AJ$16,"",_xll.RiskUniform($AJ$3,$AK$3))</f>
        <v/>
      </c>
      <c r="I2106" s="23" t="str">
        <f>IF(H2106="","",_xll.RiskUniform($AJ$4,$AK$4)+$AJ$6)</f>
        <v/>
      </c>
      <c r="J2106" s="23" t="str">
        <f t="shared" si="468"/>
        <v/>
      </c>
      <c r="K2106" s="23" t="str">
        <f t="shared" si="469"/>
        <v/>
      </c>
      <c r="L2106" s="23" t="str">
        <f>IF(A2106&gt;$AJ$17,"",_xll.RiskUniform($AJ$3,$AK$3))</f>
        <v/>
      </c>
      <c r="M2106" s="23" t="str">
        <f>IF(L2106="","",_xll.RiskUniform($AJ$4,$AK$4)+$AJ$7)</f>
        <v/>
      </c>
      <c r="N2106" s="23" t="str">
        <f t="shared" si="470"/>
        <v/>
      </c>
      <c r="O2106" s="23" t="str">
        <f t="shared" si="471"/>
        <v/>
      </c>
      <c r="P2106" s="23" t="str">
        <f>IF($A2106&gt;$AJ$18,"",_xll.RiskUniform($AJ$3,$AK$3))</f>
        <v/>
      </c>
      <c r="Q2106" s="23" t="str">
        <f>IF(P2106="","",_xll.RiskUniform($AJ$4,$AK$4)+$AJ$8)</f>
        <v/>
      </c>
      <c r="R2106" s="23" t="str">
        <f t="shared" si="458"/>
        <v/>
      </c>
      <c r="S2106" s="23" t="str">
        <f t="shared" si="459"/>
        <v/>
      </c>
      <c r="T2106" s="23" t="str">
        <f>IF($A2106&gt;$AJ$19,"",_xll.RiskUniform($AJ$3,$AK$3))</f>
        <v/>
      </c>
      <c r="U2106" s="23" t="str">
        <f>IF(T2106="","",_xll.RiskUniform($AJ$4,$AK$4)+$AJ$9)</f>
        <v/>
      </c>
      <c r="V2106" s="23" t="str">
        <f t="shared" si="460"/>
        <v/>
      </c>
      <c r="W2106" s="23" t="str">
        <f t="shared" si="461"/>
        <v/>
      </c>
      <c r="X2106" s="23" t="str">
        <f>IF($A2106&gt;$AJ$20,"",_xll.RiskUniform($AJ$3,$AK$3))</f>
        <v/>
      </c>
      <c r="Y2106" s="23" t="str">
        <f>IF(X2106="","",_xll.RiskUniform($AJ$4,$AK$4)+$AJ$10)</f>
        <v/>
      </c>
      <c r="Z2106" s="23" t="str">
        <f t="shared" si="462"/>
        <v/>
      </c>
      <c r="AA2106" s="23" t="str">
        <f t="shared" si="463"/>
        <v/>
      </c>
      <c r="AB2106" s="23" t="str">
        <f>IF($A2106&gt;$AJ$21,"",_xll.RiskUniform($AJ$3,$AK$3))</f>
        <v/>
      </c>
      <c r="AC2106" s="23" t="str">
        <f>IF(AB2106="","",_xll.RiskUniform($AJ$4,$AK$4)+$AJ$11)</f>
        <v/>
      </c>
    </row>
    <row r="2107" spans="1:29" x14ac:dyDescent="0.2">
      <c r="A2107">
        <v>2105</v>
      </c>
      <c r="B2107" s="23">
        <f t="shared" ca="1" si="464"/>
        <v>-135.49093248647517</v>
      </c>
      <c r="C2107" s="23">
        <f t="shared" ca="1" si="465"/>
        <v>-66.125370538664271</v>
      </c>
      <c r="D2107" s="23">
        <f ca="1">IF(A2107&gt;$AJ$15,"",_xll.RiskUniform($AJ$3,$AK$3))</f>
        <v>198.37437332835469</v>
      </c>
      <c r="E2107" s="23">
        <f ca="1">IF(D2107="","",_xll.RiskUniform($AJ$4,$AK$4))</f>
        <v>150.76590269331533</v>
      </c>
      <c r="F2107" s="23" t="str">
        <f t="shared" si="466"/>
        <v/>
      </c>
      <c r="G2107" s="23" t="str">
        <f t="shared" si="467"/>
        <v/>
      </c>
      <c r="H2107" s="23" t="str">
        <f>IF(A2107&gt;$AJ$16,"",_xll.RiskUniform($AJ$3,$AK$3))</f>
        <v/>
      </c>
      <c r="I2107" s="23" t="str">
        <f>IF(H2107="","",_xll.RiskUniform($AJ$4,$AK$4)+$AJ$6)</f>
        <v/>
      </c>
      <c r="J2107" s="23" t="str">
        <f t="shared" si="468"/>
        <v/>
      </c>
      <c r="K2107" s="23" t="str">
        <f t="shared" si="469"/>
        <v/>
      </c>
      <c r="L2107" s="23" t="str">
        <f>IF(A2107&gt;$AJ$17,"",_xll.RiskUniform($AJ$3,$AK$3))</f>
        <v/>
      </c>
      <c r="M2107" s="23" t="str">
        <f>IF(L2107="","",_xll.RiskUniform($AJ$4,$AK$4)+$AJ$7)</f>
        <v/>
      </c>
      <c r="N2107" s="23" t="str">
        <f t="shared" si="470"/>
        <v/>
      </c>
      <c r="O2107" s="23" t="str">
        <f t="shared" si="471"/>
        <v/>
      </c>
      <c r="P2107" s="23" t="str">
        <f>IF($A2107&gt;$AJ$18,"",_xll.RiskUniform($AJ$3,$AK$3))</f>
        <v/>
      </c>
      <c r="Q2107" s="23" t="str">
        <f>IF(P2107="","",_xll.RiskUniform($AJ$4,$AK$4)+$AJ$8)</f>
        <v/>
      </c>
      <c r="R2107" s="23" t="str">
        <f t="shared" si="458"/>
        <v/>
      </c>
      <c r="S2107" s="23" t="str">
        <f t="shared" si="459"/>
        <v/>
      </c>
      <c r="T2107" s="23" t="str">
        <f>IF($A2107&gt;$AJ$19,"",_xll.RiskUniform($AJ$3,$AK$3))</f>
        <v/>
      </c>
      <c r="U2107" s="23" t="str">
        <f>IF(T2107="","",_xll.RiskUniform($AJ$4,$AK$4)+$AJ$9)</f>
        <v/>
      </c>
      <c r="V2107" s="23" t="str">
        <f t="shared" si="460"/>
        <v/>
      </c>
      <c r="W2107" s="23" t="str">
        <f t="shared" si="461"/>
        <v/>
      </c>
      <c r="X2107" s="23" t="str">
        <f>IF($A2107&gt;$AJ$20,"",_xll.RiskUniform($AJ$3,$AK$3))</f>
        <v/>
      </c>
      <c r="Y2107" s="23" t="str">
        <f>IF(X2107="","",_xll.RiskUniform($AJ$4,$AK$4)+$AJ$10)</f>
        <v/>
      </c>
      <c r="Z2107" s="23" t="str">
        <f t="shared" si="462"/>
        <v/>
      </c>
      <c r="AA2107" s="23" t="str">
        <f t="shared" si="463"/>
        <v/>
      </c>
      <c r="AB2107" s="23" t="str">
        <f>IF($A2107&gt;$AJ$21,"",_xll.RiskUniform($AJ$3,$AK$3))</f>
        <v/>
      </c>
      <c r="AC2107" s="23" t="str">
        <f>IF(AB2107="","",_xll.RiskUniform($AJ$4,$AK$4)+$AJ$11)</f>
        <v/>
      </c>
    </row>
    <row r="2108" spans="1:29" x14ac:dyDescent="0.2">
      <c r="A2108">
        <v>2106</v>
      </c>
      <c r="B2108" s="23">
        <f t="shared" ca="1" si="464"/>
        <v>2.6422692299072073</v>
      </c>
      <c r="C2108" s="23">
        <f t="shared" ca="1" si="465"/>
        <v>0.23379515520053848</v>
      </c>
      <c r="D2108" s="23">
        <f ca="1">IF(A2108&gt;$AJ$15,"",_xll.RiskUniform($AJ$3,$AK$3))</f>
        <v>333.09707415819054</v>
      </c>
      <c r="E2108" s="23">
        <f ca="1">IF(D2108="","",_xll.RiskUniform($AJ$4,$AK$4))</f>
        <v>2.6525924786724535</v>
      </c>
      <c r="F2108" s="23" t="str">
        <f t="shared" si="466"/>
        <v/>
      </c>
      <c r="G2108" s="23" t="str">
        <f t="shared" si="467"/>
        <v/>
      </c>
      <c r="H2108" s="23" t="str">
        <f>IF(A2108&gt;$AJ$16,"",_xll.RiskUniform($AJ$3,$AK$3))</f>
        <v/>
      </c>
      <c r="I2108" s="23" t="str">
        <f>IF(H2108="","",_xll.RiskUniform($AJ$4,$AK$4)+$AJ$6)</f>
        <v/>
      </c>
      <c r="J2108" s="23" t="str">
        <f t="shared" si="468"/>
        <v/>
      </c>
      <c r="K2108" s="23" t="str">
        <f t="shared" si="469"/>
        <v/>
      </c>
      <c r="L2108" s="23" t="str">
        <f>IF(A2108&gt;$AJ$17,"",_xll.RiskUniform($AJ$3,$AK$3))</f>
        <v/>
      </c>
      <c r="M2108" s="23" t="str">
        <f>IF(L2108="","",_xll.RiskUniform($AJ$4,$AK$4)+$AJ$7)</f>
        <v/>
      </c>
      <c r="N2108" s="23" t="str">
        <f t="shared" si="470"/>
        <v/>
      </c>
      <c r="O2108" s="23" t="str">
        <f t="shared" si="471"/>
        <v/>
      </c>
      <c r="P2108" s="23" t="str">
        <f>IF($A2108&gt;$AJ$18,"",_xll.RiskUniform($AJ$3,$AK$3))</f>
        <v/>
      </c>
      <c r="Q2108" s="23" t="str">
        <f>IF(P2108="","",_xll.RiskUniform($AJ$4,$AK$4)+$AJ$8)</f>
        <v/>
      </c>
      <c r="R2108" s="23" t="str">
        <f t="shared" si="458"/>
        <v/>
      </c>
      <c r="S2108" s="23" t="str">
        <f t="shared" si="459"/>
        <v/>
      </c>
      <c r="T2108" s="23" t="str">
        <f>IF($A2108&gt;$AJ$19,"",_xll.RiskUniform($AJ$3,$AK$3))</f>
        <v/>
      </c>
      <c r="U2108" s="23" t="str">
        <f>IF(T2108="","",_xll.RiskUniform($AJ$4,$AK$4)+$AJ$9)</f>
        <v/>
      </c>
      <c r="V2108" s="23" t="str">
        <f t="shared" si="460"/>
        <v/>
      </c>
      <c r="W2108" s="23" t="str">
        <f t="shared" si="461"/>
        <v/>
      </c>
      <c r="X2108" s="23" t="str">
        <f>IF($A2108&gt;$AJ$20,"",_xll.RiskUniform($AJ$3,$AK$3))</f>
        <v/>
      </c>
      <c r="Y2108" s="23" t="str">
        <f>IF(X2108="","",_xll.RiskUniform($AJ$4,$AK$4)+$AJ$10)</f>
        <v/>
      </c>
      <c r="Z2108" s="23" t="str">
        <f t="shared" si="462"/>
        <v/>
      </c>
      <c r="AA2108" s="23" t="str">
        <f t="shared" si="463"/>
        <v/>
      </c>
      <c r="AB2108" s="23" t="str">
        <f>IF($A2108&gt;$AJ$21,"",_xll.RiskUniform($AJ$3,$AK$3))</f>
        <v/>
      </c>
      <c r="AC2108" s="23" t="str">
        <f>IF(AB2108="","",_xll.RiskUniform($AJ$4,$AK$4)+$AJ$11)</f>
        <v/>
      </c>
    </row>
    <row r="2109" spans="1:29" x14ac:dyDescent="0.2">
      <c r="A2109">
        <v>2107</v>
      </c>
      <c r="B2109" s="23">
        <f t="shared" ca="1" si="464"/>
        <v>-65.190025093402838</v>
      </c>
      <c r="C2109" s="23">
        <f t="shared" ca="1" si="465"/>
        <v>-21.464846006046862</v>
      </c>
      <c r="D2109" s="23">
        <f ca="1">IF(A2109&gt;$AJ$15,"",_xll.RiskUniform($AJ$3,$AK$3))</f>
        <v>91.424272275696765</v>
      </c>
      <c r="E2109" s="23">
        <f ca="1">IF(D2109="","",_xll.RiskUniform($AJ$4,$AK$4))</f>
        <v>68.632929310512438</v>
      </c>
      <c r="F2109" s="23" t="str">
        <f t="shared" si="466"/>
        <v/>
      </c>
      <c r="G2109" s="23" t="str">
        <f t="shared" si="467"/>
        <v/>
      </c>
      <c r="H2109" s="23" t="str">
        <f>IF(A2109&gt;$AJ$16,"",_xll.RiskUniform($AJ$3,$AK$3))</f>
        <v/>
      </c>
      <c r="I2109" s="23" t="str">
        <f>IF(H2109="","",_xll.RiskUniform($AJ$4,$AK$4)+$AJ$6)</f>
        <v/>
      </c>
      <c r="J2109" s="23" t="str">
        <f t="shared" si="468"/>
        <v/>
      </c>
      <c r="K2109" s="23" t="str">
        <f t="shared" si="469"/>
        <v/>
      </c>
      <c r="L2109" s="23" t="str">
        <f>IF(A2109&gt;$AJ$17,"",_xll.RiskUniform($AJ$3,$AK$3))</f>
        <v/>
      </c>
      <c r="M2109" s="23" t="str">
        <f>IF(L2109="","",_xll.RiskUniform($AJ$4,$AK$4)+$AJ$7)</f>
        <v/>
      </c>
      <c r="N2109" s="23" t="str">
        <f t="shared" si="470"/>
        <v/>
      </c>
      <c r="O2109" s="23" t="str">
        <f t="shared" si="471"/>
        <v/>
      </c>
      <c r="P2109" s="23" t="str">
        <f>IF($A2109&gt;$AJ$18,"",_xll.RiskUniform($AJ$3,$AK$3))</f>
        <v/>
      </c>
      <c r="Q2109" s="23" t="str">
        <f>IF(P2109="","",_xll.RiskUniform($AJ$4,$AK$4)+$AJ$8)</f>
        <v/>
      </c>
      <c r="R2109" s="23" t="str">
        <f t="shared" si="458"/>
        <v/>
      </c>
      <c r="S2109" s="23" t="str">
        <f t="shared" si="459"/>
        <v/>
      </c>
      <c r="T2109" s="23" t="str">
        <f>IF($A2109&gt;$AJ$19,"",_xll.RiskUniform($AJ$3,$AK$3))</f>
        <v/>
      </c>
      <c r="U2109" s="23" t="str">
        <f>IF(T2109="","",_xll.RiskUniform($AJ$4,$AK$4)+$AJ$9)</f>
        <v/>
      </c>
      <c r="V2109" s="23" t="str">
        <f t="shared" si="460"/>
        <v/>
      </c>
      <c r="W2109" s="23" t="str">
        <f t="shared" si="461"/>
        <v/>
      </c>
      <c r="X2109" s="23" t="str">
        <f>IF($A2109&gt;$AJ$20,"",_xll.RiskUniform($AJ$3,$AK$3))</f>
        <v/>
      </c>
      <c r="Y2109" s="23" t="str">
        <f>IF(X2109="","",_xll.RiskUniform($AJ$4,$AK$4)+$AJ$10)</f>
        <v/>
      </c>
      <c r="Z2109" s="23" t="str">
        <f t="shared" si="462"/>
        <v/>
      </c>
      <c r="AA2109" s="23" t="str">
        <f t="shared" si="463"/>
        <v/>
      </c>
      <c r="AB2109" s="23" t="str">
        <f>IF($A2109&gt;$AJ$21,"",_xll.RiskUniform($AJ$3,$AK$3))</f>
        <v/>
      </c>
      <c r="AC2109" s="23" t="str">
        <f>IF(AB2109="","",_xll.RiskUniform($AJ$4,$AK$4)+$AJ$11)</f>
        <v/>
      </c>
    </row>
    <row r="2110" spans="1:29" x14ac:dyDescent="0.2">
      <c r="A2110">
        <v>2108</v>
      </c>
      <c r="B2110" s="23">
        <f t="shared" ca="1" si="464"/>
        <v>113.67231911329462</v>
      </c>
      <c r="C2110" s="23">
        <f t="shared" ca="1" si="465"/>
        <v>185.53784829871344</v>
      </c>
      <c r="D2110" s="23">
        <f ca="1">IF(A2110&gt;$AJ$15,"",_xll.RiskUniform($AJ$3,$AK$3))</f>
        <v>176.95030582519641</v>
      </c>
      <c r="E2110" s="23">
        <f ca="1">IF(D2110="","",_xll.RiskUniform($AJ$4,$AK$4))</f>
        <v>217.59064613147112</v>
      </c>
      <c r="F2110" s="23" t="str">
        <f t="shared" si="466"/>
        <v/>
      </c>
      <c r="G2110" s="23" t="str">
        <f t="shared" si="467"/>
        <v/>
      </c>
      <c r="H2110" s="23" t="str">
        <f>IF(A2110&gt;$AJ$16,"",_xll.RiskUniform($AJ$3,$AK$3))</f>
        <v/>
      </c>
      <c r="I2110" s="23" t="str">
        <f>IF(H2110="","",_xll.RiskUniform($AJ$4,$AK$4)+$AJ$6)</f>
        <v/>
      </c>
      <c r="J2110" s="23" t="str">
        <f t="shared" si="468"/>
        <v/>
      </c>
      <c r="K2110" s="23" t="str">
        <f t="shared" si="469"/>
        <v/>
      </c>
      <c r="L2110" s="23" t="str">
        <f>IF(A2110&gt;$AJ$17,"",_xll.RiskUniform($AJ$3,$AK$3))</f>
        <v/>
      </c>
      <c r="M2110" s="23" t="str">
        <f>IF(L2110="","",_xll.RiskUniform($AJ$4,$AK$4)+$AJ$7)</f>
        <v/>
      </c>
      <c r="N2110" s="23" t="str">
        <f t="shared" si="470"/>
        <v/>
      </c>
      <c r="O2110" s="23" t="str">
        <f t="shared" si="471"/>
        <v/>
      </c>
      <c r="P2110" s="23" t="str">
        <f>IF($A2110&gt;$AJ$18,"",_xll.RiskUniform($AJ$3,$AK$3))</f>
        <v/>
      </c>
      <c r="Q2110" s="23" t="str">
        <f>IF(P2110="","",_xll.RiskUniform($AJ$4,$AK$4)+$AJ$8)</f>
        <v/>
      </c>
      <c r="R2110" s="23" t="str">
        <f t="shared" si="458"/>
        <v/>
      </c>
      <c r="S2110" s="23" t="str">
        <f t="shared" si="459"/>
        <v/>
      </c>
      <c r="T2110" s="23" t="str">
        <f>IF($A2110&gt;$AJ$19,"",_xll.RiskUniform($AJ$3,$AK$3))</f>
        <v/>
      </c>
      <c r="U2110" s="23" t="str">
        <f>IF(T2110="","",_xll.RiskUniform($AJ$4,$AK$4)+$AJ$9)</f>
        <v/>
      </c>
      <c r="V2110" s="23" t="str">
        <f t="shared" si="460"/>
        <v/>
      </c>
      <c r="W2110" s="23" t="str">
        <f t="shared" si="461"/>
        <v/>
      </c>
      <c r="X2110" s="23" t="str">
        <f>IF($A2110&gt;$AJ$20,"",_xll.RiskUniform($AJ$3,$AK$3))</f>
        <v/>
      </c>
      <c r="Y2110" s="23" t="str">
        <f>IF(X2110="","",_xll.RiskUniform($AJ$4,$AK$4)+$AJ$10)</f>
        <v/>
      </c>
      <c r="Z2110" s="23" t="str">
        <f t="shared" si="462"/>
        <v/>
      </c>
      <c r="AA2110" s="23" t="str">
        <f t="shared" si="463"/>
        <v/>
      </c>
      <c r="AB2110" s="23" t="str">
        <f>IF($A2110&gt;$AJ$21,"",_xll.RiskUniform($AJ$3,$AK$3))</f>
        <v/>
      </c>
      <c r="AC2110" s="23" t="str">
        <f>IF(AB2110="","",_xll.RiskUniform($AJ$4,$AK$4)+$AJ$11)</f>
        <v/>
      </c>
    </row>
    <row r="2111" spans="1:29" x14ac:dyDescent="0.2">
      <c r="A2111">
        <v>2109</v>
      </c>
      <c r="B2111" s="23">
        <f t="shared" ca="1" si="464"/>
        <v>-138.31704346508553</v>
      </c>
      <c r="C2111" s="23">
        <f t="shared" ca="1" si="465"/>
        <v>-159.08957145734706</v>
      </c>
      <c r="D2111" s="23">
        <f ca="1">IF(A2111&gt;$AJ$15,"",_xll.RiskUniform($AJ$3,$AK$3))</f>
        <v>198.77546764064164</v>
      </c>
      <c r="E2111" s="23">
        <f ca="1">IF(D2111="","",_xll.RiskUniform($AJ$4,$AK$4))</f>
        <v>210.81056961026573</v>
      </c>
      <c r="F2111" s="23" t="str">
        <f t="shared" si="466"/>
        <v/>
      </c>
      <c r="G2111" s="23" t="str">
        <f t="shared" si="467"/>
        <v/>
      </c>
      <c r="H2111" s="23" t="str">
        <f>IF(A2111&gt;$AJ$16,"",_xll.RiskUniform($AJ$3,$AK$3))</f>
        <v/>
      </c>
      <c r="I2111" s="23" t="str">
        <f>IF(H2111="","",_xll.RiskUniform($AJ$4,$AK$4)+$AJ$6)</f>
        <v/>
      </c>
      <c r="J2111" s="23" t="str">
        <f t="shared" si="468"/>
        <v/>
      </c>
      <c r="K2111" s="23" t="str">
        <f t="shared" si="469"/>
        <v/>
      </c>
      <c r="L2111" s="23" t="str">
        <f>IF(A2111&gt;$AJ$17,"",_xll.RiskUniform($AJ$3,$AK$3))</f>
        <v/>
      </c>
      <c r="M2111" s="23" t="str">
        <f>IF(L2111="","",_xll.RiskUniform($AJ$4,$AK$4)+$AJ$7)</f>
        <v/>
      </c>
      <c r="N2111" s="23" t="str">
        <f t="shared" si="470"/>
        <v/>
      </c>
      <c r="O2111" s="23" t="str">
        <f t="shared" si="471"/>
        <v/>
      </c>
      <c r="P2111" s="23" t="str">
        <f>IF($A2111&gt;$AJ$18,"",_xll.RiskUniform($AJ$3,$AK$3))</f>
        <v/>
      </c>
      <c r="Q2111" s="23" t="str">
        <f>IF(P2111="","",_xll.RiskUniform($AJ$4,$AK$4)+$AJ$8)</f>
        <v/>
      </c>
      <c r="R2111" s="23" t="str">
        <f t="shared" si="458"/>
        <v/>
      </c>
      <c r="S2111" s="23" t="str">
        <f t="shared" si="459"/>
        <v/>
      </c>
      <c r="T2111" s="23" t="str">
        <f>IF($A2111&gt;$AJ$19,"",_xll.RiskUniform($AJ$3,$AK$3))</f>
        <v/>
      </c>
      <c r="U2111" s="23" t="str">
        <f>IF(T2111="","",_xll.RiskUniform($AJ$4,$AK$4)+$AJ$9)</f>
        <v/>
      </c>
      <c r="V2111" s="23" t="str">
        <f t="shared" si="460"/>
        <v/>
      </c>
      <c r="W2111" s="23" t="str">
        <f t="shared" si="461"/>
        <v/>
      </c>
      <c r="X2111" s="23" t="str">
        <f>IF($A2111&gt;$AJ$20,"",_xll.RiskUniform($AJ$3,$AK$3))</f>
        <v/>
      </c>
      <c r="Y2111" s="23" t="str">
        <f>IF(X2111="","",_xll.RiskUniform($AJ$4,$AK$4)+$AJ$10)</f>
        <v/>
      </c>
      <c r="Z2111" s="23" t="str">
        <f t="shared" si="462"/>
        <v/>
      </c>
      <c r="AA2111" s="23" t="str">
        <f t="shared" si="463"/>
        <v/>
      </c>
      <c r="AB2111" s="23" t="str">
        <f>IF($A2111&gt;$AJ$21,"",_xll.RiskUniform($AJ$3,$AK$3))</f>
        <v/>
      </c>
      <c r="AC2111" s="23" t="str">
        <f>IF(AB2111="","",_xll.RiskUniform($AJ$4,$AK$4)+$AJ$11)</f>
        <v/>
      </c>
    </row>
    <row r="2112" spans="1:29" x14ac:dyDescent="0.2">
      <c r="A2112">
        <v>2110</v>
      </c>
      <c r="B2112" s="23">
        <f t="shared" ca="1" si="464"/>
        <v>-81.098287136608874</v>
      </c>
      <c r="C2112" s="23">
        <f t="shared" ca="1" si="465"/>
        <v>49.023734286378961</v>
      </c>
      <c r="D2112" s="23">
        <f ca="1">IF(A2112&gt;$AJ$15,"",_xll.RiskUniform($AJ$3,$AK$3))</f>
        <v>153.39431989820372</v>
      </c>
      <c r="E2112" s="23">
        <f ca="1">IF(D2112="","",_xll.RiskUniform($AJ$4,$AK$4))</f>
        <v>94.764226899570858</v>
      </c>
      <c r="F2112" s="23" t="str">
        <f t="shared" si="466"/>
        <v/>
      </c>
      <c r="G2112" s="23" t="str">
        <f t="shared" si="467"/>
        <v/>
      </c>
      <c r="H2112" s="23" t="str">
        <f>IF(A2112&gt;$AJ$16,"",_xll.RiskUniform($AJ$3,$AK$3))</f>
        <v/>
      </c>
      <c r="I2112" s="23" t="str">
        <f>IF(H2112="","",_xll.RiskUniform($AJ$4,$AK$4)+$AJ$6)</f>
        <v/>
      </c>
      <c r="J2112" s="23" t="str">
        <f t="shared" si="468"/>
        <v/>
      </c>
      <c r="K2112" s="23" t="str">
        <f t="shared" si="469"/>
        <v/>
      </c>
      <c r="L2112" s="23" t="str">
        <f>IF(A2112&gt;$AJ$17,"",_xll.RiskUniform($AJ$3,$AK$3))</f>
        <v/>
      </c>
      <c r="M2112" s="23" t="str">
        <f>IF(L2112="","",_xll.RiskUniform($AJ$4,$AK$4)+$AJ$7)</f>
        <v/>
      </c>
      <c r="N2112" s="23" t="str">
        <f t="shared" si="470"/>
        <v/>
      </c>
      <c r="O2112" s="23" t="str">
        <f t="shared" si="471"/>
        <v/>
      </c>
      <c r="P2112" s="23" t="str">
        <f>IF($A2112&gt;$AJ$18,"",_xll.RiskUniform($AJ$3,$AK$3))</f>
        <v/>
      </c>
      <c r="Q2112" s="23" t="str">
        <f>IF(P2112="","",_xll.RiskUniform($AJ$4,$AK$4)+$AJ$8)</f>
        <v/>
      </c>
      <c r="R2112" s="23" t="str">
        <f t="shared" si="458"/>
        <v/>
      </c>
      <c r="S2112" s="23" t="str">
        <f t="shared" si="459"/>
        <v/>
      </c>
      <c r="T2112" s="23" t="str">
        <f>IF($A2112&gt;$AJ$19,"",_xll.RiskUniform($AJ$3,$AK$3))</f>
        <v/>
      </c>
      <c r="U2112" s="23" t="str">
        <f>IF(T2112="","",_xll.RiskUniform($AJ$4,$AK$4)+$AJ$9)</f>
        <v/>
      </c>
      <c r="V2112" s="23" t="str">
        <f t="shared" si="460"/>
        <v/>
      </c>
      <c r="W2112" s="23" t="str">
        <f t="shared" si="461"/>
        <v/>
      </c>
      <c r="X2112" s="23" t="str">
        <f>IF($A2112&gt;$AJ$20,"",_xll.RiskUniform($AJ$3,$AK$3))</f>
        <v/>
      </c>
      <c r="Y2112" s="23" t="str">
        <f>IF(X2112="","",_xll.RiskUniform($AJ$4,$AK$4)+$AJ$10)</f>
        <v/>
      </c>
      <c r="Z2112" s="23" t="str">
        <f t="shared" si="462"/>
        <v/>
      </c>
      <c r="AA2112" s="23" t="str">
        <f t="shared" si="463"/>
        <v/>
      </c>
      <c r="AB2112" s="23" t="str">
        <f>IF($A2112&gt;$AJ$21,"",_xll.RiskUniform($AJ$3,$AK$3))</f>
        <v/>
      </c>
      <c r="AC2112" s="23" t="str">
        <f>IF(AB2112="","",_xll.RiskUniform($AJ$4,$AK$4)+$AJ$11)</f>
        <v/>
      </c>
    </row>
    <row r="2113" spans="1:29" x14ac:dyDescent="0.2">
      <c r="A2113">
        <v>2111</v>
      </c>
      <c r="B2113" s="23">
        <f t="shared" ca="1" si="464"/>
        <v>-128.18190161500181</v>
      </c>
      <c r="C2113" s="23">
        <f t="shared" ca="1" si="465"/>
        <v>-115.21200529991307</v>
      </c>
      <c r="D2113" s="23">
        <f ca="1">IF(A2113&gt;$AJ$15,"",_xll.RiskUniform($AJ$3,$AK$3))</f>
        <v>223.78523924193914</v>
      </c>
      <c r="E2113" s="23">
        <f ca="1">IF(D2113="","",_xll.RiskUniform($AJ$4,$AK$4))</f>
        <v>172.34966221859909</v>
      </c>
      <c r="F2113" s="23" t="str">
        <f t="shared" si="466"/>
        <v/>
      </c>
      <c r="G2113" s="23" t="str">
        <f t="shared" si="467"/>
        <v/>
      </c>
      <c r="H2113" s="23" t="str">
        <f>IF(A2113&gt;$AJ$16,"",_xll.RiskUniform($AJ$3,$AK$3))</f>
        <v/>
      </c>
      <c r="I2113" s="23" t="str">
        <f>IF(H2113="","",_xll.RiskUniform($AJ$4,$AK$4)+$AJ$6)</f>
        <v/>
      </c>
      <c r="J2113" s="23" t="str">
        <f t="shared" si="468"/>
        <v/>
      </c>
      <c r="K2113" s="23" t="str">
        <f t="shared" si="469"/>
        <v/>
      </c>
      <c r="L2113" s="23" t="str">
        <f>IF(A2113&gt;$AJ$17,"",_xll.RiskUniform($AJ$3,$AK$3))</f>
        <v/>
      </c>
      <c r="M2113" s="23" t="str">
        <f>IF(L2113="","",_xll.RiskUniform($AJ$4,$AK$4)+$AJ$7)</f>
        <v/>
      </c>
      <c r="N2113" s="23" t="str">
        <f t="shared" si="470"/>
        <v/>
      </c>
      <c r="O2113" s="23" t="str">
        <f t="shared" si="471"/>
        <v/>
      </c>
      <c r="P2113" s="23" t="str">
        <f>IF($A2113&gt;$AJ$18,"",_xll.RiskUniform($AJ$3,$AK$3))</f>
        <v/>
      </c>
      <c r="Q2113" s="23" t="str">
        <f>IF(P2113="","",_xll.RiskUniform($AJ$4,$AK$4)+$AJ$8)</f>
        <v/>
      </c>
      <c r="R2113" s="23" t="str">
        <f t="shared" si="458"/>
        <v/>
      </c>
      <c r="S2113" s="23" t="str">
        <f t="shared" si="459"/>
        <v/>
      </c>
      <c r="T2113" s="23" t="str">
        <f>IF($A2113&gt;$AJ$19,"",_xll.RiskUniform($AJ$3,$AK$3))</f>
        <v/>
      </c>
      <c r="U2113" s="23" t="str">
        <f>IF(T2113="","",_xll.RiskUniform($AJ$4,$AK$4)+$AJ$9)</f>
        <v/>
      </c>
      <c r="V2113" s="23" t="str">
        <f t="shared" si="460"/>
        <v/>
      </c>
      <c r="W2113" s="23" t="str">
        <f t="shared" si="461"/>
        <v/>
      </c>
      <c r="X2113" s="23" t="str">
        <f>IF($A2113&gt;$AJ$20,"",_xll.RiskUniform($AJ$3,$AK$3))</f>
        <v/>
      </c>
      <c r="Y2113" s="23" t="str">
        <f>IF(X2113="","",_xll.RiskUniform($AJ$4,$AK$4)+$AJ$10)</f>
        <v/>
      </c>
      <c r="Z2113" s="23" t="str">
        <f t="shared" si="462"/>
        <v/>
      </c>
      <c r="AA2113" s="23" t="str">
        <f t="shared" si="463"/>
        <v/>
      </c>
      <c r="AB2113" s="23" t="str">
        <f>IF($A2113&gt;$AJ$21,"",_xll.RiskUniform($AJ$3,$AK$3))</f>
        <v/>
      </c>
      <c r="AC2113" s="23" t="str">
        <f>IF(AB2113="","",_xll.RiskUniform($AJ$4,$AK$4)+$AJ$11)</f>
        <v/>
      </c>
    </row>
    <row r="2114" spans="1:29" x14ac:dyDescent="0.2">
      <c r="A2114">
        <v>2112</v>
      </c>
      <c r="B2114" s="23">
        <f t="shared" ca="1" si="464"/>
        <v>80.623359754487453</v>
      </c>
      <c r="C2114" s="23">
        <f t="shared" ca="1" si="465"/>
        <v>-81.465937948780223</v>
      </c>
      <c r="D2114" s="23">
        <f ca="1">IF(A2114&gt;$AJ$15,"",_xll.RiskUniform($AJ$3,$AK$3))</f>
        <v>62.041256720627402</v>
      </c>
      <c r="E2114" s="23">
        <f ca="1">IF(D2114="","",_xll.RiskUniform($AJ$4,$AK$4))</f>
        <v>114.61599008853877</v>
      </c>
      <c r="F2114" s="23" t="str">
        <f t="shared" si="466"/>
        <v/>
      </c>
      <c r="G2114" s="23" t="str">
        <f t="shared" si="467"/>
        <v/>
      </c>
      <c r="H2114" s="23" t="str">
        <f>IF(A2114&gt;$AJ$16,"",_xll.RiskUniform($AJ$3,$AK$3))</f>
        <v/>
      </c>
      <c r="I2114" s="23" t="str">
        <f>IF(H2114="","",_xll.RiskUniform($AJ$4,$AK$4)+$AJ$6)</f>
        <v/>
      </c>
      <c r="J2114" s="23" t="str">
        <f t="shared" si="468"/>
        <v/>
      </c>
      <c r="K2114" s="23" t="str">
        <f t="shared" si="469"/>
        <v/>
      </c>
      <c r="L2114" s="23" t="str">
        <f>IF(A2114&gt;$AJ$17,"",_xll.RiskUniform($AJ$3,$AK$3))</f>
        <v/>
      </c>
      <c r="M2114" s="23" t="str">
        <f>IF(L2114="","",_xll.RiskUniform($AJ$4,$AK$4)+$AJ$7)</f>
        <v/>
      </c>
      <c r="N2114" s="23" t="str">
        <f t="shared" si="470"/>
        <v/>
      </c>
      <c r="O2114" s="23" t="str">
        <f t="shared" si="471"/>
        <v/>
      </c>
      <c r="P2114" s="23" t="str">
        <f>IF($A2114&gt;$AJ$18,"",_xll.RiskUniform($AJ$3,$AK$3))</f>
        <v/>
      </c>
      <c r="Q2114" s="23" t="str">
        <f>IF(P2114="","",_xll.RiskUniform($AJ$4,$AK$4)+$AJ$8)</f>
        <v/>
      </c>
      <c r="R2114" s="23" t="str">
        <f t="shared" si="458"/>
        <v/>
      </c>
      <c r="S2114" s="23" t="str">
        <f t="shared" si="459"/>
        <v/>
      </c>
      <c r="T2114" s="23" t="str">
        <f>IF($A2114&gt;$AJ$19,"",_xll.RiskUniform($AJ$3,$AK$3))</f>
        <v/>
      </c>
      <c r="U2114" s="23" t="str">
        <f>IF(T2114="","",_xll.RiskUniform($AJ$4,$AK$4)+$AJ$9)</f>
        <v/>
      </c>
      <c r="V2114" s="23" t="str">
        <f t="shared" si="460"/>
        <v/>
      </c>
      <c r="W2114" s="23" t="str">
        <f t="shared" si="461"/>
        <v/>
      </c>
      <c r="X2114" s="23" t="str">
        <f>IF($A2114&gt;$AJ$20,"",_xll.RiskUniform($AJ$3,$AK$3))</f>
        <v/>
      </c>
      <c r="Y2114" s="23" t="str">
        <f>IF(X2114="","",_xll.RiskUniform($AJ$4,$AK$4)+$AJ$10)</f>
        <v/>
      </c>
      <c r="Z2114" s="23" t="str">
        <f t="shared" si="462"/>
        <v/>
      </c>
      <c r="AA2114" s="23" t="str">
        <f t="shared" si="463"/>
        <v/>
      </c>
      <c r="AB2114" s="23" t="str">
        <f>IF($A2114&gt;$AJ$21,"",_xll.RiskUniform($AJ$3,$AK$3))</f>
        <v/>
      </c>
      <c r="AC2114" s="23" t="str">
        <f>IF(AB2114="","",_xll.RiskUniform($AJ$4,$AK$4)+$AJ$11)</f>
        <v/>
      </c>
    </row>
    <row r="2115" spans="1:29" x14ac:dyDescent="0.2">
      <c r="A2115">
        <v>2113</v>
      </c>
      <c r="B2115" s="23">
        <f t="shared" ca="1" si="464"/>
        <v>33.258464557040313</v>
      </c>
      <c r="C2115" s="23">
        <f t="shared" ca="1" si="465"/>
        <v>-68.868834317562289</v>
      </c>
      <c r="D2115" s="23">
        <f ca="1">IF(A2115&gt;$AJ$15,"",_xll.RiskUniform($AJ$3,$AK$3))</f>
        <v>193.65784252937405</v>
      </c>
      <c r="E2115" s="23">
        <f ca="1">IF(D2115="","",_xll.RiskUniform($AJ$4,$AK$4))</f>
        <v>76.479028530387026</v>
      </c>
      <c r="F2115" s="23" t="str">
        <f t="shared" si="466"/>
        <v/>
      </c>
      <c r="G2115" s="23" t="str">
        <f t="shared" si="467"/>
        <v/>
      </c>
      <c r="H2115" s="23" t="str">
        <f>IF(A2115&gt;$AJ$16,"",_xll.RiskUniform($AJ$3,$AK$3))</f>
        <v/>
      </c>
      <c r="I2115" s="23" t="str">
        <f>IF(H2115="","",_xll.RiskUniform($AJ$4,$AK$4)+$AJ$6)</f>
        <v/>
      </c>
      <c r="J2115" s="23" t="str">
        <f t="shared" si="468"/>
        <v/>
      </c>
      <c r="K2115" s="23" t="str">
        <f t="shared" si="469"/>
        <v/>
      </c>
      <c r="L2115" s="23" t="str">
        <f>IF(A2115&gt;$AJ$17,"",_xll.RiskUniform($AJ$3,$AK$3))</f>
        <v/>
      </c>
      <c r="M2115" s="23" t="str">
        <f>IF(L2115="","",_xll.RiskUniform($AJ$4,$AK$4)+$AJ$7)</f>
        <v/>
      </c>
      <c r="N2115" s="23" t="str">
        <f t="shared" si="470"/>
        <v/>
      </c>
      <c r="O2115" s="23" t="str">
        <f t="shared" si="471"/>
        <v/>
      </c>
      <c r="P2115" s="23" t="str">
        <f>IF($A2115&gt;$AJ$18,"",_xll.RiskUniform($AJ$3,$AK$3))</f>
        <v/>
      </c>
      <c r="Q2115" s="23" t="str">
        <f>IF(P2115="","",_xll.RiskUniform($AJ$4,$AK$4)+$AJ$8)</f>
        <v/>
      </c>
      <c r="R2115" s="23" t="str">
        <f t="shared" ref="R2115:R2178" si="472">IF(T2115="","",U2115*COS(T2115))</f>
        <v/>
      </c>
      <c r="S2115" s="23" t="str">
        <f t="shared" ref="S2115:S2178" si="473">IF(T2115="","",U2115*SIN(T2115))</f>
        <v/>
      </c>
      <c r="T2115" s="23" t="str">
        <f>IF($A2115&gt;$AJ$19,"",_xll.RiskUniform($AJ$3,$AK$3))</f>
        <v/>
      </c>
      <c r="U2115" s="23" t="str">
        <f>IF(T2115="","",_xll.RiskUniform($AJ$4,$AK$4)+$AJ$9)</f>
        <v/>
      </c>
      <c r="V2115" s="23" t="str">
        <f t="shared" ref="V2115:V2178" si="474">IF(X2115="","",Y2115*COS(X2115))</f>
        <v/>
      </c>
      <c r="W2115" s="23" t="str">
        <f t="shared" ref="W2115:W2178" si="475">IF(X2115="","",Y2115*SIN(X2115))</f>
        <v/>
      </c>
      <c r="X2115" s="23" t="str">
        <f>IF($A2115&gt;$AJ$20,"",_xll.RiskUniform($AJ$3,$AK$3))</f>
        <v/>
      </c>
      <c r="Y2115" s="23" t="str">
        <f>IF(X2115="","",_xll.RiskUniform($AJ$4,$AK$4)+$AJ$10)</f>
        <v/>
      </c>
      <c r="Z2115" s="23" t="str">
        <f t="shared" ref="Z2115:Z2178" si="476">IF(AB2115="","",AC2115*COS(AB2115))</f>
        <v/>
      </c>
      <c r="AA2115" s="23" t="str">
        <f t="shared" ref="AA2115:AA2178" si="477">IF(AB2115="","",AC2115*SIN(AB2115))</f>
        <v/>
      </c>
      <c r="AB2115" s="23" t="str">
        <f>IF($A2115&gt;$AJ$21,"",_xll.RiskUniform($AJ$3,$AK$3))</f>
        <v/>
      </c>
      <c r="AC2115" s="23" t="str">
        <f>IF(AB2115="","",_xll.RiskUniform($AJ$4,$AK$4)+$AJ$11)</f>
        <v/>
      </c>
    </row>
    <row r="2116" spans="1:29" x14ac:dyDescent="0.2">
      <c r="A2116">
        <v>2114</v>
      </c>
      <c r="B2116" s="23">
        <f t="shared" ref="B2116:B2179" ca="1" si="478">IF(D2116="","",E2116*COS(D2116))</f>
        <v>116.0409335570393</v>
      </c>
      <c r="C2116" s="23">
        <f t="shared" ref="C2116:C2179" ca="1" si="479">IF(D2116="","",E2116*SIN(D2116))</f>
        <v>73.481391458175807</v>
      </c>
      <c r="D2116" s="23">
        <f ca="1">IF(A2116&gt;$AJ$15,"",_xll.RiskUniform($AJ$3,$AK$3))</f>
        <v>308.44058055720802</v>
      </c>
      <c r="E2116" s="23">
        <f ca="1">IF(D2116="","",_xll.RiskUniform($AJ$4,$AK$4))</f>
        <v>137.34996596802958</v>
      </c>
      <c r="F2116" s="23" t="str">
        <f t="shared" ref="F2116:F2179" si="480">IF(H2116="","",I2116*COS(H2116))</f>
        <v/>
      </c>
      <c r="G2116" s="23" t="str">
        <f t="shared" ref="G2116:G2179" si="481">IF(H2116="","",I2116*SIN(H2116))</f>
        <v/>
      </c>
      <c r="H2116" s="23" t="str">
        <f>IF(A2116&gt;$AJ$16,"",_xll.RiskUniform($AJ$3,$AK$3))</f>
        <v/>
      </c>
      <c r="I2116" s="23" t="str">
        <f>IF(H2116="","",_xll.RiskUniform($AJ$4,$AK$4)+$AJ$6)</f>
        <v/>
      </c>
      <c r="J2116" s="23" t="str">
        <f t="shared" ref="J2116:J2179" si="482">IF(L2116="","",M2116*COS(L2116))</f>
        <v/>
      </c>
      <c r="K2116" s="23" t="str">
        <f t="shared" ref="K2116:K2179" si="483">IF(L2116="","",M2116*SIN(L2116))</f>
        <v/>
      </c>
      <c r="L2116" s="23" t="str">
        <f>IF(A2116&gt;$AJ$17,"",_xll.RiskUniform($AJ$3,$AK$3))</f>
        <v/>
      </c>
      <c r="M2116" s="23" t="str">
        <f>IF(L2116="","",_xll.RiskUniform($AJ$4,$AK$4)+$AJ$7)</f>
        <v/>
      </c>
      <c r="N2116" s="23" t="str">
        <f t="shared" ref="N2116:N2179" si="484">IF(P2116="","",Q2116*COS(P2116))</f>
        <v/>
      </c>
      <c r="O2116" s="23" t="str">
        <f t="shared" ref="O2116:O2179" si="485">IF(P2116="","",Q2116*SIN(P2116))</f>
        <v/>
      </c>
      <c r="P2116" s="23" t="str">
        <f>IF($A2116&gt;$AJ$18,"",_xll.RiskUniform($AJ$3,$AK$3))</f>
        <v/>
      </c>
      <c r="Q2116" s="23" t="str">
        <f>IF(P2116="","",_xll.RiskUniform($AJ$4,$AK$4)+$AJ$8)</f>
        <v/>
      </c>
      <c r="R2116" s="23" t="str">
        <f t="shared" si="472"/>
        <v/>
      </c>
      <c r="S2116" s="23" t="str">
        <f t="shared" si="473"/>
        <v/>
      </c>
      <c r="T2116" s="23" t="str">
        <f>IF($A2116&gt;$AJ$19,"",_xll.RiskUniform($AJ$3,$AK$3))</f>
        <v/>
      </c>
      <c r="U2116" s="23" t="str">
        <f>IF(T2116="","",_xll.RiskUniform($AJ$4,$AK$4)+$AJ$9)</f>
        <v/>
      </c>
      <c r="V2116" s="23" t="str">
        <f t="shared" si="474"/>
        <v/>
      </c>
      <c r="W2116" s="23" t="str">
        <f t="shared" si="475"/>
        <v/>
      </c>
      <c r="X2116" s="23" t="str">
        <f>IF($A2116&gt;$AJ$20,"",_xll.RiskUniform($AJ$3,$AK$3))</f>
        <v/>
      </c>
      <c r="Y2116" s="23" t="str">
        <f>IF(X2116="","",_xll.RiskUniform($AJ$4,$AK$4)+$AJ$10)</f>
        <v/>
      </c>
      <c r="Z2116" s="23" t="str">
        <f t="shared" si="476"/>
        <v/>
      </c>
      <c r="AA2116" s="23" t="str">
        <f t="shared" si="477"/>
        <v/>
      </c>
      <c r="AB2116" s="23" t="str">
        <f>IF($A2116&gt;$AJ$21,"",_xll.RiskUniform($AJ$3,$AK$3))</f>
        <v/>
      </c>
      <c r="AC2116" s="23" t="str">
        <f>IF(AB2116="","",_xll.RiskUniform($AJ$4,$AK$4)+$AJ$11)</f>
        <v/>
      </c>
    </row>
    <row r="2117" spans="1:29" x14ac:dyDescent="0.2">
      <c r="A2117">
        <v>2115</v>
      </c>
      <c r="B2117" s="23">
        <f t="shared" ca="1" si="478"/>
        <v>85.106389493384413</v>
      </c>
      <c r="C2117" s="23">
        <f t="shared" ca="1" si="479"/>
        <v>209.32595625700827</v>
      </c>
      <c r="D2117" s="23">
        <f ca="1">IF(A2117&gt;$AJ$15,"",_xll.RiskUniform($AJ$3,$AK$3))</f>
        <v>265.07841890562383</v>
      </c>
      <c r="E2117" s="23">
        <f ca="1">IF(D2117="","",_xll.RiskUniform($AJ$4,$AK$4))</f>
        <v>225.96560246088472</v>
      </c>
      <c r="F2117" s="23" t="str">
        <f t="shared" si="480"/>
        <v/>
      </c>
      <c r="G2117" s="23" t="str">
        <f t="shared" si="481"/>
        <v/>
      </c>
      <c r="H2117" s="23" t="str">
        <f>IF(A2117&gt;$AJ$16,"",_xll.RiskUniform($AJ$3,$AK$3))</f>
        <v/>
      </c>
      <c r="I2117" s="23" t="str">
        <f>IF(H2117="","",_xll.RiskUniform($AJ$4,$AK$4)+$AJ$6)</f>
        <v/>
      </c>
      <c r="J2117" s="23" t="str">
        <f t="shared" si="482"/>
        <v/>
      </c>
      <c r="K2117" s="23" t="str">
        <f t="shared" si="483"/>
        <v/>
      </c>
      <c r="L2117" s="23" t="str">
        <f>IF(A2117&gt;$AJ$17,"",_xll.RiskUniform($AJ$3,$AK$3))</f>
        <v/>
      </c>
      <c r="M2117" s="23" t="str">
        <f>IF(L2117="","",_xll.RiskUniform($AJ$4,$AK$4)+$AJ$7)</f>
        <v/>
      </c>
      <c r="N2117" s="23" t="str">
        <f t="shared" si="484"/>
        <v/>
      </c>
      <c r="O2117" s="23" t="str">
        <f t="shared" si="485"/>
        <v/>
      </c>
      <c r="P2117" s="23" t="str">
        <f>IF($A2117&gt;$AJ$18,"",_xll.RiskUniform($AJ$3,$AK$3))</f>
        <v/>
      </c>
      <c r="Q2117" s="23" t="str">
        <f>IF(P2117="","",_xll.RiskUniform($AJ$4,$AK$4)+$AJ$8)</f>
        <v/>
      </c>
      <c r="R2117" s="23" t="str">
        <f t="shared" si="472"/>
        <v/>
      </c>
      <c r="S2117" s="23" t="str">
        <f t="shared" si="473"/>
        <v/>
      </c>
      <c r="T2117" s="23" t="str">
        <f>IF($A2117&gt;$AJ$19,"",_xll.RiskUniform($AJ$3,$AK$3))</f>
        <v/>
      </c>
      <c r="U2117" s="23" t="str">
        <f>IF(T2117="","",_xll.RiskUniform($AJ$4,$AK$4)+$AJ$9)</f>
        <v/>
      </c>
      <c r="V2117" s="23" t="str">
        <f t="shared" si="474"/>
        <v/>
      </c>
      <c r="W2117" s="23" t="str">
        <f t="shared" si="475"/>
        <v/>
      </c>
      <c r="X2117" s="23" t="str">
        <f>IF($A2117&gt;$AJ$20,"",_xll.RiskUniform($AJ$3,$AK$3))</f>
        <v/>
      </c>
      <c r="Y2117" s="23" t="str">
        <f>IF(X2117="","",_xll.RiskUniform($AJ$4,$AK$4)+$AJ$10)</f>
        <v/>
      </c>
      <c r="Z2117" s="23" t="str">
        <f t="shared" si="476"/>
        <v/>
      </c>
      <c r="AA2117" s="23" t="str">
        <f t="shared" si="477"/>
        <v/>
      </c>
      <c r="AB2117" s="23" t="str">
        <f>IF($A2117&gt;$AJ$21,"",_xll.RiskUniform($AJ$3,$AK$3))</f>
        <v/>
      </c>
      <c r="AC2117" s="23" t="str">
        <f>IF(AB2117="","",_xll.RiskUniform($AJ$4,$AK$4)+$AJ$11)</f>
        <v/>
      </c>
    </row>
    <row r="2118" spans="1:29" x14ac:dyDescent="0.2">
      <c r="A2118">
        <v>2116</v>
      </c>
      <c r="B2118" s="23">
        <f t="shared" ca="1" si="478"/>
        <v>-4.1830330909897473</v>
      </c>
      <c r="C2118" s="23">
        <f t="shared" ca="1" si="479"/>
        <v>-13.950997384623387</v>
      </c>
      <c r="D2118" s="23">
        <f ca="1">IF(A2118&gt;$AJ$15,"",_xll.RiskUniform($AJ$3,$AK$3))</f>
        <v>343.71308780281623</v>
      </c>
      <c r="E2118" s="23">
        <f ca="1">IF(D2118="","",_xll.RiskUniform($AJ$4,$AK$4))</f>
        <v>14.564617875731715</v>
      </c>
      <c r="F2118" s="23" t="str">
        <f t="shared" si="480"/>
        <v/>
      </c>
      <c r="G2118" s="23" t="str">
        <f t="shared" si="481"/>
        <v/>
      </c>
      <c r="H2118" s="23" t="str">
        <f>IF(A2118&gt;$AJ$16,"",_xll.RiskUniform($AJ$3,$AK$3))</f>
        <v/>
      </c>
      <c r="I2118" s="23" t="str">
        <f>IF(H2118="","",_xll.RiskUniform($AJ$4,$AK$4)+$AJ$6)</f>
        <v/>
      </c>
      <c r="J2118" s="23" t="str">
        <f t="shared" si="482"/>
        <v/>
      </c>
      <c r="K2118" s="23" t="str">
        <f t="shared" si="483"/>
        <v/>
      </c>
      <c r="L2118" s="23" t="str">
        <f>IF(A2118&gt;$AJ$17,"",_xll.RiskUniform($AJ$3,$AK$3))</f>
        <v/>
      </c>
      <c r="M2118" s="23" t="str">
        <f>IF(L2118="","",_xll.RiskUniform($AJ$4,$AK$4)+$AJ$7)</f>
        <v/>
      </c>
      <c r="N2118" s="23" t="str">
        <f t="shared" si="484"/>
        <v/>
      </c>
      <c r="O2118" s="23" t="str">
        <f t="shared" si="485"/>
        <v/>
      </c>
      <c r="P2118" s="23" t="str">
        <f>IF($A2118&gt;$AJ$18,"",_xll.RiskUniform($AJ$3,$AK$3))</f>
        <v/>
      </c>
      <c r="Q2118" s="23" t="str">
        <f>IF(P2118="","",_xll.RiskUniform($AJ$4,$AK$4)+$AJ$8)</f>
        <v/>
      </c>
      <c r="R2118" s="23" t="str">
        <f t="shared" si="472"/>
        <v/>
      </c>
      <c r="S2118" s="23" t="str">
        <f t="shared" si="473"/>
        <v/>
      </c>
      <c r="T2118" s="23" t="str">
        <f>IF($A2118&gt;$AJ$19,"",_xll.RiskUniform($AJ$3,$AK$3))</f>
        <v/>
      </c>
      <c r="U2118" s="23" t="str">
        <f>IF(T2118="","",_xll.RiskUniform($AJ$4,$AK$4)+$AJ$9)</f>
        <v/>
      </c>
      <c r="V2118" s="23" t="str">
        <f t="shared" si="474"/>
        <v/>
      </c>
      <c r="W2118" s="23" t="str">
        <f t="shared" si="475"/>
        <v/>
      </c>
      <c r="X2118" s="23" t="str">
        <f>IF($A2118&gt;$AJ$20,"",_xll.RiskUniform($AJ$3,$AK$3))</f>
        <v/>
      </c>
      <c r="Y2118" s="23" t="str">
        <f>IF(X2118="","",_xll.RiskUniform($AJ$4,$AK$4)+$AJ$10)</f>
        <v/>
      </c>
      <c r="Z2118" s="23" t="str">
        <f t="shared" si="476"/>
        <v/>
      </c>
      <c r="AA2118" s="23" t="str">
        <f t="shared" si="477"/>
        <v/>
      </c>
      <c r="AB2118" s="23" t="str">
        <f>IF($A2118&gt;$AJ$21,"",_xll.RiskUniform($AJ$3,$AK$3))</f>
        <v/>
      </c>
      <c r="AC2118" s="23" t="str">
        <f>IF(AB2118="","",_xll.RiskUniform($AJ$4,$AK$4)+$AJ$11)</f>
        <v/>
      </c>
    </row>
    <row r="2119" spans="1:29" x14ac:dyDescent="0.2">
      <c r="A2119">
        <v>2117</v>
      </c>
      <c r="B2119" s="23">
        <f t="shared" ca="1" si="478"/>
        <v>72.50687527507192</v>
      </c>
      <c r="C2119" s="23">
        <f t="shared" ca="1" si="479"/>
        <v>-181.68392199341366</v>
      </c>
      <c r="D2119" s="23">
        <f ca="1">IF(A2119&gt;$AJ$15,"",_xll.RiskUniform($AJ$3,$AK$3))</f>
        <v>356.95048136813278</v>
      </c>
      <c r="E2119" s="23">
        <f ca="1">IF(D2119="","",_xll.RiskUniform($AJ$4,$AK$4))</f>
        <v>195.61772535499858</v>
      </c>
      <c r="F2119" s="23" t="str">
        <f t="shared" si="480"/>
        <v/>
      </c>
      <c r="G2119" s="23" t="str">
        <f t="shared" si="481"/>
        <v/>
      </c>
      <c r="H2119" s="23" t="str">
        <f>IF(A2119&gt;$AJ$16,"",_xll.RiskUniform($AJ$3,$AK$3))</f>
        <v/>
      </c>
      <c r="I2119" s="23" t="str">
        <f>IF(H2119="","",_xll.RiskUniform($AJ$4,$AK$4)+$AJ$6)</f>
        <v/>
      </c>
      <c r="J2119" s="23" t="str">
        <f t="shared" si="482"/>
        <v/>
      </c>
      <c r="K2119" s="23" t="str">
        <f t="shared" si="483"/>
        <v/>
      </c>
      <c r="L2119" s="23" t="str">
        <f>IF(A2119&gt;$AJ$17,"",_xll.RiskUniform($AJ$3,$AK$3))</f>
        <v/>
      </c>
      <c r="M2119" s="23" t="str">
        <f>IF(L2119="","",_xll.RiskUniform($AJ$4,$AK$4)+$AJ$7)</f>
        <v/>
      </c>
      <c r="N2119" s="23" t="str">
        <f t="shared" si="484"/>
        <v/>
      </c>
      <c r="O2119" s="23" t="str">
        <f t="shared" si="485"/>
        <v/>
      </c>
      <c r="P2119" s="23" t="str">
        <f>IF($A2119&gt;$AJ$18,"",_xll.RiskUniform($AJ$3,$AK$3))</f>
        <v/>
      </c>
      <c r="Q2119" s="23" t="str">
        <f>IF(P2119="","",_xll.RiskUniform($AJ$4,$AK$4)+$AJ$8)</f>
        <v/>
      </c>
      <c r="R2119" s="23" t="str">
        <f t="shared" si="472"/>
        <v/>
      </c>
      <c r="S2119" s="23" t="str">
        <f t="shared" si="473"/>
        <v/>
      </c>
      <c r="T2119" s="23" t="str">
        <f>IF($A2119&gt;$AJ$19,"",_xll.RiskUniform($AJ$3,$AK$3))</f>
        <v/>
      </c>
      <c r="U2119" s="23" t="str">
        <f>IF(T2119="","",_xll.RiskUniform($AJ$4,$AK$4)+$AJ$9)</f>
        <v/>
      </c>
      <c r="V2119" s="23" t="str">
        <f t="shared" si="474"/>
        <v/>
      </c>
      <c r="W2119" s="23" t="str">
        <f t="shared" si="475"/>
        <v/>
      </c>
      <c r="X2119" s="23" t="str">
        <f>IF($A2119&gt;$AJ$20,"",_xll.RiskUniform($AJ$3,$AK$3))</f>
        <v/>
      </c>
      <c r="Y2119" s="23" t="str">
        <f>IF(X2119="","",_xll.RiskUniform($AJ$4,$AK$4)+$AJ$10)</f>
        <v/>
      </c>
      <c r="Z2119" s="23" t="str">
        <f t="shared" si="476"/>
        <v/>
      </c>
      <c r="AA2119" s="23" t="str">
        <f t="shared" si="477"/>
        <v/>
      </c>
      <c r="AB2119" s="23" t="str">
        <f>IF($A2119&gt;$AJ$21,"",_xll.RiskUniform($AJ$3,$AK$3))</f>
        <v/>
      </c>
      <c r="AC2119" s="23" t="str">
        <f>IF(AB2119="","",_xll.RiskUniform($AJ$4,$AK$4)+$AJ$11)</f>
        <v/>
      </c>
    </row>
    <row r="2120" spans="1:29" x14ac:dyDescent="0.2">
      <c r="A2120">
        <v>2118</v>
      </c>
      <c r="B2120" s="23">
        <f t="shared" ca="1" si="478"/>
        <v>-239.95649492260978</v>
      </c>
      <c r="C2120" s="23">
        <f t="shared" ca="1" si="479"/>
        <v>9.6120523827429079</v>
      </c>
      <c r="D2120" s="23">
        <f ca="1">IF(A2120&gt;$AJ$15,"",_xll.RiskUniform($AJ$3,$AK$3))</f>
        <v>172.74755987274042</v>
      </c>
      <c r="E2120" s="23">
        <f ca="1">IF(D2120="","",_xll.RiskUniform($AJ$4,$AK$4))</f>
        <v>240.14893505188203</v>
      </c>
      <c r="F2120" s="23" t="str">
        <f t="shared" si="480"/>
        <v/>
      </c>
      <c r="G2120" s="23" t="str">
        <f t="shared" si="481"/>
        <v/>
      </c>
      <c r="H2120" s="23" t="str">
        <f>IF(A2120&gt;$AJ$16,"",_xll.RiskUniform($AJ$3,$AK$3))</f>
        <v/>
      </c>
      <c r="I2120" s="23" t="str">
        <f>IF(H2120="","",_xll.RiskUniform($AJ$4,$AK$4)+$AJ$6)</f>
        <v/>
      </c>
      <c r="J2120" s="23" t="str">
        <f t="shared" si="482"/>
        <v/>
      </c>
      <c r="K2120" s="23" t="str">
        <f t="shared" si="483"/>
        <v/>
      </c>
      <c r="L2120" s="23" t="str">
        <f>IF(A2120&gt;$AJ$17,"",_xll.RiskUniform($AJ$3,$AK$3))</f>
        <v/>
      </c>
      <c r="M2120" s="23" t="str">
        <f>IF(L2120="","",_xll.RiskUniform($AJ$4,$AK$4)+$AJ$7)</f>
        <v/>
      </c>
      <c r="N2120" s="23" t="str">
        <f t="shared" si="484"/>
        <v/>
      </c>
      <c r="O2120" s="23" t="str">
        <f t="shared" si="485"/>
        <v/>
      </c>
      <c r="P2120" s="23" t="str">
        <f>IF($A2120&gt;$AJ$18,"",_xll.RiskUniform($AJ$3,$AK$3))</f>
        <v/>
      </c>
      <c r="Q2120" s="23" t="str">
        <f>IF(P2120="","",_xll.RiskUniform($AJ$4,$AK$4)+$AJ$8)</f>
        <v/>
      </c>
      <c r="R2120" s="23" t="str">
        <f t="shared" si="472"/>
        <v/>
      </c>
      <c r="S2120" s="23" t="str">
        <f t="shared" si="473"/>
        <v/>
      </c>
      <c r="T2120" s="23" t="str">
        <f>IF($A2120&gt;$AJ$19,"",_xll.RiskUniform($AJ$3,$AK$3))</f>
        <v/>
      </c>
      <c r="U2120" s="23" t="str">
        <f>IF(T2120="","",_xll.RiskUniform($AJ$4,$AK$4)+$AJ$9)</f>
        <v/>
      </c>
      <c r="V2120" s="23" t="str">
        <f t="shared" si="474"/>
        <v/>
      </c>
      <c r="W2120" s="23" t="str">
        <f t="shared" si="475"/>
        <v/>
      </c>
      <c r="X2120" s="23" t="str">
        <f>IF($A2120&gt;$AJ$20,"",_xll.RiskUniform($AJ$3,$AK$3))</f>
        <v/>
      </c>
      <c r="Y2120" s="23" t="str">
        <f>IF(X2120="","",_xll.RiskUniform($AJ$4,$AK$4)+$AJ$10)</f>
        <v/>
      </c>
      <c r="Z2120" s="23" t="str">
        <f t="shared" si="476"/>
        <v/>
      </c>
      <c r="AA2120" s="23" t="str">
        <f t="shared" si="477"/>
        <v/>
      </c>
      <c r="AB2120" s="23" t="str">
        <f>IF($A2120&gt;$AJ$21,"",_xll.RiskUniform($AJ$3,$AK$3))</f>
        <v/>
      </c>
      <c r="AC2120" s="23" t="str">
        <f>IF(AB2120="","",_xll.RiskUniform($AJ$4,$AK$4)+$AJ$11)</f>
        <v/>
      </c>
    </row>
    <row r="2121" spans="1:29" x14ac:dyDescent="0.2">
      <c r="A2121">
        <v>2119</v>
      </c>
      <c r="B2121" s="23">
        <f t="shared" ca="1" si="478"/>
        <v>-143.97565601620337</v>
      </c>
      <c r="C2121" s="23">
        <f t="shared" ca="1" si="479"/>
        <v>35.377199505649955</v>
      </c>
      <c r="D2121" s="23">
        <f ca="1">IF(A2121&gt;$AJ$15,"",_xll.RiskUniform($AJ$3,$AK$3))</f>
        <v>310.7767295829546</v>
      </c>
      <c r="E2121" s="23">
        <f ca="1">IF(D2121="","",_xll.RiskUniform($AJ$4,$AK$4))</f>
        <v>148.25834131730556</v>
      </c>
      <c r="F2121" s="23" t="str">
        <f t="shared" si="480"/>
        <v/>
      </c>
      <c r="G2121" s="23" t="str">
        <f t="shared" si="481"/>
        <v/>
      </c>
      <c r="H2121" s="23" t="str">
        <f>IF(A2121&gt;$AJ$16,"",_xll.RiskUniform($AJ$3,$AK$3))</f>
        <v/>
      </c>
      <c r="I2121" s="23" t="str">
        <f>IF(H2121="","",_xll.RiskUniform($AJ$4,$AK$4)+$AJ$6)</f>
        <v/>
      </c>
      <c r="J2121" s="23" t="str">
        <f t="shared" si="482"/>
        <v/>
      </c>
      <c r="K2121" s="23" t="str">
        <f t="shared" si="483"/>
        <v/>
      </c>
      <c r="L2121" s="23" t="str">
        <f>IF(A2121&gt;$AJ$17,"",_xll.RiskUniform($AJ$3,$AK$3))</f>
        <v/>
      </c>
      <c r="M2121" s="23" t="str">
        <f>IF(L2121="","",_xll.RiskUniform($AJ$4,$AK$4)+$AJ$7)</f>
        <v/>
      </c>
      <c r="N2121" s="23" t="str">
        <f t="shared" si="484"/>
        <v/>
      </c>
      <c r="O2121" s="23" t="str">
        <f t="shared" si="485"/>
        <v/>
      </c>
      <c r="P2121" s="23" t="str">
        <f>IF($A2121&gt;$AJ$18,"",_xll.RiskUniform($AJ$3,$AK$3))</f>
        <v/>
      </c>
      <c r="Q2121" s="23" t="str">
        <f>IF(P2121="","",_xll.RiskUniform($AJ$4,$AK$4)+$AJ$8)</f>
        <v/>
      </c>
      <c r="R2121" s="23" t="str">
        <f t="shared" si="472"/>
        <v/>
      </c>
      <c r="S2121" s="23" t="str">
        <f t="shared" si="473"/>
        <v/>
      </c>
      <c r="T2121" s="23" t="str">
        <f>IF($A2121&gt;$AJ$19,"",_xll.RiskUniform($AJ$3,$AK$3))</f>
        <v/>
      </c>
      <c r="U2121" s="23" t="str">
        <f>IF(T2121="","",_xll.RiskUniform($AJ$4,$AK$4)+$AJ$9)</f>
        <v/>
      </c>
      <c r="V2121" s="23" t="str">
        <f t="shared" si="474"/>
        <v/>
      </c>
      <c r="W2121" s="23" t="str">
        <f t="shared" si="475"/>
        <v/>
      </c>
      <c r="X2121" s="23" t="str">
        <f>IF($A2121&gt;$AJ$20,"",_xll.RiskUniform($AJ$3,$AK$3))</f>
        <v/>
      </c>
      <c r="Y2121" s="23" t="str">
        <f>IF(X2121="","",_xll.RiskUniform($AJ$4,$AK$4)+$AJ$10)</f>
        <v/>
      </c>
      <c r="Z2121" s="23" t="str">
        <f t="shared" si="476"/>
        <v/>
      </c>
      <c r="AA2121" s="23" t="str">
        <f t="shared" si="477"/>
        <v/>
      </c>
      <c r="AB2121" s="23" t="str">
        <f>IF($A2121&gt;$AJ$21,"",_xll.RiskUniform($AJ$3,$AK$3))</f>
        <v/>
      </c>
      <c r="AC2121" s="23" t="str">
        <f>IF(AB2121="","",_xll.RiskUniform($AJ$4,$AK$4)+$AJ$11)</f>
        <v/>
      </c>
    </row>
    <row r="2122" spans="1:29" x14ac:dyDescent="0.2">
      <c r="A2122">
        <v>2120</v>
      </c>
      <c r="B2122" s="23">
        <f t="shared" ca="1" si="478"/>
        <v>33.701670669090355</v>
      </c>
      <c r="C2122" s="23">
        <f t="shared" ca="1" si="479"/>
        <v>-34.843970996787739</v>
      </c>
      <c r="D2122" s="23">
        <f ca="1">IF(A2122&gt;$AJ$15,"",_xll.RiskUniform($AJ$3,$AK$3))</f>
        <v>231.67579493128608</v>
      </c>
      <c r="E2122" s="23">
        <f ca="1">IF(D2122="","",_xll.RiskUniform($AJ$4,$AK$4))</f>
        <v>48.475817896274947</v>
      </c>
      <c r="F2122" s="23" t="str">
        <f t="shared" si="480"/>
        <v/>
      </c>
      <c r="G2122" s="23" t="str">
        <f t="shared" si="481"/>
        <v/>
      </c>
      <c r="H2122" s="23" t="str">
        <f>IF(A2122&gt;$AJ$16,"",_xll.RiskUniform($AJ$3,$AK$3))</f>
        <v/>
      </c>
      <c r="I2122" s="23" t="str">
        <f>IF(H2122="","",_xll.RiskUniform($AJ$4,$AK$4)+$AJ$6)</f>
        <v/>
      </c>
      <c r="J2122" s="23" t="str">
        <f t="shared" si="482"/>
        <v/>
      </c>
      <c r="K2122" s="23" t="str">
        <f t="shared" si="483"/>
        <v/>
      </c>
      <c r="L2122" s="23" t="str">
        <f>IF(A2122&gt;$AJ$17,"",_xll.RiskUniform($AJ$3,$AK$3))</f>
        <v/>
      </c>
      <c r="M2122" s="23" t="str">
        <f>IF(L2122="","",_xll.RiskUniform($AJ$4,$AK$4)+$AJ$7)</f>
        <v/>
      </c>
      <c r="N2122" s="23" t="str">
        <f t="shared" si="484"/>
        <v/>
      </c>
      <c r="O2122" s="23" t="str">
        <f t="shared" si="485"/>
        <v/>
      </c>
      <c r="P2122" s="23" t="str">
        <f>IF($A2122&gt;$AJ$18,"",_xll.RiskUniform($AJ$3,$AK$3))</f>
        <v/>
      </c>
      <c r="Q2122" s="23" t="str">
        <f>IF(P2122="","",_xll.RiskUniform($AJ$4,$AK$4)+$AJ$8)</f>
        <v/>
      </c>
      <c r="R2122" s="23" t="str">
        <f t="shared" si="472"/>
        <v/>
      </c>
      <c r="S2122" s="23" t="str">
        <f t="shared" si="473"/>
        <v/>
      </c>
      <c r="T2122" s="23" t="str">
        <f>IF($A2122&gt;$AJ$19,"",_xll.RiskUniform($AJ$3,$AK$3))</f>
        <v/>
      </c>
      <c r="U2122" s="23" t="str">
        <f>IF(T2122="","",_xll.RiskUniform($AJ$4,$AK$4)+$AJ$9)</f>
        <v/>
      </c>
      <c r="V2122" s="23" t="str">
        <f t="shared" si="474"/>
        <v/>
      </c>
      <c r="W2122" s="23" t="str">
        <f t="shared" si="475"/>
        <v/>
      </c>
      <c r="X2122" s="23" t="str">
        <f>IF($A2122&gt;$AJ$20,"",_xll.RiskUniform($AJ$3,$AK$3))</f>
        <v/>
      </c>
      <c r="Y2122" s="23" t="str">
        <f>IF(X2122="","",_xll.RiskUniform($AJ$4,$AK$4)+$AJ$10)</f>
        <v/>
      </c>
      <c r="Z2122" s="23" t="str">
        <f t="shared" si="476"/>
        <v/>
      </c>
      <c r="AA2122" s="23" t="str">
        <f t="shared" si="477"/>
        <v/>
      </c>
      <c r="AB2122" s="23" t="str">
        <f>IF($A2122&gt;$AJ$21,"",_xll.RiskUniform($AJ$3,$AK$3))</f>
        <v/>
      </c>
      <c r="AC2122" s="23" t="str">
        <f>IF(AB2122="","",_xll.RiskUniform($AJ$4,$AK$4)+$AJ$11)</f>
        <v/>
      </c>
    </row>
    <row r="2123" spans="1:29" x14ac:dyDescent="0.2">
      <c r="A2123">
        <v>2121</v>
      </c>
      <c r="B2123" s="23">
        <f t="shared" ca="1" si="478"/>
        <v>-15.200149705564828</v>
      </c>
      <c r="C2123" s="23">
        <f t="shared" ca="1" si="479"/>
        <v>-8.434405101391949</v>
      </c>
      <c r="D2123" s="23">
        <f ca="1">IF(A2123&gt;$AJ$15,"",_xll.RiskUniform($AJ$3,$AK$3))</f>
        <v>198.42692665171461</v>
      </c>
      <c r="E2123" s="23">
        <f ca="1">IF(D2123="","",_xll.RiskUniform($AJ$4,$AK$4))</f>
        <v>17.383432931557824</v>
      </c>
      <c r="F2123" s="23" t="str">
        <f t="shared" si="480"/>
        <v/>
      </c>
      <c r="G2123" s="23" t="str">
        <f t="shared" si="481"/>
        <v/>
      </c>
      <c r="H2123" s="23" t="str">
        <f>IF(A2123&gt;$AJ$16,"",_xll.RiskUniform($AJ$3,$AK$3))</f>
        <v/>
      </c>
      <c r="I2123" s="23" t="str">
        <f>IF(H2123="","",_xll.RiskUniform($AJ$4,$AK$4)+$AJ$6)</f>
        <v/>
      </c>
      <c r="J2123" s="23" t="str">
        <f t="shared" si="482"/>
        <v/>
      </c>
      <c r="K2123" s="23" t="str">
        <f t="shared" si="483"/>
        <v/>
      </c>
      <c r="L2123" s="23" t="str">
        <f>IF(A2123&gt;$AJ$17,"",_xll.RiskUniform($AJ$3,$AK$3))</f>
        <v/>
      </c>
      <c r="M2123" s="23" t="str">
        <f>IF(L2123="","",_xll.RiskUniform($AJ$4,$AK$4)+$AJ$7)</f>
        <v/>
      </c>
      <c r="N2123" s="23" t="str">
        <f t="shared" si="484"/>
        <v/>
      </c>
      <c r="O2123" s="23" t="str">
        <f t="shared" si="485"/>
        <v/>
      </c>
      <c r="P2123" s="23" t="str">
        <f>IF($A2123&gt;$AJ$18,"",_xll.RiskUniform($AJ$3,$AK$3))</f>
        <v/>
      </c>
      <c r="Q2123" s="23" t="str">
        <f>IF(P2123="","",_xll.RiskUniform($AJ$4,$AK$4)+$AJ$8)</f>
        <v/>
      </c>
      <c r="R2123" s="23" t="str">
        <f t="shared" si="472"/>
        <v/>
      </c>
      <c r="S2123" s="23" t="str">
        <f t="shared" si="473"/>
        <v/>
      </c>
      <c r="T2123" s="23" t="str">
        <f>IF($A2123&gt;$AJ$19,"",_xll.RiskUniform($AJ$3,$AK$3))</f>
        <v/>
      </c>
      <c r="U2123" s="23" t="str">
        <f>IF(T2123="","",_xll.RiskUniform($AJ$4,$AK$4)+$AJ$9)</f>
        <v/>
      </c>
      <c r="V2123" s="23" t="str">
        <f t="shared" si="474"/>
        <v/>
      </c>
      <c r="W2123" s="23" t="str">
        <f t="shared" si="475"/>
        <v/>
      </c>
      <c r="X2123" s="23" t="str">
        <f>IF($A2123&gt;$AJ$20,"",_xll.RiskUniform($AJ$3,$AK$3))</f>
        <v/>
      </c>
      <c r="Y2123" s="23" t="str">
        <f>IF(X2123="","",_xll.RiskUniform($AJ$4,$AK$4)+$AJ$10)</f>
        <v/>
      </c>
      <c r="Z2123" s="23" t="str">
        <f t="shared" si="476"/>
        <v/>
      </c>
      <c r="AA2123" s="23" t="str">
        <f t="shared" si="477"/>
        <v/>
      </c>
      <c r="AB2123" s="23" t="str">
        <f>IF($A2123&gt;$AJ$21,"",_xll.RiskUniform($AJ$3,$AK$3))</f>
        <v/>
      </c>
      <c r="AC2123" s="23" t="str">
        <f>IF(AB2123="","",_xll.RiskUniform($AJ$4,$AK$4)+$AJ$11)</f>
        <v/>
      </c>
    </row>
    <row r="2124" spans="1:29" x14ac:dyDescent="0.2">
      <c r="A2124">
        <v>2122</v>
      </c>
      <c r="B2124" s="23">
        <f t="shared" ca="1" si="478"/>
        <v>33.412634137903147</v>
      </c>
      <c r="C2124" s="23">
        <f t="shared" ca="1" si="479"/>
        <v>-213.00428333617887</v>
      </c>
      <c r="D2124" s="23">
        <f ca="1">IF(A2124&gt;$AJ$15,"",_xll.RiskUniform($AJ$3,$AK$3))</f>
        <v>92.83257901398585</v>
      </c>
      <c r="E2124" s="23">
        <f ca="1">IF(D2124="","",_xll.RiskUniform($AJ$4,$AK$4))</f>
        <v>215.60897207582187</v>
      </c>
      <c r="F2124" s="23" t="str">
        <f t="shared" si="480"/>
        <v/>
      </c>
      <c r="G2124" s="23" t="str">
        <f t="shared" si="481"/>
        <v/>
      </c>
      <c r="H2124" s="23" t="str">
        <f>IF(A2124&gt;$AJ$16,"",_xll.RiskUniform($AJ$3,$AK$3))</f>
        <v/>
      </c>
      <c r="I2124" s="23" t="str">
        <f>IF(H2124="","",_xll.RiskUniform($AJ$4,$AK$4)+$AJ$6)</f>
        <v/>
      </c>
      <c r="J2124" s="23" t="str">
        <f t="shared" si="482"/>
        <v/>
      </c>
      <c r="K2124" s="23" t="str">
        <f t="shared" si="483"/>
        <v/>
      </c>
      <c r="L2124" s="23" t="str">
        <f>IF(A2124&gt;$AJ$17,"",_xll.RiskUniform($AJ$3,$AK$3))</f>
        <v/>
      </c>
      <c r="M2124" s="23" t="str">
        <f>IF(L2124="","",_xll.RiskUniform($AJ$4,$AK$4)+$AJ$7)</f>
        <v/>
      </c>
      <c r="N2124" s="23" t="str">
        <f t="shared" si="484"/>
        <v/>
      </c>
      <c r="O2124" s="23" t="str">
        <f t="shared" si="485"/>
        <v/>
      </c>
      <c r="P2124" s="23" t="str">
        <f>IF($A2124&gt;$AJ$18,"",_xll.RiskUniform($AJ$3,$AK$3))</f>
        <v/>
      </c>
      <c r="Q2124" s="23" t="str">
        <f>IF(P2124="","",_xll.RiskUniform($AJ$4,$AK$4)+$AJ$8)</f>
        <v/>
      </c>
      <c r="R2124" s="23" t="str">
        <f t="shared" si="472"/>
        <v/>
      </c>
      <c r="S2124" s="23" t="str">
        <f t="shared" si="473"/>
        <v/>
      </c>
      <c r="T2124" s="23" t="str">
        <f>IF($A2124&gt;$AJ$19,"",_xll.RiskUniform($AJ$3,$AK$3))</f>
        <v/>
      </c>
      <c r="U2124" s="23" t="str">
        <f>IF(T2124="","",_xll.RiskUniform($AJ$4,$AK$4)+$AJ$9)</f>
        <v/>
      </c>
      <c r="V2124" s="23" t="str">
        <f t="shared" si="474"/>
        <v/>
      </c>
      <c r="W2124" s="23" t="str">
        <f t="shared" si="475"/>
        <v/>
      </c>
      <c r="X2124" s="23" t="str">
        <f>IF($A2124&gt;$AJ$20,"",_xll.RiskUniform($AJ$3,$AK$3))</f>
        <v/>
      </c>
      <c r="Y2124" s="23" t="str">
        <f>IF(X2124="","",_xll.RiskUniform($AJ$4,$AK$4)+$AJ$10)</f>
        <v/>
      </c>
      <c r="Z2124" s="23" t="str">
        <f t="shared" si="476"/>
        <v/>
      </c>
      <c r="AA2124" s="23" t="str">
        <f t="shared" si="477"/>
        <v/>
      </c>
      <c r="AB2124" s="23" t="str">
        <f>IF($A2124&gt;$AJ$21,"",_xll.RiskUniform($AJ$3,$AK$3))</f>
        <v/>
      </c>
      <c r="AC2124" s="23" t="str">
        <f>IF(AB2124="","",_xll.RiskUniform($AJ$4,$AK$4)+$AJ$11)</f>
        <v/>
      </c>
    </row>
    <row r="2125" spans="1:29" x14ac:dyDescent="0.2">
      <c r="A2125">
        <v>2123</v>
      </c>
      <c r="B2125" s="23">
        <f t="shared" ca="1" si="478"/>
        <v>81.786915835994023</v>
      </c>
      <c r="C2125" s="23">
        <f t="shared" ca="1" si="479"/>
        <v>-81.149272669821144</v>
      </c>
      <c r="D2125" s="23">
        <f ca="1">IF(A2125&gt;$AJ$15,"",_xll.RiskUniform($AJ$3,$AK$3))</f>
        <v>206.56363040686043</v>
      </c>
      <c r="E2125" s="23">
        <f ca="1">IF(D2125="","",_xll.RiskUniform($AJ$4,$AK$4))</f>
        <v>115.21416604222308</v>
      </c>
      <c r="F2125" s="23" t="str">
        <f t="shared" si="480"/>
        <v/>
      </c>
      <c r="G2125" s="23" t="str">
        <f t="shared" si="481"/>
        <v/>
      </c>
      <c r="H2125" s="23" t="str">
        <f>IF(A2125&gt;$AJ$16,"",_xll.RiskUniform($AJ$3,$AK$3))</f>
        <v/>
      </c>
      <c r="I2125" s="23" t="str">
        <f>IF(H2125="","",_xll.RiskUniform($AJ$4,$AK$4)+$AJ$6)</f>
        <v/>
      </c>
      <c r="J2125" s="23" t="str">
        <f t="shared" si="482"/>
        <v/>
      </c>
      <c r="K2125" s="23" t="str">
        <f t="shared" si="483"/>
        <v/>
      </c>
      <c r="L2125" s="23" t="str">
        <f>IF(A2125&gt;$AJ$17,"",_xll.RiskUniform($AJ$3,$AK$3))</f>
        <v/>
      </c>
      <c r="M2125" s="23" t="str">
        <f>IF(L2125="","",_xll.RiskUniform($AJ$4,$AK$4)+$AJ$7)</f>
        <v/>
      </c>
      <c r="N2125" s="23" t="str">
        <f t="shared" si="484"/>
        <v/>
      </c>
      <c r="O2125" s="23" t="str">
        <f t="shared" si="485"/>
        <v/>
      </c>
      <c r="P2125" s="23" t="str">
        <f>IF($A2125&gt;$AJ$18,"",_xll.RiskUniform($AJ$3,$AK$3))</f>
        <v/>
      </c>
      <c r="Q2125" s="23" t="str">
        <f>IF(P2125="","",_xll.RiskUniform($AJ$4,$AK$4)+$AJ$8)</f>
        <v/>
      </c>
      <c r="R2125" s="23" t="str">
        <f t="shared" si="472"/>
        <v/>
      </c>
      <c r="S2125" s="23" t="str">
        <f t="shared" si="473"/>
        <v/>
      </c>
      <c r="T2125" s="23" t="str">
        <f>IF($A2125&gt;$AJ$19,"",_xll.RiskUniform($AJ$3,$AK$3))</f>
        <v/>
      </c>
      <c r="U2125" s="23" t="str">
        <f>IF(T2125="","",_xll.RiskUniform($AJ$4,$AK$4)+$AJ$9)</f>
        <v/>
      </c>
      <c r="V2125" s="23" t="str">
        <f t="shared" si="474"/>
        <v/>
      </c>
      <c r="W2125" s="23" t="str">
        <f t="shared" si="475"/>
        <v/>
      </c>
      <c r="X2125" s="23" t="str">
        <f>IF($A2125&gt;$AJ$20,"",_xll.RiskUniform($AJ$3,$AK$3))</f>
        <v/>
      </c>
      <c r="Y2125" s="23" t="str">
        <f>IF(X2125="","",_xll.RiskUniform($AJ$4,$AK$4)+$AJ$10)</f>
        <v/>
      </c>
      <c r="Z2125" s="23" t="str">
        <f t="shared" si="476"/>
        <v/>
      </c>
      <c r="AA2125" s="23" t="str">
        <f t="shared" si="477"/>
        <v/>
      </c>
      <c r="AB2125" s="23" t="str">
        <f>IF($A2125&gt;$AJ$21,"",_xll.RiskUniform($AJ$3,$AK$3))</f>
        <v/>
      </c>
      <c r="AC2125" s="23" t="str">
        <f>IF(AB2125="","",_xll.RiskUniform($AJ$4,$AK$4)+$AJ$11)</f>
        <v/>
      </c>
    </row>
    <row r="2126" spans="1:29" x14ac:dyDescent="0.2">
      <c r="A2126">
        <v>2124</v>
      </c>
      <c r="B2126" s="23">
        <f t="shared" ca="1" si="478"/>
        <v>66.070654221099147</v>
      </c>
      <c r="C2126" s="23">
        <f t="shared" ca="1" si="479"/>
        <v>-85.223255886565141</v>
      </c>
      <c r="D2126" s="23">
        <f ca="1">IF(A2126&gt;$AJ$15,"",_xll.RiskUniform($AJ$3,$AK$3))</f>
        <v>168.73468291707283</v>
      </c>
      <c r="E2126" s="23">
        <f ca="1">IF(D2126="","",_xll.RiskUniform($AJ$4,$AK$4))</f>
        <v>107.83475642440617</v>
      </c>
      <c r="F2126" s="23" t="str">
        <f t="shared" si="480"/>
        <v/>
      </c>
      <c r="G2126" s="23" t="str">
        <f t="shared" si="481"/>
        <v/>
      </c>
      <c r="H2126" s="23" t="str">
        <f>IF(A2126&gt;$AJ$16,"",_xll.RiskUniform($AJ$3,$AK$3))</f>
        <v/>
      </c>
      <c r="I2126" s="23" t="str">
        <f>IF(H2126="","",_xll.RiskUniform($AJ$4,$AK$4)+$AJ$6)</f>
        <v/>
      </c>
      <c r="J2126" s="23" t="str">
        <f t="shared" si="482"/>
        <v/>
      </c>
      <c r="K2126" s="23" t="str">
        <f t="shared" si="483"/>
        <v/>
      </c>
      <c r="L2126" s="23" t="str">
        <f>IF(A2126&gt;$AJ$17,"",_xll.RiskUniform($AJ$3,$AK$3))</f>
        <v/>
      </c>
      <c r="M2126" s="23" t="str">
        <f>IF(L2126="","",_xll.RiskUniform($AJ$4,$AK$4)+$AJ$7)</f>
        <v/>
      </c>
      <c r="N2126" s="23" t="str">
        <f t="shared" si="484"/>
        <v/>
      </c>
      <c r="O2126" s="23" t="str">
        <f t="shared" si="485"/>
        <v/>
      </c>
      <c r="P2126" s="23" t="str">
        <f>IF($A2126&gt;$AJ$18,"",_xll.RiskUniform($AJ$3,$AK$3))</f>
        <v/>
      </c>
      <c r="Q2126" s="23" t="str">
        <f>IF(P2126="","",_xll.RiskUniform($AJ$4,$AK$4)+$AJ$8)</f>
        <v/>
      </c>
      <c r="R2126" s="23" t="str">
        <f t="shared" si="472"/>
        <v/>
      </c>
      <c r="S2126" s="23" t="str">
        <f t="shared" si="473"/>
        <v/>
      </c>
      <c r="T2126" s="23" t="str">
        <f>IF($A2126&gt;$AJ$19,"",_xll.RiskUniform($AJ$3,$AK$3))</f>
        <v/>
      </c>
      <c r="U2126" s="23" t="str">
        <f>IF(T2126="","",_xll.RiskUniform($AJ$4,$AK$4)+$AJ$9)</f>
        <v/>
      </c>
      <c r="V2126" s="23" t="str">
        <f t="shared" si="474"/>
        <v/>
      </c>
      <c r="W2126" s="23" t="str">
        <f t="shared" si="475"/>
        <v/>
      </c>
      <c r="X2126" s="23" t="str">
        <f>IF($A2126&gt;$AJ$20,"",_xll.RiskUniform($AJ$3,$AK$3))</f>
        <v/>
      </c>
      <c r="Y2126" s="23" t="str">
        <f>IF(X2126="","",_xll.RiskUniform($AJ$4,$AK$4)+$AJ$10)</f>
        <v/>
      </c>
      <c r="Z2126" s="23" t="str">
        <f t="shared" si="476"/>
        <v/>
      </c>
      <c r="AA2126" s="23" t="str">
        <f t="shared" si="477"/>
        <v/>
      </c>
      <c r="AB2126" s="23" t="str">
        <f>IF($A2126&gt;$AJ$21,"",_xll.RiskUniform($AJ$3,$AK$3))</f>
        <v/>
      </c>
      <c r="AC2126" s="23" t="str">
        <f>IF(AB2126="","",_xll.RiskUniform($AJ$4,$AK$4)+$AJ$11)</f>
        <v/>
      </c>
    </row>
    <row r="2127" spans="1:29" x14ac:dyDescent="0.2">
      <c r="A2127">
        <v>2125</v>
      </c>
      <c r="B2127" s="23">
        <f t="shared" ca="1" si="478"/>
        <v>32.880344562945858</v>
      </c>
      <c r="C2127" s="23">
        <f t="shared" ca="1" si="479"/>
        <v>-16.160657648534468</v>
      </c>
      <c r="D2127" s="23">
        <f ca="1">IF(A2127&gt;$AJ$15,"",_xll.RiskUniform($AJ$3,$AK$3))</f>
        <v>12.109546874969382</v>
      </c>
      <c r="E2127" s="23">
        <f ca="1">IF(D2127="","",_xll.RiskUniform($AJ$4,$AK$4))</f>
        <v>36.637193044926065</v>
      </c>
      <c r="F2127" s="23" t="str">
        <f t="shared" si="480"/>
        <v/>
      </c>
      <c r="G2127" s="23" t="str">
        <f t="shared" si="481"/>
        <v/>
      </c>
      <c r="H2127" s="23" t="str">
        <f>IF(A2127&gt;$AJ$16,"",_xll.RiskUniform($AJ$3,$AK$3))</f>
        <v/>
      </c>
      <c r="I2127" s="23" t="str">
        <f>IF(H2127="","",_xll.RiskUniform($AJ$4,$AK$4)+$AJ$6)</f>
        <v/>
      </c>
      <c r="J2127" s="23" t="str">
        <f t="shared" si="482"/>
        <v/>
      </c>
      <c r="K2127" s="23" t="str">
        <f t="shared" si="483"/>
        <v/>
      </c>
      <c r="L2127" s="23" t="str">
        <f>IF(A2127&gt;$AJ$17,"",_xll.RiskUniform($AJ$3,$AK$3))</f>
        <v/>
      </c>
      <c r="M2127" s="23" t="str">
        <f>IF(L2127="","",_xll.RiskUniform($AJ$4,$AK$4)+$AJ$7)</f>
        <v/>
      </c>
      <c r="N2127" s="23" t="str">
        <f t="shared" si="484"/>
        <v/>
      </c>
      <c r="O2127" s="23" t="str">
        <f t="shared" si="485"/>
        <v/>
      </c>
      <c r="P2127" s="23" t="str">
        <f>IF($A2127&gt;$AJ$18,"",_xll.RiskUniform($AJ$3,$AK$3))</f>
        <v/>
      </c>
      <c r="Q2127" s="23" t="str">
        <f>IF(P2127="","",_xll.RiskUniform($AJ$4,$AK$4)+$AJ$8)</f>
        <v/>
      </c>
      <c r="R2127" s="23" t="str">
        <f t="shared" si="472"/>
        <v/>
      </c>
      <c r="S2127" s="23" t="str">
        <f t="shared" si="473"/>
        <v/>
      </c>
      <c r="T2127" s="23" t="str">
        <f>IF($A2127&gt;$AJ$19,"",_xll.RiskUniform($AJ$3,$AK$3))</f>
        <v/>
      </c>
      <c r="U2127" s="23" t="str">
        <f>IF(T2127="","",_xll.RiskUniform($AJ$4,$AK$4)+$AJ$9)</f>
        <v/>
      </c>
      <c r="V2127" s="23" t="str">
        <f t="shared" si="474"/>
        <v/>
      </c>
      <c r="W2127" s="23" t="str">
        <f t="shared" si="475"/>
        <v/>
      </c>
      <c r="X2127" s="23" t="str">
        <f>IF($A2127&gt;$AJ$20,"",_xll.RiskUniform($AJ$3,$AK$3))</f>
        <v/>
      </c>
      <c r="Y2127" s="23" t="str">
        <f>IF(X2127="","",_xll.RiskUniform($AJ$4,$AK$4)+$AJ$10)</f>
        <v/>
      </c>
      <c r="Z2127" s="23" t="str">
        <f t="shared" si="476"/>
        <v/>
      </c>
      <c r="AA2127" s="23" t="str">
        <f t="shared" si="477"/>
        <v/>
      </c>
      <c r="AB2127" s="23" t="str">
        <f>IF($A2127&gt;$AJ$21,"",_xll.RiskUniform($AJ$3,$AK$3))</f>
        <v/>
      </c>
      <c r="AC2127" s="23" t="str">
        <f>IF(AB2127="","",_xll.RiskUniform($AJ$4,$AK$4)+$AJ$11)</f>
        <v/>
      </c>
    </row>
    <row r="2128" spans="1:29" x14ac:dyDescent="0.2">
      <c r="A2128">
        <v>2126</v>
      </c>
      <c r="B2128" s="23">
        <f t="shared" ca="1" si="478"/>
        <v>107.81718552220059</v>
      </c>
      <c r="C2128" s="23">
        <f t="shared" ca="1" si="479"/>
        <v>57.485952069997509</v>
      </c>
      <c r="D2128" s="23">
        <f ca="1">IF(A2128&gt;$AJ$15,"",_xll.RiskUniform($AJ$3,$AK$3))</f>
        <v>44.472134984092762</v>
      </c>
      <c r="E2128" s="23">
        <f ca="1">IF(D2128="","",_xll.RiskUniform($AJ$4,$AK$4))</f>
        <v>122.18502436601088</v>
      </c>
      <c r="F2128" s="23" t="str">
        <f t="shared" si="480"/>
        <v/>
      </c>
      <c r="G2128" s="23" t="str">
        <f t="shared" si="481"/>
        <v/>
      </c>
      <c r="H2128" s="23" t="str">
        <f>IF(A2128&gt;$AJ$16,"",_xll.RiskUniform($AJ$3,$AK$3))</f>
        <v/>
      </c>
      <c r="I2128" s="23" t="str">
        <f>IF(H2128="","",_xll.RiskUniform($AJ$4,$AK$4)+$AJ$6)</f>
        <v/>
      </c>
      <c r="J2128" s="23" t="str">
        <f t="shared" si="482"/>
        <v/>
      </c>
      <c r="K2128" s="23" t="str">
        <f t="shared" si="483"/>
        <v/>
      </c>
      <c r="L2128" s="23" t="str">
        <f>IF(A2128&gt;$AJ$17,"",_xll.RiskUniform($AJ$3,$AK$3))</f>
        <v/>
      </c>
      <c r="M2128" s="23" t="str">
        <f>IF(L2128="","",_xll.RiskUniform($AJ$4,$AK$4)+$AJ$7)</f>
        <v/>
      </c>
      <c r="N2128" s="23" t="str">
        <f t="shared" si="484"/>
        <v/>
      </c>
      <c r="O2128" s="23" t="str">
        <f t="shared" si="485"/>
        <v/>
      </c>
      <c r="P2128" s="23" t="str">
        <f>IF($A2128&gt;$AJ$18,"",_xll.RiskUniform($AJ$3,$AK$3))</f>
        <v/>
      </c>
      <c r="Q2128" s="23" t="str">
        <f>IF(P2128="","",_xll.RiskUniform($AJ$4,$AK$4)+$AJ$8)</f>
        <v/>
      </c>
      <c r="R2128" s="23" t="str">
        <f t="shared" si="472"/>
        <v/>
      </c>
      <c r="S2128" s="23" t="str">
        <f t="shared" si="473"/>
        <v/>
      </c>
      <c r="T2128" s="23" t="str">
        <f>IF($A2128&gt;$AJ$19,"",_xll.RiskUniform($AJ$3,$AK$3))</f>
        <v/>
      </c>
      <c r="U2128" s="23" t="str">
        <f>IF(T2128="","",_xll.RiskUniform($AJ$4,$AK$4)+$AJ$9)</f>
        <v/>
      </c>
      <c r="V2128" s="23" t="str">
        <f t="shared" si="474"/>
        <v/>
      </c>
      <c r="W2128" s="23" t="str">
        <f t="shared" si="475"/>
        <v/>
      </c>
      <c r="X2128" s="23" t="str">
        <f>IF($A2128&gt;$AJ$20,"",_xll.RiskUniform($AJ$3,$AK$3))</f>
        <v/>
      </c>
      <c r="Y2128" s="23" t="str">
        <f>IF(X2128="","",_xll.RiskUniform($AJ$4,$AK$4)+$AJ$10)</f>
        <v/>
      </c>
      <c r="Z2128" s="23" t="str">
        <f t="shared" si="476"/>
        <v/>
      </c>
      <c r="AA2128" s="23" t="str">
        <f t="shared" si="477"/>
        <v/>
      </c>
      <c r="AB2128" s="23" t="str">
        <f>IF($A2128&gt;$AJ$21,"",_xll.RiskUniform($AJ$3,$AK$3))</f>
        <v/>
      </c>
      <c r="AC2128" s="23" t="str">
        <f>IF(AB2128="","",_xll.RiskUniform($AJ$4,$AK$4)+$AJ$11)</f>
        <v/>
      </c>
    </row>
    <row r="2129" spans="1:29" x14ac:dyDescent="0.2">
      <c r="A2129">
        <v>2127</v>
      </c>
      <c r="B2129" s="23">
        <f t="shared" ca="1" si="478"/>
        <v>-6.3330652696795431</v>
      </c>
      <c r="C2129" s="23">
        <f t="shared" ca="1" si="479"/>
        <v>0.34366223297828624</v>
      </c>
      <c r="D2129" s="23">
        <f ca="1">IF(A2129&gt;$AJ$15,"",_xll.RiskUniform($AJ$3,$AK$3))</f>
        <v>298.39709050629727</v>
      </c>
      <c r="E2129" s="23">
        <f ca="1">IF(D2129="","",_xll.RiskUniform($AJ$4,$AK$4))</f>
        <v>6.342382788857579</v>
      </c>
      <c r="F2129" s="23" t="str">
        <f t="shared" si="480"/>
        <v/>
      </c>
      <c r="G2129" s="23" t="str">
        <f t="shared" si="481"/>
        <v/>
      </c>
      <c r="H2129" s="23" t="str">
        <f>IF(A2129&gt;$AJ$16,"",_xll.RiskUniform($AJ$3,$AK$3))</f>
        <v/>
      </c>
      <c r="I2129" s="23" t="str">
        <f>IF(H2129="","",_xll.RiskUniform($AJ$4,$AK$4)+$AJ$6)</f>
        <v/>
      </c>
      <c r="J2129" s="23" t="str">
        <f t="shared" si="482"/>
        <v/>
      </c>
      <c r="K2129" s="23" t="str">
        <f t="shared" si="483"/>
        <v/>
      </c>
      <c r="L2129" s="23" t="str">
        <f>IF(A2129&gt;$AJ$17,"",_xll.RiskUniform($AJ$3,$AK$3))</f>
        <v/>
      </c>
      <c r="M2129" s="23" t="str">
        <f>IF(L2129="","",_xll.RiskUniform($AJ$4,$AK$4)+$AJ$7)</f>
        <v/>
      </c>
      <c r="N2129" s="23" t="str">
        <f t="shared" si="484"/>
        <v/>
      </c>
      <c r="O2129" s="23" t="str">
        <f t="shared" si="485"/>
        <v/>
      </c>
      <c r="P2129" s="23" t="str">
        <f>IF($A2129&gt;$AJ$18,"",_xll.RiskUniform($AJ$3,$AK$3))</f>
        <v/>
      </c>
      <c r="Q2129" s="23" t="str">
        <f>IF(P2129="","",_xll.RiskUniform($AJ$4,$AK$4)+$AJ$8)</f>
        <v/>
      </c>
      <c r="R2129" s="23" t="str">
        <f t="shared" si="472"/>
        <v/>
      </c>
      <c r="S2129" s="23" t="str">
        <f t="shared" si="473"/>
        <v/>
      </c>
      <c r="T2129" s="23" t="str">
        <f>IF($A2129&gt;$AJ$19,"",_xll.RiskUniform($AJ$3,$AK$3))</f>
        <v/>
      </c>
      <c r="U2129" s="23" t="str">
        <f>IF(T2129="","",_xll.RiskUniform($AJ$4,$AK$4)+$AJ$9)</f>
        <v/>
      </c>
      <c r="V2129" s="23" t="str">
        <f t="shared" si="474"/>
        <v/>
      </c>
      <c r="W2129" s="23" t="str">
        <f t="shared" si="475"/>
        <v/>
      </c>
      <c r="X2129" s="23" t="str">
        <f>IF($A2129&gt;$AJ$20,"",_xll.RiskUniform($AJ$3,$AK$3))</f>
        <v/>
      </c>
      <c r="Y2129" s="23" t="str">
        <f>IF(X2129="","",_xll.RiskUniform($AJ$4,$AK$4)+$AJ$10)</f>
        <v/>
      </c>
      <c r="Z2129" s="23" t="str">
        <f t="shared" si="476"/>
        <v/>
      </c>
      <c r="AA2129" s="23" t="str">
        <f t="shared" si="477"/>
        <v/>
      </c>
      <c r="AB2129" s="23" t="str">
        <f>IF($A2129&gt;$AJ$21,"",_xll.RiskUniform($AJ$3,$AK$3))</f>
        <v/>
      </c>
      <c r="AC2129" s="23" t="str">
        <f>IF(AB2129="","",_xll.RiskUniform($AJ$4,$AK$4)+$AJ$11)</f>
        <v/>
      </c>
    </row>
    <row r="2130" spans="1:29" x14ac:dyDescent="0.2">
      <c r="A2130">
        <v>2128</v>
      </c>
      <c r="B2130" s="23">
        <f t="shared" ca="1" si="478"/>
        <v>-240.66879688214584</v>
      </c>
      <c r="C2130" s="23">
        <f t="shared" ca="1" si="479"/>
        <v>57.173445592748216</v>
      </c>
      <c r="D2130" s="23">
        <f ca="1">IF(A2130&gt;$AJ$15,"",_xll.RiskUniform($AJ$3,$AK$3))</f>
        <v>329.63399137700947</v>
      </c>
      <c r="E2130" s="23">
        <f ca="1">IF(D2130="","",_xll.RiskUniform($AJ$4,$AK$4))</f>
        <v>247.36667656264154</v>
      </c>
      <c r="F2130" s="23" t="str">
        <f t="shared" si="480"/>
        <v/>
      </c>
      <c r="G2130" s="23" t="str">
        <f t="shared" si="481"/>
        <v/>
      </c>
      <c r="H2130" s="23" t="str">
        <f>IF(A2130&gt;$AJ$16,"",_xll.RiskUniform($AJ$3,$AK$3))</f>
        <v/>
      </c>
      <c r="I2130" s="23" t="str">
        <f>IF(H2130="","",_xll.RiskUniform($AJ$4,$AK$4)+$AJ$6)</f>
        <v/>
      </c>
      <c r="J2130" s="23" t="str">
        <f t="shared" si="482"/>
        <v/>
      </c>
      <c r="K2130" s="23" t="str">
        <f t="shared" si="483"/>
        <v/>
      </c>
      <c r="L2130" s="23" t="str">
        <f>IF(A2130&gt;$AJ$17,"",_xll.RiskUniform($AJ$3,$AK$3))</f>
        <v/>
      </c>
      <c r="M2130" s="23" t="str">
        <f>IF(L2130="","",_xll.RiskUniform($AJ$4,$AK$4)+$AJ$7)</f>
        <v/>
      </c>
      <c r="N2130" s="23" t="str">
        <f t="shared" si="484"/>
        <v/>
      </c>
      <c r="O2130" s="23" t="str">
        <f t="shared" si="485"/>
        <v/>
      </c>
      <c r="P2130" s="23" t="str">
        <f>IF($A2130&gt;$AJ$18,"",_xll.RiskUniform($AJ$3,$AK$3))</f>
        <v/>
      </c>
      <c r="Q2130" s="23" t="str">
        <f>IF(P2130="","",_xll.RiskUniform($AJ$4,$AK$4)+$AJ$8)</f>
        <v/>
      </c>
      <c r="R2130" s="23" t="str">
        <f t="shared" si="472"/>
        <v/>
      </c>
      <c r="S2130" s="23" t="str">
        <f t="shared" si="473"/>
        <v/>
      </c>
      <c r="T2130" s="23" t="str">
        <f>IF($A2130&gt;$AJ$19,"",_xll.RiskUniform($AJ$3,$AK$3))</f>
        <v/>
      </c>
      <c r="U2130" s="23" t="str">
        <f>IF(T2130="","",_xll.RiskUniform($AJ$4,$AK$4)+$AJ$9)</f>
        <v/>
      </c>
      <c r="V2130" s="23" t="str">
        <f t="shared" si="474"/>
        <v/>
      </c>
      <c r="W2130" s="23" t="str">
        <f t="shared" si="475"/>
        <v/>
      </c>
      <c r="X2130" s="23" t="str">
        <f>IF($A2130&gt;$AJ$20,"",_xll.RiskUniform($AJ$3,$AK$3))</f>
        <v/>
      </c>
      <c r="Y2130" s="23" t="str">
        <f>IF(X2130="","",_xll.RiskUniform($AJ$4,$AK$4)+$AJ$10)</f>
        <v/>
      </c>
      <c r="Z2130" s="23" t="str">
        <f t="shared" si="476"/>
        <v/>
      </c>
      <c r="AA2130" s="23" t="str">
        <f t="shared" si="477"/>
        <v/>
      </c>
      <c r="AB2130" s="23" t="str">
        <f>IF($A2130&gt;$AJ$21,"",_xll.RiskUniform($AJ$3,$AK$3))</f>
        <v/>
      </c>
      <c r="AC2130" s="23" t="str">
        <f>IF(AB2130="","",_xll.RiskUniform($AJ$4,$AK$4)+$AJ$11)</f>
        <v/>
      </c>
    </row>
    <row r="2131" spans="1:29" x14ac:dyDescent="0.2">
      <c r="A2131">
        <v>2129</v>
      </c>
      <c r="B2131" s="23">
        <f t="shared" ca="1" si="478"/>
        <v>-29.147206344811551</v>
      </c>
      <c r="C2131" s="23">
        <f t="shared" ca="1" si="479"/>
        <v>-88.701848794653642</v>
      </c>
      <c r="D2131" s="23">
        <f ca="1">IF(A2131&gt;$AJ$15,"",_xll.RiskUniform($AJ$3,$AK$3))</f>
        <v>218.02320715242331</v>
      </c>
      <c r="E2131" s="23">
        <f ca="1">IF(D2131="","",_xll.RiskUniform($AJ$4,$AK$4))</f>
        <v>93.367968904205156</v>
      </c>
      <c r="F2131" s="23" t="str">
        <f t="shared" si="480"/>
        <v/>
      </c>
      <c r="G2131" s="23" t="str">
        <f t="shared" si="481"/>
        <v/>
      </c>
      <c r="H2131" s="23" t="str">
        <f>IF(A2131&gt;$AJ$16,"",_xll.RiskUniform($AJ$3,$AK$3))</f>
        <v/>
      </c>
      <c r="I2131" s="23" t="str">
        <f>IF(H2131="","",_xll.RiskUniform($AJ$4,$AK$4)+$AJ$6)</f>
        <v/>
      </c>
      <c r="J2131" s="23" t="str">
        <f t="shared" si="482"/>
        <v/>
      </c>
      <c r="K2131" s="23" t="str">
        <f t="shared" si="483"/>
        <v/>
      </c>
      <c r="L2131" s="23" t="str">
        <f>IF(A2131&gt;$AJ$17,"",_xll.RiskUniform($AJ$3,$AK$3))</f>
        <v/>
      </c>
      <c r="M2131" s="23" t="str">
        <f>IF(L2131="","",_xll.RiskUniform($AJ$4,$AK$4)+$AJ$7)</f>
        <v/>
      </c>
      <c r="N2131" s="23" t="str">
        <f t="shared" si="484"/>
        <v/>
      </c>
      <c r="O2131" s="23" t="str">
        <f t="shared" si="485"/>
        <v/>
      </c>
      <c r="P2131" s="23" t="str">
        <f>IF($A2131&gt;$AJ$18,"",_xll.RiskUniform($AJ$3,$AK$3))</f>
        <v/>
      </c>
      <c r="Q2131" s="23" t="str">
        <f>IF(P2131="","",_xll.RiskUniform($AJ$4,$AK$4)+$AJ$8)</f>
        <v/>
      </c>
      <c r="R2131" s="23" t="str">
        <f t="shared" si="472"/>
        <v/>
      </c>
      <c r="S2131" s="23" t="str">
        <f t="shared" si="473"/>
        <v/>
      </c>
      <c r="T2131" s="23" t="str">
        <f>IF($A2131&gt;$AJ$19,"",_xll.RiskUniform($AJ$3,$AK$3))</f>
        <v/>
      </c>
      <c r="U2131" s="23" t="str">
        <f>IF(T2131="","",_xll.RiskUniform($AJ$4,$AK$4)+$AJ$9)</f>
        <v/>
      </c>
      <c r="V2131" s="23" t="str">
        <f t="shared" si="474"/>
        <v/>
      </c>
      <c r="W2131" s="23" t="str">
        <f t="shared" si="475"/>
        <v/>
      </c>
      <c r="X2131" s="23" t="str">
        <f>IF($A2131&gt;$AJ$20,"",_xll.RiskUniform($AJ$3,$AK$3))</f>
        <v/>
      </c>
      <c r="Y2131" s="23" t="str">
        <f>IF(X2131="","",_xll.RiskUniform($AJ$4,$AK$4)+$AJ$10)</f>
        <v/>
      </c>
      <c r="Z2131" s="23" t="str">
        <f t="shared" si="476"/>
        <v/>
      </c>
      <c r="AA2131" s="23" t="str">
        <f t="shared" si="477"/>
        <v/>
      </c>
      <c r="AB2131" s="23" t="str">
        <f>IF($A2131&gt;$AJ$21,"",_xll.RiskUniform($AJ$3,$AK$3))</f>
        <v/>
      </c>
      <c r="AC2131" s="23" t="str">
        <f>IF(AB2131="","",_xll.RiskUniform($AJ$4,$AK$4)+$AJ$11)</f>
        <v/>
      </c>
    </row>
    <row r="2132" spans="1:29" x14ac:dyDescent="0.2">
      <c r="A2132">
        <v>2130</v>
      </c>
      <c r="B2132" s="23">
        <f t="shared" ca="1" si="478"/>
        <v>56.911454733519413</v>
      </c>
      <c r="C2132" s="23">
        <f t="shared" ca="1" si="479"/>
        <v>14.132601952230674</v>
      </c>
      <c r="D2132" s="23">
        <f ca="1">IF(A2132&gt;$AJ$15,"",_xll.RiskUniform($AJ$3,$AK$3))</f>
        <v>245.28762962734027</v>
      </c>
      <c r="E2132" s="23">
        <f ca="1">IF(D2132="","",_xll.RiskUniform($AJ$4,$AK$4))</f>
        <v>58.639953255656877</v>
      </c>
      <c r="F2132" s="23" t="str">
        <f t="shared" si="480"/>
        <v/>
      </c>
      <c r="G2132" s="23" t="str">
        <f t="shared" si="481"/>
        <v/>
      </c>
      <c r="H2132" s="23" t="str">
        <f>IF(A2132&gt;$AJ$16,"",_xll.RiskUniform($AJ$3,$AK$3))</f>
        <v/>
      </c>
      <c r="I2132" s="23" t="str">
        <f>IF(H2132="","",_xll.RiskUniform($AJ$4,$AK$4)+$AJ$6)</f>
        <v/>
      </c>
      <c r="J2132" s="23" t="str">
        <f t="shared" si="482"/>
        <v/>
      </c>
      <c r="K2132" s="23" t="str">
        <f t="shared" si="483"/>
        <v/>
      </c>
      <c r="L2132" s="23" t="str">
        <f>IF(A2132&gt;$AJ$17,"",_xll.RiskUniform($AJ$3,$AK$3))</f>
        <v/>
      </c>
      <c r="M2132" s="23" t="str">
        <f>IF(L2132="","",_xll.RiskUniform($AJ$4,$AK$4)+$AJ$7)</f>
        <v/>
      </c>
      <c r="N2132" s="23" t="str">
        <f t="shared" si="484"/>
        <v/>
      </c>
      <c r="O2132" s="23" t="str">
        <f t="shared" si="485"/>
        <v/>
      </c>
      <c r="P2132" s="23" t="str">
        <f>IF($A2132&gt;$AJ$18,"",_xll.RiskUniform($AJ$3,$AK$3))</f>
        <v/>
      </c>
      <c r="Q2132" s="23" t="str">
        <f>IF(P2132="","",_xll.RiskUniform($AJ$4,$AK$4)+$AJ$8)</f>
        <v/>
      </c>
      <c r="R2132" s="23" t="str">
        <f t="shared" si="472"/>
        <v/>
      </c>
      <c r="S2132" s="23" t="str">
        <f t="shared" si="473"/>
        <v/>
      </c>
      <c r="T2132" s="23" t="str">
        <f>IF($A2132&gt;$AJ$19,"",_xll.RiskUniform($AJ$3,$AK$3))</f>
        <v/>
      </c>
      <c r="U2132" s="23" t="str">
        <f>IF(T2132="","",_xll.RiskUniform($AJ$4,$AK$4)+$AJ$9)</f>
        <v/>
      </c>
      <c r="V2132" s="23" t="str">
        <f t="shared" si="474"/>
        <v/>
      </c>
      <c r="W2132" s="23" t="str">
        <f t="shared" si="475"/>
        <v/>
      </c>
      <c r="X2132" s="23" t="str">
        <f>IF($A2132&gt;$AJ$20,"",_xll.RiskUniform($AJ$3,$AK$3))</f>
        <v/>
      </c>
      <c r="Y2132" s="23" t="str">
        <f>IF(X2132="","",_xll.RiskUniform($AJ$4,$AK$4)+$AJ$10)</f>
        <v/>
      </c>
      <c r="Z2132" s="23" t="str">
        <f t="shared" si="476"/>
        <v/>
      </c>
      <c r="AA2132" s="23" t="str">
        <f t="shared" si="477"/>
        <v/>
      </c>
      <c r="AB2132" s="23" t="str">
        <f>IF($A2132&gt;$AJ$21,"",_xll.RiskUniform($AJ$3,$AK$3))</f>
        <v/>
      </c>
      <c r="AC2132" s="23" t="str">
        <f>IF(AB2132="","",_xll.RiskUniform($AJ$4,$AK$4)+$AJ$11)</f>
        <v/>
      </c>
    </row>
    <row r="2133" spans="1:29" x14ac:dyDescent="0.2">
      <c r="A2133">
        <v>2131</v>
      </c>
      <c r="B2133" s="23">
        <f t="shared" ca="1" si="478"/>
        <v>71.560224933105701</v>
      </c>
      <c r="C2133" s="23">
        <f t="shared" ca="1" si="479"/>
        <v>213.39100591176208</v>
      </c>
      <c r="D2133" s="23">
        <f ca="1">IF(A2133&gt;$AJ$15,"",_xll.RiskUniform($AJ$3,$AK$3))</f>
        <v>57.7959015274037</v>
      </c>
      <c r="E2133" s="23">
        <f ca="1">IF(D2133="","",_xll.RiskUniform($AJ$4,$AK$4))</f>
        <v>225.07018282418122</v>
      </c>
      <c r="F2133" s="23" t="str">
        <f t="shared" si="480"/>
        <v/>
      </c>
      <c r="G2133" s="23" t="str">
        <f t="shared" si="481"/>
        <v/>
      </c>
      <c r="H2133" s="23" t="str">
        <f>IF(A2133&gt;$AJ$16,"",_xll.RiskUniform($AJ$3,$AK$3))</f>
        <v/>
      </c>
      <c r="I2133" s="23" t="str">
        <f>IF(H2133="","",_xll.RiskUniform($AJ$4,$AK$4)+$AJ$6)</f>
        <v/>
      </c>
      <c r="J2133" s="23" t="str">
        <f t="shared" si="482"/>
        <v/>
      </c>
      <c r="K2133" s="23" t="str">
        <f t="shared" si="483"/>
        <v/>
      </c>
      <c r="L2133" s="23" t="str">
        <f>IF(A2133&gt;$AJ$17,"",_xll.RiskUniform($AJ$3,$AK$3))</f>
        <v/>
      </c>
      <c r="M2133" s="23" t="str">
        <f>IF(L2133="","",_xll.RiskUniform($AJ$4,$AK$4)+$AJ$7)</f>
        <v/>
      </c>
      <c r="N2133" s="23" t="str">
        <f t="shared" si="484"/>
        <v/>
      </c>
      <c r="O2133" s="23" t="str">
        <f t="shared" si="485"/>
        <v/>
      </c>
      <c r="P2133" s="23" t="str">
        <f>IF($A2133&gt;$AJ$18,"",_xll.RiskUniform($AJ$3,$AK$3))</f>
        <v/>
      </c>
      <c r="Q2133" s="23" t="str">
        <f>IF(P2133="","",_xll.RiskUniform($AJ$4,$AK$4)+$AJ$8)</f>
        <v/>
      </c>
      <c r="R2133" s="23" t="str">
        <f t="shared" si="472"/>
        <v/>
      </c>
      <c r="S2133" s="23" t="str">
        <f t="shared" si="473"/>
        <v/>
      </c>
      <c r="T2133" s="23" t="str">
        <f>IF($A2133&gt;$AJ$19,"",_xll.RiskUniform($AJ$3,$AK$3))</f>
        <v/>
      </c>
      <c r="U2133" s="23" t="str">
        <f>IF(T2133="","",_xll.RiskUniform($AJ$4,$AK$4)+$AJ$9)</f>
        <v/>
      </c>
      <c r="V2133" s="23" t="str">
        <f t="shared" si="474"/>
        <v/>
      </c>
      <c r="W2133" s="23" t="str">
        <f t="shared" si="475"/>
        <v/>
      </c>
      <c r="X2133" s="23" t="str">
        <f>IF($A2133&gt;$AJ$20,"",_xll.RiskUniform($AJ$3,$AK$3))</f>
        <v/>
      </c>
      <c r="Y2133" s="23" t="str">
        <f>IF(X2133="","",_xll.RiskUniform($AJ$4,$AK$4)+$AJ$10)</f>
        <v/>
      </c>
      <c r="Z2133" s="23" t="str">
        <f t="shared" si="476"/>
        <v/>
      </c>
      <c r="AA2133" s="23" t="str">
        <f t="shared" si="477"/>
        <v/>
      </c>
      <c r="AB2133" s="23" t="str">
        <f>IF($A2133&gt;$AJ$21,"",_xll.RiskUniform($AJ$3,$AK$3))</f>
        <v/>
      </c>
      <c r="AC2133" s="23" t="str">
        <f>IF(AB2133="","",_xll.RiskUniform($AJ$4,$AK$4)+$AJ$11)</f>
        <v/>
      </c>
    </row>
    <row r="2134" spans="1:29" x14ac:dyDescent="0.2">
      <c r="A2134">
        <v>2132</v>
      </c>
      <c r="B2134" s="23">
        <f t="shared" ca="1" si="478"/>
        <v>-82.278239660912149</v>
      </c>
      <c r="C2134" s="23">
        <f t="shared" ca="1" si="479"/>
        <v>-232.70509406703917</v>
      </c>
      <c r="D2134" s="23">
        <f ca="1">IF(A2134&gt;$AJ$15,"",_xll.RiskUniform($AJ$3,$AK$3))</f>
        <v>180.30172323599615</v>
      </c>
      <c r="E2134" s="23">
        <f ca="1">IF(D2134="","",_xll.RiskUniform($AJ$4,$AK$4))</f>
        <v>246.82254663309843</v>
      </c>
      <c r="F2134" s="23" t="str">
        <f t="shared" si="480"/>
        <v/>
      </c>
      <c r="G2134" s="23" t="str">
        <f t="shared" si="481"/>
        <v/>
      </c>
      <c r="H2134" s="23" t="str">
        <f>IF(A2134&gt;$AJ$16,"",_xll.RiskUniform($AJ$3,$AK$3))</f>
        <v/>
      </c>
      <c r="I2134" s="23" t="str">
        <f>IF(H2134="","",_xll.RiskUniform($AJ$4,$AK$4)+$AJ$6)</f>
        <v/>
      </c>
      <c r="J2134" s="23" t="str">
        <f t="shared" si="482"/>
        <v/>
      </c>
      <c r="K2134" s="23" t="str">
        <f t="shared" si="483"/>
        <v/>
      </c>
      <c r="L2134" s="23" t="str">
        <f>IF(A2134&gt;$AJ$17,"",_xll.RiskUniform($AJ$3,$AK$3))</f>
        <v/>
      </c>
      <c r="M2134" s="23" t="str">
        <f>IF(L2134="","",_xll.RiskUniform($AJ$4,$AK$4)+$AJ$7)</f>
        <v/>
      </c>
      <c r="N2134" s="23" t="str">
        <f t="shared" si="484"/>
        <v/>
      </c>
      <c r="O2134" s="23" t="str">
        <f t="shared" si="485"/>
        <v/>
      </c>
      <c r="P2134" s="23" t="str">
        <f>IF($A2134&gt;$AJ$18,"",_xll.RiskUniform($AJ$3,$AK$3))</f>
        <v/>
      </c>
      <c r="Q2134" s="23" t="str">
        <f>IF(P2134="","",_xll.RiskUniform($AJ$4,$AK$4)+$AJ$8)</f>
        <v/>
      </c>
      <c r="R2134" s="23" t="str">
        <f t="shared" si="472"/>
        <v/>
      </c>
      <c r="S2134" s="23" t="str">
        <f t="shared" si="473"/>
        <v/>
      </c>
      <c r="T2134" s="23" t="str">
        <f>IF($A2134&gt;$AJ$19,"",_xll.RiskUniform($AJ$3,$AK$3))</f>
        <v/>
      </c>
      <c r="U2134" s="23" t="str">
        <f>IF(T2134="","",_xll.RiskUniform($AJ$4,$AK$4)+$AJ$9)</f>
        <v/>
      </c>
      <c r="V2134" s="23" t="str">
        <f t="shared" si="474"/>
        <v/>
      </c>
      <c r="W2134" s="23" t="str">
        <f t="shared" si="475"/>
        <v/>
      </c>
      <c r="X2134" s="23" t="str">
        <f>IF($A2134&gt;$AJ$20,"",_xll.RiskUniform($AJ$3,$AK$3))</f>
        <v/>
      </c>
      <c r="Y2134" s="23" t="str">
        <f>IF(X2134="","",_xll.RiskUniform($AJ$4,$AK$4)+$AJ$10)</f>
        <v/>
      </c>
      <c r="Z2134" s="23" t="str">
        <f t="shared" si="476"/>
        <v/>
      </c>
      <c r="AA2134" s="23" t="str">
        <f t="shared" si="477"/>
        <v/>
      </c>
      <c r="AB2134" s="23" t="str">
        <f>IF($A2134&gt;$AJ$21,"",_xll.RiskUniform($AJ$3,$AK$3))</f>
        <v/>
      </c>
      <c r="AC2134" s="23" t="str">
        <f>IF(AB2134="","",_xll.RiskUniform($AJ$4,$AK$4)+$AJ$11)</f>
        <v/>
      </c>
    </row>
    <row r="2135" spans="1:29" x14ac:dyDescent="0.2">
      <c r="A2135">
        <v>2133</v>
      </c>
      <c r="B2135" s="23">
        <f t="shared" ca="1" si="478"/>
        <v>-130.10332557759267</v>
      </c>
      <c r="C2135" s="23">
        <f t="shared" ca="1" si="479"/>
        <v>-19.386246586751437</v>
      </c>
      <c r="D2135" s="23">
        <f ca="1">IF(A2135&gt;$AJ$15,"",_xll.RiskUniform($AJ$3,$AK$3))</f>
        <v>66.121363934161081</v>
      </c>
      <c r="E2135" s="23">
        <f ca="1">IF(D2135="","",_xll.RiskUniform($AJ$4,$AK$4))</f>
        <v>131.5397349969636</v>
      </c>
      <c r="F2135" s="23" t="str">
        <f t="shared" si="480"/>
        <v/>
      </c>
      <c r="G2135" s="23" t="str">
        <f t="shared" si="481"/>
        <v/>
      </c>
      <c r="H2135" s="23" t="str">
        <f>IF(A2135&gt;$AJ$16,"",_xll.RiskUniform($AJ$3,$AK$3))</f>
        <v/>
      </c>
      <c r="I2135" s="23" t="str">
        <f>IF(H2135="","",_xll.RiskUniform($AJ$4,$AK$4)+$AJ$6)</f>
        <v/>
      </c>
      <c r="J2135" s="23" t="str">
        <f t="shared" si="482"/>
        <v/>
      </c>
      <c r="K2135" s="23" t="str">
        <f t="shared" si="483"/>
        <v/>
      </c>
      <c r="L2135" s="23" t="str">
        <f>IF(A2135&gt;$AJ$17,"",_xll.RiskUniform($AJ$3,$AK$3))</f>
        <v/>
      </c>
      <c r="M2135" s="23" t="str">
        <f>IF(L2135="","",_xll.RiskUniform($AJ$4,$AK$4)+$AJ$7)</f>
        <v/>
      </c>
      <c r="N2135" s="23" t="str">
        <f t="shared" si="484"/>
        <v/>
      </c>
      <c r="O2135" s="23" t="str">
        <f t="shared" si="485"/>
        <v/>
      </c>
      <c r="P2135" s="23" t="str">
        <f>IF($A2135&gt;$AJ$18,"",_xll.RiskUniform($AJ$3,$AK$3))</f>
        <v/>
      </c>
      <c r="Q2135" s="23" t="str">
        <f>IF(P2135="","",_xll.RiskUniform($AJ$4,$AK$4)+$AJ$8)</f>
        <v/>
      </c>
      <c r="R2135" s="23" t="str">
        <f t="shared" si="472"/>
        <v/>
      </c>
      <c r="S2135" s="23" t="str">
        <f t="shared" si="473"/>
        <v/>
      </c>
      <c r="T2135" s="23" t="str">
        <f>IF($A2135&gt;$AJ$19,"",_xll.RiskUniform($AJ$3,$AK$3))</f>
        <v/>
      </c>
      <c r="U2135" s="23" t="str">
        <f>IF(T2135="","",_xll.RiskUniform($AJ$4,$AK$4)+$AJ$9)</f>
        <v/>
      </c>
      <c r="V2135" s="23" t="str">
        <f t="shared" si="474"/>
        <v/>
      </c>
      <c r="W2135" s="23" t="str">
        <f t="shared" si="475"/>
        <v/>
      </c>
      <c r="X2135" s="23" t="str">
        <f>IF($A2135&gt;$AJ$20,"",_xll.RiskUniform($AJ$3,$AK$3))</f>
        <v/>
      </c>
      <c r="Y2135" s="23" t="str">
        <f>IF(X2135="","",_xll.RiskUniform($AJ$4,$AK$4)+$AJ$10)</f>
        <v/>
      </c>
      <c r="Z2135" s="23" t="str">
        <f t="shared" si="476"/>
        <v/>
      </c>
      <c r="AA2135" s="23" t="str">
        <f t="shared" si="477"/>
        <v/>
      </c>
      <c r="AB2135" s="23" t="str">
        <f>IF($A2135&gt;$AJ$21,"",_xll.RiskUniform($AJ$3,$AK$3))</f>
        <v/>
      </c>
      <c r="AC2135" s="23" t="str">
        <f>IF(AB2135="","",_xll.RiskUniform($AJ$4,$AK$4)+$AJ$11)</f>
        <v/>
      </c>
    </row>
    <row r="2136" spans="1:29" x14ac:dyDescent="0.2">
      <c r="A2136">
        <v>2134</v>
      </c>
      <c r="B2136" s="23">
        <f t="shared" ca="1" si="478"/>
        <v>-51.142517555348576</v>
      </c>
      <c r="C2136" s="23">
        <f t="shared" ca="1" si="479"/>
        <v>-38.50534989923694</v>
      </c>
      <c r="D2136" s="23">
        <f ca="1">IF(A2136&gt;$AJ$15,"",_xll.RiskUniform($AJ$3,$AK$3))</f>
        <v>98.034728640307605</v>
      </c>
      <c r="E2136" s="23">
        <f ca="1">IF(D2136="","",_xll.RiskUniform($AJ$4,$AK$4))</f>
        <v>64.017334158505875</v>
      </c>
      <c r="F2136" s="23" t="str">
        <f t="shared" si="480"/>
        <v/>
      </c>
      <c r="G2136" s="23" t="str">
        <f t="shared" si="481"/>
        <v/>
      </c>
      <c r="H2136" s="23" t="str">
        <f>IF(A2136&gt;$AJ$16,"",_xll.RiskUniform($AJ$3,$AK$3))</f>
        <v/>
      </c>
      <c r="I2136" s="23" t="str">
        <f>IF(H2136="","",_xll.RiskUniform($AJ$4,$AK$4)+$AJ$6)</f>
        <v/>
      </c>
      <c r="J2136" s="23" t="str">
        <f t="shared" si="482"/>
        <v/>
      </c>
      <c r="K2136" s="23" t="str">
        <f t="shared" si="483"/>
        <v/>
      </c>
      <c r="L2136" s="23" t="str">
        <f>IF(A2136&gt;$AJ$17,"",_xll.RiskUniform($AJ$3,$AK$3))</f>
        <v/>
      </c>
      <c r="M2136" s="23" t="str">
        <f>IF(L2136="","",_xll.RiskUniform($AJ$4,$AK$4)+$AJ$7)</f>
        <v/>
      </c>
      <c r="N2136" s="23" t="str">
        <f t="shared" si="484"/>
        <v/>
      </c>
      <c r="O2136" s="23" t="str">
        <f t="shared" si="485"/>
        <v/>
      </c>
      <c r="P2136" s="23" t="str">
        <f>IF($A2136&gt;$AJ$18,"",_xll.RiskUniform($AJ$3,$AK$3))</f>
        <v/>
      </c>
      <c r="Q2136" s="23" t="str">
        <f>IF(P2136="","",_xll.RiskUniform($AJ$4,$AK$4)+$AJ$8)</f>
        <v/>
      </c>
      <c r="R2136" s="23" t="str">
        <f t="shared" si="472"/>
        <v/>
      </c>
      <c r="S2136" s="23" t="str">
        <f t="shared" si="473"/>
        <v/>
      </c>
      <c r="T2136" s="23" t="str">
        <f>IF($A2136&gt;$AJ$19,"",_xll.RiskUniform($AJ$3,$AK$3))</f>
        <v/>
      </c>
      <c r="U2136" s="23" t="str">
        <f>IF(T2136="","",_xll.RiskUniform($AJ$4,$AK$4)+$AJ$9)</f>
        <v/>
      </c>
      <c r="V2136" s="23" t="str">
        <f t="shared" si="474"/>
        <v/>
      </c>
      <c r="W2136" s="23" t="str">
        <f t="shared" si="475"/>
        <v/>
      </c>
      <c r="X2136" s="23" t="str">
        <f>IF($A2136&gt;$AJ$20,"",_xll.RiskUniform($AJ$3,$AK$3))</f>
        <v/>
      </c>
      <c r="Y2136" s="23" t="str">
        <f>IF(X2136="","",_xll.RiskUniform($AJ$4,$AK$4)+$AJ$10)</f>
        <v/>
      </c>
      <c r="Z2136" s="23" t="str">
        <f t="shared" si="476"/>
        <v/>
      </c>
      <c r="AA2136" s="23" t="str">
        <f t="shared" si="477"/>
        <v/>
      </c>
      <c r="AB2136" s="23" t="str">
        <f>IF($A2136&gt;$AJ$21,"",_xll.RiskUniform($AJ$3,$AK$3))</f>
        <v/>
      </c>
      <c r="AC2136" s="23" t="str">
        <f>IF(AB2136="","",_xll.RiskUniform($AJ$4,$AK$4)+$AJ$11)</f>
        <v/>
      </c>
    </row>
    <row r="2137" spans="1:29" x14ac:dyDescent="0.2">
      <c r="A2137">
        <v>2135</v>
      </c>
      <c r="B2137" s="23">
        <f t="shared" ca="1" si="478"/>
        <v>64.841680814892825</v>
      </c>
      <c r="C2137" s="23">
        <f t="shared" ca="1" si="479"/>
        <v>-106.59507975856994</v>
      </c>
      <c r="D2137" s="23">
        <f ca="1">IF(A2137&gt;$AJ$15,"",_xll.RiskUniform($AJ$3,$AK$3))</f>
        <v>30.391629582384482</v>
      </c>
      <c r="E2137" s="23">
        <f ca="1">IF(D2137="","",_xll.RiskUniform($AJ$4,$AK$4))</f>
        <v>124.76760236390025</v>
      </c>
      <c r="F2137" s="23" t="str">
        <f t="shared" si="480"/>
        <v/>
      </c>
      <c r="G2137" s="23" t="str">
        <f t="shared" si="481"/>
        <v/>
      </c>
      <c r="H2137" s="23" t="str">
        <f>IF(A2137&gt;$AJ$16,"",_xll.RiskUniform($AJ$3,$AK$3))</f>
        <v/>
      </c>
      <c r="I2137" s="23" t="str">
        <f>IF(H2137="","",_xll.RiskUniform($AJ$4,$AK$4)+$AJ$6)</f>
        <v/>
      </c>
      <c r="J2137" s="23" t="str">
        <f t="shared" si="482"/>
        <v/>
      </c>
      <c r="K2137" s="23" t="str">
        <f t="shared" si="483"/>
        <v/>
      </c>
      <c r="L2137" s="23" t="str">
        <f>IF(A2137&gt;$AJ$17,"",_xll.RiskUniform($AJ$3,$AK$3))</f>
        <v/>
      </c>
      <c r="M2137" s="23" t="str">
        <f>IF(L2137="","",_xll.RiskUniform($AJ$4,$AK$4)+$AJ$7)</f>
        <v/>
      </c>
      <c r="N2137" s="23" t="str">
        <f t="shared" si="484"/>
        <v/>
      </c>
      <c r="O2137" s="23" t="str">
        <f t="shared" si="485"/>
        <v/>
      </c>
      <c r="P2137" s="23" t="str">
        <f>IF($A2137&gt;$AJ$18,"",_xll.RiskUniform($AJ$3,$AK$3))</f>
        <v/>
      </c>
      <c r="Q2137" s="23" t="str">
        <f>IF(P2137="","",_xll.RiskUniform($AJ$4,$AK$4)+$AJ$8)</f>
        <v/>
      </c>
      <c r="R2137" s="23" t="str">
        <f t="shared" si="472"/>
        <v/>
      </c>
      <c r="S2137" s="23" t="str">
        <f t="shared" si="473"/>
        <v/>
      </c>
      <c r="T2137" s="23" t="str">
        <f>IF($A2137&gt;$AJ$19,"",_xll.RiskUniform($AJ$3,$AK$3))</f>
        <v/>
      </c>
      <c r="U2137" s="23" t="str">
        <f>IF(T2137="","",_xll.RiskUniform($AJ$4,$AK$4)+$AJ$9)</f>
        <v/>
      </c>
      <c r="V2137" s="23" t="str">
        <f t="shared" si="474"/>
        <v/>
      </c>
      <c r="W2137" s="23" t="str">
        <f t="shared" si="475"/>
        <v/>
      </c>
      <c r="X2137" s="23" t="str">
        <f>IF($A2137&gt;$AJ$20,"",_xll.RiskUniform($AJ$3,$AK$3))</f>
        <v/>
      </c>
      <c r="Y2137" s="23" t="str">
        <f>IF(X2137="","",_xll.RiskUniform($AJ$4,$AK$4)+$AJ$10)</f>
        <v/>
      </c>
      <c r="Z2137" s="23" t="str">
        <f t="shared" si="476"/>
        <v/>
      </c>
      <c r="AA2137" s="23" t="str">
        <f t="shared" si="477"/>
        <v/>
      </c>
      <c r="AB2137" s="23" t="str">
        <f>IF($A2137&gt;$AJ$21,"",_xll.RiskUniform($AJ$3,$AK$3))</f>
        <v/>
      </c>
      <c r="AC2137" s="23" t="str">
        <f>IF(AB2137="","",_xll.RiskUniform($AJ$4,$AK$4)+$AJ$11)</f>
        <v/>
      </c>
    </row>
    <row r="2138" spans="1:29" x14ac:dyDescent="0.2">
      <c r="A2138">
        <v>2136</v>
      </c>
      <c r="B2138" s="23">
        <f t="shared" ca="1" si="478"/>
        <v>2.353688642481925</v>
      </c>
      <c r="C2138" s="23">
        <f t="shared" ca="1" si="479"/>
        <v>158.96366610786953</v>
      </c>
      <c r="D2138" s="23">
        <f ca="1">IF(A2138&gt;$AJ$15,"",_xll.RiskUniform($AJ$3,$AK$3))</f>
        <v>120.93651178835569</v>
      </c>
      <c r="E2138" s="23">
        <f ca="1">IF(D2138="","",_xll.RiskUniform($AJ$4,$AK$4))</f>
        <v>158.98109004746439</v>
      </c>
      <c r="F2138" s="23" t="str">
        <f t="shared" si="480"/>
        <v/>
      </c>
      <c r="G2138" s="23" t="str">
        <f t="shared" si="481"/>
        <v/>
      </c>
      <c r="H2138" s="23" t="str">
        <f>IF(A2138&gt;$AJ$16,"",_xll.RiskUniform($AJ$3,$AK$3))</f>
        <v/>
      </c>
      <c r="I2138" s="23" t="str">
        <f>IF(H2138="","",_xll.RiskUniform($AJ$4,$AK$4)+$AJ$6)</f>
        <v/>
      </c>
      <c r="J2138" s="23" t="str">
        <f t="shared" si="482"/>
        <v/>
      </c>
      <c r="K2138" s="23" t="str">
        <f t="shared" si="483"/>
        <v/>
      </c>
      <c r="L2138" s="23" t="str">
        <f>IF(A2138&gt;$AJ$17,"",_xll.RiskUniform($AJ$3,$AK$3))</f>
        <v/>
      </c>
      <c r="M2138" s="23" t="str">
        <f>IF(L2138="","",_xll.RiskUniform($AJ$4,$AK$4)+$AJ$7)</f>
        <v/>
      </c>
      <c r="N2138" s="23" t="str">
        <f t="shared" si="484"/>
        <v/>
      </c>
      <c r="O2138" s="23" t="str">
        <f t="shared" si="485"/>
        <v/>
      </c>
      <c r="P2138" s="23" t="str">
        <f>IF($A2138&gt;$AJ$18,"",_xll.RiskUniform($AJ$3,$AK$3))</f>
        <v/>
      </c>
      <c r="Q2138" s="23" t="str">
        <f>IF(P2138="","",_xll.RiskUniform($AJ$4,$AK$4)+$AJ$8)</f>
        <v/>
      </c>
      <c r="R2138" s="23" t="str">
        <f t="shared" si="472"/>
        <v/>
      </c>
      <c r="S2138" s="23" t="str">
        <f t="shared" si="473"/>
        <v/>
      </c>
      <c r="T2138" s="23" t="str">
        <f>IF($A2138&gt;$AJ$19,"",_xll.RiskUniform($AJ$3,$AK$3))</f>
        <v/>
      </c>
      <c r="U2138" s="23" t="str">
        <f>IF(T2138="","",_xll.RiskUniform($AJ$4,$AK$4)+$AJ$9)</f>
        <v/>
      </c>
      <c r="V2138" s="23" t="str">
        <f t="shared" si="474"/>
        <v/>
      </c>
      <c r="W2138" s="23" t="str">
        <f t="shared" si="475"/>
        <v/>
      </c>
      <c r="X2138" s="23" t="str">
        <f>IF($A2138&gt;$AJ$20,"",_xll.RiskUniform($AJ$3,$AK$3))</f>
        <v/>
      </c>
      <c r="Y2138" s="23" t="str">
        <f>IF(X2138="","",_xll.RiskUniform($AJ$4,$AK$4)+$AJ$10)</f>
        <v/>
      </c>
      <c r="Z2138" s="23" t="str">
        <f t="shared" si="476"/>
        <v/>
      </c>
      <c r="AA2138" s="23" t="str">
        <f t="shared" si="477"/>
        <v/>
      </c>
      <c r="AB2138" s="23" t="str">
        <f>IF($A2138&gt;$AJ$21,"",_xll.RiskUniform($AJ$3,$AK$3))</f>
        <v/>
      </c>
      <c r="AC2138" s="23" t="str">
        <f>IF(AB2138="","",_xll.RiskUniform($AJ$4,$AK$4)+$AJ$11)</f>
        <v/>
      </c>
    </row>
    <row r="2139" spans="1:29" x14ac:dyDescent="0.2">
      <c r="A2139">
        <v>2137</v>
      </c>
      <c r="B2139" s="23">
        <f t="shared" ca="1" si="478"/>
        <v>92.356761663575156</v>
      </c>
      <c r="C2139" s="23">
        <f t="shared" ca="1" si="479"/>
        <v>-116.09241249490182</v>
      </c>
      <c r="D2139" s="23">
        <f ca="1">IF(A2139&gt;$AJ$15,"",_xll.RiskUniform($AJ$3,$AK$3))</f>
        <v>143.61448443093096</v>
      </c>
      <c r="E2139" s="23">
        <f ca="1">IF(D2139="","",_xll.RiskUniform($AJ$4,$AK$4))</f>
        <v>148.3483052274911</v>
      </c>
      <c r="F2139" s="23" t="str">
        <f t="shared" si="480"/>
        <v/>
      </c>
      <c r="G2139" s="23" t="str">
        <f t="shared" si="481"/>
        <v/>
      </c>
      <c r="H2139" s="23" t="str">
        <f>IF(A2139&gt;$AJ$16,"",_xll.RiskUniform($AJ$3,$AK$3))</f>
        <v/>
      </c>
      <c r="I2139" s="23" t="str">
        <f>IF(H2139="","",_xll.RiskUniform($AJ$4,$AK$4)+$AJ$6)</f>
        <v/>
      </c>
      <c r="J2139" s="23" t="str">
        <f t="shared" si="482"/>
        <v/>
      </c>
      <c r="K2139" s="23" t="str">
        <f t="shared" si="483"/>
        <v/>
      </c>
      <c r="L2139" s="23" t="str">
        <f>IF(A2139&gt;$AJ$17,"",_xll.RiskUniform($AJ$3,$AK$3))</f>
        <v/>
      </c>
      <c r="M2139" s="23" t="str">
        <f>IF(L2139="","",_xll.RiskUniform($AJ$4,$AK$4)+$AJ$7)</f>
        <v/>
      </c>
      <c r="N2139" s="23" t="str">
        <f t="shared" si="484"/>
        <v/>
      </c>
      <c r="O2139" s="23" t="str">
        <f t="shared" si="485"/>
        <v/>
      </c>
      <c r="P2139" s="23" t="str">
        <f>IF($A2139&gt;$AJ$18,"",_xll.RiskUniform($AJ$3,$AK$3))</f>
        <v/>
      </c>
      <c r="Q2139" s="23" t="str">
        <f>IF(P2139="","",_xll.RiskUniform($AJ$4,$AK$4)+$AJ$8)</f>
        <v/>
      </c>
      <c r="R2139" s="23" t="str">
        <f t="shared" si="472"/>
        <v/>
      </c>
      <c r="S2139" s="23" t="str">
        <f t="shared" si="473"/>
        <v/>
      </c>
      <c r="T2139" s="23" t="str">
        <f>IF($A2139&gt;$AJ$19,"",_xll.RiskUniform($AJ$3,$AK$3))</f>
        <v/>
      </c>
      <c r="U2139" s="23" t="str">
        <f>IF(T2139="","",_xll.RiskUniform($AJ$4,$AK$4)+$AJ$9)</f>
        <v/>
      </c>
      <c r="V2139" s="23" t="str">
        <f t="shared" si="474"/>
        <v/>
      </c>
      <c r="W2139" s="23" t="str">
        <f t="shared" si="475"/>
        <v/>
      </c>
      <c r="X2139" s="23" t="str">
        <f>IF($A2139&gt;$AJ$20,"",_xll.RiskUniform($AJ$3,$AK$3))</f>
        <v/>
      </c>
      <c r="Y2139" s="23" t="str">
        <f>IF(X2139="","",_xll.RiskUniform($AJ$4,$AK$4)+$AJ$10)</f>
        <v/>
      </c>
      <c r="Z2139" s="23" t="str">
        <f t="shared" si="476"/>
        <v/>
      </c>
      <c r="AA2139" s="23" t="str">
        <f t="shared" si="477"/>
        <v/>
      </c>
      <c r="AB2139" s="23" t="str">
        <f>IF($A2139&gt;$AJ$21,"",_xll.RiskUniform($AJ$3,$AK$3))</f>
        <v/>
      </c>
      <c r="AC2139" s="23" t="str">
        <f>IF(AB2139="","",_xll.RiskUniform($AJ$4,$AK$4)+$AJ$11)</f>
        <v/>
      </c>
    </row>
    <row r="2140" spans="1:29" x14ac:dyDescent="0.2">
      <c r="A2140">
        <v>2138</v>
      </c>
      <c r="B2140" s="23">
        <f t="shared" ca="1" si="478"/>
        <v>-10.727926407784974</v>
      </c>
      <c r="C2140" s="23">
        <f t="shared" ca="1" si="479"/>
        <v>49.682802757377566</v>
      </c>
      <c r="D2140" s="23">
        <f ca="1">IF(A2140&gt;$AJ$15,"",_xll.RiskUniform($AJ$3,$AK$3))</f>
        <v>140.01353642341016</v>
      </c>
      <c r="E2140" s="23">
        <f ca="1">IF(D2140="","",_xll.RiskUniform($AJ$4,$AK$4))</f>
        <v>50.827839761683101</v>
      </c>
      <c r="F2140" s="23" t="str">
        <f t="shared" si="480"/>
        <v/>
      </c>
      <c r="G2140" s="23" t="str">
        <f t="shared" si="481"/>
        <v/>
      </c>
      <c r="H2140" s="23" t="str">
        <f>IF(A2140&gt;$AJ$16,"",_xll.RiskUniform($AJ$3,$AK$3))</f>
        <v/>
      </c>
      <c r="I2140" s="23" t="str">
        <f>IF(H2140="","",_xll.RiskUniform($AJ$4,$AK$4)+$AJ$6)</f>
        <v/>
      </c>
      <c r="J2140" s="23" t="str">
        <f t="shared" si="482"/>
        <v/>
      </c>
      <c r="K2140" s="23" t="str">
        <f t="shared" si="483"/>
        <v/>
      </c>
      <c r="L2140" s="23" t="str">
        <f>IF(A2140&gt;$AJ$17,"",_xll.RiskUniform($AJ$3,$AK$3))</f>
        <v/>
      </c>
      <c r="M2140" s="23" t="str">
        <f>IF(L2140="","",_xll.RiskUniform($AJ$4,$AK$4)+$AJ$7)</f>
        <v/>
      </c>
      <c r="N2140" s="23" t="str">
        <f t="shared" si="484"/>
        <v/>
      </c>
      <c r="O2140" s="23" t="str">
        <f t="shared" si="485"/>
        <v/>
      </c>
      <c r="P2140" s="23" t="str">
        <f>IF($A2140&gt;$AJ$18,"",_xll.RiskUniform($AJ$3,$AK$3))</f>
        <v/>
      </c>
      <c r="Q2140" s="23" t="str">
        <f>IF(P2140="","",_xll.RiskUniform($AJ$4,$AK$4)+$AJ$8)</f>
        <v/>
      </c>
      <c r="R2140" s="23" t="str">
        <f t="shared" si="472"/>
        <v/>
      </c>
      <c r="S2140" s="23" t="str">
        <f t="shared" si="473"/>
        <v/>
      </c>
      <c r="T2140" s="23" t="str">
        <f>IF($A2140&gt;$AJ$19,"",_xll.RiskUniform($AJ$3,$AK$3))</f>
        <v/>
      </c>
      <c r="U2140" s="23" t="str">
        <f>IF(T2140="","",_xll.RiskUniform($AJ$4,$AK$4)+$AJ$9)</f>
        <v/>
      </c>
      <c r="V2140" s="23" t="str">
        <f t="shared" si="474"/>
        <v/>
      </c>
      <c r="W2140" s="23" t="str">
        <f t="shared" si="475"/>
        <v/>
      </c>
      <c r="X2140" s="23" t="str">
        <f>IF($A2140&gt;$AJ$20,"",_xll.RiskUniform($AJ$3,$AK$3))</f>
        <v/>
      </c>
      <c r="Y2140" s="23" t="str">
        <f>IF(X2140="","",_xll.RiskUniform($AJ$4,$AK$4)+$AJ$10)</f>
        <v/>
      </c>
      <c r="Z2140" s="23" t="str">
        <f t="shared" si="476"/>
        <v/>
      </c>
      <c r="AA2140" s="23" t="str">
        <f t="shared" si="477"/>
        <v/>
      </c>
      <c r="AB2140" s="23" t="str">
        <f>IF($A2140&gt;$AJ$21,"",_xll.RiskUniform($AJ$3,$AK$3))</f>
        <v/>
      </c>
      <c r="AC2140" s="23" t="str">
        <f>IF(AB2140="","",_xll.RiskUniform($AJ$4,$AK$4)+$AJ$11)</f>
        <v/>
      </c>
    </row>
    <row r="2141" spans="1:29" x14ac:dyDescent="0.2">
      <c r="A2141">
        <v>2139</v>
      </c>
      <c r="B2141" s="23">
        <f t="shared" ca="1" si="478"/>
        <v>144.76241483750712</v>
      </c>
      <c r="C2141" s="23">
        <f t="shared" ca="1" si="479"/>
        <v>164.62361903890917</v>
      </c>
      <c r="D2141" s="23">
        <f ca="1">IF(A2141&gt;$AJ$15,"",_xll.RiskUniform($AJ$3,$AK$3))</f>
        <v>170.49550903215624</v>
      </c>
      <c r="E2141" s="23">
        <f ca="1">IF(D2141="","",_xll.RiskUniform($AJ$4,$AK$4))</f>
        <v>219.21927993462256</v>
      </c>
      <c r="F2141" s="23" t="str">
        <f t="shared" si="480"/>
        <v/>
      </c>
      <c r="G2141" s="23" t="str">
        <f t="shared" si="481"/>
        <v/>
      </c>
      <c r="H2141" s="23" t="str">
        <f>IF(A2141&gt;$AJ$16,"",_xll.RiskUniform($AJ$3,$AK$3))</f>
        <v/>
      </c>
      <c r="I2141" s="23" t="str">
        <f>IF(H2141="","",_xll.RiskUniform($AJ$4,$AK$4)+$AJ$6)</f>
        <v/>
      </c>
      <c r="J2141" s="23" t="str">
        <f t="shared" si="482"/>
        <v/>
      </c>
      <c r="K2141" s="23" t="str">
        <f t="shared" si="483"/>
        <v/>
      </c>
      <c r="L2141" s="23" t="str">
        <f>IF(A2141&gt;$AJ$17,"",_xll.RiskUniform($AJ$3,$AK$3))</f>
        <v/>
      </c>
      <c r="M2141" s="23" t="str">
        <f>IF(L2141="","",_xll.RiskUniform($AJ$4,$AK$4)+$AJ$7)</f>
        <v/>
      </c>
      <c r="N2141" s="23" t="str">
        <f t="shared" si="484"/>
        <v/>
      </c>
      <c r="O2141" s="23" t="str">
        <f t="shared" si="485"/>
        <v/>
      </c>
      <c r="P2141" s="23" t="str">
        <f>IF($A2141&gt;$AJ$18,"",_xll.RiskUniform($AJ$3,$AK$3))</f>
        <v/>
      </c>
      <c r="Q2141" s="23" t="str">
        <f>IF(P2141="","",_xll.RiskUniform($AJ$4,$AK$4)+$AJ$8)</f>
        <v/>
      </c>
      <c r="R2141" s="23" t="str">
        <f t="shared" si="472"/>
        <v/>
      </c>
      <c r="S2141" s="23" t="str">
        <f t="shared" si="473"/>
        <v/>
      </c>
      <c r="T2141" s="23" t="str">
        <f>IF($A2141&gt;$AJ$19,"",_xll.RiskUniform($AJ$3,$AK$3))</f>
        <v/>
      </c>
      <c r="U2141" s="23" t="str">
        <f>IF(T2141="","",_xll.RiskUniform($AJ$4,$AK$4)+$AJ$9)</f>
        <v/>
      </c>
      <c r="V2141" s="23" t="str">
        <f t="shared" si="474"/>
        <v/>
      </c>
      <c r="W2141" s="23" t="str">
        <f t="shared" si="475"/>
        <v/>
      </c>
      <c r="X2141" s="23" t="str">
        <f>IF($A2141&gt;$AJ$20,"",_xll.RiskUniform($AJ$3,$AK$3))</f>
        <v/>
      </c>
      <c r="Y2141" s="23" t="str">
        <f>IF(X2141="","",_xll.RiskUniform($AJ$4,$AK$4)+$AJ$10)</f>
        <v/>
      </c>
      <c r="Z2141" s="23" t="str">
        <f t="shared" si="476"/>
        <v/>
      </c>
      <c r="AA2141" s="23" t="str">
        <f t="shared" si="477"/>
        <v/>
      </c>
      <c r="AB2141" s="23" t="str">
        <f>IF($A2141&gt;$AJ$21,"",_xll.RiskUniform($AJ$3,$AK$3))</f>
        <v/>
      </c>
      <c r="AC2141" s="23" t="str">
        <f>IF(AB2141="","",_xll.RiskUniform($AJ$4,$AK$4)+$AJ$11)</f>
        <v/>
      </c>
    </row>
    <row r="2142" spans="1:29" x14ac:dyDescent="0.2">
      <c r="A2142">
        <v>2140</v>
      </c>
      <c r="B2142" s="23">
        <f t="shared" ca="1" si="478"/>
        <v>-4.6160360821093187</v>
      </c>
      <c r="C2142" s="23">
        <f t="shared" ca="1" si="479"/>
        <v>4.0402345051754764</v>
      </c>
      <c r="D2142" s="23">
        <f ca="1">IF(A2142&gt;$AJ$15,"",_xll.RiskUniform($AJ$3,$AK$3))</f>
        <v>354.28099227932097</v>
      </c>
      <c r="E2142" s="23">
        <f ca="1">IF(D2142="","",_xll.RiskUniform($AJ$4,$AK$4))</f>
        <v>6.1344342826495151</v>
      </c>
      <c r="F2142" s="23" t="str">
        <f t="shared" si="480"/>
        <v/>
      </c>
      <c r="G2142" s="23" t="str">
        <f t="shared" si="481"/>
        <v/>
      </c>
      <c r="H2142" s="23" t="str">
        <f>IF(A2142&gt;$AJ$16,"",_xll.RiskUniform($AJ$3,$AK$3))</f>
        <v/>
      </c>
      <c r="I2142" s="23" t="str">
        <f>IF(H2142="","",_xll.RiskUniform($AJ$4,$AK$4)+$AJ$6)</f>
        <v/>
      </c>
      <c r="J2142" s="23" t="str">
        <f t="shared" si="482"/>
        <v/>
      </c>
      <c r="K2142" s="23" t="str">
        <f t="shared" si="483"/>
        <v/>
      </c>
      <c r="L2142" s="23" t="str">
        <f>IF(A2142&gt;$AJ$17,"",_xll.RiskUniform($AJ$3,$AK$3))</f>
        <v/>
      </c>
      <c r="M2142" s="23" t="str">
        <f>IF(L2142="","",_xll.RiskUniform($AJ$4,$AK$4)+$AJ$7)</f>
        <v/>
      </c>
      <c r="N2142" s="23" t="str">
        <f t="shared" si="484"/>
        <v/>
      </c>
      <c r="O2142" s="23" t="str">
        <f t="shared" si="485"/>
        <v/>
      </c>
      <c r="P2142" s="23" t="str">
        <f>IF($A2142&gt;$AJ$18,"",_xll.RiskUniform($AJ$3,$AK$3))</f>
        <v/>
      </c>
      <c r="Q2142" s="23" t="str">
        <f>IF(P2142="","",_xll.RiskUniform($AJ$4,$AK$4)+$AJ$8)</f>
        <v/>
      </c>
      <c r="R2142" s="23" t="str">
        <f t="shared" si="472"/>
        <v/>
      </c>
      <c r="S2142" s="23" t="str">
        <f t="shared" si="473"/>
        <v/>
      </c>
      <c r="T2142" s="23" t="str">
        <f>IF($A2142&gt;$AJ$19,"",_xll.RiskUniform($AJ$3,$AK$3))</f>
        <v/>
      </c>
      <c r="U2142" s="23" t="str">
        <f>IF(T2142="","",_xll.RiskUniform($AJ$4,$AK$4)+$AJ$9)</f>
        <v/>
      </c>
      <c r="V2142" s="23" t="str">
        <f t="shared" si="474"/>
        <v/>
      </c>
      <c r="W2142" s="23" t="str">
        <f t="shared" si="475"/>
        <v/>
      </c>
      <c r="X2142" s="23" t="str">
        <f>IF($A2142&gt;$AJ$20,"",_xll.RiskUniform($AJ$3,$AK$3))</f>
        <v/>
      </c>
      <c r="Y2142" s="23" t="str">
        <f>IF(X2142="","",_xll.RiskUniform($AJ$4,$AK$4)+$AJ$10)</f>
        <v/>
      </c>
      <c r="Z2142" s="23" t="str">
        <f t="shared" si="476"/>
        <v/>
      </c>
      <c r="AA2142" s="23" t="str">
        <f t="shared" si="477"/>
        <v/>
      </c>
      <c r="AB2142" s="23" t="str">
        <f>IF($A2142&gt;$AJ$21,"",_xll.RiskUniform($AJ$3,$AK$3))</f>
        <v/>
      </c>
      <c r="AC2142" s="23" t="str">
        <f>IF(AB2142="","",_xll.RiskUniform($AJ$4,$AK$4)+$AJ$11)</f>
        <v/>
      </c>
    </row>
    <row r="2143" spans="1:29" x14ac:dyDescent="0.2">
      <c r="A2143">
        <v>2141</v>
      </c>
      <c r="B2143" s="23">
        <f t="shared" ca="1" si="478"/>
        <v>-133.50765667962605</v>
      </c>
      <c r="C2143" s="23">
        <f t="shared" ca="1" si="479"/>
        <v>-138.2041323337495</v>
      </c>
      <c r="D2143" s="23">
        <f ca="1">IF(A2143&gt;$AJ$15,"",_xll.RiskUniform($AJ$3,$AK$3))</f>
        <v>236.42213023112808</v>
      </c>
      <c r="E2143" s="23">
        <f ca="1">IF(D2143="","",_xll.RiskUniform($AJ$4,$AK$4))</f>
        <v>192.15794697646373</v>
      </c>
      <c r="F2143" s="23" t="str">
        <f t="shared" si="480"/>
        <v/>
      </c>
      <c r="G2143" s="23" t="str">
        <f t="shared" si="481"/>
        <v/>
      </c>
      <c r="H2143" s="23" t="str">
        <f>IF(A2143&gt;$AJ$16,"",_xll.RiskUniform($AJ$3,$AK$3))</f>
        <v/>
      </c>
      <c r="I2143" s="23" t="str">
        <f>IF(H2143="","",_xll.RiskUniform($AJ$4,$AK$4)+$AJ$6)</f>
        <v/>
      </c>
      <c r="J2143" s="23" t="str">
        <f t="shared" si="482"/>
        <v/>
      </c>
      <c r="K2143" s="23" t="str">
        <f t="shared" si="483"/>
        <v/>
      </c>
      <c r="L2143" s="23" t="str">
        <f>IF(A2143&gt;$AJ$17,"",_xll.RiskUniform($AJ$3,$AK$3))</f>
        <v/>
      </c>
      <c r="M2143" s="23" t="str">
        <f>IF(L2143="","",_xll.RiskUniform($AJ$4,$AK$4)+$AJ$7)</f>
        <v/>
      </c>
      <c r="N2143" s="23" t="str">
        <f t="shared" si="484"/>
        <v/>
      </c>
      <c r="O2143" s="23" t="str">
        <f t="shared" si="485"/>
        <v/>
      </c>
      <c r="P2143" s="23" t="str">
        <f>IF($A2143&gt;$AJ$18,"",_xll.RiskUniform($AJ$3,$AK$3))</f>
        <v/>
      </c>
      <c r="Q2143" s="23" t="str">
        <f>IF(P2143="","",_xll.RiskUniform($AJ$4,$AK$4)+$AJ$8)</f>
        <v/>
      </c>
      <c r="R2143" s="23" t="str">
        <f t="shared" si="472"/>
        <v/>
      </c>
      <c r="S2143" s="23" t="str">
        <f t="shared" si="473"/>
        <v/>
      </c>
      <c r="T2143" s="23" t="str">
        <f>IF($A2143&gt;$AJ$19,"",_xll.RiskUniform($AJ$3,$AK$3))</f>
        <v/>
      </c>
      <c r="U2143" s="23" t="str">
        <f>IF(T2143="","",_xll.RiskUniform($AJ$4,$AK$4)+$AJ$9)</f>
        <v/>
      </c>
      <c r="V2143" s="23" t="str">
        <f t="shared" si="474"/>
        <v/>
      </c>
      <c r="W2143" s="23" t="str">
        <f t="shared" si="475"/>
        <v/>
      </c>
      <c r="X2143" s="23" t="str">
        <f>IF($A2143&gt;$AJ$20,"",_xll.RiskUniform($AJ$3,$AK$3))</f>
        <v/>
      </c>
      <c r="Y2143" s="23" t="str">
        <f>IF(X2143="","",_xll.RiskUniform($AJ$4,$AK$4)+$AJ$10)</f>
        <v/>
      </c>
      <c r="Z2143" s="23" t="str">
        <f t="shared" si="476"/>
        <v/>
      </c>
      <c r="AA2143" s="23" t="str">
        <f t="shared" si="477"/>
        <v/>
      </c>
      <c r="AB2143" s="23" t="str">
        <f>IF($A2143&gt;$AJ$21,"",_xll.RiskUniform($AJ$3,$AK$3))</f>
        <v/>
      </c>
      <c r="AC2143" s="23" t="str">
        <f>IF(AB2143="","",_xll.RiskUniform($AJ$4,$AK$4)+$AJ$11)</f>
        <v/>
      </c>
    </row>
    <row r="2144" spans="1:29" x14ac:dyDescent="0.2">
      <c r="A2144">
        <v>2142</v>
      </c>
      <c r="B2144" s="23">
        <f t="shared" ca="1" si="478"/>
        <v>63.007821956773462</v>
      </c>
      <c r="C2144" s="23">
        <f t="shared" ca="1" si="479"/>
        <v>1.3394925439097194</v>
      </c>
      <c r="D2144" s="23">
        <f ca="1">IF(A2144&gt;$AJ$15,"",_xll.RiskUniform($AJ$3,$AK$3))</f>
        <v>119.40177678149762</v>
      </c>
      <c r="E2144" s="23">
        <f ca="1">IF(D2144="","",_xll.RiskUniform($AJ$4,$AK$4))</f>
        <v>63.022058582782378</v>
      </c>
      <c r="F2144" s="23" t="str">
        <f t="shared" si="480"/>
        <v/>
      </c>
      <c r="G2144" s="23" t="str">
        <f t="shared" si="481"/>
        <v/>
      </c>
      <c r="H2144" s="23" t="str">
        <f>IF(A2144&gt;$AJ$16,"",_xll.RiskUniform($AJ$3,$AK$3))</f>
        <v/>
      </c>
      <c r="I2144" s="23" t="str">
        <f>IF(H2144="","",_xll.RiskUniform($AJ$4,$AK$4)+$AJ$6)</f>
        <v/>
      </c>
      <c r="J2144" s="23" t="str">
        <f t="shared" si="482"/>
        <v/>
      </c>
      <c r="K2144" s="23" t="str">
        <f t="shared" si="483"/>
        <v/>
      </c>
      <c r="L2144" s="23" t="str">
        <f>IF(A2144&gt;$AJ$17,"",_xll.RiskUniform($AJ$3,$AK$3))</f>
        <v/>
      </c>
      <c r="M2144" s="23" t="str">
        <f>IF(L2144="","",_xll.RiskUniform($AJ$4,$AK$4)+$AJ$7)</f>
        <v/>
      </c>
      <c r="N2144" s="23" t="str">
        <f t="shared" si="484"/>
        <v/>
      </c>
      <c r="O2144" s="23" t="str">
        <f t="shared" si="485"/>
        <v/>
      </c>
      <c r="P2144" s="23" t="str">
        <f>IF($A2144&gt;$AJ$18,"",_xll.RiskUniform($AJ$3,$AK$3))</f>
        <v/>
      </c>
      <c r="Q2144" s="23" t="str">
        <f>IF(P2144="","",_xll.RiskUniform($AJ$4,$AK$4)+$AJ$8)</f>
        <v/>
      </c>
      <c r="R2144" s="23" t="str">
        <f t="shared" si="472"/>
        <v/>
      </c>
      <c r="S2144" s="23" t="str">
        <f t="shared" si="473"/>
        <v/>
      </c>
      <c r="T2144" s="23" t="str">
        <f>IF($A2144&gt;$AJ$19,"",_xll.RiskUniform($AJ$3,$AK$3))</f>
        <v/>
      </c>
      <c r="U2144" s="23" t="str">
        <f>IF(T2144="","",_xll.RiskUniform($AJ$4,$AK$4)+$AJ$9)</f>
        <v/>
      </c>
      <c r="V2144" s="23" t="str">
        <f t="shared" si="474"/>
        <v/>
      </c>
      <c r="W2144" s="23" t="str">
        <f t="shared" si="475"/>
        <v/>
      </c>
      <c r="X2144" s="23" t="str">
        <f>IF($A2144&gt;$AJ$20,"",_xll.RiskUniform($AJ$3,$AK$3))</f>
        <v/>
      </c>
      <c r="Y2144" s="23" t="str">
        <f>IF(X2144="","",_xll.RiskUniform($AJ$4,$AK$4)+$AJ$10)</f>
        <v/>
      </c>
      <c r="Z2144" s="23" t="str">
        <f t="shared" si="476"/>
        <v/>
      </c>
      <c r="AA2144" s="23" t="str">
        <f t="shared" si="477"/>
        <v/>
      </c>
      <c r="AB2144" s="23" t="str">
        <f>IF($A2144&gt;$AJ$21,"",_xll.RiskUniform($AJ$3,$AK$3))</f>
        <v/>
      </c>
      <c r="AC2144" s="23" t="str">
        <f>IF(AB2144="","",_xll.RiskUniform($AJ$4,$AK$4)+$AJ$11)</f>
        <v/>
      </c>
    </row>
    <row r="2145" spans="1:29" x14ac:dyDescent="0.2">
      <c r="A2145">
        <v>2143</v>
      </c>
      <c r="B2145" s="23">
        <f t="shared" ca="1" si="478"/>
        <v>-21.067175276250936</v>
      </c>
      <c r="C2145" s="23">
        <f t="shared" ca="1" si="479"/>
        <v>-173.02526697203541</v>
      </c>
      <c r="D2145" s="23">
        <f ca="1">IF(A2145&gt;$AJ$15,"",_xll.RiskUniform($AJ$3,$AK$3))</f>
        <v>136.53811902339683</v>
      </c>
      <c r="E2145" s="23">
        <f ca="1">IF(D2145="","",_xll.RiskUniform($AJ$4,$AK$4))</f>
        <v>174.30309488033885</v>
      </c>
      <c r="F2145" s="23" t="str">
        <f t="shared" si="480"/>
        <v/>
      </c>
      <c r="G2145" s="23" t="str">
        <f t="shared" si="481"/>
        <v/>
      </c>
      <c r="H2145" s="23" t="str">
        <f>IF(A2145&gt;$AJ$16,"",_xll.RiskUniform($AJ$3,$AK$3))</f>
        <v/>
      </c>
      <c r="I2145" s="23" t="str">
        <f>IF(H2145="","",_xll.RiskUniform($AJ$4,$AK$4)+$AJ$6)</f>
        <v/>
      </c>
      <c r="J2145" s="23" t="str">
        <f t="shared" si="482"/>
        <v/>
      </c>
      <c r="K2145" s="23" t="str">
        <f t="shared" si="483"/>
        <v/>
      </c>
      <c r="L2145" s="23" t="str">
        <f>IF(A2145&gt;$AJ$17,"",_xll.RiskUniform($AJ$3,$AK$3))</f>
        <v/>
      </c>
      <c r="M2145" s="23" t="str">
        <f>IF(L2145="","",_xll.RiskUniform($AJ$4,$AK$4)+$AJ$7)</f>
        <v/>
      </c>
      <c r="N2145" s="23" t="str">
        <f t="shared" si="484"/>
        <v/>
      </c>
      <c r="O2145" s="23" t="str">
        <f t="shared" si="485"/>
        <v/>
      </c>
      <c r="P2145" s="23" t="str">
        <f>IF($A2145&gt;$AJ$18,"",_xll.RiskUniform($AJ$3,$AK$3))</f>
        <v/>
      </c>
      <c r="Q2145" s="23" t="str">
        <f>IF(P2145="","",_xll.RiskUniform($AJ$4,$AK$4)+$AJ$8)</f>
        <v/>
      </c>
      <c r="R2145" s="23" t="str">
        <f t="shared" si="472"/>
        <v/>
      </c>
      <c r="S2145" s="23" t="str">
        <f t="shared" si="473"/>
        <v/>
      </c>
      <c r="T2145" s="23" t="str">
        <f>IF($A2145&gt;$AJ$19,"",_xll.RiskUniform($AJ$3,$AK$3))</f>
        <v/>
      </c>
      <c r="U2145" s="23" t="str">
        <f>IF(T2145="","",_xll.RiskUniform($AJ$4,$AK$4)+$AJ$9)</f>
        <v/>
      </c>
      <c r="V2145" s="23" t="str">
        <f t="shared" si="474"/>
        <v/>
      </c>
      <c r="W2145" s="23" t="str">
        <f t="shared" si="475"/>
        <v/>
      </c>
      <c r="X2145" s="23" t="str">
        <f>IF($A2145&gt;$AJ$20,"",_xll.RiskUniform($AJ$3,$AK$3))</f>
        <v/>
      </c>
      <c r="Y2145" s="23" t="str">
        <f>IF(X2145="","",_xll.RiskUniform($AJ$4,$AK$4)+$AJ$10)</f>
        <v/>
      </c>
      <c r="Z2145" s="23" t="str">
        <f t="shared" si="476"/>
        <v/>
      </c>
      <c r="AA2145" s="23" t="str">
        <f t="shared" si="477"/>
        <v/>
      </c>
      <c r="AB2145" s="23" t="str">
        <f>IF($A2145&gt;$AJ$21,"",_xll.RiskUniform($AJ$3,$AK$3))</f>
        <v/>
      </c>
      <c r="AC2145" s="23" t="str">
        <f>IF(AB2145="","",_xll.RiskUniform($AJ$4,$AK$4)+$AJ$11)</f>
        <v/>
      </c>
    </row>
    <row r="2146" spans="1:29" x14ac:dyDescent="0.2">
      <c r="A2146">
        <v>2144</v>
      </c>
      <c r="B2146" s="23">
        <f t="shared" ca="1" si="478"/>
        <v>-3.6875482936972523</v>
      </c>
      <c r="C2146" s="23">
        <f t="shared" ca="1" si="479"/>
        <v>7.0352993784211773</v>
      </c>
      <c r="D2146" s="23">
        <f ca="1">IF(A2146&gt;$AJ$15,"",_xll.RiskUniform($AJ$3,$AK$3))</f>
        <v>309.92965637490312</v>
      </c>
      <c r="E2146" s="23">
        <f ca="1">IF(D2146="","",_xll.RiskUniform($AJ$4,$AK$4))</f>
        <v>7.9431385334993951</v>
      </c>
      <c r="F2146" s="23" t="str">
        <f t="shared" si="480"/>
        <v/>
      </c>
      <c r="G2146" s="23" t="str">
        <f t="shared" si="481"/>
        <v/>
      </c>
      <c r="H2146" s="23" t="str">
        <f>IF(A2146&gt;$AJ$16,"",_xll.RiskUniform($AJ$3,$AK$3))</f>
        <v/>
      </c>
      <c r="I2146" s="23" t="str">
        <f>IF(H2146="","",_xll.RiskUniform($AJ$4,$AK$4)+$AJ$6)</f>
        <v/>
      </c>
      <c r="J2146" s="23" t="str">
        <f t="shared" si="482"/>
        <v/>
      </c>
      <c r="K2146" s="23" t="str">
        <f t="shared" si="483"/>
        <v/>
      </c>
      <c r="L2146" s="23" t="str">
        <f>IF(A2146&gt;$AJ$17,"",_xll.RiskUniform($AJ$3,$AK$3))</f>
        <v/>
      </c>
      <c r="M2146" s="23" t="str">
        <f>IF(L2146="","",_xll.RiskUniform($AJ$4,$AK$4)+$AJ$7)</f>
        <v/>
      </c>
      <c r="N2146" s="23" t="str">
        <f t="shared" si="484"/>
        <v/>
      </c>
      <c r="O2146" s="23" t="str">
        <f t="shared" si="485"/>
        <v/>
      </c>
      <c r="P2146" s="23" t="str">
        <f>IF($A2146&gt;$AJ$18,"",_xll.RiskUniform($AJ$3,$AK$3))</f>
        <v/>
      </c>
      <c r="Q2146" s="23" t="str">
        <f>IF(P2146="","",_xll.RiskUniform($AJ$4,$AK$4)+$AJ$8)</f>
        <v/>
      </c>
      <c r="R2146" s="23" t="str">
        <f t="shared" si="472"/>
        <v/>
      </c>
      <c r="S2146" s="23" t="str">
        <f t="shared" si="473"/>
        <v/>
      </c>
      <c r="T2146" s="23" t="str">
        <f>IF($A2146&gt;$AJ$19,"",_xll.RiskUniform($AJ$3,$AK$3))</f>
        <v/>
      </c>
      <c r="U2146" s="23" t="str">
        <f>IF(T2146="","",_xll.RiskUniform($AJ$4,$AK$4)+$AJ$9)</f>
        <v/>
      </c>
      <c r="V2146" s="23" t="str">
        <f t="shared" si="474"/>
        <v/>
      </c>
      <c r="W2146" s="23" t="str">
        <f t="shared" si="475"/>
        <v/>
      </c>
      <c r="X2146" s="23" t="str">
        <f>IF($A2146&gt;$AJ$20,"",_xll.RiskUniform($AJ$3,$AK$3))</f>
        <v/>
      </c>
      <c r="Y2146" s="23" t="str">
        <f>IF(X2146="","",_xll.RiskUniform($AJ$4,$AK$4)+$AJ$10)</f>
        <v/>
      </c>
      <c r="Z2146" s="23" t="str">
        <f t="shared" si="476"/>
        <v/>
      </c>
      <c r="AA2146" s="23" t="str">
        <f t="shared" si="477"/>
        <v/>
      </c>
      <c r="AB2146" s="23" t="str">
        <f>IF($A2146&gt;$AJ$21,"",_xll.RiskUniform($AJ$3,$AK$3))</f>
        <v/>
      </c>
      <c r="AC2146" s="23" t="str">
        <f>IF(AB2146="","",_xll.RiskUniform($AJ$4,$AK$4)+$AJ$11)</f>
        <v/>
      </c>
    </row>
    <row r="2147" spans="1:29" x14ac:dyDescent="0.2">
      <c r="A2147">
        <v>2145</v>
      </c>
      <c r="B2147" s="23">
        <f t="shared" ca="1" si="478"/>
        <v>103.38687925155045</v>
      </c>
      <c r="C2147" s="23">
        <f t="shared" ca="1" si="479"/>
        <v>67.603338264172621</v>
      </c>
      <c r="D2147" s="23">
        <f ca="1">IF(A2147&gt;$AJ$15,"",_xll.RiskUniform($AJ$3,$AK$3))</f>
        <v>119.95962373193504</v>
      </c>
      <c r="E2147" s="23">
        <f ca="1">IF(D2147="","",_xll.RiskUniform($AJ$4,$AK$4))</f>
        <v>123.52756026828516</v>
      </c>
      <c r="F2147" s="23" t="str">
        <f t="shared" si="480"/>
        <v/>
      </c>
      <c r="G2147" s="23" t="str">
        <f t="shared" si="481"/>
        <v/>
      </c>
      <c r="H2147" s="23" t="str">
        <f>IF(A2147&gt;$AJ$16,"",_xll.RiskUniform($AJ$3,$AK$3))</f>
        <v/>
      </c>
      <c r="I2147" s="23" t="str">
        <f>IF(H2147="","",_xll.RiskUniform($AJ$4,$AK$4)+$AJ$6)</f>
        <v/>
      </c>
      <c r="J2147" s="23" t="str">
        <f t="shared" si="482"/>
        <v/>
      </c>
      <c r="K2147" s="23" t="str">
        <f t="shared" si="483"/>
        <v/>
      </c>
      <c r="L2147" s="23" t="str">
        <f>IF(A2147&gt;$AJ$17,"",_xll.RiskUniform($AJ$3,$AK$3))</f>
        <v/>
      </c>
      <c r="M2147" s="23" t="str">
        <f>IF(L2147="","",_xll.RiskUniform($AJ$4,$AK$4)+$AJ$7)</f>
        <v/>
      </c>
      <c r="N2147" s="23" t="str">
        <f t="shared" si="484"/>
        <v/>
      </c>
      <c r="O2147" s="23" t="str">
        <f t="shared" si="485"/>
        <v/>
      </c>
      <c r="P2147" s="23" t="str">
        <f>IF($A2147&gt;$AJ$18,"",_xll.RiskUniform($AJ$3,$AK$3))</f>
        <v/>
      </c>
      <c r="Q2147" s="23" t="str">
        <f>IF(P2147="","",_xll.RiskUniform($AJ$4,$AK$4)+$AJ$8)</f>
        <v/>
      </c>
      <c r="R2147" s="23" t="str">
        <f t="shared" si="472"/>
        <v/>
      </c>
      <c r="S2147" s="23" t="str">
        <f t="shared" si="473"/>
        <v/>
      </c>
      <c r="T2147" s="23" t="str">
        <f>IF($A2147&gt;$AJ$19,"",_xll.RiskUniform($AJ$3,$AK$3))</f>
        <v/>
      </c>
      <c r="U2147" s="23" t="str">
        <f>IF(T2147="","",_xll.RiskUniform($AJ$4,$AK$4)+$AJ$9)</f>
        <v/>
      </c>
      <c r="V2147" s="23" t="str">
        <f t="shared" si="474"/>
        <v/>
      </c>
      <c r="W2147" s="23" t="str">
        <f t="shared" si="475"/>
        <v/>
      </c>
      <c r="X2147" s="23" t="str">
        <f>IF($A2147&gt;$AJ$20,"",_xll.RiskUniform($AJ$3,$AK$3))</f>
        <v/>
      </c>
      <c r="Y2147" s="23" t="str">
        <f>IF(X2147="","",_xll.RiskUniform($AJ$4,$AK$4)+$AJ$10)</f>
        <v/>
      </c>
      <c r="Z2147" s="23" t="str">
        <f t="shared" si="476"/>
        <v/>
      </c>
      <c r="AA2147" s="23" t="str">
        <f t="shared" si="477"/>
        <v/>
      </c>
      <c r="AB2147" s="23" t="str">
        <f>IF($A2147&gt;$AJ$21,"",_xll.RiskUniform($AJ$3,$AK$3))</f>
        <v/>
      </c>
      <c r="AC2147" s="23" t="str">
        <f>IF(AB2147="","",_xll.RiskUniform($AJ$4,$AK$4)+$AJ$11)</f>
        <v/>
      </c>
    </row>
    <row r="2148" spans="1:29" x14ac:dyDescent="0.2">
      <c r="A2148">
        <v>2146</v>
      </c>
      <c r="B2148" s="23">
        <f t="shared" ca="1" si="478"/>
        <v>129.43694282075506</v>
      </c>
      <c r="C2148" s="23">
        <f t="shared" ca="1" si="479"/>
        <v>-121.46366305485853</v>
      </c>
      <c r="D2148" s="23">
        <f ca="1">IF(A2148&gt;$AJ$15,"",_xll.RiskUniform($AJ$3,$AK$3))</f>
        <v>106.06052000652322</v>
      </c>
      <c r="E2148" s="23">
        <f ca="1">IF(D2148="","",_xll.RiskUniform($AJ$4,$AK$4))</f>
        <v>177.50308056337394</v>
      </c>
      <c r="F2148" s="23" t="str">
        <f t="shared" si="480"/>
        <v/>
      </c>
      <c r="G2148" s="23" t="str">
        <f t="shared" si="481"/>
        <v/>
      </c>
      <c r="H2148" s="23" t="str">
        <f>IF(A2148&gt;$AJ$16,"",_xll.RiskUniform($AJ$3,$AK$3))</f>
        <v/>
      </c>
      <c r="I2148" s="23" t="str">
        <f>IF(H2148="","",_xll.RiskUniform($AJ$4,$AK$4)+$AJ$6)</f>
        <v/>
      </c>
      <c r="J2148" s="23" t="str">
        <f t="shared" si="482"/>
        <v/>
      </c>
      <c r="K2148" s="23" t="str">
        <f t="shared" si="483"/>
        <v/>
      </c>
      <c r="L2148" s="23" t="str">
        <f>IF(A2148&gt;$AJ$17,"",_xll.RiskUniform($AJ$3,$AK$3))</f>
        <v/>
      </c>
      <c r="M2148" s="23" t="str">
        <f>IF(L2148="","",_xll.RiskUniform($AJ$4,$AK$4)+$AJ$7)</f>
        <v/>
      </c>
      <c r="N2148" s="23" t="str">
        <f t="shared" si="484"/>
        <v/>
      </c>
      <c r="O2148" s="23" t="str">
        <f t="shared" si="485"/>
        <v/>
      </c>
      <c r="P2148" s="23" t="str">
        <f>IF($A2148&gt;$AJ$18,"",_xll.RiskUniform($AJ$3,$AK$3))</f>
        <v/>
      </c>
      <c r="Q2148" s="23" t="str">
        <f>IF(P2148="","",_xll.RiskUniform($AJ$4,$AK$4)+$AJ$8)</f>
        <v/>
      </c>
      <c r="R2148" s="23" t="str">
        <f t="shared" si="472"/>
        <v/>
      </c>
      <c r="S2148" s="23" t="str">
        <f t="shared" si="473"/>
        <v/>
      </c>
      <c r="T2148" s="23" t="str">
        <f>IF($A2148&gt;$AJ$19,"",_xll.RiskUniform($AJ$3,$AK$3))</f>
        <v/>
      </c>
      <c r="U2148" s="23" t="str">
        <f>IF(T2148="","",_xll.RiskUniform($AJ$4,$AK$4)+$AJ$9)</f>
        <v/>
      </c>
      <c r="V2148" s="23" t="str">
        <f t="shared" si="474"/>
        <v/>
      </c>
      <c r="W2148" s="23" t="str">
        <f t="shared" si="475"/>
        <v/>
      </c>
      <c r="X2148" s="23" t="str">
        <f>IF($A2148&gt;$AJ$20,"",_xll.RiskUniform($AJ$3,$AK$3))</f>
        <v/>
      </c>
      <c r="Y2148" s="23" t="str">
        <f>IF(X2148="","",_xll.RiskUniform($AJ$4,$AK$4)+$AJ$10)</f>
        <v/>
      </c>
      <c r="Z2148" s="23" t="str">
        <f t="shared" si="476"/>
        <v/>
      </c>
      <c r="AA2148" s="23" t="str">
        <f t="shared" si="477"/>
        <v/>
      </c>
      <c r="AB2148" s="23" t="str">
        <f>IF($A2148&gt;$AJ$21,"",_xll.RiskUniform($AJ$3,$AK$3))</f>
        <v/>
      </c>
      <c r="AC2148" s="23" t="str">
        <f>IF(AB2148="","",_xll.RiskUniform($AJ$4,$AK$4)+$AJ$11)</f>
        <v/>
      </c>
    </row>
    <row r="2149" spans="1:29" x14ac:dyDescent="0.2">
      <c r="A2149">
        <v>2147</v>
      </c>
      <c r="B2149" s="23">
        <f t="shared" ca="1" si="478"/>
        <v>237.74810479944279</v>
      </c>
      <c r="C2149" s="23">
        <f t="shared" ca="1" si="479"/>
        <v>-38.360742789141547</v>
      </c>
      <c r="D2149" s="23">
        <f ca="1">IF(A2149&gt;$AJ$15,"",_xll.RiskUniform($AJ$3,$AK$3))</f>
        <v>112.93736388944376</v>
      </c>
      <c r="E2149" s="23">
        <f ca="1">IF(D2149="","",_xll.RiskUniform($AJ$4,$AK$4))</f>
        <v>240.82298047126133</v>
      </c>
      <c r="F2149" s="23" t="str">
        <f t="shared" si="480"/>
        <v/>
      </c>
      <c r="G2149" s="23" t="str">
        <f t="shared" si="481"/>
        <v/>
      </c>
      <c r="H2149" s="23" t="str">
        <f>IF(A2149&gt;$AJ$16,"",_xll.RiskUniform($AJ$3,$AK$3))</f>
        <v/>
      </c>
      <c r="I2149" s="23" t="str">
        <f>IF(H2149="","",_xll.RiskUniform($AJ$4,$AK$4)+$AJ$6)</f>
        <v/>
      </c>
      <c r="J2149" s="23" t="str">
        <f t="shared" si="482"/>
        <v/>
      </c>
      <c r="K2149" s="23" t="str">
        <f t="shared" si="483"/>
        <v/>
      </c>
      <c r="L2149" s="23" t="str">
        <f>IF(A2149&gt;$AJ$17,"",_xll.RiskUniform($AJ$3,$AK$3))</f>
        <v/>
      </c>
      <c r="M2149" s="23" t="str">
        <f>IF(L2149="","",_xll.RiskUniform($AJ$4,$AK$4)+$AJ$7)</f>
        <v/>
      </c>
      <c r="N2149" s="23" t="str">
        <f t="shared" si="484"/>
        <v/>
      </c>
      <c r="O2149" s="23" t="str">
        <f t="shared" si="485"/>
        <v/>
      </c>
      <c r="P2149" s="23" t="str">
        <f>IF($A2149&gt;$AJ$18,"",_xll.RiskUniform($AJ$3,$AK$3))</f>
        <v/>
      </c>
      <c r="Q2149" s="23" t="str">
        <f>IF(P2149="","",_xll.RiskUniform($AJ$4,$AK$4)+$AJ$8)</f>
        <v/>
      </c>
      <c r="R2149" s="23" t="str">
        <f t="shared" si="472"/>
        <v/>
      </c>
      <c r="S2149" s="23" t="str">
        <f t="shared" si="473"/>
        <v/>
      </c>
      <c r="T2149" s="23" t="str">
        <f>IF($A2149&gt;$AJ$19,"",_xll.RiskUniform($AJ$3,$AK$3))</f>
        <v/>
      </c>
      <c r="U2149" s="23" t="str">
        <f>IF(T2149="","",_xll.RiskUniform($AJ$4,$AK$4)+$AJ$9)</f>
        <v/>
      </c>
      <c r="V2149" s="23" t="str">
        <f t="shared" si="474"/>
        <v/>
      </c>
      <c r="W2149" s="23" t="str">
        <f t="shared" si="475"/>
        <v/>
      </c>
      <c r="X2149" s="23" t="str">
        <f>IF($A2149&gt;$AJ$20,"",_xll.RiskUniform($AJ$3,$AK$3))</f>
        <v/>
      </c>
      <c r="Y2149" s="23" t="str">
        <f>IF(X2149="","",_xll.RiskUniform($AJ$4,$AK$4)+$AJ$10)</f>
        <v/>
      </c>
      <c r="Z2149" s="23" t="str">
        <f t="shared" si="476"/>
        <v/>
      </c>
      <c r="AA2149" s="23" t="str">
        <f t="shared" si="477"/>
        <v/>
      </c>
      <c r="AB2149" s="23" t="str">
        <f>IF($A2149&gt;$AJ$21,"",_xll.RiskUniform($AJ$3,$AK$3))</f>
        <v/>
      </c>
      <c r="AC2149" s="23" t="str">
        <f>IF(AB2149="","",_xll.RiskUniform($AJ$4,$AK$4)+$AJ$11)</f>
        <v/>
      </c>
    </row>
    <row r="2150" spans="1:29" x14ac:dyDescent="0.2">
      <c r="A2150">
        <v>2148</v>
      </c>
      <c r="B2150" s="23">
        <f t="shared" ca="1" si="478"/>
        <v>-157.31913895426388</v>
      </c>
      <c r="C2150" s="23">
        <f t="shared" ca="1" si="479"/>
        <v>87.62525934441102</v>
      </c>
      <c r="D2150" s="23">
        <f ca="1">IF(A2150&gt;$AJ$15,"",_xll.RiskUniform($AJ$3,$AK$3))</f>
        <v>103.16436324955787</v>
      </c>
      <c r="E2150" s="23">
        <f ca="1">IF(D2150="","",_xll.RiskUniform($AJ$4,$AK$4))</f>
        <v>180.07636590204245</v>
      </c>
      <c r="F2150" s="23" t="str">
        <f t="shared" si="480"/>
        <v/>
      </c>
      <c r="G2150" s="23" t="str">
        <f t="shared" si="481"/>
        <v/>
      </c>
      <c r="H2150" s="23" t="str">
        <f>IF(A2150&gt;$AJ$16,"",_xll.RiskUniform($AJ$3,$AK$3))</f>
        <v/>
      </c>
      <c r="I2150" s="23" t="str">
        <f>IF(H2150="","",_xll.RiskUniform($AJ$4,$AK$4)+$AJ$6)</f>
        <v/>
      </c>
      <c r="J2150" s="23" t="str">
        <f t="shared" si="482"/>
        <v/>
      </c>
      <c r="K2150" s="23" t="str">
        <f t="shared" si="483"/>
        <v/>
      </c>
      <c r="L2150" s="23" t="str">
        <f>IF(A2150&gt;$AJ$17,"",_xll.RiskUniform($AJ$3,$AK$3))</f>
        <v/>
      </c>
      <c r="M2150" s="23" t="str">
        <f>IF(L2150="","",_xll.RiskUniform($AJ$4,$AK$4)+$AJ$7)</f>
        <v/>
      </c>
      <c r="N2150" s="23" t="str">
        <f t="shared" si="484"/>
        <v/>
      </c>
      <c r="O2150" s="23" t="str">
        <f t="shared" si="485"/>
        <v/>
      </c>
      <c r="P2150" s="23" t="str">
        <f>IF($A2150&gt;$AJ$18,"",_xll.RiskUniform($AJ$3,$AK$3))</f>
        <v/>
      </c>
      <c r="Q2150" s="23" t="str">
        <f>IF(P2150="","",_xll.RiskUniform($AJ$4,$AK$4)+$AJ$8)</f>
        <v/>
      </c>
      <c r="R2150" s="23" t="str">
        <f t="shared" si="472"/>
        <v/>
      </c>
      <c r="S2150" s="23" t="str">
        <f t="shared" si="473"/>
        <v/>
      </c>
      <c r="T2150" s="23" t="str">
        <f>IF($A2150&gt;$AJ$19,"",_xll.RiskUniform($AJ$3,$AK$3))</f>
        <v/>
      </c>
      <c r="U2150" s="23" t="str">
        <f>IF(T2150="","",_xll.RiskUniform($AJ$4,$AK$4)+$AJ$9)</f>
        <v/>
      </c>
      <c r="V2150" s="23" t="str">
        <f t="shared" si="474"/>
        <v/>
      </c>
      <c r="W2150" s="23" t="str">
        <f t="shared" si="475"/>
        <v/>
      </c>
      <c r="X2150" s="23" t="str">
        <f>IF($A2150&gt;$AJ$20,"",_xll.RiskUniform($AJ$3,$AK$3))</f>
        <v/>
      </c>
      <c r="Y2150" s="23" t="str">
        <f>IF(X2150="","",_xll.RiskUniform($AJ$4,$AK$4)+$AJ$10)</f>
        <v/>
      </c>
      <c r="Z2150" s="23" t="str">
        <f t="shared" si="476"/>
        <v/>
      </c>
      <c r="AA2150" s="23" t="str">
        <f t="shared" si="477"/>
        <v/>
      </c>
      <c r="AB2150" s="23" t="str">
        <f>IF($A2150&gt;$AJ$21,"",_xll.RiskUniform($AJ$3,$AK$3))</f>
        <v/>
      </c>
      <c r="AC2150" s="23" t="str">
        <f>IF(AB2150="","",_xll.RiskUniform($AJ$4,$AK$4)+$AJ$11)</f>
        <v/>
      </c>
    </row>
    <row r="2151" spans="1:29" x14ac:dyDescent="0.2">
      <c r="A2151">
        <v>2149</v>
      </c>
      <c r="B2151" s="23">
        <f t="shared" ca="1" si="478"/>
        <v>-31.621561384047165</v>
      </c>
      <c r="C2151" s="23">
        <f t="shared" ca="1" si="479"/>
        <v>-125.32746663446382</v>
      </c>
      <c r="D2151" s="23">
        <f ca="1">IF(A2151&gt;$AJ$15,"",_xll.RiskUniform($AJ$3,$AK$3))</f>
        <v>29.597977200432144</v>
      </c>
      <c r="E2151" s="23">
        <f ca="1">IF(D2151="","",_xll.RiskUniform($AJ$4,$AK$4))</f>
        <v>129.25516251731574</v>
      </c>
      <c r="F2151" s="23" t="str">
        <f t="shared" si="480"/>
        <v/>
      </c>
      <c r="G2151" s="23" t="str">
        <f t="shared" si="481"/>
        <v/>
      </c>
      <c r="H2151" s="23" t="str">
        <f>IF(A2151&gt;$AJ$16,"",_xll.RiskUniform($AJ$3,$AK$3))</f>
        <v/>
      </c>
      <c r="I2151" s="23" t="str">
        <f>IF(H2151="","",_xll.RiskUniform($AJ$4,$AK$4)+$AJ$6)</f>
        <v/>
      </c>
      <c r="J2151" s="23" t="str">
        <f t="shared" si="482"/>
        <v/>
      </c>
      <c r="K2151" s="23" t="str">
        <f t="shared" si="483"/>
        <v/>
      </c>
      <c r="L2151" s="23" t="str">
        <f>IF(A2151&gt;$AJ$17,"",_xll.RiskUniform($AJ$3,$AK$3))</f>
        <v/>
      </c>
      <c r="M2151" s="23" t="str">
        <f>IF(L2151="","",_xll.RiskUniform($AJ$4,$AK$4)+$AJ$7)</f>
        <v/>
      </c>
      <c r="N2151" s="23" t="str">
        <f t="shared" si="484"/>
        <v/>
      </c>
      <c r="O2151" s="23" t="str">
        <f t="shared" si="485"/>
        <v/>
      </c>
      <c r="P2151" s="23" t="str">
        <f>IF($A2151&gt;$AJ$18,"",_xll.RiskUniform($AJ$3,$AK$3))</f>
        <v/>
      </c>
      <c r="Q2151" s="23" t="str">
        <f>IF(P2151="","",_xll.RiskUniform($AJ$4,$AK$4)+$AJ$8)</f>
        <v/>
      </c>
      <c r="R2151" s="23" t="str">
        <f t="shared" si="472"/>
        <v/>
      </c>
      <c r="S2151" s="23" t="str">
        <f t="shared" si="473"/>
        <v/>
      </c>
      <c r="T2151" s="23" t="str">
        <f>IF($A2151&gt;$AJ$19,"",_xll.RiskUniform($AJ$3,$AK$3))</f>
        <v/>
      </c>
      <c r="U2151" s="23" t="str">
        <f>IF(T2151="","",_xll.RiskUniform($AJ$4,$AK$4)+$AJ$9)</f>
        <v/>
      </c>
      <c r="V2151" s="23" t="str">
        <f t="shared" si="474"/>
        <v/>
      </c>
      <c r="W2151" s="23" t="str">
        <f t="shared" si="475"/>
        <v/>
      </c>
      <c r="X2151" s="23" t="str">
        <f>IF($A2151&gt;$AJ$20,"",_xll.RiskUniform($AJ$3,$AK$3))</f>
        <v/>
      </c>
      <c r="Y2151" s="23" t="str">
        <f>IF(X2151="","",_xll.RiskUniform($AJ$4,$AK$4)+$AJ$10)</f>
        <v/>
      </c>
      <c r="Z2151" s="23" t="str">
        <f t="shared" si="476"/>
        <v/>
      </c>
      <c r="AA2151" s="23" t="str">
        <f t="shared" si="477"/>
        <v/>
      </c>
      <c r="AB2151" s="23" t="str">
        <f>IF($A2151&gt;$AJ$21,"",_xll.RiskUniform($AJ$3,$AK$3))</f>
        <v/>
      </c>
      <c r="AC2151" s="23" t="str">
        <f>IF(AB2151="","",_xll.RiskUniform($AJ$4,$AK$4)+$AJ$11)</f>
        <v/>
      </c>
    </row>
    <row r="2152" spans="1:29" x14ac:dyDescent="0.2">
      <c r="A2152">
        <v>2150</v>
      </c>
      <c r="B2152" s="23">
        <f t="shared" ca="1" si="478"/>
        <v>3.0150344282624446</v>
      </c>
      <c r="C2152" s="23">
        <f t="shared" ca="1" si="479"/>
        <v>-25.348170051290772</v>
      </c>
      <c r="D2152" s="23">
        <f ca="1">IF(A2152&gt;$AJ$15,"",_xll.RiskUniform($AJ$3,$AK$3))</f>
        <v>73.945815989964174</v>
      </c>
      <c r="E2152" s="23">
        <f ca="1">IF(D2152="","",_xll.RiskUniform($AJ$4,$AK$4))</f>
        <v>25.526851696845856</v>
      </c>
      <c r="F2152" s="23" t="str">
        <f t="shared" si="480"/>
        <v/>
      </c>
      <c r="G2152" s="23" t="str">
        <f t="shared" si="481"/>
        <v/>
      </c>
      <c r="H2152" s="23" t="str">
        <f>IF(A2152&gt;$AJ$16,"",_xll.RiskUniform($AJ$3,$AK$3))</f>
        <v/>
      </c>
      <c r="I2152" s="23" t="str">
        <f>IF(H2152="","",_xll.RiskUniform($AJ$4,$AK$4)+$AJ$6)</f>
        <v/>
      </c>
      <c r="J2152" s="23" t="str">
        <f t="shared" si="482"/>
        <v/>
      </c>
      <c r="K2152" s="23" t="str">
        <f t="shared" si="483"/>
        <v/>
      </c>
      <c r="L2152" s="23" t="str">
        <f>IF(A2152&gt;$AJ$17,"",_xll.RiskUniform($AJ$3,$AK$3))</f>
        <v/>
      </c>
      <c r="M2152" s="23" t="str">
        <f>IF(L2152="","",_xll.RiskUniform($AJ$4,$AK$4)+$AJ$7)</f>
        <v/>
      </c>
      <c r="N2152" s="23" t="str">
        <f t="shared" si="484"/>
        <v/>
      </c>
      <c r="O2152" s="23" t="str">
        <f t="shared" si="485"/>
        <v/>
      </c>
      <c r="P2152" s="23" t="str">
        <f>IF($A2152&gt;$AJ$18,"",_xll.RiskUniform($AJ$3,$AK$3))</f>
        <v/>
      </c>
      <c r="Q2152" s="23" t="str">
        <f>IF(P2152="","",_xll.RiskUniform($AJ$4,$AK$4)+$AJ$8)</f>
        <v/>
      </c>
      <c r="R2152" s="23" t="str">
        <f t="shared" si="472"/>
        <v/>
      </c>
      <c r="S2152" s="23" t="str">
        <f t="shared" si="473"/>
        <v/>
      </c>
      <c r="T2152" s="23" t="str">
        <f>IF($A2152&gt;$AJ$19,"",_xll.RiskUniform($AJ$3,$AK$3))</f>
        <v/>
      </c>
      <c r="U2152" s="23" t="str">
        <f>IF(T2152="","",_xll.RiskUniform($AJ$4,$AK$4)+$AJ$9)</f>
        <v/>
      </c>
      <c r="V2152" s="23" t="str">
        <f t="shared" si="474"/>
        <v/>
      </c>
      <c r="W2152" s="23" t="str">
        <f t="shared" si="475"/>
        <v/>
      </c>
      <c r="X2152" s="23" t="str">
        <f>IF($A2152&gt;$AJ$20,"",_xll.RiskUniform($AJ$3,$AK$3))</f>
        <v/>
      </c>
      <c r="Y2152" s="23" t="str">
        <f>IF(X2152="","",_xll.RiskUniform($AJ$4,$AK$4)+$AJ$10)</f>
        <v/>
      </c>
      <c r="Z2152" s="23" t="str">
        <f t="shared" si="476"/>
        <v/>
      </c>
      <c r="AA2152" s="23" t="str">
        <f t="shared" si="477"/>
        <v/>
      </c>
      <c r="AB2152" s="23" t="str">
        <f>IF($A2152&gt;$AJ$21,"",_xll.RiskUniform($AJ$3,$AK$3))</f>
        <v/>
      </c>
      <c r="AC2152" s="23" t="str">
        <f>IF(AB2152="","",_xll.RiskUniform($AJ$4,$AK$4)+$AJ$11)</f>
        <v/>
      </c>
    </row>
    <row r="2153" spans="1:29" x14ac:dyDescent="0.2">
      <c r="A2153">
        <v>2151</v>
      </c>
      <c r="B2153" s="23">
        <f t="shared" ca="1" si="478"/>
        <v>104.26806668965995</v>
      </c>
      <c r="C2153" s="23">
        <f t="shared" ca="1" si="479"/>
        <v>-102.06493591129794</v>
      </c>
      <c r="D2153" s="23">
        <f ca="1">IF(A2153&gt;$AJ$15,"",_xll.RiskUniform($AJ$3,$AK$3))</f>
        <v>225.4199500384716</v>
      </c>
      <c r="E2153" s="23">
        <f ca="1">IF(D2153="","",_xll.RiskUniform($AJ$4,$AK$4))</f>
        <v>145.90778208778559</v>
      </c>
      <c r="F2153" s="23" t="str">
        <f t="shared" si="480"/>
        <v/>
      </c>
      <c r="G2153" s="23" t="str">
        <f t="shared" si="481"/>
        <v/>
      </c>
      <c r="H2153" s="23" t="str">
        <f>IF(A2153&gt;$AJ$16,"",_xll.RiskUniform($AJ$3,$AK$3))</f>
        <v/>
      </c>
      <c r="I2153" s="23" t="str">
        <f>IF(H2153="","",_xll.RiskUniform($AJ$4,$AK$4)+$AJ$6)</f>
        <v/>
      </c>
      <c r="J2153" s="23" t="str">
        <f t="shared" si="482"/>
        <v/>
      </c>
      <c r="K2153" s="23" t="str">
        <f t="shared" si="483"/>
        <v/>
      </c>
      <c r="L2153" s="23" t="str">
        <f>IF(A2153&gt;$AJ$17,"",_xll.RiskUniform($AJ$3,$AK$3))</f>
        <v/>
      </c>
      <c r="M2153" s="23" t="str">
        <f>IF(L2153="","",_xll.RiskUniform($AJ$4,$AK$4)+$AJ$7)</f>
        <v/>
      </c>
      <c r="N2153" s="23" t="str">
        <f t="shared" si="484"/>
        <v/>
      </c>
      <c r="O2153" s="23" t="str">
        <f t="shared" si="485"/>
        <v/>
      </c>
      <c r="P2153" s="23" t="str">
        <f>IF($A2153&gt;$AJ$18,"",_xll.RiskUniform($AJ$3,$AK$3))</f>
        <v/>
      </c>
      <c r="Q2153" s="23" t="str">
        <f>IF(P2153="","",_xll.RiskUniform($AJ$4,$AK$4)+$AJ$8)</f>
        <v/>
      </c>
      <c r="R2153" s="23" t="str">
        <f t="shared" si="472"/>
        <v/>
      </c>
      <c r="S2153" s="23" t="str">
        <f t="shared" si="473"/>
        <v/>
      </c>
      <c r="T2153" s="23" t="str">
        <f>IF($A2153&gt;$AJ$19,"",_xll.RiskUniform($AJ$3,$AK$3))</f>
        <v/>
      </c>
      <c r="U2153" s="23" t="str">
        <f>IF(T2153="","",_xll.RiskUniform($AJ$4,$AK$4)+$AJ$9)</f>
        <v/>
      </c>
      <c r="V2153" s="23" t="str">
        <f t="shared" si="474"/>
        <v/>
      </c>
      <c r="W2153" s="23" t="str">
        <f t="shared" si="475"/>
        <v/>
      </c>
      <c r="X2153" s="23" t="str">
        <f>IF($A2153&gt;$AJ$20,"",_xll.RiskUniform($AJ$3,$AK$3))</f>
        <v/>
      </c>
      <c r="Y2153" s="23" t="str">
        <f>IF(X2153="","",_xll.RiskUniform($AJ$4,$AK$4)+$AJ$10)</f>
        <v/>
      </c>
      <c r="Z2153" s="23" t="str">
        <f t="shared" si="476"/>
        <v/>
      </c>
      <c r="AA2153" s="23" t="str">
        <f t="shared" si="477"/>
        <v/>
      </c>
      <c r="AB2153" s="23" t="str">
        <f>IF($A2153&gt;$AJ$21,"",_xll.RiskUniform($AJ$3,$AK$3))</f>
        <v/>
      </c>
      <c r="AC2153" s="23" t="str">
        <f>IF(AB2153="","",_xll.RiskUniform($AJ$4,$AK$4)+$AJ$11)</f>
        <v/>
      </c>
    </row>
    <row r="2154" spans="1:29" x14ac:dyDescent="0.2">
      <c r="A2154">
        <v>2152</v>
      </c>
      <c r="B2154" s="23">
        <f t="shared" ca="1" si="478"/>
        <v>116.93661176995275</v>
      </c>
      <c r="C2154" s="23">
        <f t="shared" ca="1" si="479"/>
        <v>62.411691298187534</v>
      </c>
      <c r="D2154" s="23">
        <f ca="1">IF(A2154&gt;$AJ$15,"",_xll.RiskUniform($AJ$3,$AK$3))</f>
        <v>94.738039806338051</v>
      </c>
      <c r="E2154" s="23">
        <f ca="1">IF(D2154="","",_xll.RiskUniform($AJ$4,$AK$4))</f>
        <v>132.54957707566217</v>
      </c>
      <c r="F2154" s="23" t="str">
        <f t="shared" si="480"/>
        <v/>
      </c>
      <c r="G2154" s="23" t="str">
        <f t="shared" si="481"/>
        <v/>
      </c>
      <c r="H2154" s="23" t="str">
        <f>IF(A2154&gt;$AJ$16,"",_xll.RiskUniform($AJ$3,$AK$3))</f>
        <v/>
      </c>
      <c r="I2154" s="23" t="str">
        <f>IF(H2154="","",_xll.RiskUniform($AJ$4,$AK$4)+$AJ$6)</f>
        <v/>
      </c>
      <c r="J2154" s="23" t="str">
        <f t="shared" si="482"/>
        <v/>
      </c>
      <c r="K2154" s="23" t="str">
        <f t="shared" si="483"/>
        <v/>
      </c>
      <c r="L2154" s="23" t="str">
        <f>IF(A2154&gt;$AJ$17,"",_xll.RiskUniform($AJ$3,$AK$3))</f>
        <v/>
      </c>
      <c r="M2154" s="23" t="str">
        <f>IF(L2154="","",_xll.RiskUniform($AJ$4,$AK$4)+$AJ$7)</f>
        <v/>
      </c>
      <c r="N2154" s="23" t="str">
        <f t="shared" si="484"/>
        <v/>
      </c>
      <c r="O2154" s="23" t="str">
        <f t="shared" si="485"/>
        <v/>
      </c>
      <c r="P2154" s="23" t="str">
        <f>IF($A2154&gt;$AJ$18,"",_xll.RiskUniform($AJ$3,$AK$3))</f>
        <v/>
      </c>
      <c r="Q2154" s="23" t="str">
        <f>IF(P2154="","",_xll.RiskUniform($AJ$4,$AK$4)+$AJ$8)</f>
        <v/>
      </c>
      <c r="R2154" s="23" t="str">
        <f t="shared" si="472"/>
        <v/>
      </c>
      <c r="S2154" s="23" t="str">
        <f t="shared" si="473"/>
        <v/>
      </c>
      <c r="T2154" s="23" t="str">
        <f>IF($A2154&gt;$AJ$19,"",_xll.RiskUniform($AJ$3,$AK$3))</f>
        <v/>
      </c>
      <c r="U2154" s="23" t="str">
        <f>IF(T2154="","",_xll.RiskUniform($AJ$4,$AK$4)+$AJ$9)</f>
        <v/>
      </c>
      <c r="V2154" s="23" t="str">
        <f t="shared" si="474"/>
        <v/>
      </c>
      <c r="W2154" s="23" t="str">
        <f t="shared" si="475"/>
        <v/>
      </c>
      <c r="X2154" s="23" t="str">
        <f>IF($A2154&gt;$AJ$20,"",_xll.RiskUniform($AJ$3,$AK$3))</f>
        <v/>
      </c>
      <c r="Y2154" s="23" t="str">
        <f>IF(X2154="","",_xll.RiskUniform($AJ$4,$AK$4)+$AJ$10)</f>
        <v/>
      </c>
      <c r="Z2154" s="23" t="str">
        <f t="shared" si="476"/>
        <v/>
      </c>
      <c r="AA2154" s="23" t="str">
        <f t="shared" si="477"/>
        <v/>
      </c>
      <c r="AB2154" s="23" t="str">
        <f>IF($A2154&gt;$AJ$21,"",_xll.RiskUniform($AJ$3,$AK$3))</f>
        <v/>
      </c>
      <c r="AC2154" s="23" t="str">
        <f>IF(AB2154="","",_xll.RiskUniform($AJ$4,$AK$4)+$AJ$11)</f>
        <v/>
      </c>
    </row>
    <row r="2155" spans="1:29" x14ac:dyDescent="0.2">
      <c r="A2155">
        <v>2153</v>
      </c>
      <c r="B2155" s="23">
        <f t="shared" ca="1" si="478"/>
        <v>-175.4658359270089</v>
      </c>
      <c r="C2155" s="23">
        <f t="shared" ca="1" si="479"/>
        <v>-79.783562768603446</v>
      </c>
      <c r="D2155" s="23">
        <f ca="1">IF(A2155&gt;$AJ$15,"",_xll.RiskUniform($AJ$3,$AK$3))</f>
        <v>185.7807185742837</v>
      </c>
      <c r="E2155" s="23">
        <f ca="1">IF(D2155="","",_xll.RiskUniform($AJ$4,$AK$4))</f>
        <v>192.75288964271246</v>
      </c>
      <c r="F2155" s="23" t="str">
        <f t="shared" si="480"/>
        <v/>
      </c>
      <c r="G2155" s="23" t="str">
        <f t="shared" si="481"/>
        <v/>
      </c>
      <c r="H2155" s="23" t="str">
        <f>IF(A2155&gt;$AJ$16,"",_xll.RiskUniform($AJ$3,$AK$3))</f>
        <v/>
      </c>
      <c r="I2155" s="23" t="str">
        <f>IF(H2155="","",_xll.RiskUniform($AJ$4,$AK$4)+$AJ$6)</f>
        <v/>
      </c>
      <c r="J2155" s="23" t="str">
        <f t="shared" si="482"/>
        <v/>
      </c>
      <c r="K2155" s="23" t="str">
        <f t="shared" si="483"/>
        <v/>
      </c>
      <c r="L2155" s="23" t="str">
        <f>IF(A2155&gt;$AJ$17,"",_xll.RiskUniform($AJ$3,$AK$3))</f>
        <v/>
      </c>
      <c r="M2155" s="23" t="str">
        <f>IF(L2155="","",_xll.RiskUniform($AJ$4,$AK$4)+$AJ$7)</f>
        <v/>
      </c>
      <c r="N2155" s="23" t="str">
        <f t="shared" si="484"/>
        <v/>
      </c>
      <c r="O2155" s="23" t="str">
        <f t="shared" si="485"/>
        <v/>
      </c>
      <c r="P2155" s="23" t="str">
        <f>IF($A2155&gt;$AJ$18,"",_xll.RiskUniform($AJ$3,$AK$3))</f>
        <v/>
      </c>
      <c r="Q2155" s="23" t="str">
        <f>IF(P2155="","",_xll.RiskUniform($AJ$4,$AK$4)+$AJ$8)</f>
        <v/>
      </c>
      <c r="R2155" s="23" t="str">
        <f t="shared" si="472"/>
        <v/>
      </c>
      <c r="S2155" s="23" t="str">
        <f t="shared" si="473"/>
        <v/>
      </c>
      <c r="T2155" s="23" t="str">
        <f>IF($A2155&gt;$AJ$19,"",_xll.RiskUniform($AJ$3,$AK$3))</f>
        <v/>
      </c>
      <c r="U2155" s="23" t="str">
        <f>IF(T2155="","",_xll.RiskUniform($AJ$4,$AK$4)+$AJ$9)</f>
        <v/>
      </c>
      <c r="V2155" s="23" t="str">
        <f t="shared" si="474"/>
        <v/>
      </c>
      <c r="W2155" s="23" t="str">
        <f t="shared" si="475"/>
        <v/>
      </c>
      <c r="X2155" s="23" t="str">
        <f>IF($A2155&gt;$AJ$20,"",_xll.RiskUniform($AJ$3,$AK$3))</f>
        <v/>
      </c>
      <c r="Y2155" s="23" t="str">
        <f>IF(X2155="","",_xll.RiskUniform($AJ$4,$AK$4)+$AJ$10)</f>
        <v/>
      </c>
      <c r="Z2155" s="23" t="str">
        <f t="shared" si="476"/>
        <v/>
      </c>
      <c r="AA2155" s="23" t="str">
        <f t="shared" si="477"/>
        <v/>
      </c>
      <c r="AB2155" s="23" t="str">
        <f>IF($A2155&gt;$AJ$21,"",_xll.RiskUniform($AJ$3,$AK$3))</f>
        <v/>
      </c>
      <c r="AC2155" s="23" t="str">
        <f>IF(AB2155="","",_xll.RiskUniform($AJ$4,$AK$4)+$AJ$11)</f>
        <v/>
      </c>
    </row>
    <row r="2156" spans="1:29" x14ac:dyDescent="0.2">
      <c r="A2156">
        <v>2154</v>
      </c>
      <c r="B2156" s="23">
        <f t="shared" ca="1" si="478"/>
        <v>-220.25627396649637</v>
      </c>
      <c r="C2156" s="23">
        <f t="shared" ca="1" si="479"/>
        <v>81.347342468433169</v>
      </c>
      <c r="D2156" s="23">
        <f ca="1">IF(A2156&gt;$AJ$15,"",_xll.RiskUniform($AJ$3,$AK$3))</f>
        <v>191.28336102938269</v>
      </c>
      <c r="E2156" s="23">
        <f ca="1">IF(D2156="","",_xll.RiskUniform($AJ$4,$AK$4))</f>
        <v>234.79824605026516</v>
      </c>
      <c r="F2156" s="23" t="str">
        <f t="shared" si="480"/>
        <v/>
      </c>
      <c r="G2156" s="23" t="str">
        <f t="shared" si="481"/>
        <v/>
      </c>
      <c r="H2156" s="23" t="str">
        <f>IF(A2156&gt;$AJ$16,"",_xll.RiskUniform($AJ$3,$AK$3))</f>
        <v/>
      </c>
      <c r="I2156" s="23" t="str">
        <f>IF(H2156="","",_xll.RiskUniform($AJ$4,$AK$4)+$AJ$6)</f>
        <v/>
      </c>
      <c r="J2156" s="23" t="str">
        <f t="shared" si="482"/>
        <v/>
      </c>
      <c r="K2156" s="23" t="str">
        <f t="shared" si="483"/>
        <v/>
      </c>
      <c r="L2156" s="23" t="str">
        <f>IF(A2156&gt;$AJ$17,"",_xll.RiskUniform($AJ$3,$AK$3))</f>
        <v/>
      </c>
      <c r="M2156" s="23" t="str">
        <f>IF(L2156="","",_xll.RiskUniform($AJ$4,$AK$4)+$AJ$7)</f>
        <v/>
      </c>
      <c r="N2156" s="23" t="str">
        <f t="shared" si="484"/>
        <v/>
      </c>
      <c r="O2156" s="23" t="str">
        <f t="shared" si="485"/>
        <v/>
      </c>
      <c r="P2156" s="23" t="str">
        <f>IF($A2156&gt;$AJ$18,"",_xll.RiskUniform($AJ$3,$AK$3))</f>
        <v/>
      </c>
      <c r="Q2156" s="23" t="str">
        <f>IF(P2156="","",_xll.RiskUniform($AJ$4,$AK$4)+$AJ$8)</f>
        <v/>
      </c>
      <c r="R2156" s="23" t="str">
        <f t="shared" si="472"/>
        <v/>
      </c>
      <c r="S2156" s="23" t="str">
        <f t="shared" si="473"/>
        <v/>
      </c>
      <c r="T2156" s="23" t="str">
        <f>IF($A2156&gt;$AJ$19,"",_xll.RiskUniform($AJ$3,$AK$3))</f>
        <v/>
      </c>
      <c r="U2156" s="23" t="str">
        <f>IF(T2156="","",_xll.RiskUniform($AJ$4,$AK$4)+$AJ$9)</f>
        <v/>
      </c>
      <c r="V2156" s="23" t="str">
        <f t="shared" si="474"/>
        <v/>
      </c>
      <c r="W2156" s="23" t="str">
        <f t="shared" si="475"/>
        <v/>
      </c>
      <c r="X2156" s="23" t="str">
        <f>IF($A2156&gt;$AJ$20,"",_xll.RiskUniform($AJ$3,$AK$3))</f>
        <v/>
      </c>
      <c r="Y2156" s="23" t="str">
        <f>IF(X2156="","",_xll.RiskUniform($AJ$4,$AK$4)+$AJ$10)</f>
        <v/>
      </c>
      <c r="Z2156" s="23" t="str">
        <f t="shared" si="476"/>
        <v/>
      </c>
      <c r="AA2156" s="23" t="str">
        <f t="shared" si="477"/>
        <v/>
      </c>
      <c r="AB2156" s="23" t="str">
        <f>IF($A2156&gt;$AJ$21,"",_xll.RiskUniform($AJ$3,$AK$3))</f>
        <v/>
      </c>
      <c r="AC2156" s="23" t="str">
        <f>IF(AB2156="","",_xll.RiskUniform($AJ$4,$AK$4)+$AJ$11)</f>
        <v/>
      </c>
    </row>
    <row r="2157" spans="1:29" x14ac:dyDescent="0.2">
      <c r="A2157">
        <v>2155</v>
      </c>
      <c r="B2157" s="23">
        <f t="shared" ca="1" si="478"/>
        <v>8.5210588697551497</v>
      </c>
      <c r="C2157" s="23">
        <f t="shared" ca="1" si="479"/>
        <v>-68.576684312120989</v>
      </c>
      <c r="D2157" s="23">
        <f ca="1">IF(A2157&gt;$AJ$15,"",_xll.RiskUniform($AJ$3,$AK$3))</f>
        <v>111.65016149553337</v>
      </c>
      <c r="E2157" s="23">
        <f ca="1">IF(D2157="","",_xll.RiskUniform($AJ$4,$AK$4))</f>
        <v>69.104052525927415</v>
      </c>
      <c r="F2157" s="23" t="str">
        <f t="shared" si="480"/>
        <v/>
      </c>
      <c r="G2157" s="23" t="str">
        <f t="shared" si="481"/>
        <v/>
      </c>
      <c r="H2157" s="23" t="str">
        <f>IF(A2157&gt;$AJ$16,"",_xll.RiskUniform($AJ$3,$AK$3))</f>
        <v/>
      </c>
      <c r="I2157" s="23" t="str">
        <f>IF(H2157="","",_xll.RiskUniform($AJ$4,$AK$4)+$AJ$6)</f>
        <v/>
      </c>
      <c r="J2157" s="23" t="str">
        <f t="shared" si="482"/>
        <v/>
      </c>
      <c r="K2157" s="23" t="str">
        <f t="shared" si="483"/>
        <v/>
      </c>
      <c r="L2157" s="23" t="str">
        <f>IF(A2157&gt;$AJ$17,"",_xll.RiskUniform($AJ$3,$AK$3))</f>
        <v/>
      </c>
      <c r="M2157" s="23" t="str">
        <f>IF(L2157="","",_xll.RiskUniform($AJ$4,$AK$4)+$AJ$7)</f>
        <v/>
      </c>
      <c r="N2157" s="23" t="str">
        <f t="shared" si="484"/>
        <v/>
      </c>
      <c r="O2157" s="23" t="str">
        <f t="shared" si="485"/>
        <v/>
      </c>
      <c r="P2157" s="23" t="str">
        <f>IF($A2157&gt;$AJ$18,"",_xll.RiskUniform($AJ$3,$AK$3))</f>
        <v/>
      </c>
      <c r="Q2157" s="23" t="str">
        <f>IF(P2157="","",_xll.RiskUniform($AJ$4,$AK$4)+$AJ$8)</f>
        <v/>
      </c>
      <c r="R2157" s="23" t="str">
        <f t="shared" si="472"/>
        <v/>
      </c>
      <c r="S2157" s="23" t="str">
        <f t="shared" si="473"/>
        <v/>
      </c>
      <c r="T2157" s="23" t="str">
        <f>IF($A2157&gt;$AJ$19,"",_xll.RiskUniform($AJ$3,$AK$3))</f>
        <v/>
      </c>
      <c r="U2157" s="23" t="str">
        <f>IF(T2157="","",_xll.RiskUniform($AJ$4,$AK$4)+$AJ$9)</f>
        <v/>
      </c>
      <c r="V2157" s="23" t="str">
        <f t="shared" si="474"/>
        <v/>
      </c>
      <c r="W2157" s="23" t="str">
        <f t="shared" si="475"/>
        <v/>
      </c>
      <c r="X2157" s="23" t="str">
        <f>IF($A2157&gt;$AJ$20,"",_xll.RiskUniform($AJ$3,$AK$3))</f>
        <v/>
      </c>
      <c r="Y2157" s="23" t="str">
        <f>IF(X2157="","",_xll.RiskUniform($AJ$4,$AK$4)+$AJ$10)</f>
        <v/>
      </c>
      <c r="Z2157" s="23" t="str">
        <f t="shared" si="476"/>
        <v/>
      </c>
      <c r="AA2157" s="23" t="str">
        <f t="shared" si="477"/>
        <v/>
      </c>
      <c r="AB2157" s="23" t="str">
        <f>IF($A2157&gt;$AJ$21,"",_xll.RiskUniform($AJ$3,$AK$3))</f>
        <v/>
      </c>
      <c r="AC2157" s="23" t="str">
        <f>IF(AB2157="","",_xll.RiskUniform($AJ$4,$AK$4)+$AJ$11)</f>
        <v/>
      </c>
    </row>
    <row r="2158" spans="1:29" x14ac:dyDescent="0.2">
      <c r="A2158">
        <v>2156</v>
      </c>
      <c r="B2158" s="23">
        <f t="shared" ca="1" si="478"/>
        <v>-11.143297260418469</v>
      </c>
      <c r="C2158" s="23">
        <f t="shared" ca="1" si="479"/>
        <v>176.16487873877318</v>
      </c>
      <c r="D2158" s="23">
        <f ca="1">IF(A2158&gt;$AJ$15,"",_xll.RiskUniform($AJ$3,$AK$3))</f>
        <v>77.0321907810509</v>
      </c>
      <c r="E2158" s="23">
        <f ca="1">IF(D2158="","",_xll.RiskUniform($AJ$4,$AK$4))</f>
        <v>176.51696115354102</v>
      </c>
      <c r="F2158" s="23" t="str">
        <f t="shared" si="480"/>
        <v/>
      </c>
      <c r="G2158" s="23" t="str">
        <f t="shared" si="481"/>
        <v/>
      </c>
      <c r="H2158" s="23" t="str">
        <f>IF(A2158&gt;$AJ$16,"",_xll.RiskUniform($AJ$3,$AK$3))</f>
        <v/>
      </c>
      <c r="I2158" s="23" t="str">
        <f>IF(H2158="","",_xll.RiskUniform($AJ$4,$AK$4)+$AJ$6)</f>
        <v/>
      </c>
      <c r="J2158" s="23" t="str">
        <f t="shared" si="482"/>
        <v/>
      </c>
      <c r="K2158" s="23" t="str">
        <f t="shared" si="483"/>
        <v/>
      </c>
      <c r="L2158" s="23" t="str">
        <f>IF(A2158&gt;$AJ$17,"",_xll.RiskUniform($AJ$3,$AK$3))</f>
        <v/>
      </c>
      <c r="M2158" s="23" t="str">
        <f>IF(L2158="","",_xll.RiskUniform($AJ$4,$AK$4)+$AJ$7)</f>
        <v/>
      </c>
      <c r="N2158" s="23" t="str">
        <f t="shared" si="484"/>
        <v/>
      </c>
      <c r="O2158" s="23" t="str">
        <f t="shared" si="485"/>
        <v/>
      </c>
      <c r="P2158" s="23" t="str">
        <f>IF($A2158&gt;$AJ$18,"",_xll.RiskUniform($AJ$3,$AK$3))</f>
        <v/>
      </c>
      <c r="Q2158" s="23" t="str">
        <f>IF(P2158="","",_xll.RiskUniform($AJ$4,$AK$4)+$AJ$8)</f>
        <v/>
      </c>
      <c r="R2158" s="23" t="str">
        <f t="shared" si="472"/>
        <v/>
      </c>
      <c r="S2158" s="23" t="str">
        <f t="shared" si="473"/>
        <v/>
      </c>
      <c r="T2158" s="23" t="str">
        <f>IF($A2158&gt;$AJ$19,"",_xll.RiskUniform($AJ$3,$AK$3))</f>
        <v/>
      </c>
      <c r="U2158" s="23" t="str">
        <f>IF(T2158="","",_xll.RiskUniform($AJ$4,$AK$4)+$AJ$9)</f>
        <v/>
      </c>
      <c r="V2158" s="23" t="str">
        <f t="shared" si="474"/>
        <v/>
      </c>
      <c r="W2158" s="23" t="str">
        <f t="shared" si="475"/>
        <v/>
      </c>
      <c r="X2158" s="23" t="str">
        <f>IF($A2158&gt;$AJ$20,"",_xll.RiskUniform($AJ$3,$AK$3))</f>
        <v/>
      </c>
      <c r="Y2158" s="23" t="str">
        <f>IF(X2158="","",_xll.RiskUniform($AJ$4,$AK$4)+$AJ$10)</f>
        <v/>
      </c>
      <c r="Z2158" s="23" t="str">
        <f t="shared" si="476"/>
        <v/>
      </c>
      <c r="AA2158" s="23" t="str">
        <f t="shared" si="477"/>
        <v/>
      </c>
      <c r="AB2158" s="23" t="str">
        <f>IF($A2158&gt;$AJ$21,"",_xll.RiskUniform($AJ$3,$AK$3))</f>
        <v/>
      </c>
      <c r="AC2158" s="23" t="str">
        <f>IF(AB2158="","",_xll.RiskUniform($AJ$4,$AK$4)+$AJ$11)</f>
        <v/>
      </c>
    </row>
    <row r="2159" spans="1:29" x14ac:dyDescent="0.2">
      <c r="A2159">
        <v>2157</v>
      </c>
      <c r="B2159" s="23">
        <f t="shared" ca="1" si="478"/>
        <v>-50.570876332445565</v>
      </c>
      <c r="C2159" s="23">
        <f t="shared" ca="1" si="479"/>
        <v>-26.134743129486655</v>
      </c>
      <c r="D2159" s="23">
        <f ca="1">IF(A2159&gt;$AJ$15,"",_xll.RiskUniform($AJ$3,$AK$3))</f>
        <v>261.2291828903758</v>
      </c>
      <c r="E2159" s="23">
        <f ca="1">IF(D2159="","",_xll.RiskUniform($AJ$4,$AK$4))</f>
        <v>56.924848102351163</v>
      </c>
      <c r="F2159" s="23" t="str">
        <f t="shared" si="480"/>
        <v/>
      </c>
      <c r="G2159" s="23" t="str">
        <f t="shared" si="481"/>
        <v/>
      </c>
      <c r="H2159" s="23" t="str">
        <f>IF(A2159&gt;$AJ$16,"",_xll.RiskUniform($AJ$3,$AK$3))</f>
        <v/>
      </c>
      <c r="I2159" s="23" t="str">
        <f>IF(H2159="","",_xll.RiskUniform($AJ$4,$AK$4)+$AJ$6)</f>
        <v/>
      </c>
      <c r="J2159" s="23" t="str">
        <f t="shared" si="482"/>
        <v/>
      </c>
      <c r="K2159" s="23" t="str">
        <f t="shared" si="483"/>
        <v/>
      </c>
      <c r="L2159" s="23" t="str">
        <f>IF(A2159&gt;$AJ$17,"",_xll.RiskUniform($AJ$3,$AK$3))</f>
        <v/>
      </c>
      <c r="M2159" s="23" t="str">
        <f>IF(L2159="","",_xll.RiskUniform($AJ$4,$AK$4)+$AJ$7)</f>
        <v/>
      </c>
      <c r="N2159" s="23" t="str">
        <f t="shared" si="484"/>
        <v/>
      </c>
      <c r="O2159" s="23" t="str">
        <f t="shared" si="485"/>
        <v/>
      </c>
      <c r="P2159" s="23" t="str">
        <f>IF($A2159&gt;$AJ$18,"",_xll.RiskUniform($AJ$3,$AK$3))</f>
        <v/>
      </c>
      <c r="Q2159" s="23" t="str">
        <f>IF(P2159="","",_xll.RiskUniform($AJ$4,$AK$4)+$AJ$8)</f>
        <v/>
      </c>
      <c r="R2159" s="23" t="str">
        <f t="shared" si="472"/>
        <v/>
      </c>
      <c r="S2159" s="23" t="str">
        <f t="shared" si="473"/>
        <v/>
      </c>
      <c r="T2159" s="23" t="str">
        <f>IF($A2159&gt;$AJ$19,"",_xll.RiskUniform($AJ$3,$AK$3))</f>
        <v/>
      </c>
      <c r="U2159" s="23" t="str">
        <f>IF(T2159="","",_xll.RiskUniform($AJ$4,$AK$4)+$AJ$9)</f>
        <v/>
      </c>
      <c r="V2159" s="23" t="str">
        <f t="shared" si="474"/>
        <v/>
      </c>
      <c r="W2159" s="23" t="str">
        <f t="shared" si="475"/>
        <v/>
      </c>
      <c r="X2159" s="23" t="str">
        <f>IF($A2159&gt;$AJ$20,"",_xll.RiskUniform($AJ$3,$AK$3))</f>
        <v/>
      </c>
      <c r="Y2159" s="23" t="str">
        <f>IF(X2159="","",_xll.RiskUniform($AJ$4,$AK$4)+$AJ$10)</f>
        <v/>
      </c>
      <c r="Z2159" s="23" t="str">
        <f t="shared" si="476"/>
        <v/>
      </c>
      <c r="AA2159" s="23" t="str">
        <f t="shared" si="477"/>
        <v/>
      </c>
      <c r="AB2159" s="23" t="str">
        <f>IF($A2159&gt;$AJ$21,"",_xll.RiskUniform($AJ$3,$AK$3))</f>
        <v/>
      </c>
      <c r="AC2159" s="23" t="str">
        <f>IF(AB2159="","",_xll.RiskUniform($AJ$4,$AK$4)+$AJ$11)</f>
        <v/>
      </c>
    </row>
    <row r="2160" spans="1:29" x14ac:dyDescent="0.2">
      <c r="A2160">
        <v>2158</v>
      </c>
      <c r="B2160" s="23">
        <f t="shared" ca="1" si="478"/>
        <v>-93.008735901330695</v>
      </c>
      <c r="C2160" s="23">
        <f t="shared" ca="1" si="479"/>
        <v>-109.81050042944048</v>
      </c>
      <c r="D2160" s="23">
        <f ca="1">IF(A2160&gt;$AJ$15,"",_xll.RiskUniform($AJ$3,$AK$3))</f>
        <v>179.93883177127833</v>
      </c>
      <c r="E2160" s="23">
        <f ca="1">IF(D2160="","",_xll.RiskUniform($AJ$4,$AK$4))</f>
        <v>143.90611855834214</v>
      </c>
      <c r="F2160" s="23" t="str">
        <f t="shared" si="480"/>
        <v/>
      </c>
      <c r="G2160" s="23" t="str">
        <f t="shared" si="481"/>
        <v/>
      </c>
      <c r="H2160" s="23" t="str">
        <f>IF(A2160&gt;$AJ$16,"",_xll.RiskUniform($AJ$3,$AK$3))</f>
        <v/>
      </c>
      <c r="I2160" s="23" t="str">
        <f>IF(H2160="","",_xll.RiskUniform($AJ$4,$AK$4)+$AJ$6)</f>
        <v/>
      </c>
      <c r="J2160" s="23" t="str">
        <f t="shared" si="482"/>
        <v/>
      </c>
      <c r="K2160" s="23" t="str">
        <f t="shared" si="483"/>
        <v/>
      </c>
      <c r="L2160" s="23" t="str">
        <f>IF(A2160&gt;$AJ$17,"",_xll.RiskUniform($AJ$3,$AK$3))</f>
        <v/>
      </c>
      <c r="M2160" s="23" t="str">
        <f>IF(L2160="","",_xll.RiskUniform($AJ$4,$AK$4)+$AJ$7)</f>
        <v/>
      </c>
      <c r="N2160" s="23" t="str">
        <f t="shared" si="484"/>
        <v/>
      </c>
      <c r="O2160" s="23" t="str">
        <f t="shared" si="485"/>
        <v/>
      </c>
      <c r="P2160" s="23" t="str">
        <f>IF($A2160&gt;$AJ$18,"",_xll.RiskUniform($AJ$3,$AK$3))</f>
        <v/>
      </c>
      <c r="Q2160" s="23" t="str">
        <f>IF(P2160="","",_xll.RiskUniform($AJ$4,$AK$4)+$AJ$8)</f>
        <v/>
      </c>
      <c r="R2160" s="23" t="str">
        <f t="shared" si="472"/>
        <v/>
      </c>
      <c r="S2160" s="23" t="str">
        <f t="shared" si="473"/>
        <v/>
      </c>
      <c r="T2160" s="23" t="str">
        <f>IF($A2160&gt;$AJ$19,"",_xll.RiskUniform($AJ$3,$AK$3))</f>
        <v/>
      </c>
      <c r="U2160" s="23" t="str">
        <f>IF(T2160="","",_xll.RiskUniform($AJ$4,$AK$4)+$AJ$9)</f>
        <v/>
      </c>
      <c r="V2160" s="23" t="str">
        <f t="shared" si="474"/>
        <v/>
      </c>
      <c r="W2160" s="23" t="str">
        <f t="shared" si="475"/>
        <v/>
      </c>
      <c r="X2160" s="23" t="str">
        <f>IF($A2160&gt;$AJ$20,"",_xll.RiskUniform($AJ$3,$AK$3))</f>
        <v/>
      </c>
      <c r="Y2160" s="23" t="str">
        <f>IF(X2160="","",_xll.RiskUniform($AJ$4,$AK$4)+$AJ$10)</f>
        <v/>
      </c>
      <c r="Z2160" s="23" t="str">
        <f t="shared" si="476"/>
        <v/>
      </c>
      <c r="AA2160" s="23" t="str">
        <f t="shared" si="477"/>
        <v/>
      </c>
      <c r="AB2160" s="23" t="str">
        <f>IF($A2160&gt;$AJ$21,"",_xll.RiskUniform($AJ$3,$AK$3))</f>
        <v/>
      </c>
      <c r="AC2160" s="23" t="str">
        <f>IF(AB2160="","",_xll.RiskUniform($AJ$4,$AK$4)+$AJ$11)</f>
        <v/>
      </c>
    </row>
    <row r="2161" spans="1:29" x14ac:dyDescent="0.2">
      <c r="A2161">
        <v>2159</v>
      </c>
      <c r="B2161" s="23">
        <f t="shared" ca="1" si="478"/>
        <v>-124.63327452857729</v>
      </c>
      <c r="C2161" s="23">
        <f t="shared" ca="1" si="479"/>
        <v>16.176882576318274</v>
      </c>
      <c r="D2161" s="23">
        <f ca="1">IF(A2161&gt;$AJ$15,"",_xll.RiskUniform($AJ$3,$AK$3))</f>
        <v>235.49037477154602</v>
      </c>
      <c r="E2161" s="23">
        <f ca="1">IF(D2161="","",_xll.RiskUniform($AJ$4,$AK$4))</f>
        <v>125.6787358688959</v>
      </c>
      <c r="F2161" s="23" t="str">
        <f t="shared" si="480"/>
        <v/>
      </c>
      <c r="G2161" s="23" t="str">
        <f t="shared" si="481"/>
        <v/>
      </c>
      <c r="H2161" s="23" t="str">
        <f>IF(A2161&gt;$AJ$16,"",_xll.RiskUniform($AJ$3,$AK$3))</f>
        <v/>
      </c>
      <c r="I2161" s="23" t="str">
        <f>IF(H2161="","",_xll.RiskUniform($AJ$4,$AK$4)+$AJ$6)</f>
        <v/>
      </c>
      <c r="J2161" s="23" t="str">
        <f t="shared" si="482"/>
        <v/>
      </c>
      <c r="K2161" s="23" t="str">
        <f t="shared" si="483"/>
        <v/>
      </c>
      <c r="L2161" s="23" t="str">
        <f>IF(A2161&gt;$AJ$17,"",_xll.RiskUniform($AJ$3,$AK$3))</f>
        <v/>
      </c>
      <c r="M2161" s="23" t="str">
        <f>IF(L2161="","",_xll.RiskUniform($AJ$4,$AK$4)+$AJ$7)</f>
        <v/>
      </c>
      <c r="N2161" s="23" t="str">
        <f t="shared" si="484"/>
        <v/>
      </c>
      <c r="O2161" s="23" t="str">
        <f t="shared" si="485"/>
        <v/>
      </c>
      <c r="P2161" s="23" t="str">
        <f>IF($A2161&gt;$AJ$18,"",_xll.RiskUniform($AJ$3,$AK$3))</f>
        <v/>
      </c>
      <c r="Q2161" s="23" t="str">
        <f>IF(P2161="","",_xll.RiskUniform($AJ$4,$AK$4)+$AJ$8)</f>
        <v/>
      </c>
      <c r="R2161" s="23" t="str">
        <f t="shared" si="472"/>
        <v/>
      </c>
      <c r="S2161" s="23" t="str">
        <f t="shared" si="473"/>
        <v/>
      </c>
      <c r="T2161" s="23" t="str">
        <f>IF($A2161&gt;$AJ$19,"",_xll.RiskUniform($AJ$3,$AK$3))</f>
        <v/>
      </c>
      <c r="U2161" s="23" t="str">
        <f>IF(T2161="","",_xll.RiskUniform($AJ$4,$AK$4)+$AJ$9)</f>
        <v/>
      </c>
      <c r="V2161" s="23" t="str">
        <f t="shared" si="474"/>
        <v/>
      </c>
      <c r="W2161" s="23" t="str">
        <f t="shared" si="475"/>
        <v/>
      </c>
      <c r="X2161" s="23" t="str">
        <f>IF($A2161&gt;$AJ$20,"",_xll.RiskUniform($AJ$3,$AK$3))</f>
        <v/>
      </c>
      <c r="Y2161" s="23" t="str">
        <f>IF(X2161="","",_xll.RiskUniform($AJ$4,$AK$4)+$AJ$10)</f>
        <v/>
      </c>
      <c r="Z2161" s="23" t="str">
        <f t="shared" si="476"/>
        <v/>
      </c>
      <c r="AA2161" s="23" t="str">
        <f t="shared" si="477"/>
        <v/>
      </c>
      <c r="AB2161" s="23" t="str">
        <f>IF($A2161&gt;$AJ$21,"",_xll.RiskUniform($AJ$3,$AK$3))</f>
        <v/>
      </c>
      <c r="AC2161" s="23" t="str">
        <f>IF(AB2161="","",_xll.RiskUniform($AJ$4,$AK$4)+$AJ$11)</f>
        <v/>
      </c>
    </row>
    <row r="2162" spans="1:29" x14ac:dyDescent="0.2">
      <c r="A2162">
        <v>2160</v>
      </c>
      <c r="B2162" s="23">
        <f t="shared" ca="1" si="478"/>
        <v>9.7294730759901054</v>
      </c>
      <c r="C2162" s="23">
        <f t="shared" ca="1" si="479"/>
        <v>-27.618255277018569</v>
      </c>
      <c r="D2162" s="23">
        <f ca="1">IF(A2162&gt;$AJ$15,"",_xll.RiskUniform($AJ$3,$AK$3))</f>
        <v>306.64399195448436</v>
      </c>
      <c r="E2162" s="23">
        <f ca="1">IF(D2162="","",_xll.RiskUniform($AJ$4,$AK$4))</f>
        <v>29.281917131277119</v>
      </c>
      <c r="F2162" s="23" t="str">
        <f t="shared" si="480"/>
        <v/>
      </c>
      <c r="G2162" s="23" t="str">
        <f t="shared" si="481"/>
        <v/>
      </c>
      <c r="H2162" s="23" t="str">
        <f>IF(A2162&gt;$AJ$16,"",_xll.RiskUniform($AJ$3,$AK$3))</f>
        <v/>
      </c>
      <c r="I2162" s="23" t="str">
        <f>IF(H2162="","",_xll.RiskUniform($AJ$4,$AK$4)+$AJ$6)</f>
        <v/>
      </c>
      <c r="J2162" s="23" t="str">
        <f t="shared" si="482"/>
        <v/>
      </c>
      <c r="K2162" s="23" t="str">
        <f t="shared" si="483"/>
        <v/>
      </c>
      <c r="L2162" s="23" t="str">
        <f>IF(A2162&gt;$AJ$17,"",_xll.RiskUniform($AJ$3,$AK$3))</f>
        <v/>
      </c>
      <c r="M2162" s="23" t="str">
        <f>IF(L2162="","",_xll.RiskUniform($AJ$4,$AK$4)+$AJ$7)</f>
        <v/>
      </c>
      <c r="N2162" s="23" t="str">
        <f t="shared" si="484"/>
        <v/>
      </c>
      <c r="O2162" s="23" t="str">
        <f t="shared" si="485"/>
        <v/>
      </c>
      <c r="P2162" s="23" t="str">
        <f>IF($A2162&gt;$AJ$18,"",_xll.RiskUniform($AJ$3,$AK$3))</f>
        <v/>
      </c>
      <c r="Q2162" s="23" t="str">
        <f>IF(P2162="","",_xll.RiskUniform($AJ$4,$AK$4)+$AJ$8)</f>
        <v/>
      </c>
      <c r="R2162" s="23" t="str">
        <f t="shared" si="472"/>
        <v/>
      </c>
      <c r="S2162" s="23" t="str">
        <f t="shared" si="473"/>
        <v/>
      </c>
      <c r="T2162" s="23" t="str">
        <f>IF($A2162&gt;$AJ$19,"",_xll.RiskUniform($AJ$3,$AK$3))</f>
        <v/>
      </c>
      <c r="U2162" s="23" t="str">
        <f>IF(T2162="","",_xll.RiskUniform($AJ$4,$AK$4)+$AJ$9)</f>
        <v/>
      </c>
      <c r="V2162" s="23" t="str">
        <f t="shared" si="474"/>
        <v/>
      </c>
      <c r="W2162" s="23" t="str">
        <f t="shared" si="475"/>
        <v/>
      </c>
      <c r="X2162" s="23" t="str">
        <f>IF($A2162&gt;$AJ$20,"",_xll.RiskUniform($AJ$3,$AK$3))</f>
        <v/>
      </c>
      <c r="Y2162" s="23" t="str">
        <f>IF(X2162="","",_xll.RiskUniform($AJ$4,$AK$4)+$AJ$10)</f>
        <v/>
      </c>
      <c r="Z2162" s="23" t="str">
        <f t="shared" si="476"/>
        <v/>
      </c>
      <c r="AA2162" s="23" t="str">
        <f t="shared" si="477"/>
        <v/>
      </c>
      <c r="AB2162" s="23" t="str">
        <f>IF($A2162&gt;$AJ$21,"",_xll.RiskUniform($AJ$3,$AK$3))</f>
        <v/>
      </c>
      <c r="AC2162" s="23" t="str">
        <f>IF(AB2162="","",_xll.RiskUniform($AJ$4,$AK$4)+$AJ$11)</f>
        <v/>
      </c>
    </row>
    <row r="2163" spans="1:29" x14ac:dyDescent="0.2">
      <c r="A2163">
        <v>2161</v>
      </c>
      <c r="B2163" s="23">
        <f t="shared" ca="1" si="478"/>
        <v>1.5840721297866558</v>
      </c>
      <c r="C2163" s="23">
        <f t="shared" ca="1" si="479"/>
        <v>-31.55243150223005</v>
      </c>
      <c r="D2163" s="23">
        <f ca="1">IF(A2163&gt;$AJ$15,"",_xll.RiskUniform($AJ$3,$AK$3))</f>
        <v>199.54129582599415</v>
      </c>
      <c r="E2163" s="23">
        <f ca="1">IF(D2163="","",_xll.RiskUniform($AJ$4,$AK$4))</f>
        <v>31.592170204265582</v>
      </c>
      <c r="F2163" s="23" t="str">
        <f t="shared" si="480"/>
        <v/>
      </c>
      <c r="G2163" s="23" t="str">
        <f t="shared" si="481"/>
        <v/>
      </c>
      <c r="H2163" s="23" t="str">
        <f>IF(A2163&gt;$AJ$16,"",_xll.RiskUniform($AJ$3,$AK$3))</f>
        <v/>
      </c>
      <c r="I2163" s="23" t="str">
        <f>IF(H2163="","",_xll.RiskUniform($AJ$4,$AK$4)+$AJ$6)</f>
        <v/>
      </c>
      <c r="J2163" s="23" t="str">
        <f t="shared" si="482"/>
        <v/>
      </c>
      <c r="K2163" s="23" t="str">
        <f t="shared" si="483"/>
        <v/>
      </c>
      <c r="L2163" s="23" t="str">
        <f>IF(A2163&gt;$AJ$17,"",_xll.RiskUniform($AJ$3,$AK$3))</f>
        <v/>
      </c>
      <c r="M2163" s="23" t="str">
        <f>IF(L2163="","",_xll.RiskUniform($AJ$4,$AK$4)+$AJ$7)</f>
        <v/>
      </c>
      <c r="N2163" s="23" t="str">
        <f t="shared" si="484"/>
        <v/>
      </c>
      <c r="O2163" s="23" t="str">
        <f t="shared" si="485"/>
        <v/>
      </c>
      <c r="P2163" s="23" t="str">
        <f>IF($A2163&gt;$AJ$18,"",_xll.RiskUniform($AJ$3,$AK$3))</f>
        <v/>
      </c>
      <c r="Q2163" s="23" t="str">
        <f>IF(P2163="","",_xll.RiskUniform($AJ$4,$AK$4)+$AJ$8)</f>
        <v/>
      </c>
      <c r="R2163" s="23" t="str">
        <f t="shared" si="472"/>
        <v/>
      </c>
      <c r="S2163" s="23" t="str">
        <f t="shared" si="473"/>
        <v/>
      </c>
      <c r="T2163" s="23" t="str">
        <f>IF($A2163&gt;$AJ$19,"",_xll.RiskUniform($AJ$3,$AK$3))</f>
        <v/>
      </c>
      <c r="U2163" s="23" t="str">
        <f>IF(T2163="","",_xll.RiskUniform($AJ$4,$AK$4)+$AJ$9)</f>
        <v/>
      </c>
      <c r="V2163" s="23" t="str">
        <f t="shared" si="474"/>
        <v/>
      </c>
      <c r="W2163" s="23" t="str">
        <f t="shared" si="475"/>
        <v/>
      </c>
      <c r="X2163" s="23" t="str">
        <f>IF($A2163&gt;$AJ$20,"",_xll.RiskUniform($AJ$3,$AK$3))</f>
        <v/>
      </c>
      <c r="Y2163" s="23" t="str">
        <f>IF(X2163="","",_xll.RiskUniform($AJ$4,$AK$4)+$AJ$10)</f>
        <v/>
      </c>
      <c r="Z2163" s="23" t="str">
        <f t="shared" si="476"/>
        <v/>
      </c>
      <c r="AA2163" s="23" t="str">
        <f t="shared" si="477"/>
        <v/>
      </c>
      <c r="AB2163" s="23" t="str">
        <f>IF($A2163&gt;$AJ$21,"",_xll.RiskUniform($AJ$3,$AK$3))</f>
        <v/>
      </c>
      <c r="AC2163" s="23" t="str">
        <f>IF(AB2163="","",_xll.RiskUniform($AJ$4,$AK$4)+$AJ$11)</f>
        <v/>
      </c>
    </row>
    <row r="2164" spans="1:29" x14ac:dyDescent="0.2">
      <c r="A2164">
        <v>2162</v>
      </c>
      <c r="B2164" s="23">
        <f t="shared" ca="1" si="478"/>
        <v>111.90103033859752</v>
      </c>
      <c r="C2164" s="23">
        <f t="shared" ca="1" si="479"/>
        <v>47.091899885722427</v>
      </c>
      <c r="D2164" s="23">
        <f ca="1">IF(A2164&gt;$AJ$15,"",_xll.RiskUniform($AJ$3,$AK$3))</f>
        <v>345.97352969344416</v>
      </c>
      <c r="E2164" s="23">
        <f ca="1">IF(D2164="","",_xll.RiskUniform($AJ$4,$AK$4))</f>
        <v>121.40629154078724</v>
      </c>
      <c r="F2164" s="23" t="str">
        <f t="shared" si="480"/>
        <v/>
      </c>
      <c r="G2164" s="23" t="str">
        <f t="shared" si="481"/>
        <v/>
      </c>
      <c r="H2164" s="23" t="str">
        <f>IF(A2164&gt;$AJ$16,"",_xll.RiskUniform($AJ$3,$AK$3))</f>
        <v/>
      </c>
      <c r="I2164" s="23" t="str">
        <f>IF(H2164="","",_xll.RiskUniform($AJ$4,$AK$4)+$AJ$6)</f>
        <v/>
      </c>
      <c r="J2164" s="23" t="str">
        <f t="shared" si="482"/>
        <v/>
      </c>
      <c r="K2164" s="23" t="str">
        <f t="shared" si="483"/>
        <v/>
      </c>
      <c r="L2164" s="23" t="str">
        <f>IF(A2164&gt;$AJ$17,"",_xll.RiskUniform($AJ$3,$AK$3))</f>
        <v/>
      </c>
      <c r="M2164" s="23" t="str">
        <f>IF(L2164="","",_xll.RiskUniform($AJ$4,$AK$4)+$AJ$7)</f>
        <v/>
      </c>
      <c r="N2164" s="23" t="str">
        <f t="shared" si="484"/>
        <v/>
      </c>
      <c r="O2164" s="23" t="str">
        <f t="shared" si="485"/>
        <v/>
      </c>
      <c r="P2164" s="23" t="str">
        <f>IF($A2164&gt;$AJ$18,"",_xll.RiskUniform($AJ$3,$AK$3))</f>
        <v/>
      </c>
      <c r="Q2164" s="23" t="str">
        <f>IF(P2164="","",_xll.RiskUniform($AJ$4,$AK$4)+$AJ$8)</f>
        <v/>
      </c>
      <c r="R2164" s="23" t="str">
        <f t="shared" si="472"/>
        <v/>
      </c>
      <c r="S2164" s="23" t="str">
        <f t="shared" si="473"/>
        <v/>
      </c>
      <c r="T2164" s="23" t="str">
        <f>IF($A2164&gt;$AJ$19,"",_xll.RiskUniform($AJ$3,$AK$3))</f>
        <v/>
      </c>
      <c r="U2164" s="23" t="str">
        <f>IF(T2164="","",_xll.RiskUniform($AJ$4,$AK$4)+$AJ$9)</f>
        <v/>
      </c>
      <c r="V2164" s="23" t="str">
        <f t="shared" si="474"/>
        <v/>
      </c>
      <c r="W2164" s="23" t="str">
        <f t="shared" si="475"/>
        <v/>
      </c>
      <c r="X2164" s="23" t="str">
        <f>IF($A2164&gt;$AJ$20,"",_xll.RiskUniform($AJ$3,$AK$3))</f>
        <v/>
      </c>
      <c r="Y2164" s="23" t="str">
        <f>IF(X2164="","",_xll.RiskUniform($AJ$4,$AK$4)+$AJ$10)</f>
        <v/>
      </c>
      <c r="Z2164" s="23" t="str">
        <f t="shared" si="476"/>
        <v/>
      </c>
      <c r="AA2164" s="23" t="str">
        <f t="shared" si="477"/>
        <v/>
      </c>
      <c r="AB2164" s="23" t="str">
        <f>IF($A2164&gt;$AJ$21,"",_xll.RiskUniform($AJ$3,$AK$3))</f>
        <v/>
      </c>
      <c r="AC2164" s="23" t="str">
        <f>IF(AB2164="","",_xll.RiskUniform($AJ$4,$AK$4)+$AJ$11)</f>
        <v/>
      </c>
    </row>
    <row r="2165" spans="1:29" x14ac:dyDescent="0.2">
      <c r="A2165">
        <v>2163</v>
      </c>
      <c r="B2165" s="23">
        <f t="shared" ca="1" si="478"/>
        <v>-20.62017078839553</v>
      </c>
      <c r="C2165" s="23">
        <f t="shared" ca="1" si="479"/>
        <v>-25.866632034460153</v>
      </c>
      <c r="D2165" s="23">
        <f ca="1">IF(A2165&gt;$AJ$15,"",_xll.RiskUniform($AJ$3,$AK$3))</f>
        <v>148.55263649580135</v>
      </c>
      <c r="E2165" s="23">
        <f ca="1">IF(D2165="","",_xll.RiskUniform($AJ$4,$AK$4))</f>
        <v>33.079814028327917</v>
      </c>
      <c r="F2165" s="23" t="str">
        <f t="shared" si="480"/>
        <v/>
      </c>
      <c r="G2165" s="23" t="str">
        <f t="shared" si="481"/>
        <v/>
      </c>
      <c r="H2165" s="23" t="str">
        <f>IF(A2165&gt;$AJ$16,"",_xll.RiskUniform($AJ$3,$AK$3))</f>
        <v/>
      </c>
      <c r="I2165" s="23" t="str">
        <f>IF(H2165="","",_xll.RiskUniform($AJ$4,$AK$4)+$AJ$6)</f>
        <v/>
      </c>
      <c r="J2165" s="23" t="str">
        <f t="shared" si="482"/>
        <v/>
      </c>
      <c r="K2165" s="23" t="str">
        <f t="shared" si="483"/>
        <v/>
      </c>
      <c r="L2165" s="23" t="str">
        <f>IF(A2165&gt;$AJ$17,"",_xll.RiskUniform($AJ$3,$AK$3))</f>
        <v/>
      </c>
      <c r="M2165" s="23" t="str">
        <f>IF(L2165="","",_xll.RiskUniform($AJ$4,$AK$4)+$AJ$7)</f>
        <v/>
      </c>
      <c r="N2165" s="23" t="str">
        <f t="shared" si="484"/>
        <v/>
      </c>
      <c r="O2165" s="23" t="str">
        <f t="shared" si="485"/>
        <v/>
      </c>
      <c r="P2165" s="23" t="str">
        <f>IF($A2165&gt;$AJ$18,"",_xll.RiskUniform($AJ$3,$AK$3))</f>
        <v/>
      </c>
      <c r="Q2165" s="23" t="str">
        <f>IF(P2165="","",_xll.RiskUniform($AJ$4,$AK$4)+$AJ$8)</f>
        <v/>
      </c>
      <c r="R2165" s="23" t="str">
        <f t="shared" si="472"/>
        <v/>
      </c>
      <c r="S2165" s="23" t="str">
        <f t="shared" si="473"/>
        <v/>
      </c>
      <c r="T2165" s="23" t="str">
        <f>IF($A2165&gt;$AJ$19,"",_xll.RiskUniform($AJ$3,$AK$3))</f>
        <v/>
      </c>
      <c r="U2165" s="23" t="str">
        <f>IF(T2165="","",_xll.RiskUniform($AJ$4,$AK$4)+$AJ$9)</f>
        <v/>
      </c>
      <c r="V2165" s="23" t="str">
        <f t="shared" si="474"/>
        <v/>
      </c>
      <c r="W2165" s="23" t="str">
        <f t="shared" si="475"/>
        <v/>
      </c>
      <c r="X2165" s="23" t="str">
        <f>IF($A2165&gt;$AJ$20,"",_xll.RiskUniform($AJ$3,$AK$3))</f>
        <v/>
      </c>
      <c r="Y2165" s="23" t="str">
        <f>IF(X2165="","",_xll.RiskUniform($AJ$4,$AK$4)+$AJ$10)</f>
        <v/>
      </c>
      <c r="Z2165" s="23" t="str">
        <f t="shared" si="476"/>
        <v/>
      </c>
      <c r="AA2165" s="23" t="str">
        <f t="shared" si="477"/>
        <v/>
      </c>
      <c r="AB2165" s="23" t="str">
        <f>IF($A2165&gt;$AJ$21,"",_xll.RiskUniform($AJ$3,$AK$3))</f>
        <v/>
      </c>
      <c r="AC2165" s="23" t="str">
        <f>IF(AB2165="","",_xll.RiskUniform($AJ$4,$AK$4)+$AJ$11)</f>
        <v/>
      </c>
    </row>
    <row r="2166" spans="1:29" x14ac:dyDescent="0.2">
      <c r="A2166">
        <v>2164</v>
      </c>
      <c r="B2166" s="23">
        <f t="shared" ca="1" si="478"/>
        <v>-0.3976059373144667</v>
      </c>
      <c r="C2166" s="23">
        <f t="shared" ca="1" si="479"/>
        <v>2.207907343658555</v>
      </c>
      <c r="D2166" s="23">
        <f ca="1">IF(A2166&gt;$AJ$15,"",_xll.RiskUniform($AJ$3,$AK$3))</f>
        <v>95.996748985615355</v>
      </c>
      <c r="E2166" s="23">
        <f ca="1">IF(D2166="","",_xll.RiskUniform($AJ$4,$AK$4))</f>
        <v>2.2434226796502461</v>
      </c>
      <c r="F2166" s="23" t="str">
        <f t="shared" si="480"/>
        <v/>
      </c>
      <c r="G2166" s="23" t="str">
        <f t="shared" si="481"/>
        <v/>
      </c>
      <c r="H2166" s="23" t="str">
        <f>IF(A2166&gt;$AJ$16,"",_xll.RiskUniform($AJ$3,$AK$3))</f>
        <v/>
      </c>
      <c r="I2166" s="23" t="str">
        <f>IF(H2166="","",_xll.RiskUniform($AJ$4,$AK$4)+$AJ$6)</f>
        <v/>
      </c>
      <c r="J2166" s="23" t="str">
        <f t="shared" si="482"/>
        <v/>
      </c>
      <c r="K2166" s="23" t="str">
        <f t="shared" si="483"/>
        <v/>
      </c>
      <c r="L2166" s="23" t="str">
        <f>IF(A2166&gt;$AJ$17,"",_xll.RiskUniform($AJ$3,$AK$3))</f>
        <v/>
      </c>
      <c r="M2166" s="23" t="str">
        <f>IF(L2166="","",_xll.RiskUniform($AJ$4,$AK$4)+$AJ$7)</f>
        <v/>
      </c>
      <c r="N2166" s="23" t="str">
        <f t="shared" si="484"/>
        <v/>
      </c>
      <c r="O2166" s="23" t="str">
        <f t="shared" si="485"/>
        <v/>
      </c>
      <c r="P2166" s="23" t="str">
        <f>IF($A2166&gt;$AJ$18,"",_xll.RiskUniform($AJ$3,$AK$3))</f>
        <v/>
      </c>
      <c r="Q2166" s="23" t="str">
        <f>IF(P2166="","",_xll.RiskUniform($AJ$4,$AK$4)+$AJ$8)</f>
        <v/>
      </c>
      <c r="R2166" s="23" t="str">
        <f t="shared" si="472"/>
        <v/>
      </c>
      <c r="S2166" s="23" t="str">
        <f t="shared" si="473"/>
        <v/>
      </c>
      <c r="T2166" s="23" t="str">
        <f>IF($A2166&gt;$AJ$19,"",_xll.RiskUniform($AJ$3,$AK$3))</f>
        <v/>
      </c>
      <c r="U2166" s="23" t="str">
        <f>IF(T2166="","",_xll.RiskUniform($AJ$4,$AK$4)+$AJ$9)</f>
        <v/>
      </c>
      <c r="V2166" s="23" t="str">
        <f t="shared" si="474"/>
        <v/>
      </c>
      <c r="W2166" s="23" t="str">
        <f t="shared" si="475"/>
        <v/>
      </c>
      <c r="X2166" s="23" t="str">
        <f>IF($A2166&gt;$AJ$20,"",_xll.RiskUniform($AJ$3,$AK$3))</f>
        <v/>
      </c>
      <c r="Y2166" s="23" t="str">
        <f>IF(X2166="","",_xll.RiskUniform($AJ$4,$AK$4)+$AJ$10)</f>
        <v/>
      </c>
      <c r="Z2166" s="23" t="str">
        <f t="shared" si="476"/>
        <v/>
      </c>
      <c r="AA2166" s="23" t="str">
        <f t="shared" si="477"/>
        <v/>
      </c>
      <c r="AB2166" s="23" t="str">
        <f>IF($A2166&gt;$AJ$21,"",_xll.RiskUniform($AJ$3,$AK$3))</f>
        <v/>
      </c>
      <c r="AC2166" s="23" t="str">
        <f>IF(AB2166="","",_xll.RiskUniform($AJ$4,$AK$4)+$AJ$11)</f>
        <v/>
      </c>
    </row>
    <row r="2167" spans="1:29" x14ac:dyDescent="0.2">
      <c r="A2167">
        <v>2165</v>
      </c>
      <c r="B2167" s="23">
        <f t="shared" ca="1" si="478"/>
        <v>31.542288462986189</v>
      </c>
      <c r="C2167" s="23">
        <f t="shared" ca="1" si="479"/>
        <v>-99.297912074221017</v>
      </c>
      <c r="D2167" s="23">
        <f ca="1">IF(A2167&gt;$AJ$15,"",_xll.RiskUniform($AJ$3,$AK$3))</f>
        <v>105.55092648079915</v>
      </c>
      <c r="E2167" s="23">
        <f ca="1">IF(D2167="","",_xll.RiskUniform($AJ$4,$AK$4))</f>
        <v>104.18728955003081</v>
      </c>
      <c r="F2167" s="23" t="str">
        <f t="shared" si="480"/>
        <v/>
      </c>
      <c r="G2167" s="23" t="str">
        <f t="shared" si="481"/>
        <v/>
      </c>
      <c r="H2167" s="23" t="str">
        <f>IF(A2167&gt;$AJ$16,"",_xll.RiskUniform($AJ$3,$AK$3))</f>
        <v/>
      </c>
      <c r="I2167" s="23" t="str">
        <f>IF(H2167="","",_xll.RiskUniform($AJ$4,$AK$4)+$AJ$6)</f>
        <v/>
      </c>
      <c r="J2167" s="23" t="str">
        <f t="shared" si="482"/>
        <v/>
      </c>
      <c r="K2167" s="23" t="str">
        <f t="shared" si="483"/>
        <v/>
      </c>
      <c r="L2167" s="23" t="str">
        <f>IF(A2167&gt;$AJ$17,"",_xll.RiskUniform($AJ$3,$AK$3))</f>
        <v/>
      </c>
      <c r="M2167" s="23" t="str">
        <f>IF(L2167="","",_xll.RiskUniform($AJ$4,$AK$4)+$AJ$7)</f>
        <v/>
      </c>
      <c r="N2167" s="23" t="str">
        <f t="shared" si="484"/>
        <v/>
      </c>
      <c r="O2167" s="23" t="str">
        <f t="shared" si="485"/>
        <v/>
      </c>
      <c r="P2167" s="23" t="str">
        <f>IF($A2167&gt;$AJ$18,"",_xll.RiskUniform($AJ$3,$AK$3))</f>
        <v/>
      </c>
      <c r="Q2167" s="23" t="str">
        <f>IF(P2167="","",_xll.RiskUniform($AJ$4,$AK$4)+$AJ$8)</f>
        <v/>
      </c>
      <c r="R2167" s="23" t="str">
        <f t="shared" si="472"/>
        <v/>
      </c>
      <c r="S2167" s="23" t="str">
        <f t="shared" si="473"/>
        <v/>
      </c>
      <c r="T2167" s="23" t="str">
        <f>IF($A2167&gt;$AJ$19,"",_xll.RiskUniform($AJ$3,$AK$3))</f>
        <v/>
      </c>
      <c r="U2167" s="23" t="str">
        <f>IF(T2167="","",_xll.RiskUniform($AJ$4,$AK$4)+$AJ$9)</f>
        <v/>
      </c>
      <c r="V2167" s="23" t="str">
        <f t="shared" si="474"/>
        <v/>
      </c>
      <c r="W2167" s="23" t="str">
        <f t="shared" si="475"/>
        <v/>
      </c>
      <c r="X2167" s="23" t="str">
        <f>IF($A2167&gt;$AJ$20,"",_xll.RiskUniform($AJ$3,$AK$3))</f>
        <v/>
      </c>
      <c r="Y2167" s="23" t="str">
        <f>IF(X2167="","",_xll.RiskUniform($AJ$4,$AK$4)+$AJ$10)</f>
        <v/>
      </c>
      <c r="Z2167" s="23" t="str">
        <f t="shared" si="476"/>
        <v/>
      </c>
      <c r="AA2167" s="23" t="str">
        <f t="shared" si="477"/>
        <v/>
      </c>
      <c r="AB2167" s="23" t="str">
        <f>IF($A2167&gt;$AJ$21,"",_xll.RiskUniform($AJ$3,$AK$3))</f>
        <v/>
      </c>
      <c r="AC2167" s="23" t="str">
        <f>IF(AB2167="","",_xll.RiskUniform($AJ$4,$AK$4)+$AJ$11)</f>
        <v/>
      </c>
    </row>
    <row r="2168" spans="1:29" x14ac:dyDescent="0.2">
      <c r="A2168">
        <v>2166</v>
      </c>
      <c r="B2168" s="23">
        <f t="shared" ca="1" si="478"/>
        <v>-23.433450174802591</v>
      </c>
      <c r="C2168" s="23">
        <f t="shared" ca="1" si="479"/>
        <v>195.35385268949275</v>
      </c>
      <c r="D2168" s="23">
        <f ca="1">IF(A2168&gt;$AJ$15,"",_xll.RiskUniform($AJ$3,$AK$3))</f>
        <v>152.48662714732191</v>
      </c>
      <c r="E2168" s="23">
        <f ca="1">IF(D2168="","",_xll.RiskUniform($AJ$4,$AK$4))</f>
        <v>196.75429943897794</v>
      </c>
      <c r="F2168" s="23" t="str">
        <f t="shared" si="480"/>
        <v/>
      </c>
      <c r="G2168" s="23" t="str">
        <f t="shared" si="481"/>
        <v/>
      </c>
      <c r="H2168" s="23" t="str">
        <f>IF(A2168&gt;$AJ$16,"",_xll.RiskUniform($AJ$3,$AK$3))</f>
        <v/>
      </c>
      <c r="I2168" s="23" t="str">
        <f>IF(H2168="","",_xll.RiskUniform($AJ$4,$AK$4)+$AJ$6)</f>
        <v/>
      </c>
      <c r="J2168" s="23" t="str">
        <f t="shared" si="482"/>
        <v/>
      </c>
      <c r="K2168" s="23" t="str">
        <f t="shared" si="483"/>
        <v/>
      </c>
      <c r="L2168" s="23" t="str">
        <f>IF(A2168&gt;$AJ$17,"",_xll.RiskUniform($AJ$3,$AK$3))</f>
        <v/>
      </c>
      <c r="M2168" s="23" t="str">
        <f>IF(L2168="","",_xll.RiskUniform($AJ$4,$AK$4)+$AJ$7)</f>
        <v/>
      </c>
      <c r="N2168" s="23" t="str">
        <f t="shared" si="484"/>
        <v/>
      </c>
      <c r="O2168" s="23" t="str">
        <f t="shared" si="485"/>
        <v/>
      </c>
      <c r="P2168" s="23" t="str">
        <f>IF($A2168&gt;$AJ$18,"",_xll.RiskUniform($AJ$3,$AK$3))</f>
        <v/>
      </c>
      <c r="Q2168" s="23" t="str">
        <f>IF(P2168="","",_xll.RiskUniform($AJ$4,$AK$4)+$AJ$8)</f>
        <v/>
      </c>
      <c r="R2168" s="23" t="str">
        <f t="shared" si="472"/>
        <v/>
      </c>
      <c r="S2168" s="23" t="str">
        <f t="shared" si="473"/>
        <v/>
      </c>
      <c r="T2168" s="23" t="str">
        <f>IF($A2168&gt;$AJ$19,"",_xll.RiskUniform($AJ$3,$AK$3))</f>
        <v/>
      </c>
      <c r="U2168" s="23" t="str">
        <f>IF(T2168="","",_xll.RiskUniform($AJ$4,$AK$4)+$AJ$9)</f>
        <v/>
      </c>
      <c r="V2168" s="23" t="str">
        <f t="shared" si="474"/>
        <v/>
      </c>
      <c r="W2168" s="23" t="str">
        <f t="shared" si="475"/>
        <v/>
      </c>
      <c r="X2168" s="23" t="str">
        <f>IF($A2168&gt;$AJ$20,"",_xll.RiskUniform($AJ$3,$AK$3))</f>
        <v/>
      </c>
      <c r="Y2168" s="23" t="str">
        <f>IF(X2168="","",_xll.RiskUniform($AJ$4,$AK$4)+$AJ$10)</f>
        <v/>
      </c>
      <c r="Z2168" s="23" t="str">
        <f t="shared" si="476"/>
        <v/>
      </c>
      <c r="AA2168" s="23" t="str">
        <f t="shared" si="477"/>
        <v/>
      </c>
      <c r="AB2168" s="23" t="str">
        <f>IF($A2168&gt;$AJ$21,"",_xll.RiskUniform($AJ$3,$AK$3))</f>
        <v/>
      </c>
      <c r="AC2168" s="23" t="str">
        <f>IF(AB2168="","",_xll.RiskUniform($AJ$4,$AK$4)+$AJ$11)</f>
        <v/>
      </c>
    </row>
    <row r="2169" spans="1:29" x14ac:dyDescent="0.2">
      <c r="A2169">
        <v>2167</v>
      </c>
      <c r="B2169" s="23">
        <f t="shared" ca="1" si="478"/>
        <v>-91.290993548616484</v>
      </c>
      <c r="C2169" s="23">
        <f t="shared" ca="1" si="479"/>
        <v>-142.5349020850432</v>
      </c>
      <c r="D2169" s="23">
        <f ca="1">IF(A2169&gt;$AJ$15,"",_xll.RiskUniform($AJ$3,$AK$3))</f>
        <v>205.20466397978544</v>
      </c>
      <c r="E2169" s="23">
        <f ca="1">IF(D2169="","",_xll.RiskUniform($AJ$4,$AK$4))</f>
        <v>169.26382902287892</v>
      </c>
      <c r="F2169" s="23" t="str">
        <f t="shared" si="480"/>
        <v/>
      </c>
      <c r="G2169" s="23" t="str">
        <f t="shared" si="481"/>
        <v/>
      </c>
      <c r="H2169" s="23" t="str">
        <f>IF(A2169&gt;$AJ$16,"",_xll.RiskUniform($AJ$3,$AK$3))</f>
        <v/>
      </c>
      <c r="I2169" s="23" t="str">
        <f>IF(H2169="","",_xll.RiskUniform($AJ$4,$AK$4)+$AJ$6)</f>
        <v/>
      </c>
      <c r="J2169" s="23" t="str">
        <f t="shared" si="482"/>
        <v/>
      </c>
      <c r="K2169" s="23" t="str">
        <f t="shared" si="483"/>
        <v/>
      </c>
      <c r="L2169" s="23" t="str">
        <f>IF(A2169&gt;$AJ$17,"",_xll.RiskUniform($AJ$3,$AK$3))</f>
        <v/>
      </c>
      <c r="M2169" s="23" t="str">
        <f>IF(L2169="","",_xll.RiskUniform($AJ$4,$AK$4)+$AJ$7)</f>
        <v/>
      </c>
      <c r="N2169" s="23" t="str">
        <f t="shared" si="484"/>
        <v/>
      </c>
      <c r="O2169" s="23" t="str">
        <f t="shared" si="485"/>
        <v/>
      </c>
      <c r="P2169" s="23" t="str">
        <f>IF($A2169&gt;$AJ$18,"",_xll.RiskUniform($AJ$3,$AK$3))</f>
        <v/>
      </c>
      <c r="Q2169" s="23" t="str">
        <f>IF(P2169="","",_xll.RiskUniform($AJ$4,$AK$4)+$AJ$8)</f>
        <v/>
      </c>
      <c r="R2169" s="23" t="str">
        <f t="shared" si="472"/>
        <v/>
      </c>
      <c r="S2169" s="23" t="str">
        <f t="shared" si="473"/>
        <v/>
      </c>
      <c r="T2169" s="23" t="str">
        <f>IF($A2169&gt;$AJ$19,"",_xll.RiskUniform($AJ$3,$AK$3))</f>
        <v/>
      </c>
      <c r="U2169" s="23" t="str">
        <f>IF(T2169="","",_xll.RiskUniform($AJ$4,$AK$4)+$AJ$9)</f>
        <v/>
      </c>
      <c r="V2169" s="23" t="str">
        <f t="shared" si="474"/>
        <v/>
      </c>
      <c r="W2169" s="23" t="str">
        <f t="shared" si="475"/>
        <v/>
      </c>
      <c r="X2169" s="23" t="str">
        <f>IF($A2169&gt;$AJ$20,"",_xll.RiskUniform($AJ$3,$AK$3))</f>
        <v/>
      </c>
      <c r="Y2169" s="23" t="str">
        <f>IF(X2169="","",_xll.RiskUniform($AJ$4,$AK$4)+$AJ$10)</f>
        <v/>
      </c>
      <c r="Z2169" s="23" t="str">
        <f t="shared" si="476"/>
        <v/>
      </c>
      <c r="AA2169" s="23" t="str">
        <f t="shared" si="477"/>
        <v/>
      </c>
      <c r="AB2169" s="23" t="str">
        <f>IF($A2169&gt;$AJ$21,"",_xll.RiskUniform($AJ$3,$AK$3))</f>
        <v/>
      </c>
      <c r="AC2169" s="23" t="str">
        <f>IF(AB2169="","",_xll.RiskUniform($AJ$4,$AK$4)+$AJ$11)</f>
        <v/>
      </c>
    </row>
    <row r="2170" spans="1:29" x14ac:dyDescent="0.2">
      <c r="A2170">
        <v>2168</v>
      </c>
      <c r="B2170" s="23">
        <f t="shared" ca="1" si="478"/>
        <v>-0.37289090401929403</v>
      </c>
      <c r="C2170" s="23">
        <f t="shared" ca="1" si="479"/>
        <v>-1.7226684713397806</v>
      </c>
      <c r="D2170" s="23">
        <f ca="1">IF(A2170&gt;$AJ$15,"",_xll.RiskUniform($AJ$3,$AK$3))</f>
        <v>4.4992165894048686</v>
      </c>
      <c r="E2170" s="23">
        <f ca="1">IF(D2170="","",_xll.RiskUniform($AJ$4,$AK$4))</f>
        <v>1.762564690571232</v>
      </c>
      <c r="F2170" s="23" t="str">
        <f t="shared" si="480"/>
        <v/>
      </c>
      <c r="G2170" s="23" t="str">
        <f t="shared" si="481"/>
        <v/>
      </c>
      <c r="H2170" s="23" t="str">
        <f>IF(A2170&gt;$AJ$16,"",_xll.RiskUniform($AJ$3,$AK$3))</f>
        <v/>
      </c>
      <c r="I2170" s="23" t="str">
        <f>IF(H2170="","",_xll.RiskUniform($AJ$4,$AK$4)+$AJ$6)</f>
        <v/>
      </c>
      <c r="J2170" s="23" t="str">
        <f t="shared" si="482"/>
        <v/>
      </c>
      <c r="K2170" s="23" t="str">
        <f t="shared" si="483"/>
        <v/>
      </c>
      <c r="L2170" s="23" t="str">
        <f>IF(A2170&gt;$AJ$17,"",_xll.RiskUniform($AJ$3,$AK$3))</f>
        <v/>
      </c>
      <c r="M2170" s="23" t="str">
        <f>IF(L2170="","",_xll.RiskUniform($AJ$4,$AK$4)+$AJ$7)</f>
        <v/>
      </c>
      <c r="N2170" s="23" t="str">
        <f t="shared" si="484"/>
        <v/>
      </c>
      <c r="O2170" s="23" t="str">
        <f t="shared" si="485"/>
        <v/>
      </c>
      <c r="P2170" s="23" t="str">
        <f>IF($A2170&gt;$AJ$18,"",_xll.RiskUniform($AJ$3,$AK$3))</f>
        <v/>
      </c>
      <c r="Q2170" s="23" t="str">
        <f>IF(P2170="","",_xll.RiskUniform($AJ$4,$AK$4)+$AJ$8)</f>
        <v/>
      </c>
      <c r="R2170" s="23" t="str">
        <f t="shared" si="472"/>
        <v/>
      </c>
      <c r="S2170" s="23" t="str">
        <f t="shared" si="473"/>
        <v/>
      </c>
      <c r="T2170" s="23" t="str">
        <f>IF($A2170&gt;$AJ$19,"",_xll.RiskUniform($AJ$3,$AK$3))</f>
        <v/>
      </c>
      <c r="U2170" s="23" t="str">
        <f>IF(T2170="","",_xll.RiskUniform($AJ$4,$AK$4)+$AJ$9)</f>
        <v/>
      </c>
      <c r="V2170" s="23" t="str">
        <f t="shared" si="474"/>
        <v/>
      </c>
      <c r="W2170" s="23" t="str">
        <f t="shared" si="475"/>
        <v/>
      </c>
      <c r="X2170" s="23" t="str">
        <f>IF($A2170&gt;$AJ$20,"",_xll.RiskUniform($AJ$3,$AK$3))</f>
        <v/>
      </c>
      <c r="Y2170" s="23" t="str">
        <f>IF(X2170="","",_xll.RiskUniform($AJ$4,$AK$4)+$AJ$10)</f>
        <v/>
      </c>
      <c r="Z2170" s="23" t="str">
        <f t="shared" si="476"/>
        <v/>
      </c>
      <c r="AA2170" s="23" t="str">
        <f t="shared" si="477"/>
        <v/>
      </c>
      <c r="AB2170" s="23" t="str">
        <f>IF($A2170&gt;$AJ$21,"",_xll.RiskUniform($AJ$3,$AK$3))</f>
        <v/>
      </c>
      <c r="AC2170" s="23" t="str">
        <f>IF(AB2170="","",_xll.RiskUniform($AJ$4,$AK$4)+$AJ$11)</f>
        <v/>
      </c>
    </row>
    <row r="2171" spans="1:29" x14ac:dyDescent="0.2">
      <c r="A2171">
        <v>2169</v>
      </c>
      <c r="B2171" s="23">
        <f t="shared" ca="1" si="478"/>
        <v>-68.797416553572305</v>
      </c>
      <c r="C2171" s="23">
        <f t="shared" ca="1" si="479"/>
        <v>-81.982047376325838</v>
      </c>
      <c r="D2171" s="23">
        <f ca="1">IF(A2171&gt;$AJ$15,"",_xll.RiskUniform($AJ$3,$AK$3))</f>
        <v>4.0142121085905691</v>
      </c>
      <c r="E2171" s="23">
        <f ca="1">IF(D2171="","",_xll.RiskUniform($AJ$4,$AK$4))</f>
        <v>107.024018876418</v>
      </c>
      <c r="F2171" s="23" t="str">
        <f t="shared" si="480"/>
        <v/>
      </c>
      <c r="G2171" s="23" t="str">
        <f t="shared" si="481"/>
        <v/>
      </c>
      <c r="H2171" s="23" t="str">
        <f>IF(A2171&gt;$AJ$16,"",_xll.RiskUniform($AJ$3,$AK$3))</f>
        <v/>
      </c>
      <c r="I2171" s="23" t="str">
        <f>IF(H2171="","",_xll.RiskUniform($AJ$4,$AK$4)+$AJ$6)</f>
        <v/>
      </c>
      <c r="J2171" s="23" t="str">
        <f t="shared" si="482"/>
        <v/>
      </c>
      <c r="K2171" s="23" t="str">
        <f t="shared" si="483"/>
        <v/>
      </c>
      <c r="L2171" s="23" t="str">
        <f>IF(A2171&gt;$AJ$17,"",_xll.RiskUniform($AJ$3,$AK$3))</f>
        <v/>
      </c>
      <c r="M2171" s="23" t="str">
        <f>IF(L2171="","",_xll.RiskUniform($AJ$4,$AK$4)+$AJ$7)</f>
        <v/>
      </c>
      <c r="N2171" s="23" t="str">
        <f t="shared" si="484"/>
        <v/>
      </c>
      <c r="O2171" s="23" t="str">
        <f t="shared" si="485"/>
        <v/>
      </c>
      <c r="P2171" s="23" t="str">
        <f>IF($A2171&gt;$AJ$18,"",_xll.RiskUniform($AJ$3,$AK$3))</f>
        <v/>
      </c>
      <c r="Q2171" s="23" t="str">
        <f>IF(P2171="","",_xll.RiskUniform($AJ$4,$AK$4)+$AJ$8)</f>
        <v/>
      </c>
      <c r="R2171" s="23" t="str">
        <f t="shared" si="472"/>
        <v/>
      </c>
      <c r="S2171" s="23" t="str">
        <f t="shared" si="473"/>
        <v/>
      </c>
      <c r="T2171" s="23" t="str">
        <f>IF($A2171&gt;$AJ$19,"",_xll.RiskUniform($AJ$3,$AK$3))</f>
        <v/>
      </c>
      <c r="U2171" s="23" t="str">
        <f>IF(T2171="","",_xll.RiskUniform($AJ$4,$AK$4)+$AJ$9)</f>
        <v/>
      </c>
      <c r="V2171" s="23" t="str">
        <f t="shared" si="474"/>
        <v/>
      </c>
      <c r="W2171" s="23" t="str">
        <f t="shared" si="475"/>
        <v/>
      </c>
      <c r="X2171" s="23" t="str">
        <f>IF($A2171&gt;$AJ$20,"",_xll.RiskUniform($AJ$3,$AK$3))</f>
        <v/>
      </c>
      <c r="Y2171" s="23" t="str">
        <f>IF(X2171="","",_xll.RiskUniform($AJ$4,$AK$4)+$AJ$10)</f>
        <v/>
      </c>
      <c r="Z2171" s="23" t="str">
        <f t="shared" si="476"/>
        <v/>
      </c>
      <c r="AA2171" s="23" t="str">
        <f t="shared" si="477"/>
        <v/>
      </c>
      <c r="AB2171" s="23" t="str">
        <f>IF($A2171&gt;$AJ$21,"",_xll.RiskUniform($AJ$3,$AK$3))</f>
        <v/>
      </c>
      <c r="AC2171" s="23" t="str">
        <f>IF(AB2171="","",_xll.RiskUniform($AJ$4,$AK$4)+$AJ$11)</f>
        <v/>
      </c>
    </row>
    <row r="2172" spans="1:29" x14ac:dyDescent="0.2">
      <c r="A2172">
        <v>2170</v>
      </c>
      <c r="B2172" s="23">
        <f t="shared" ca="1" si="478"/>
        <v>15.02259577481467</v>
      </c>
      <c r="C2172" s="23">
        <f t="shared" ca="1" si="479"/>
        <v>-101.532918857124</v>
      </c>
      <c r="D2172" s="23">
        <f ca="1">IF(A2172&gt;$AJ$15,"",_xll.RiskUniform($AJ$3,$AK$3))</f>
        <v>262.46987874652859</v>
      </c>
      <c r="E2172" s="23">
        <f ca="1">IF(D2172="","",_xll.RiskUniform($AJ$4,$AK$4))</f>
        <v>102.63825795219249</v>
      </c>
      <c r="F2172" s="23" t="str">
        <f t="shared" si="480"/>
        <v/>
      </c>
      <c r="G2172" s="23" t="str">
        <f t="shared" si="481"/>
        <v/>
      </c>
      <c r="H2172" s="23" t="str">
        <f>IF(A2172&gt;$AJ$16,"",_xll.RiskUniform($AJ$3,$AK$3))</f>
        <v/>
      </c>
      <c r="I2172" s="23" t="str">
        <f>IF(H2172="","",_xll.RiskUniform($AJ$4,$AK$4)+$AJ$6)</f>
        <v/>
      </c>
      <c r="J2172" s="23" t="str">
        <f t="shared" si="482"/>
        <v/>
      </c>
      <c r="K2172" s="23" t="str">
        <f t="shared" si="483"/>
        <v/>
      </c>
      <c r="L2172" s="23" t="str">
        <f>IF(A2172&gt;$AJ$17,"",_xll.RiskUniform($AJ$3,$AK$3))</f>
        <v/>
      </c>
      <c r="M2172" s="23" t="str">
        <f>IF(L2172="","",_xll.RiskUniform($AJ$4,$AK$4)+$AJ$7)</f>
        <v/>
      </c>
      <c r="N2172" s="23" t="str">
        <f t="shared" si="484"/>
        <v/>
      </c>
      <c r="O2172" s="23" t="str">
        <f t="shared" si="485"/>
        <v/>
      </c>
      <c r="P2172" s="23" t="str">
        <f>IF($A2172&gt;$AJ$18,"",_xll.RiskUniform($AJ$3,$AK$3))</f>
        <v/>
      </c>
      <c r="Q2172" s="23" t="str">
        <f>IF(P2172="","",_xll.RiskUniform($AJ$4,$AK$4)+$AJ$8)</f>
        <v/>
      </c>
      <c r="R2172" s="23" t="str">
        <f t="shared" si="472"/>
        <v/>
      </c>
      <c r="S2172" s="23" t="str">
        <f t="shared" si="473"/>
        <v/>
      </c>
      <c r="T2172" s="23" t="str">
        <f>IF($A2172&gt;$AJ$19,"",_xll.RiskUniform($AJ$3,$AK$3))</f>
        <v/>
      </c>
      <c r="U2172" s="23" t="str">
        <f>IF(T2172="","",_xll.RiskUniform($AJ$4,$AK$4)+$AJ$9)</f>
        <v/>
      </c>
      <c r="V2172" s="23" t="str">
        <f t="shared" si="474"/>
        <v/>
      </c>
      <c r="W2172" s="23" t="str">
        <f t="shared" si="475"/>
        <v/>
      </c>
      <c r="X2172" s="23" t="str">
        <f>IF($A2172&gt;$AJ$20,"",_xll.RiskUniform($AJ$3,$AK$3))</f>
        <v/>
      </c>
      <c r="Y2172" s="23" t="str">
        <f>IF(X2172="","",_xll.RiskUniform($AJ$4,$AK$4)+$AJ$10)</f>
        <v/>
      </c>
      <c r="Z2172" s="23" t="str">
        <f t="shared" si="476"/>
        <v/>
      </c>
      <c r="AA2172" s="23" t="str">
        <f t="shared" si="477"/>
        <v/>
      </c>
      <c r="AB2172" s="23" t="str">
        <f>IF($A2172&gt;$AJ$21,"",_xll.RiskUniform($AJ$3,$AK$3))</f>
        <v/>
      </c>
      <c r="AC2172" s="23" t="str">
        <f>IF(AB2172="","",_xll.RiskUniform($AJ$4,$AK$4)+$AJ$11)</f>
        <v/>
      </c>
    </row>
    <row r="2173" spans="1:29" x14ac:dyDescent="0.2">
      <c r="A2173">
        <v>2171</v>
      </c>
      <c r="B2173" s="23">
        <f t="shared" ca="1" si="478"/>
        <v>65.068699610327315</v>
      </c>
      <c r="C2173" s="23">
        <f t="shared" ca="1" si="479"/>
        <v>7.5086545831857769</v>
      </c>
      <c r="D2173" s="23">
        <f ca="1">IF(A2173&gt;$AJ$15,"",_xll.RiskUniform($AJ$3,$AK$3))</f>
        <v>276.57504115800873</v>
      </c>
      <c r="E2173" s="23">
        <f ca="1">IF(D2173="","",_xll.RiskUniform($AJ$4,$AK$4))</f>
        <v>65.500500476168938</v>
      </c>
      <c r="F2173" s="23" t="str">
        <f t="shared" si="480"/>
        <v/>
      </c>
      <c r="G2173" s="23" t="str">
        <f t="shared" si="481"/>
        <v/>
      </c>
      <c r="H2173" s="23" t="str">
        <f>IF(A2173&gt;$AJ$16,"",_xll.RiskUniform($AJ$3,$AK$3))</f>
        <v/>
      </c>
      <c r="I2173" s="23" t="str">
        <f>IF(H2173="","",_xll.RiskUniform($AJ$4,$AK$4)+$AJ$6)</f>
        <v/>
      </c>
      <c r="J2173" s="23" t="str">
        <f t="shared" si="482"/>
        <v/>
      </c>
      <c r="K2173" s="23" t="str">
        <f t="shared" si="483"/>
        <v/>
      </c>
      <c r="L2173" s="23" t="str">
        <f>IF(A2173&gt;$AJ$17,"",_xll.RiskUniform($AJ$3,$AK$3))</f>
        <v/>
      </c>
      <c r="M2173" s="23" t="str">
        <f>IF(L2173="","",_xll.RiskUniform($AJ$4,$AK$4)+$AJ$7)</f>
        <v/>
      </c>
      <c r="N2173" s="23" t="str">
        <f t="shared" si="484"/>
        <v/>
      </c>
      <c r="O2173" s="23" t="str">
        <f t="shared" si="485"/>
        <v/>
      </c>
      <c r="P2173" s="23" t="str">
        <f>IF($A2173&gt;$AJ$18,"",_xll.RiskUniform($AJ$3,$AK$3))</f>
        <v/>
      </c>
      <c r="Q2173" s="23" t="str">
        <f>IF(P2173="","",_xll.RiskUniform($AJ$4,$AK$4)+$AJ$8)</f>
        <v/>
      </c>
      <c r="R2173" s="23" t="str">
        <f t="shared" si="472"/>
        <v/>
      </c>
      <c r="S2173" s="23" t="str">
        <f t="shared" si="473"/>
        <v/>
      </c>
      <c r="T2173" s="23" t="str">
        <f>IF($A2173&gt;$AJ$19,"",_xll.RiskUniform($AJ$3,$AK$3))</f>
        <v/>
      </c>
      <c r="U2173" s="23" t="str">
        <f>IF(T2173="","",_xll.RiskUniform($AJ$4,$AK$4)+$AJ$9)</f>
        <v/>
      </c>
      <c r="V2173" s="23" t="str">
        <f t="shared" si="474"/>
        <v/>
      </c>
      <c r="W2173" s="23" t="str">
        <f t="shared" si="475"/>
        <v/>
      </c>
      <c r="X2173" s="23" t="str">
        <f>IF($A2173&gt;$AJ$20,"",_xll.RiskUniform($AJ$3,$AK$3))</f>
        <v/>
      </c>
      <c r="Y2173" s="23" t="str">
        <f>IF(X2173="","",_xll.RiskUniform($AJ$4,$AK$4)+$AJ$10)</f>
        <v/>
      </c>
      <c r="Z2173" s="23" t="str">
        <f t="shared" si="476"/>
        <v/>
      </c>
      <c r="AA2173" s="23" t="str">
        <f t="shared" si="477"/>
        <v/>
      </c>
      <c r="AB2173" s="23" t="str">
        <f>IF($A2173&gt;$AJ$21,"",_xll.RiskUniform($AJ$3,$AK$3))</f>
        <v/>
      </c>
      <c r="AC2173" s="23" t="str">
        <f>IF(AB2173="","",_xll.RiskUniform($AJ$4,$AK$4)+$AJ$11)</f>
        <v/>
      </c>
    </row>
    <row r="2174" spans="1:29" x14ac:dyDescent="0.2">
      <c r="A2174">
        <v>2172</v>
      </c>
      <c r="B2174" s="23">
        <f t="shared" ca="1" si="478"/>
        <v>72.203431272690679</v>
      </c>
      <c r="C2174" s="23">
        <f t="shared" ca="1" si="479"/>
        <v>26.961313405706303</v>
      </c>
      <c r="D2174" s="23">
        <f ca="1">IF(A2174&gt;$AJ$15,"",_xll.RiskUniform($AJ$3,$AK$3))</f>
        <v>352.21575110685353</v>
      </c>
      <c r="E2174" s="23">
        <f ca="1">IF(D2174="","",_xll.RiskUniform($AJ$4,$AK$4))</f>
        <v>77.073003756898473</v>
      </c>
      <c r="F2174" s="23" t="str">
        <f t="shared" si="480"/>
        <v/>
      </c>
      <c r="G2174" s="23" t="str">
        <f t="shared" si="481"/>
        <v/>
      </c>
      <c r="H2174" s="23" t="str">
        <f>IF(A2174&gt;$AJ$16,"",_xll.RiskUniform($AJ$3,$AK$3))</f>
        <v/>
      </c>
      <c r="I2174" s="23" t="str">
        <f>IF(H2174="","",_xll.RiskUniform($AJ$4,$AK$4)+$AJ$6)</f>
        <v/>
      </c>
      <c r="J2174" s="23" t="str">
        <f t="shared" si="482"/>
        <v/>
      </c>
      <c r="K2174" s="23" t="str">
        <f t="shared" si="483"/>
        <v/>
      </c>
      <c r="L2174" s="23" t="str">
        <f>IF(A2174&gt;$AJ$17,"",_xll.RiskUniform($AJ$3,$AK$3))</f>
        <v/>
      </c>
      <c r="M2174" s="23" t="str">
        <f>IF(L2174="","",_xll.RiskUniform($AJ$4,$AK$4)+$AJ$7)</f>
        <v/>
      </c>
      <c r="N2174" s="23" t="str">
        <f t="shared" si="484"/>
        <v/>
      </c>
      <c r="O2174" s="23" t="str">
        <f t="shared" si="485"/>
        <v/>
      </c>
      <c r="P2174" s="23" t="str">
        <f>IF($A2174&gt;$AJ$18,"",_xll.RiskUniform($AJ$3,$AK$3))</f>
        <v/>
      </c>
      <c r="Q2174" s="23" t="str">
        <f>IF(P2174="","",_xll.RiskUniform($AJ$4,$AK$4)+$AJ$8)</f>
        <v/>
      </c>
      <c r="R2174" s="23" t="str">
        <f t="shared" si="472"/>
        <v/>
      </c>
      <c r="S2174" s="23" t="str">
        <f t="shared" si="473"/>
        <v/>
      </c>
      <c r="T2174" s="23" t="str">
        <f>IF($A2174&gt;$AJ$19,"",_xll.RiskUniform($AJ$3,$AK$3))</f>
        <v/>
      </c>
      <c r="U2174" s="23" t="str">
        <f>IF(T2174="","",_xll.RiskUniform($AJ$4,$AK$4)+$AJ$9)</f>
        <v/>
      </c>
      <c r="V2174" s="23" t="str">
        <f t="shared" si="474"/>
        <v/>
      </c>
      <c r="W2174" s="23" t="str">
        <f t="shared" si="475"/>
        <v/>
      </c>
      <c r="X2174" s="23" t="str">
        <f>IF($A2174&gt;$AJ$20,"",_xll.RiskUniform($AJ$3,$AK$3))</f>
        <v/>
      </c>
      <c r="Y2174" s="23" t="str">
        <f>IF(X2174="","",_xll.RiskUniform($AJ$4,$AK$4)+$AJ$10)</f>
        <v/>
      </c>
      <c r="Z2174" s="23" t="str">
        <f t="shared" si="476"/>
        <v/>
      </c>
      <c r="AA2174" s="23" t="str">
        <f t="shared" si="477"/>
        <v/>
      </c>
      <c r="AB2174" s="23" t="str">
        <f>IF($A2174&gt;$AJ$21,"",_xll.RiskUniform($AJ$3,$AK$3))</f>
        <v/>
      </c>
      <c r="AC2174" s="23" t="str">
        <f>IF(AB2174="","",_xll.RiskUniform($AJ$4,$AK$4)+$AJ$11)</f>
        <v/>
      </c>
    </row>
    <row r="2175" spans="1:29" x14ac:dyDescent="0.2">
      <c r="A2175">
        <v>2173</v>
      </c>
      <c r="B2175" s="23">
        <f t="shared" ca="1" si="478"/>
        <v>-53.288791164809055</v>
      </c>
      <c r="C2175" s="23">
        <f t="shared" ca="1" si="479"/>
        <v>-100.10406088681093</v>
      </c>
      <c r="D2175" s="23">
        <f ca="1">IF(A2175&gt;$AJ$15,"",_xll.RiskUniform($AJ$3,$AK$3))</f>
        <v>324.66566070179488</v>
      </c>
      <c r="E2175" s="23">
        <f ca="1">IF(D2175="","",_xll.RiskUniform($AJ$4,$AK$4))</f>
        <v>113.40422509693799</v>
      </c>
      <c r="F2175" s="23" t="str">
        <f t="shared" si="480"/>
        <v/>
      </c>
      <c r="G2175" s="23" t="str">
        <f t="shared" si="481"/>
        <v/>
      </c>
      <c r="H2175" s="23" t="str">
        <f>IF(A2175&gt;$AJ$16,"",_xll.RiskUniform($AJ$3,$AK$3))</f>
        <v/>
      </c>
      <c r="I2175" s="23" t="str">
        <f>IF(H2175="","",_xll.RiskUniform($AJ$4,$AK$4)+$AJ$6)</f>
        <v/>
      </c>
      <c r="J2175" s="23" t="str">
        <f t="shared" si="482"/>
        <v/>
      </c>
      <c r="K2175" s="23" t="str">
        <f t="shared" si="483"/>
        <v/>
      </c>
      <c r="L2175" s="23" t="str">
        <f>IF(A2175&gt;$AJ$17,"",_xll.RiskUniform($AJ$3,$AK$3))</f>
        <v/>
      </c>
      <c r="M2175" s="23" t="str">
        <f>IF(L2175="","",_xll.RiskUniform($AJ$4,$AK$4)+$AJ$7)</f>
        <v/>
      </c>
      <c r="N2175" s="23" t="str">
        <f t="shared" si="484"/>
        <v/>
      </c>
      <c r="O2175" s="23" t="str">
        <f t="shared" si="485"/>
        <v/>
      </c>
      <c r="P2175" s="23" t="str">
        <f>IF($A2175&gt;$AJ$18,"",_xll.RiskUniform($AJ$3,$AK$3))</f>
        <v/>
      </c>
      <c r="Q2175" s="23" t="str">
        <f>IF(P2175="","",_xll.RiskUniform($AJ$4,$AK$4)+$AJ$8)</f>
        <v/>
      </c>
      <c r="R2175" s="23" t="str">
        <f t="shared" si="472"/>
        <v/>
      </c>
      <c r="S2175" s="23" t="str">
        <f t="shared" si="473"/>
        <v/>
      </c>
      <c r="T2175" s="23" t="str">
        <f>IF($A2175&gt;$AJ$19,"",_xll.RiskUniform($AJ$3,$AK$3))</f>
        <v/>
      </c>
      <c r="U2175" s="23" t="str">
        <f>IF(T2175="","",_xll.RiskUniform($AJ$4,$AK$4)+$AJ$9)</f>
        <v/>
      </c>
      <c r="V2175" s="23" t="str">
        <f t="shared" si="474"/>
        <v/>
      </c>
      <c r="W2175" s="23" t="str">
        <f t="shared" si="475"/>
        <v/>
      </c>
      <c r="X2175" s="23" t="str">
        <f>IF($A2175&gt;$AJ$20,"",_xll.RiskUniform($AJ$3,$AK$3))</f>
        <v/>
      </c>
      <c r="Y2175" s="23" t="str">
        <f>IF(X2175="","",_xll.RiskUniform($AJ$4,$AK$4)+$AJ$10)</f>
        <v/>
      </c>
      <c r="Z2175" s="23" t="str">
        <f t="shared" si="476"/>
        <v/>
      </c>
      <c r="AA2175" s="23" t="str">
        <f t="shared" si="477"/>
        <v/>
      </c>
      <c r="AB2175" s="23" t="str">
        <f>IF($A2175&gt;$AJ$21,"",_xll.RiskUniform($AJ$3,$AK$3))</f>
        <v/>
      </c>
      <c r="AC2175" s="23" t="str">
        <f>IF(AB2175="","",_xll.RiskUniform($AJ$4,$AK$4)+$AJ$11)</f>
        <v/>
      </c>
    </row>
    <row r="2176" spans="1:29" x14ac:dyDescent="0.2">
      <c r="A2176">
        <v>2174</v>
      </c>
      <c r="B2176" s="23">
        <f t="shared" ca="1" si="478"/>
        <v>-8.0361983808733566</v>
      </c>
      <c r="C2176" s="23">
        <f t="shared" ca="1" si="479"/>
        <v>-18.498365593887129</v>
      </c>
      <c r="D2176" s="23">
        <f ca="1">IF(A2176&gt;$AJ$15,"",_xll.RiskUniform($AJ$3,$AK$3))</f>
        <v>293.32908447688175</v>
      </c>
      <c r="E2176" s="23">
        <f ca="1">IF(D2176="","",_xll.RiskUniform($AJ$4,$AK$4))</f>
        <v>20.168540206516155</v>
      </c>
      <c r="F2176" s="23" t="str">
        <f t="shared" si="480"/>
        <v/>
      </c>
      <c r="G2176" s="23" t="str">
        <f t="shared" si="481"/>
        <v/>
      </c>
      <c r="H2176" s="23" t="str">
        <f>IF(A2176&gt;$AJ$16,"",_xll.RiskUniform($AJ$3,$AK$3))</f>
        <v/>
      </c>
      <c r="I2176" s="23" t="str">
        <f>IF(H2176="","",_xll.RiskUniform($AJ$4,$AK$4)+$AJ$6)</f>
        <v/>
      </c>
      <c r="J2176" s="23" t="str">
        <f t="shared" si="482"/>
        <v/>
      </c>
      <c r="K2176" s="23" t="str">
        <f t="shared" si="483"/>
        <v/>
      </c>
      <c r="L2176" s="23" t="str">
        <f>IF(A2176&gt;$AJ$17,"",_xll.RiskUniform($AJ$3,$AK$3))</f>
        <v/>
      </c>
      <c r="M2176" s="23" t="str">
        <f>IF(L2176="","",_xll.RiskUniform($AJ$4,$AK$4)+$AJ$7)</f>
        <v/>
      </c>
      <c r="N2176" s="23" t="str">
        <f t="shared" si="484"/>
        <v/>
      </c>
      <c r="O2176" s="23" t="str">
        <f t="shared" si="485"/>
        <v/>
      </c>
      <c r="P2176" s="23" t="str">
        <f>IF($A2176&gt;$AJ$18,"",_xll.RiskUniform($AJ$3,$AK$3))</f>
        <v/>
      </c>
      <c r="Q2176" s="23" t="str">
        <f>IF(P2176="","",_xll.RiskUniform($AJ$4,$AK$4)+$AJ$8)</f>
        <v/>
      </c>
      <c r="R2176" s="23" t="str">
        <f t="shared" si="472"/>
        <v/>
      </c>
      <c r="S2176" s="23" t="str">
        <f t="shared" si="473"/>
        <v/>
      </c>
      <c r="T2176" s="23" t="str">
        <f>IF($A2176&gt;$AJ$19,"",_xll.RiskUniform($AJ$3,$AK$3))</f>
        <v/>
      </c>
      <c r="U2176" s="23" t="str">
        <f>IF(T2176="","",_xll.RiskUniform($AJ$4,$AK$4)+$AJ$9)</f>
        <v/>
      </c>
      <c r="V2176" s="23" t="str">
        <f t="shared" si="474"/>
        <v/>
      </c>
      <c r="W2176" s="23" t="str">
        <f t="shared" si="475"/>
        <v/>
      </c>
      <c r="X2176" s="23" t="str">
        <f>IF($A2176&gt;$AJ$20,"",_xll.RiskUniform($AJ$3,$AK$3))</f>
        <v/>
      </c>
      <c r="Y2176" s="23" t="str">
        <f>IF(X2176="","",_xll.RiskUniform($AJ$4,$AK$4)+$AJ$10)</f>
        <v/>
      </c>
      <c r="Z2176" s="23" t="str">
        <f t="shared" si="476"/>
        <v/>
      </c>
      <c r="AA2176" s="23" t="str">
        <f t="shared" si="477"/>
        <v/>
      </c>
      <c r="AB2176" s="23" t="str">
        <f>IF($A2176&gt;$AJ$21,"",_xll.RiskUniform($AJ$3,$AK$3))</f>
        <v/>
      </c>
      <c r="AC2176" s="23" t="str">
        <f>IF(AB2176="","",_xll.RiskUniform($AJ$4,$AK$4)+$AJ$11)</f>
        <v/>
      </c>
    </row>
    <row r="2177" spans="1:29" x14ac:dyDescent="0.2">
      <c r="A2177">
        <v>2175</v>
      </c>
      <c r="B2177" s="23">
        <f t="shared" ca="1" si="478"/>
        <v>-26.307616148352015</v>
      </c>
      <c r="C2177" s="23">
        <f t="shared" ca="1" si="479"/>
        <v>-49.701863554906232</v>
      </c>
      <c r="D2177" s="23">
        <f ca="1">IF(A2177&gt;$AJ$15,"",_xll.RiskUniform($AJ$3,$AK$3))</f>
        <v>161.30520313200481</v>
      </c>
      <c r="E2177" s="23">
        <f ca="1">IF(D2177="","",_xll.RiskUniform($AJ$4,$AK$4))</f>
        <v>56.23491716220046</v>
      </c>
      <c r="F2177" s="23" t="str">
        <f t="shared" si="480"/>
        <v/>
      </c>
      <c r="G2177" s="23" t="str">
        <f t="shared" si="481"/>
        <v/>
      </c>
      <c r="H2177" s="23" t="str">
        <f>IF(A2177&gt;$AJ$16,"",_xll.RiskUniform($AJ$3,$AK$3))</f>
        <v/>
      </c>
      <c r="I2177" s="23" t="str">
        <f>IF(H2177="","",_xll.RiskUniform($AJ$4,$AK$4)+$AJ$6)</f>
        <v/>
      </c>
      <c r="J2177" s="23" t="str">
        <f t="shared" si="482"/>
        <v/>
      </c>
      <c r="K2177" s="23" t="str">
        <f t="shared" si="483"/>
        <v/>
      </c>
      <c r="L2177" s="23" t="str">
        <f>IF(A2177&gt;$AJ$17,"",_xll.RiskUniform($AJ$3,$AK$3))</f>
        <v/>
      </c>
      <c r="M2177" s="23" t="str">
        <f>IF(L2177="","",_xll.RiskUniform($AJ$4,$AK$4)+$AJ$7)</f>
        <v/>
      </c>
      <c r="N2177" s="23" t="str">
        <f t="shared" si="484"/>
        <v/>
      </c>
      <c r="O2177" s="23" t="str">
        <f t="shared" si="485"/>
        <v/>
      </c>
      <c r="P2177" s="23" t="str">
        <f>IF($A2177&gt;$AJ$18,"",_xll.RiskUniform($AJ$3,$AK$3))</f>
        <v/>
      </c>
      <c r="Q2177" s="23" t="str">
        <f>IF(P2177="","",_xll.RiskUniform($AJ$4,$AK$4)+$AJ$8)</f>
        <v/>
      </c>
      <c r="R2177" s="23" t="str">
        <f t="shared" si="472"/>
        <v/>
      </c>
      <c r="S2177" s="23" t="str">
        <f t="shared" si="473"/>
        <v/>
      </c>
      <c r="T2177" s="23" t="str">
        <f>IF($A2177&gt;$AJ$19,"",_xll.RiskUniform($AJ$3,$AK$3))</f>
        <v/>
      </c>
      <c r="U2177" s="23" t="str">
        <f>IF(T2177="","",_xll.RiskUniform($AJ$4,$AK$4)+$AJ$9)</f>
        <v/>
      </c>
      <c r="V2177" s="23" t="str">
        <f t="shared" si="474"/>
        <v/>
      </c>
      <c r="W2177" s="23" t="str">
        <f t="shared" si="475"/>
        <v/>
      </c>
      <c r="X2177" s="23" t="str">
        <f>IF($A2177&gt;$AJ$20,"",_xll.RiskUniform($AJ$3,$AK$3))</f>
        <v/>
      </c>
      <c r="Y2177" s="23" t="str">
        <f>IF(X2177="","",_xll.RiskUniform($AJ$4,$AK$4)+$AJ$10)</f>
        <v/>
      </c>
      <c r="Z2177" s="23" t="str">
        <f t="shared" si="476"/>
        <v/>
      </c>
      <c r="AA2177" s="23" t="str">
        <f t="shared" si="477"/>
        <v/>
      </c>
      <c r="AB2177" s="23" t="str">
        <f>IF($A2177&gt;$AJ$21,"",_xll.RiskUniform($AJ$3,$AK$3))</f>
        <v/>
      </c>
      <c r="AC2177" s="23" t="str">
        <f>IF(AB2177="","",_xll.RiskUniform($AJ$4,$AK$4)+$AJ$11)</f>
        <v/>
      </c>
    </row>
    <row r="2178" spans="1:29" x14ac:dyDescent="0.2">
      <c r="A2178">
        <v>2176</v>
      </c>
      <c r="B2178" s="23">
        <f t="shared" ca="1" si="478"/>
        <v>17.07278057653371</v>
      </c>
      <c r="C2178" s="23">
        <f t="shared" ca="1" si="479"/>
        <v>-203.03908959181683</v>
      </c>
      <c r="D2178" s="23">
        <f ca="1">IF(A2178&gt;$AJ$15,"",_xll.RiskUniform($AJ$3,$AK$3))</f>
        <v>281.25643133188123</v>
      </c>
      <c r="E2178" s="23">
        <f ca="1">IF(D2178="","",_xll.RiskUniform($AJ$4,$AK$4))</f>
        <v>203.75561768669911</v>
      </c>
      <c r="F2178" s="23" t="str">
        <f t="shared" si="480"/>
        <v/>
      </c>
      <c r="G2178" s="23" t="str">
        <f t="shared" si="481"/>
        <v/>
      </c>
      <c r="H2178" s="23" t="str">
        <f>IF(A2178&gt;$AJ$16,"",_xll.RiskUniform($AJ$3,$AK$3))</f>
        <v/>
      </c>
      <c r="I2178" s="23" t="str">
        <f>IF(H2178="","",_xll.RiskUniform($AJ$4,$AK$4)+$AJ$6)</f>
        <v/>
      </c>
      <c r="J2178" s="23" t="str">
        <f t="shared" si="482"/>
        <v/>
      </c>
      <c r="K2178" s="23" t="str">
        <f t="shared" si="483"/>
        <v/>
      </c>
      <c r="L2178" s="23" t="str">
        <f>IF(A2178&gt;$AJ$17,"",_xll.RiskUniform($AJ$3,$AK$3))</f>
        <v/>
      </c>
      <c r="M2178" s="23" t="str">
        <f>IF(L2178="","",_xll.RiskUniform($AJ$4,$AK$4)+$AJ$7)</f>
        <v/>
      </c>
      <c r="N2178" s="23" t="str">
        <f t="shared" si="484"/>
        <v/>
      </c>
      <c r="O2178" s="23" t="str">
        <f t="shared" si="485"/>
        <v/>
      </c>
      <c r="P2178" s="23" t="str">
        <f>IF($A2178&gt;$AJ$18,"",_xll.RiskUniform($AJ$3,$AK$3))</f>
        <v/>
      </c>
      <c r="Q2178" s="23" t="str">
        <f>IF(P2178="","",_xll.RiskUniform($AJ$4,$AK$4)+$AJ$8)</f>
        <v/>
      </c>
      <c r="R2178" s="23" t="str">
        <f t="shared" si="472"/>
        <v/>
      </c>
      <c r="S2178" s="23" t="str">
        <f t="shared" si="473"/>
        <v/>
      </c>
      <c r="T2178" s="23" t="str">
        <f>IF($A2178&gt;$AJ$19,"",_xll.RiskUniform($AJ$3,$AK$3))</f>
        <v/>
      </c>
      <c r="U2178" s="23" t="str">
        <f>IF(T2178="","",_xll.RiskUniform($AJ$4,$AK$4)+$AJ$9)</f>
        <v/>
      </c>
      <c r="V2178" s="23" t="str">
        <f t="shared" si="474"/>
        <v/>
      </c>
      <c r="W2178" s="23" t="str">
        <f t="shared" si="475"/>
        <v/>
      </c>
      <c r="X2178" s="23" t="str">
        <f>IF($A2178&gt;$AJ$20,"",_xll.RiskUniform($AJ$3,$AK$3))</f>
        <v/>
      </c>
      <c r="Y2178" s="23" t="str">
        <f>IF(X2178="","",_xll.RiskUniform($AJ$4,$AK$4)+$AJ$10)</f>
        <v/>
      </c>
      <c r="Z2178" s="23" t="str">
        <f t="shared" si="476"/>
        <v/>
      </c>
      <c r="AA2178" s="23" t="str">
        <f t="shared" si="477"/>
        <v/>
      </c>
      <c r="AB2178" s="23" t="str">
        <f>IF($A2178&gt;$AJ$21,"",_xll.RiskUniform($AJ$3,$AK$3))</f>
        <v/>
      </c>
      <c r="AC2178" s="23" t="str">
        <f>IF(AB2178="","",_xll.RiskUniform($AJ$4,$AK$4)+$AJ$11)</f>
        <v/>
      </c>
    </row>
    <row r="2179" spans="1:29" x14ac:dyDescent="0.2">
      <c r="A2179">
        <v>2177</v>
      </c>
      <c r="B2179" s="23">
        <f t="shared" ca="1" si="478"/>
        <v>-71.013593395088805</v>
      </c>
      <c r="C2179" s="23">
        <f t="shared" ca="1" si="479"/>
        <v>-2.8483687789724805</v>
      </c>
      <c r="D2179" s="23">
        <f ca="1">IF(A2179&gt;$AJ$15,"",_xll.RiskUniform($AJ$3,$AK$3))</f>
        <v>59.730349119600085</v>
      </c>
      <c r="E2179" s="23">
        <f ca="1">IF(D2179="","",_xll.RiskUniform($AJ$4,$AK$4))</f>
        <v>71.070694745331039</v>
      </c>
      <c r="F2179" s="23" t="str">
        <f t="shared" si="480"/>
        <v/>
      </c>
      <c r="G2179" s="23" t="str">
        <f t="shared" si="481"/>
        <v/>
      </c>
      <c r="H2179" s="23" t="str">
        <f>IF(A2179&gt;$AJ$16,"",_xll.RiskUniform($AJ$3,$AK$3))</f>
        <v/>
      </c>
      <c r="I2179" s="23" t="str">
        <f>IF(H2179="","",_xll.RiskUniform($AJ$4,$AK$4)+$AJ$6)</f>
        <v/>
      </c>
      <c r="J2179" s="23" t="str">
        <f t="shared" si="482"/>
        <v/>
      </c>
      <c r="K2179" s="23" t="str">
        <f t="shared" si="483"/>
        <v/>
      </c>
      <c r="L2179" s="23" t="str">
        <f>IF(A2179&gt;$AJ$17,"",_xll.RiskUniform($AJ$3,$AK$3))</f>
        <v/>
      </c>
      <c r="M2179" s="23" t="str">
        <f>IF(L2179="","",_xll.RiskUniform($AJ$4,$AK$4)+$AJ$7)</f>
        <v/>
      </c>
      <c r="N2179" s="23" t="str">
        <f t="shared" si="484"/>
        <v/>
      </c>
      <c r="O2179" s="23" t="str">
        <f t="shared" si="485"/>
        <v/>
      </c>
      <c r="P2179" s="23" t="str">
        <f>IF($A2179&gt;$AJ$18,"",_xll.RiskUniform($AJ$3,$AK$3))</f>
        <v/>
      </c>
      <c r="Q2179" s="23" t="str">
        <f>IF(P2179="","",_xll.RiskUniform($AJ$4,$AK$4)+$AJ$8)</f>
        <v/>
      </c>
      <c r="R2179" s="23" t="str">
        <f t="shared" ref="R2179:R2242" si="486">IF(T2179="","",U2179*COS(T2179))</f>
        <v/>
      </c>
      <c r="S2179" s="23" t="str">
        <f t="shared" ref="S2179:S2242" si="487">IF(T2179="","",U2179*SIN(T2179))</f>
        <v/>
      </c>
      <c r="T2179" s="23" t="str">
        <f>IF($A2179&gt;$AJ$19,"",_xll.RiskUniform($AJ$3,$AK$3))</f>
        <v/>
      </c>
      <c r="U2179" s="23" t="str">
        <f>IF(T2179="","",_xll.RiskUniform($AJ$4,$AK$4)+$AJ$9)</f>
        <v/>
      </c>
      <c r="V2179" s="23" t="str">
        <f t="shared" ref="V2179:V2242" si="488">IF(X2179="","",Y2179*COS(X2179))</f>
        <v/>
      </c>
      <c r="W2179" s="23" t="str">
        <f t="shared" ref="W2179:W2242" si="489">IF(X2179="","",Y2179*SIN(X2179))</f>
        <v/>
      </c>
      <c r="X2179" s="23" t="str">
        <f>IF($A2179&gt;$AJ$20,"",_xll.RiskUniform($AJ$3,$AK$3))</f>
        <v/>
      </c>
      <c r="Y2179" s="23" t="str">
        <f>IF(X2179="","",_xll.RiskUniform($AJ$4,$AK$4)+$AJ$10)</f>
        <v/>
      </c>
      <c r="Z2179" s="23" t="str">
        <f t="shared" ref="Z2179:Z2242" si="490">IF(AB2179="","",AC2179*COS(AB2179))</f>
        <v/>
      </c>
      <c r="AA2179" s="23" t="str">
        <f t="shared" ref="AA2179:AA2242" si="491">IF(AB2179="","",AC2179*SIN(AB2179))</f>
        <v/>
      </c>
      <c r="AB2179" s="23" t="str">
        <f>IF($A2179&gt;$AJ$21,"",_xll.RiskUniform($AJ$3,$AK$3))</f>
        <v/>
      </c>
      <c r="AC2179" s="23" t="str">
        <f>IF(AB2179="","",_xll.RiskUniform($AJ$4,$AK$4)+$AJ$11)</f>
        <v/>
      </c>
    </row>
    <row r="2180" spans="1:29" x14ac:dyDescent="0.2">
      <c r="A2180">
        <v>2178</v>
      </c>
      <c r="B2180" s="23">
        <f t="shared" ref="B2180:B2243" ca="1" si="492">IF(D2180="","",E2180*COS(D2180))</f>
        <v>-46.244234919965855</v>
      </c>
      <c r="C2180" s="23">
        <f t="shared" ref="C2180:C2243" ca="1" si="493">IF(D2180="","",E2180*SIN(D2180))</f>
        <v>33.291511148872281</v>
      </c>
      <c r="D2180" s="23">
        <f ca="1">IF(A2180&gt;$AJ$15,"",_xll.RiskUniform($AJ$3,$AK$3))</f>
        <v>172.16363467681157</v>
      </c>
      <c r="E2180" s="23">
        <f ca="1">IF(D2180="","",_xll.RiskUniform($AJ$4,$AK$4))</f>
        <v>56.981172135263037</v>
      </c>
      <c r="F2180" s="23" t="str">
        <f t="shared" ref="F2180:F2243" si="494">IF(H2180="","",I2180*COS(H2180))</f>
        <v/>
      </c>
      <c r="G2180" s="23" t="str">
        <f t="shared" ref="G2180:G2243" si="495">IF(H2180="","",I2180*SIN(H2180))</f>
        <v/>
      </c>
      <c r="H2180" s="23" t="str">
        <f>IF(A2180&gt;$AJ$16,"",_xll.RiskUniform($AJ$3,$AK$3))</f>
        <v/>
      </c>
      <c r="I2180" s="23" t="str">
        <f>IF(H2180="","",_xll.RiskUniform($AJ$4,$AK$4)+$AJ$6)</f>
        <v/>
      </c>
      <c r="J2180" s="23" t="str">
        <f t="shared" ref="J2180:J2243" si="496">IF(L2180="","",M2180*COS(L2180))</f>
        <v/>
      </c>
      <c r="K2180" s="23" t="str">
        <f t="shared" ref="K2180:K2243" si="497">IF(L2180="","",M2180*SIN(L2180))</f>
        <v/>
      </c>
      <c r="L2180" s="23" t="str">
        <f>IF(A2180&gt;$AJ$17,"",_xll.RiskUniform($AJ$3,$AK$3))</f>
        <v/>
      </c>
      <c r="M2180" s="23" t="str">
        <f>IF(L2180="","",_xll.RiskUniform($AJ$4,$AK$4)+$AJ$7)</f>
        <v/>
      </c>
      <c r="N2180" s="23" t="str">
        <f t="shared" ref="N2180:N2243" si="498">IF(P2180="","",Q2180*COS(P2180))</f>
        <v/>
      </c>
      <c r="O2180" s="23" t="str">
        <f t="shared" ref="O2180:O2243" si="499">IF(P2180="","",Q2180*SIN(P2180))</f>
        <v/>
      </c>
      <c r="P2180" s="23" t="str">
        <f>IF($A2180&gt;$AJ$18,"",_xll.RiskUniform($AJ$3,$AK$3))</f>
        <v/>
      </c>
      <c r="Q2180" s="23" t="str">
        <f>IF(P2180="","",_xll.RiskUniform($AJ$4,$AK$4)+$AJ$8)</f>
        <v/>
      </c>
      <c r="R2180" s="23" t="str">
        <f t="shared" si="486"/>
        <v/>
      </c>
      <c r="S2180" s="23" t="str">
        <f t="shared" si="487"/>
        <v/>
      </c>
      <c r="T2180" s="23" t="str">
        <f>IF($A2180&gt;$AJ$19,"",_xll.RiskUniform($AJ$3,$AK$3))</f>
        <v/>
      </c>
      <c r="U2180" s="23" t="str">
        <f>IF(T2180="","",_xll.RiskUniform($AJ$4,$AK$4)+$AJ$9)</f>
        <v/>
      </c>
      <c r="V2180" s="23" t="str">
        <f t="shared" si="488"/>
        <v/>
      </c>
      <c r="W2180" s="23" t="str">
        <f t="shared" si="489"/>
        <v/>
      </c>
      <c r="X2180" s="23" t="str">
        <f>IF($A2180&gt;$AJ$20,"",_xll.RiskUniform($AJ$3,$AK$3))</f>
        <v/>
      </c>
      <c r="Y2180" s="23" t="str">
        <f>IF(X2180="","",_xll.RiskUniform($AJ$4,$AK$4)+$AJ$10)</f>
        <v/>
      </c>
      <c r="Z2180" s="23" t="str">
        <f t="shared" si="490"/>
        <v/>
      </c>
      <c r="AA2180" s="23" t="str">
        <f t="shared" si="491"/>
        <v/>
      </c>
      <c r="AB2180" s="23" t="str">
        <f>IF($A2180&gt;$AJ$21,"",_xll.RiskUniform($AJ$3,$AK$3))</f>
        <v/>
      </c>
      <c r="AC2180" s="23" t="str">
        <f>IF(AB2180="","",_xll.RiskUniform($AJ$4,$AK$4)+$AJ$11)</f>
        <v/>
      </c>
    </row>
    <row r="2181" spans="1:29" x14ac:dyDescent="0.2">
      <c r="A2181">
        <v>2179</v>
      </c>
      <c r="B2181" s="23">
        <f t="shared" ca="1" si="492"/>
        <v>82.572060373482415</v>
      </c>
      <c r="C2181" s="23">
        <f t="shared" ca="1" si="493"/>
        <v>-208.28433308798694</v>
      </c>
      <c r="D2181" s="23">
        <f ca="1">IF(A2181&gt;$AJ$15,"",_xll.RiskUniform($AJ$3,$AK$3))</f>
        <v>306.68271662475337</v>
      </c>
      <c r="E2181" s="23">
        <f ca="1">IF(D2181="","",_xll.RiskUniform($AJ$4,$AK$4))</f>
        <v>224.0546999378266</v>
      </c>
      <c r="F2181" s="23" t="str">
        <f t="shared" si="494"/>
        <v/>
      </c>
      <c r="G2181" s="23" t="str">
        <f t="shared" si="495"/>
        <v/>
      </c>
      <c r="H2181" s="23" t="str">
        <f>IF(A2181&gt;$AJ$16,"",_xll.RiskUniform($AJ$3,$AK$3))</f>
        <v/>
      </c>
      <c r="I2181" s="23" t="str">
        <f>IF(H2181="","",_xll.RiskUniform($AJ$4,$AK$4)+$AJ$6)</f>
        <v/>
      </c>
      <c r="J2181" s="23" t="str">
        <f t="shared" si="496"/>
        <v/>
      </c>
      <c r="K2181" s="23" t="str">
        <f t="shared" si="497"/>
        <v/>
      </c>
      <c r="L2181" s="23" t="str">
        <f>IF(A2181&gt;$AJ$17,"",_xll.RiskUniform($AJ$3,$AK$3))</f>
        <v/>
      </c>
      <c r="M2181" s="23" t="str">
        <f>IF(L2181="","",_xll.RiskUniform($AJ$4,$AK$4)+$AJ$7)</f>
        <v/>
      </c>
      <c r="N2181" s="23" t="str">
        <f t="shared" si="498"/>
        <v/>
      </c>
      <c r="O2181" s="23" t="str">
        <f t="shared" si="499"/>
        <v/>
      </c>
      <c r="P2181" s="23" t="str">
        <f>IF($A2181&gt;$AJ$18,"",_xll.RiskUniform($AJ$3,$AK$3))</f>
        <v/>
      </c>
      <c r="Q2181" s="23" t="str">
        <f>IF(P2181="","",_xll.RiskUniform($AJ$4,$AK$4)+$AJ$8)</f>
        <v/>
      </c>
      <c r="R2181" s="23" t="str">
        <f t="shared" si="486"/>
        <v/>
      </c>
      <c r="S2181" s="23" t="str">
        <f t="shared" si="487"/>
        <v/>
      </c>
      <c r="T2181" s="23" t="str">
        <f>IF($A2181&gt;$AJ$19,"",_xll.RiskUniform($AJ$3,$AK$3))</f>
        <v/>
      </c>
      <c r="U2181" s="23" t="str">
        <f>IF(T2181="","",_xll.RiskUniform($AJ$4,$AK$4)+$AJ$9)</f>
        <v/>
      </c>
      <c r="V2181" s="23" t="str">
        <f t="shared" si="488"/>
        <v/>
      </c>
      <c r="W2181" s="23" t="str">
        <f t="shared" si="489"/>
        <v/>
      </c>
      <c r="X2181" s="23" t="str">
        <f>IF($A2181&gt;$AJ$20,"",_xll.RiskUniform($AJ$3,$AK$3))</f>
        <v/>
      </c>
      <c r="Y2181" s="23" t="str">
        <f>IF(X2181="","",_xll.RiskUniform($AJ$4,$AK$4)+$AJ$10)</f>
        <v/>
      </c>
      <c r="Z2181" s="23" t="str">
        <f t="shared" si="490"/>
        <v/>
      </c>
      <c r="AA2181" s="23" t="str">
        <f t="shared" si="491"/>
        <v/>
      </c>
      <c r="AB2181" s="23" t="str">
        <f>IF($A2181&gt;$AJ$21,"",_xll.RiskUniform($AJ$3,$AK$3))</f>
        <v/>
      </c>
      <c r="AC2181" s="23" t="str">
        <f>IF(AB2181="","",_xll.RiskUniform($AJ$4,$AK$4)+$AJ$11)</f>
        <v/>
      </c>
    </row>
    <row r="2182" spans="1:29" x14ac:dyDescent="0.2">
      <c r="A2182">
        <v>2180</v>
      </c>
      <c r="B2182" s="23">
        <f t="shared" ca="1" si="492"/>
        <v>77.838506815589398</v>
      </c>
      <c r="C2182" s="23">
        <f t="shared" ca="1" si="493"/>
        <v>-176.34635251603535</v>
      </c>
      <c r="D2182" s="23">
        <f ca="1">IF(A2182&gt;$AJ$15,"",_xll.RiskUniform($AJ$3,$AK$3))</f>
        <v>155.92451187445133</v>
      </c>
      <c r="E2182" s="23">
        <f ca="1">IF(D2182="","",_xll.RiskUniform($AJ$4,$AK$4))</f>
        <v>192.76117137273877</v>
      </c>
      <c r="F2182" s="23" t="str">
        <f t="shared" si="494"/>
        <v/>
      </c>
      <c r="G2182" s="23" t="str">
        <f t="shared" si="495"/>
        <v/>
      </c>
      <c r="H2182" s="23" t="str">
        <f>IF(A2182&gt;$AJ$16,"",_xll.RiskUniform($AJ$3,$AK$3))</f>
        <v/>
      </c>
      <c r="I2182" s="23" t="str">
        <f>IF(H2182="","",_xll.RiskUniform($AJ$4,$AK$4)+$AJ$6)</f>
        <v/>
      </c>
      <c r="J2182" s="23" t="str">
        <f t="shared" si="496"/>
        <v/>
      </c>
      <c r="K2182" s="23" t="str">
        <f t="shared" si="497"/>
        <v/>
      </c>
      <c r="L2182" s="23" t="str">
        <f>IF(A2182&gt;$AJ$17,"",_xll.RiskUniform($AJ$3,$AK$3))</f>
        <v/>
      </c>
      <c r="M2182" s="23" t="str">
        <f>IF(L2182="","",_xll.RiskUniform($AJ$4,$AK$4)+$AJ$7)</f>
        <v/>
      </c>
      <c r="N2182" s="23" t="str">
        <f t="shared" si="498"/>
        <v/>
      </c>
      <c r="O2182" s="23" t="str">
        <f t="shared" si="499"/>
        <v/>
      </c>
      <c r="P2182" s="23" t="str">
        <f>IF($A2182&gt;$AJ$18,"",_xll.RiskUniform($AJ$3,$AK$3))</f>
        <v/>
      </c>
      <c r="Q2182" s="23" t="str">
        <f>IF(P2182="","",_xll.RiskUniform($AJ$4,$AK$4)+$AJ$8)</f>
        <v/>
      </c>
      <c r="R2182" s="23" t="str">
        <f t="shared" si="486"/>
        <v/>
      </c>
      <c r="S2182" s="23" t="str">
        <f t="shared" si="487"/>
        <v/>
      </c>
      <c r="T2182" s="23" t="str">
        <f>IF($A2182&gt;$AJ$19,"",_xll.RiskUniform($AJ$3,$AK$3))</f>
        <v/>
      </c>
      <c r="U2182" s="23" t="str">
        <f>IF(T2182="","",_xll.RiskUniform($AJ$4,$AK$4)+$AJ$9)</f>
        <v/>
      </c>
      <c r="V2182" s="23" t="str">
        <f t="shared" si="488"/>
        <v/>
      </c>
      <c r="W2182" s="23" t="str">
        <f t="shared" si="489"/>
        <v/>
      </c>
      <c r="X2182" s="23" t="str">
        <f>IF($A2182&gt;$AJ$20,"",_xll.RiskUniform($AJ$3,$AK$3))</f>
        <v/>
      </c>
      <c r="Y2182" s="23" t="str">
        <f>IF(X2182="","",_xll.RiskUniform($AJ$4,$AK$4)+$AJ$10)</f>
        <v/>
      </c>
      <c r="Z2182" s="23" t="str">
        <f t="shared" si="490"/>
        <v/>
      </c>
      <c r="AA2182" s="23" t="str">
        <f t="shared" si="491"/>
        <v/>
      </c>
      <c r="AB2182" s="23" t="str">
        <f>IF($A2182&gt;$AJ$21,"",_xll.RiskUniform($AJ$3,$AK$3))</f>
        <v/>
      </c>
      <c r="AC2182" s="23" t="str">
        <f>IF(AB2182="","",_xll.RiskUniform($AJ$4,$AK$4)+$AJ$11)</f>
        <v/>
      </c>
    </row>
    <row r="2183" spans="1:29" x14ac:dyDescent="0.2">
      <c r="A2183">
        <v>2181</v>
      </c>
      <c r="B2183" s="23">
        <f t="shared" ca="1" si="492"/>
        <v>93.644278489298259</v>
      </c>
      <c r="C2183" s="23">
        <f t="shared" ca="1" si="493"/>
        <v>-109.04475223949451</v>
      </c>
      <c r="D2183" s="23">
        <f ca="1">IF(A2183&gt;$AJ$15,"",_xll.RiskUniform($AJ$3,$AK$3))</f>
        <v>332.14758803188562</v>
      </c>
      <c r="E2183" s="23">
        <f ca="1">IF(D2183="","",_xll.RiskUniform($AJ$4,$AK$4))</f>
        <v>143.73589977717464</v>
      </c>
      <c r="F2183" s="23" t="str">
        <f t="shared" si="494"/>
        <v/>
      </c>
      <c r="G2183" s="23" t="str">
        <f t="shared" si="495"/>
        <v/>
      </c>
      <c r="H2183" s="23" t="str">
        <f>IF(A2183&gt;$AJ$16,"",_xll.RiskUniform($AJ$3,$AK$3))</f>
        <v/>
      </c>
      <c r="I2183" s="23" t="str">
        <f>IF(H2183="","",_xll.RiskUniform($AJ$4,$AK$4)+$AJ$6)</f>
        <v/>
      </c>
      <c r="J2183" s="23" t="str">
        <f t="shared" si="496"/>
        <v/>
      </c>
      <c r="K2183" s="23" t="str">
        <f t="shared" si="497"/>
        <v/>
      </c>
      <c r="L2183" s="23" t="str">
        <f>IF(A2183&gt;$AJ$17,"",_xll.RiskUniform($AJ$3,$AK$3))</f>
        <v/>
      </c>
      <c r="M2183" s="23" t="str">
        <f>IF(L2183="","",_xll.RiskUniform($AJ$4,$AK$4)+$AJ$7)</f>
        <v/>
      </c>
      <c r="N2183" s="23" t="str">
        <f t="shared" si="498"/>
        <v/>
      </c>
      <c r="O2183" s="23" t="str">
        <f t="shared" si="499"/>
        <v/>
      </c>
      <c r="P2183" s="23" t="str">
        <f>IF($A2183&gt;$AJ$18,"",_xll.RiskUniform($AJ$3,$AK$3))</f>
        <v/>
      </c>
      <c r="Q2183" s="23" t="str">
        <f>IF(P2183="","",_xll.RiskUniform($AJ$4,$AK$4)+$AJ$8)</f>
        <v/>
      </c>
      <c r="R2183" s="23" t="str">
        <f t="shared" si="486"/>
        <v/>
      </c>
      <c r="S2183" s="23" t="str">
        <f t="shared" si="487"/>
        <v/>
      </c>
      <c r="T2183" s="23" t="str">
        <f>IF($A2183&gt;$AJ$19,"",_xll.RiskUniform($AJ$3,$AK$3))</f>
        <v/>
      </c>
      <c r="U2183" s="23" t="str">
        <f>IF(T2183="","",_xll.RiskUniform($AJ$4,$AK$4)+$AJ$9)</f>
        <v/>
      </c>
      <c r="V2183" s="23" t="str">
        <f t="shared" si="488"/>
        <v/>
      </c>
      <c r="W2183" s="23" t="str">
        <f t="shared" si="489"/>
        <v/>
      </c>
      <c r="X2183" s="23" t="str">
        <f>IF($A2183&gt;$AJ$20,"",_xll.RiskUniform($AJ$3,$AK$3))</f>
        <v/>
      </c>
      <c r="Y2183" s="23" t="str">
        <f>IF(X2183="","",_xll.RiskUniform($AJ$4,$AK$4)+$AJ$10)</f>
        <v/>
      </c>
      <c r="Z2183" s="23" t="str">
        <f t="shared" si="490"/>
        <v/>
      </c>
      <c r="AA2183" s="23" t="str">
        <f t="shared" si="491"/>
        <v/>
      </c>
      <c r="AB2183" s="23" t="str">
        <f>IF($A2183&gt;$AJ$21,"",_xll.RiskUniform($AJ$3,$AK$3))</f>
        <v/>
      </c>
      <c r="AC2183" s="23" t="str">
        <f>IF(AB2183="","",_xll.RiskUniform($AJ$4,$AK$4)+$AJ$11)</f>
        <v/>
      </c>
    </row>
    <row r="2184" spans="1:29" x14ac:dyDescent="0.2">
      <c r="A2184">
        <v>2182</v>
      </c>
      <c r="B2184" s="23">
        <f t="shared" ca="1" si="492"/>
        <v>96.810262626400103</v>
      </c>
      <c r="C2184" s="23">
        <f t="shared" ca="1" si="493"/>
        <v>-14.350930842361857</v>
      </c>
      <c r="D2184" s="23">
        <f ca="1">IF(A2184&gt;$AJ$15,"",_xll.RiskUniform($AJ$3,$AK$3))</f>
        <v>106.66698423745078</v>
      </c>
      <c r="E2184" s="23">
        <f ca="1">IF(D2184="","",_xll.RiskUniform($AJ$4,$AK$4))</f>
        <v>97.868157057516996</v>
      </c>
      <c r="F2184" s="23" t="str">
        <f t="shared" si="494"/>
        <v/>
      </c>
      <c r="G2184" s="23" t="str">
        <f t="shared" si="495"/>
        <v/>
      </c>
      <c r="H2184" s="23" t="str">
        <f>IF(A2184&gt;$AJ$16,"",_xll.RiskUniform($AJ$3,$AK$3))</f>
        <v/>
      </c>
      <c r="I2184" s="23" t="str">
        <f>IF(H2184="","",_xll.RiskUniform($AJ$4,$AK$4)+$AJ$6)</f>
        <v/>
      </c>
      <c r="J2184" s="23" t="str">
        <f t="shared" si="496"/>
        <v/>
      </c>
      <c r="K2184" s="23" t="str">
        <f t="shared" si="497"/>
        <v/>
      </c>
      <c r="L2184" s="23" t="str">
        <f>IF(A2184&gt;$AJ$17,"",_xll.RiskUniform($AJ$3,$AK$3))</f>
        <v/>
      </c>
      <c r="M2184" s="23" t="str">
        <f>IF(L2184="","",_xll.RiskUniform($AJ$4,$AK$4)+$AJ$7)</f>
        <v/>
      </c>
      <c r="N2184" s="23" t="str">
        <f t="shared" si="498"/>
        <v/>
      </c>
      <c r="O2184" s="23" t="str">
        <f t="shared" si="499"/>
        <v/>
      </c>
      <c r="P2184" s="23" t="str">
        <f>IF($A2184&gt;$AJ$18,"",_xll.RiskUniform($AJ$3,$AK$3))</f>
        <v/>
      </c>
      <c r="Q2184" s="23" t="str">
        <f>IF(P2184="","",_xll.RiskUniform($AJ$4,$AK$4)+$AJ$8)</f>
        <v/>
      </c>
      <c r="R2184" s="23" t="str">
        <f t="shared" si="486"/>
        <v/>
      </c>
      <c r="S2184" s="23" t="str">
        <f t="shared" si="487"/>
        <v/>
      </c>
      <c r="T2184" s="23" t="str">
        <f>IF($A2184&gt;$AJ$19,"",_xll.RiskUniform($AJ$3,$AK$3))</f>
        <v/>
      </c>
      <c r="U2184" s="23" t="str">
        <f>IF(T2184="","",_xll.RiskUniform($AJ$4,$AK$4)+$AJ$9)</f>
        <v/>
      </c>
      <c r="V2184" s="23" t="str">
        <f t="shared" si="488"/>
        <v/>
      </c>
      <c r="W2184" s="23" t="str">
        <f t="shared" si="489"/>
        <v/>
      </c>
      <c r="X2184" s="23" t="str">
        <f>IF($A2184&gt;$AJ$20,"",_xll.RiskUniform($AJ$3,$AK$3))</f>
        <v/>
      </c>
      <c r="Y2184" s="23" t="str">
        <f>IF(X2184="","",_xll.RiskUniform($AJ$4,$AK$4)+$AJ$10)</f>
        <v/>
      </c>
      <c r="Z2184" s="23" t="str">
        <f t="shared" si="490"/>
        <v/>
      </c>
      <c r="AA2184" s="23" t="str">
        <f t="shared" si="491"/>
        <v/>
      </c>
      <c r="AB2184" s="23" t="str">
        <f>IF($A2184&gt;$AJ$21,"",_xll.RiskUniform($AJ$3,$AK$3))</f>
        <v/>
      </c>
      <c r="AC2184" s="23" t="str">
        <f>IF(AB2184="","",_xll.RiskUniform($AJ$4,$AK$4)+$AJ$11)</f>
        <v/>
      </c>
    </row>
    <row r="2185" spans="1:29" x14ac:dyDescent="0.2">
      <c r="A2185">
        <v>2183</v>
      </c>
      <c r="B2185" s="23">
        <f t="shared" ca="1" si="492"/>
        <v>89.099985210890623</v>
      </c>
      <c r="C2185" s="23">
        <f t="shared" ca="1" si="493"/>
        <v>-188.81080778739292</v>
      </c>
      <c r="D2185" s="23">
        <f ca="1">IF(A2185&gt;$AJ$15,"",_xll.RiskUniform($AJ$3,$AK$3))</f>
        <v>124.53382650919957</v>
      </c>
      <c r="E2185" s="23">
        <f ca="1">IF(D2185="","",_xll.RiskUniform($AJ$4,$AK$4))</f>
        <v>208.77818013841571</v>
      </c>
      <c r="F2185" s="23" t="str">
        <f t="shared" si="494"/>
        <v/>
      </c>
      <c r="G2185" s="23" t="str">
        <f t="shared" si="495"/>
        <v/>
      </c>
      <c r="H2185" s="23" t="str">
        <f>IF(A2185&gt;$AJ$16,"",_xll.RiskUniform($AJ$3,$AK$3))</f>
        <v/>
      </c>
      <c r="I2185" s="23" t="str">
        <f>IF(H2185="","",_xll.RiskUniform($AJ$4,$AK$4)+$AJ$6)</f>
        <v/>
      </c>
      <c r="J2185" s="23" t="str">
        <f t="shared" si="496"/>
        <v/>
      </c>
      <c r="K2185" s="23" t="str">
        <f t="shared" si="497"/>
        <v/>
      </c>
      <c r="L2185" s="23" t="str">
        <f>IF(A2185&gt;$AJ$17,"",_xll.RiskUniform($AJ$3,$AK$3))</f>
        <v/>
      </c>
      <c r="M2185" s="23" t="str">
        <f>IF(L2185="","",_xll.RiskUniform($AJ$4,$AK$4)+$AJ$7)</f>
        <v/>
      </c>
      <c r="N2185" s="23" t="str">
        <f t="shared" si="498"/>
        <v/>
      </c>
      <c r="O2185" s="23" t="str">
        <f t="shared" si="499"/>
        <v/>
      </c>
      <c r="P2185" s="23" t="str">
        <f>IF($A2185&gt;$AJ$18,"",_xll.RiskUniform($AJ$3,$AK$3))</f>
        <v/>
      </c>
      <c r="Q2185" s="23" t="str">
        <f>IF(P2185="","",_xll.RiskUniform($AJ$4,$AK$4)+$AJ$8)</f>
        <v/>
      </c>
      <c r="R2185" s="23" t="str">
        <f t="shared" si="486"/>
        <v/>
      </c>
      <c r="S2185" s="23" t="str">
        <f t="shared" si="487"/>
        <v/>
      </c>
      <c r="T2185" s="23" t="str">
        <f>IF($A2185&gt;$AJ$19,"",_xll.RiskUniform($AJ$3,$AK$3))</f>
        <v/>
      </c>
      <c r="U2185" s="23" t="str">
        <f>IF(T2185="","",_xll.RiskUniform($AJ$4,$AK$4)+$AJ$9)</f>
        <v/>
      </c>
      <c r="V2185" s="23" t="str">
        <f t="shared" si="488"/>
        <v/>
      </c>
      <c r="W2185" s="23" t="str">
        <f t="shared" si="489"/>
        <v/>
      </c>
      <c r="X2185" s="23" t="str">
        <f>IF($A2185&gt;$AJ$20,"",_xll.RiskUniform($AJ$3,$AK$3))</f>
        <v/>
      </c>
      <c r="Y2185" s="23" t="str">
        <f>IF(X2185="","",_xll.RiskUniform($AJ$4,$AK$4)+$AJ$10)</f>
        <v/>
      </c>
      <c r="Z2185" s="23" t="str">
        <f t="shared" si="490"/>
        <v/>
      </c>
      <c r="AA2185" s="23" t="str">
        <f t="shared" si="491"/>
        <v/>
      </c>
      <c r="AB2185" s="23" t="str">
        <f>IF($A2185&gt;$AJ$21,"",_xll.RiskUniform($AJ$3,$AK$3))</f>
        <v/>
      </c>
      <c r="AC2185" s="23" t="str">
        <f>IF(AB2185="","",_xll.RiskUniform($AJ$4,$AK$4)+$AJ$11)</f>
        <v/>
      </c>
    </row>
    <row r="2186" spans="1:29" x14ac:dyDescent="0.2">
      <c r="A2186">
        <v>2184</v>
      </c>
      <c r="B2186" s="23">
        <f t="shared" ca="1" si="492"/>
        <v>-106.55524920748476</v>
      </c>
      <c r="C2186" s="23">
        <f t="shared" ca="1" si="493"/>
        <v>17.591525185460991</v>
      </c>
      <c r="D2186" s="23">
        <f ca="1">IF(A2186&gt;$AJ$15,"",_xll.RiskUniform($AJ$3,$AK$3))</f>
        <v>241.73901717899125</v>
      </c>
      <c r="E2186" s="23">
        <f ca="1">IF(D2186="","",_xll.RiskUniform($AJ$4,$AK$4))</f>
        <v>107.99760595503906</v>
      </c>
      <c r="F2186" s="23" t="str">
        <f t="shared" si="494"/>
        <v/>
      </c>
      <c r="G2186" s="23" t="str">
        <f t="shared" si="495"/>
        <v/>
      </c>
      <c r="H2186" s="23" t="str">
        <f>IF(A2186&gt;$AJ$16,"",_xll.RiskUniform($AJ$3,$AK$3))</f>
        <v/>
      </c>
      <c r="I2186" s="23" t="str">
        <f>IF(H2186="","",_xll.RiskUniform($AJ$4,$AK$4)+$AJ$6)</f>
        <v/>
      </c>
      <c r="J2186" s="23" t="str">
        <f t="shared" si="496"/>
        <v/>
      </c>
      <c r="K2186" s="23" t="str">
        <f t="shared" si="497"/>
        <v/>
      </c>
      <c r="L2186" s="23" t="str">
        <f>IF(A2186&gt;$AJ$17,"",_xll.RiskUniform($AJ$3,$AK$3))</f>
        <v/>
      </c>
      <c r="M2186" s="23" t="str">
        <f>IF(L2186="","",_xll.RiskUniform($AJ$4,$AK$4)+$AJ$7)</f>
        <v/>
      </c>
      <c r="N2186" s="23" t="str">
        <f t="shared" si="498"/>
        <v/>
      </c>
      <c r="O2186" s="23" t="str">
        <f t="shared" si="499"/>
        <v/>
      </c>
      <c r="P2186" s="23" t="str">
        <f>IF($A2186&gt;$AJ$18,"",_xll.RiskUniform($AJ$3,$AK$3))</f>
        <v/>
      </c>
      <c r="Q2186" s="23" t="str">
        <f>IF(P2186="","",_xll.RiskUniform($AJ$4,$AK$4)+$AJ$8)</f>
        <v/>
      </c>
      <c r="R2186" s="23" t="str">
        <f t="shared" si="486"/>
        <v/>
      </c>
      <c r="S2186" s="23" t="str">
        <f t="shared" si="487"/>
        <v/>
      </c>
      <c r="T2186" s="23" t="str">
        <f>IF($A2186&gt;$AJ$19,"",_xll.RiskUniform($AJ$3,$AK$3))</f>
        <v/>
      </c>
      <c r="U2186" s="23" t="str">
        <f>IF(T2186="","",_xll.RiskUniform($AJ$4,$AK$4)+$AJ$9)</f>
        <v/>
      </c>
      <c r="V2186" s="23" t="str">
        <f t="shared" si="488"/>
        <v/>
      </c>
      <c r="W2186" s="23" t="str">
        <f t="shared" si="489"/>
        <v/>
      </c>
      <c r="X2186" s="23" t="str">
        <f>IF($A2186&gt;$AJ$20,"",_xll.RiskUniform($AJ$3,$AK$3))</f>
        <v/>
      </c>
      <c r="Y2186" s="23" t="str">
        <f>IF(X2186="","",_xll.RiskUniform($AJ$4,$AK$4)+$AJ$10)</f>
        <v/>
      </c>
      <c r="Z2186" s="23" t="str">
        <f t="shared" si="490"/>
        <v/>
      </c>
      <c r="AA2186" s="23" t="str">
        <f t="shared" si="491"/>
        <v/>
      </c>
      <c r="AB2186" s="23" t="str">
        <f>IF($A2186&gt;$AJ$21,"",_xll.RiskUniform($AJ$3,$AK$3))</f>
        <v/>
      </c>
      <c r="AC2186" s="23" t="str">
        <f>IF(AB2186="","",_xll.RiskUniform($AJ$4,$AK$4)+$AJ$11)</f>
        <v/>
      </c>
    </row>
    <row r="2187" spans="1:29" x14ac:dyDescent="0.2">
      <c r="A2187">
        <v>2185</v>
      </c>
      <c r="B2187" s="23">
        <f t="shared" ca="1" si="492"/>
        <v>-0.72312133409742063</v>
      </c>
      <c r="C2187" s="23">
        <f t="shared" ca="1" si="493"/>
        <v>-7.2412431241892445</v>
      </c>
      <c r="D2187" s="23">
        <f ca="1">IF(A2187&gt;$AJ$15,"",_xll.RiskUniform($AJ$3,$AK$3))</f>
        <v>161.69249014702046</v>
      </c>
      <c r="E2187" s="23">
        <f ca="1">IF(D2187="","",_xll.RiskUniform($AJ$4,$AK$4))</f>
        <v>7.2772595423995181</v>
      </c>
      <c r="F2187" s="23" t="str">
        <f t="shared" si="494"/>
        <v/>
      </c>
      <c r="G2187" s="23" t="str">
        <f t="shared" si="495"/>
        <v/>
      </c>
      <c r="H2187" s="23" t="str">
        <f>IF(A2187&gt;$AJ$16,"",_xll.RiskUniform($AJ$3,$AK$3))</f>
        <v/>
      </c>
      <c r="I2187" s="23" t="str">
        <f>IF(H2187="","",_xll.RiskUniform($AJ$4,$AK$4)+$AJ$6)</f>
        <v/>
      </c>
      <c r="J2187" s="23" t="str">
        <f t="shared" si="496"/>
        <v/>
      </c>
      <c r="K2187" s="23" t="str">
        <f t="shared" si="497"/>
        <v/>
      </c>
      <c r="L2187" s="23" t="str">
        <f>IF(A2187&gt;$AJ$17,"",_xll.RiskUniform($AJ$3,$AK$3))</f>
        <v/>
      </c>
      <c r="M2187" s="23" t="str">
        <f>IF(L2187="","",_xll.RiskUniform($AJ$4,$AK$4)+$AJ$7)</f>
        <v/>
      </c>
      <c r="N2187" s="23" t="str">
        <f t="shared" si="498"/>
        <v/>
      </c>
      <c r="O2187" s="23" t="str">
        <f t="shared" si="499"/>
        <v/>
      </c>
      <c r="P2187" s="23" t="str">
        <f>IF($A2187&gt;$AJ$18,"",_xll.RiskUniform($AJ$3,$AK$3))</f>
        <v/>
      </c>
      <c r="Q2187" s="23" t="str">
        <f>IF(P2187="","",_xll.RiskUniform($AJ$4,$AK$4)+$AJ$8)</f>
        <v/>
      </c>
      <c r="R2187" s="23" t="str">
        <f t="shared" si="486"/>
        <v/>
      </c>
      <c r="S2187" s="23" t="str">
        <f t="shared" si="487"/>
        <v/>
      </c>
      <c r="T2187" s="23" t="str">
        <f>IF($A2187&gt;$AJ$19,"",_xll.RiskUniform($AJ$3,$AK$3))</f>
        <v/>
      </c>
      <c r="U2187" s="23" t="str">
        <f>IF(T2187="","",_xll.RiskUniform($AJ$4,$AK$4)+$AJ$9)</f>
        <v/>
      </c>
      <c r="V2187" s="23" t="str">
        <f t="shared" si="488"/>
        <v/>
      </c>
      <c r="W2187" s="23" t="str">
        <f t="shared" si="489"/>
        <v/>
      </c>
      <c r="X2187" s="23" t="str">
        <f>IF($A2187&gt;$AJ$20,"",_xll.RiskUniform($AJ$3,$AK$3))</f>
        <v/>
      </c>
      <c r="Y2187" s="23" t="str">
        <f>IF(X2187="","",_xll.RiskUniform($AJ$4,$AK$4)+$AJ$10)</f>
        <v/>
      </c>
      <c r="Z2187" s="23" t="str">
        <f t="shared" si="490"/>
        <v/>
      </c>
      <c r="AA2187" s="23" t="str">
        <f t="shared" si="491"/>
        <v/>
      </c>
      <c r="AB2187" s="23" t="str">
        <f>IF($A2187&gt;$AJ$21,"",_xll.RiskUniform($AJ$3,$AK$3))</f>
        <v/>
      </c>
      <c r="AC2187" s="23" t="str">
        <f>IF(AB2187="","",_xll.RiskUniform($AJ$4,$AK$4)+$AJ$11)</f>
        <v/>
      </c>
    </row>
    <row r="2188" spans="1:29" x14ac:dyDescent="0.2">
      <c r="A2188">
        <v>2186</v>
      </c>
      <c r="B2188" s="23">
        <f t="shared" ca="1" si="492"/>
        <v>225.34726820843602</v>
      </c>
      <c r="C2188" s="23">
        <f t="shared" ca="1" si="493"/>
        <v>7.6825491484002884</v>
      </c>
      <c r="D2188" s="23">
        <f ca="1">IF(A2188&gt;$AJ$15,"",_xll.RiskUniform($AJ$3,$AK$3))</f>
        <v>87.998673146425759</v>
      </c>
      <c r="E2188" s="23">
        <f ca="1">IF(D2188="","",_xll.RiskUniform($AJ$4,$AK$4))</f>
        <v>225.47818708341254</v>
      </c>
      <c r="F2188" s="23" t="str">
        <f t="shared" si="494"/>
        <v/>
      </c>
      <c r="G2188" s="23" t="str">
        <f t="shared" si="495"/>
        <v/>
      </c>
      <c r="H2188" s="23" t="str">
        <f>IF(A2188&gt;$AJ$16,"",_xll.RiskUniform($AJ$3,$AK$3))</f>
        <v/>
      </c>
      <c r="I2188" s="23" t="str">
        <f>IF(H2188="","",_xll.RiskUniform($AJ$4,$AK$4)+$AJ$6)</f>
        <v/>
      </c>
      <c r="J2188" s="23" t="str">
        <f t="shared" si="496"/>
        <v/>
      </c>
      <c r="K2188" s="23" t="str">
        <f t="shared" si="497"/>
        <v/>
      </c>
      <c r="L2188" s="23" t="str">
        <f>IF(A2188&gt;$AJ$17,"",_xll.RiskUniform($AJ$3,$AK$3))</f>
        <v/>
      </c>
      <c r="M2188" s="23" t="str">
        <f>IF(L2188="","",_xll.RiskUniform($AJ$4,$AK$4)+$AJ$7)</f>
        <v/>
      </c>
      <c r="N2188" s="23" t="str">
        <f t="shared" si="498"/>
        <v/>
      </c>
      <c r="O2188" s="23" t="str">
        <f t="shared" si="499"/>
        <v/>
      </c>
      <c r="P2188" s="23" t="str">
        <f>IF($A2188&gt;$AJ$18,"",_xll.RiskUniform($AJ$3,$AK$3))</f>
        <v/>
      </c>
      <c r="Q2188" s="23" t="str">
        <f>IF(P2188="","",_xll.RiskUniform($AJ$4,$AK$4)+$AJ$8)</f>
        <v/>
      </c>
      <c r="R2188" s="23" t="str">
        <f t="shared" si="486"/>
        <v/>
      </c>
      <c r="S2188" s="23" t="str">
        <f t="shared" si="487"/>
        <v/>
      </c>
      <c r="T2188" s="23" t="str">
        <f>IF($A2188&gt;$AJ$19,"",_xll.RiskUniform($AJ$3,$AK$3))</f>
        <v/>
      </c>
      <c r="U2188" s="23" t="str">
        <f>IF(T2188="","",_xll.RiskUniform($AJ$4,$AK$4)+$AJ$9)</f>
        <v/>
      </c>
      <c r="V2188" s="23" t="str">
        <f t="shared" si="488"/>
        <v/>
      </c>
      <c r="W2188" s="23" t="str">
        <f t="shared" si="489"/>
        <v/>
      </c>
      <c r="X2188" s="23" t="str">
        <f>IF($A2188&gt;$AJ$20,"",_xll.RiskUniform($AJ$3,$AK$3))</f>
        <v/>
      </c>
      <c r="Y2188" s="23" t="str">
        <f>IF(X2188="","",_xll.RiskUniform($AJ$4,$AK$4)+$AJ$10)</f>
        <v/>
      </c>
      <c r="Z2188" s="23" t="str">
        <f t="shared" si="490"/>
        <v/>
      </c>
      <c r="AA2188" s="23" t="str">
        <f t="shared" si="491"/>
        <v/>
      </c>
      <c r="AB2188" s="23" t="str">
        <f>IF($A2188&gt;$AJ$21,"",_xll.RiskUniform($AJ$3,$AK$3))</f>
        <v/>
      </c>
      <c r="AC2188" s="23" t="str">
        <f>IF(AB2188="","",_xll.RiskUniform($AJ$4,$AK$4)+$AJ$11)</f>
        <v/>
      </c>
    </row>
    <row r="2189" spans="1:29" x14ac:dyDescent="0.2">
      <c r="A2189">
        <v>2187</v>
      </c>
      <c r="B2189" s="23">
        <f t="shared" ca="1" si="492"/>
        <v>174.4336792464733</v>
      </c>
      <c r="C2189" s="23">
        <f t="shared" ca="1" si="493"/>
        <v>82.957589050673192</v>
      </c>
      <c r="D2189" s="23">
        <f ca="1">IF(A2189&gt;$AJ$15,"",_xll.RiskUniform($AJ$3,$AK$3))</f>
        <v>295.7536328584909</v>
      </c>
      <c r="E2189" s="23">
        <f ca="1">IF(D2189="","",_xll.RiskUniform($AJ$4,$AK$4))</f>
        <v>193.15555916556454</v>
      </c>
      <c r="F2189" s="23" t="str">
        <f t="shared" si="494"/>
        <v/>
      </c>
      <c r="G2189" s="23" t="str">
        <f t="shared" si="495"/>
        <v/>
      </c>
      <c r="H2189" s="23" t="str">
        <f>IF(A2189&gt;$AJ$16,"",_xll.RiskUniform($AJ$3,$AK$3))</f>
        <v/>
      </c>
      <c r="I2189" s="23" t="str">
        <f>IF(H2189="","",_xll.RiskUniform($AJ$4,$AK$4)+$AJ$6)</f>
        <v/>
      </c>
      <c r="J2189" s="23" t="str">
        <f t="shared" si="496"/>
        <v/>
      </c>
      <c r="K2189" s="23" t="str">
        <f t="shared" si="497"/>
        <v/>
      </c>
      <c r="L2189" s="23" t="str">
        <f>IF(A2189&gt;$AJ$17,"",_xll.RiskUniform($AJ$3,$AK$3))</f>
        <v/>
      </c>
      <c r="M2189" s="23" t="str">
        <f>IF(L2189="","",_xll.RiskUniform($AJ$4,$AK$4)+$AJ$7)</f>
        <v/>
      </c>
      <c r="N2189" s="23" t="str">
        <f t="shared" si="498"/>
        <v/>
      </c>
      <c r="O2189" s="23" t="str">
        <f t="shared" si="499"/>
        <v/>
      </c>
      <c r="P2189" s="23" t="str">
        <f>IF($A2189&gt;$AJ$18,"",_xll.RiskUniform($AJ$3,$AK$3))</f>
        <v/>
      </c>
      <c r="Q2189" s="23" t="str">
        <f>IF(P2189="","",_xll.RiskUniform($AJ$4,$AK$4)+$AJ$8)</f>
        <v/>
      </c>
      <c r="R2189" s="23" t="str">
        <f t="shared" si="486"/>
        <v/>
      </c>
      <c r="S2189" s="23" t="str">
        <f t="shared" si="487"/>
        <v/>
      </c>
      <c r="T2189" s="23" t="str">
        <f>IF($A2189&gt;$AJ$19,"",_xll.RiskUniform($AJ$3,$AK$3))</f>
        <v/>
      </c>
      <c r="U2189" s="23" t="str">
        <f>IF(T2189="","",_xll.RiskUniform($AJ$4,$AK$4)+$AJ$9)</f>
        <v/>
      </c>
      <c r="V2189" s="23" t="str">
        <f t="shared" si="488"/>
        <v/>
      </c>
      <c r="W2189" s="23" t="str">
        <f t="shared" si="489"/>
        <v/>
      </c>
      <c r="X2189" s="23" t="str">
        <f>IF($A2189&gt;$AJ$20,"",_xll.RiskUniform($AJ$3,$AK$3))</f>
        <v/>
      </c>
      <c r="Y2189" s="23" t="str">
        <f>IF(X2189="","",_xll.RiskUniform($AJ$4,$AK$4)+$AJ$10)</f>
        <v/>
      </c>
      <c r="Z2189" s="23" t="str">
        <f t="shared" si="490"/>
        <v/>
      </c>
      <c r="AA2189" s="23" t="str">
        <f t="shared" si="491"/>
        <v/>
      </c>
      <c r="AB2189" s="23" t="str">
        <f>IF($A2189&gt;$AJ$21,"",_xll.RiskUniform($AJ$3,$AK$3))</f>
        <v/>
      </c>
      <c r="AC2189" s="23" t="str">
        <f>IF(AB2189="","",_xll.RiskUniform($AJ$4,$AK$4)+$AJ$11)</f>
        <v/>
      </c>
    </row>
    <row r="2190" spans="1:29" x14ac:dyDescent="0.2">
      <c r="A2190">
        <v>2188</v>
      </c>
      <c r="B2190" s="23">
        <f t="shared" ca="1" si="492"/>
        <v>-52.162280572751975</v>
      </c>
      <c r="C2190" s="23">
        <f t="shared" ca="1" si="493"/>
        <v>193.55268788232183</v>
      </c>
      <c r="D2190" s="23">
        <f ca="1">IF(A2190&gt;$AJ$15,"",_xll.RiskUniform($AJ$3,$AK$3))</f>
        <v>341.1260478505688</v>
      </c>
      <c r="E2190" s="23">
        <f ca="1">IF(D2190="","",_xll.RiskUniform($AJ$4,$AK$4))</f>
        <v>200.45834106123397</v>
      </c>
      <c r="F2190" s="23" t="str">
        <f t="shared" si="494"/>
        <v/>
      </c>
      <c r="G2190" s="23" t="str">
        <f t="shared" si="495"/>
        <v/>
      </c>
      <c r="H2190" s="23" t="str">
        <f>IF(A2190&gt;$AJ$16,"",_xll.RiskUniform($AJ$3,$AK$3))</f>
        <v/>
      </c>
      <c r="I2190" s="23" t="str">
        <f>IF(H2190="","",_xll.RiskUniform($AJ$4,$AK$4)+$AJ$6)</f>
        <v/>
      </c>
      <c r="J2190" s="23" t="str">
        <f t="shared" si="496"/>
        <v/>
      </c>
      <c r="K2190" s="23" t="str">
        <f t="shared" si="497"/>
        <v/>
      </c>
      <c r="L2190" s="23" t="str">
        <f>IF(A2190&gt;$AJ$17,"",_xll.RiskUniform($AJ$3,$AK$3))</f>
        <v/>
      </c>
      <c r="M2190" s="23" t="str">
        <f>IF(L2190="","",_xll.RiskUniform($AJ$4,$AK$4)+$AJ$7)</f>
        <v/>
      </c>
      <c r="N2190" s="23" t="str">
        <f t="shared" si="498"/>
        <v/>
      </c>
      <c r="O2190" s="23" t="str">
        <f t="shared" si="499"/>
        <v/>
      </c>
      <c r="P2190" s="23" t="str">
        <f>IF($A2190&gt;$AJ$18,"",_xll.RiskUniform($AJ$3,$AK$3))</f>
        <v/>
      </c>
      <c r="Q2190" s="23" t="str">
        <f>IF(P2190="","",_xll.RiskUniform($AJ$4,$AK$4)+$AJ$8)</f>
        <v/>
      </c>
      <c r="R2190" s="23" t="str">
        <f t="shared" si="486"/>
        <v/>
      </c>
      <c r="S2190" s="23" t="str">
        <f t="shared" si="487"/>
        <v/>
      </c>
      <c r="T2190" s="23" t="str">
        <f>IF($A2190&gt;$AJ$19,"",_xll.RiskUniform($AJ$3,$AK$3))</f>
        <v/>
      </c>
      <c r="U2190" s="23" t="str">
        <f>IF(T2190="","",_xll.RiskUniform($AJ$4,$AK$4)+$AJ$9)</f>
        <v/>
      </c>
      <c r="V2190" s="23" t="str">
        <f t="shared" si="488"/>
        <v/>
      </c>
      <c r="W2190" s="23" t="str">
        <f t="shared" si="489"/>
        <v/>
      </c>
      <c r="X2190" s="23" t="str">
        <f>IF($A2190&gt;$AJ$20,"",_xll.RiskUniform($AJ$3,$AK$3))</f>
        <v/>
      </c>
      <c r="Y2190" s="23" t="str">
        <f>IF(X2190="","",_xll.RiskUniform($AJ$4,$AK$4)+$AJ$10)</f>
        <v/>
      </c>
      <c r="Z2190" s="23" t="str">
        <f t="shared" si="490"/>
        <v/>
      </c>
      <c r="AA2190" s="23" t="str">
        <f t="shared" si="491"/>
        <v/>
      </c>
      <c r="AB2190" s="23" t="str">
        <f>IF($A2190&gt;$AJ$21,"",_xll.RiskUniform($AJ$3,$AK$3))</f>
        <v/>
      </c>
      <c r="AC2190" s="23" t="str">
        <f>IF(AB2190="","",_xll.RiskUniform($AJ$4,$AK$4)+$AJ$11)</f>
        <v/>
      </c>
    </row>
    <row r="2191" spans="1:29" x14ac:dyDescent="0.2">
      <c r="A2191">
        <v>2189</v>
      </c>
      <c r="B2191" s="23">
        <f t="shared" ca="1" si="492"/>
        <v>79.901360578554645</v>
      </c>
      <c r="C2191" s="23">
        <f t="shared" ca="1" si="493"/>
        <v>-148.80833926554044</v>
      </c>
      <c r="D2191" s="23">
        <f ca="1">IF(A2191&gt;$AJ$15,"",_xll.RiskUniform($AJ$3,$AK$3))</f>
        <v>80.603374845136756</v>
      </c>
      <c r="E2191" s="23">
        <f ca="1">IF(D2191="","",_xll.RiskUniform($AJ$4,$AK$4))</f>
        <v>168.90278049005704</v>
      </c>
      <c r="F2191" s="23" t="str">
        <f t="shared" si="494"/>
        <v/>
      </c>
      <c r="G2191" s="23" t="str">
        <f t="shared" si="495"/>
        <v/>
      </c>
      <c r="H2191" s="23" t="str">
        <f>IF(A2191&gt;$AJ$16,"",_xll.RiskUniform($AJ$3,$AK$3))</f>
        <v/>
      </c>
      <c r="I2191" s="23" t="str">
        <f>IF(H2191="","",_xll.RiskUniform($AJ$4,$AK$4)+$AJ$6)</f>
        <v/>
      </c>
      <c r="J2191" s="23" t="str">
        <f t="shared" si="496"/>
        <v/>
      </c>
      <c r="K2191" s="23" t="str">
        <f t="shared" si="497"/>
        <v/>
      </c>
      <c r="L2191" s="23" t="str">
        <f>IF(A2191&gt;$AJ$17,"",_xll.RiskUniform($AJ$3,$AK$3))</f>
        <v/>
      </c>
      <c r="M2191" s="23" t="str">
        <f>IF(L2191="","",_xll.RiskUniform($AJ$4,$AK$4)+$AJ$7)</f>
        <v/>
      </c>
      <c r="N2191" s="23" t="str">
        <f t="shared" si="498"/>
        <v/>
      </c>
      <c r="O2191" s="23" t="str">
        <f t="shared" si="499"/>
        <v/>
      </c>
      <c r="P2191" s="23" t="str">
        <f>IF($A2191&gt;$AJ$18,"",_xll.RiskUniform($AJ$3,$AK$3))</f>
        <v/>
      </c>
      <c r="Q2191" s="23" t="str">
        <f>IF(P2191="","",_xll.RiskUniform($AJ$4,$AK$4)+$AJ$8)</f>
        <v/>
      </c>
      <c r="R2191" s="23" t="str">
        <f t="shared" si="486"/>
        <v/>
      </c>
      <c r="S2191" s="23" t="str">
        <f t="shared" si="487"/>
        <v/>
      </c>
      <c r="T2191" s="23" t="str">
        <f>IF($A2191&gt;$AJ$19,"",_xll.RiskUniform($AJ$3,$AK$3))</f>
        <v/>
      </c>
      <c r="U2191" s="23" t="str">
        <f>IF(T2191="","",_xll.RiskUniform($AJ$4,$AK$4)+$AJ$9)</f>
        <v/>
      </c>
      <c r="V2191" s="23" t="str">
        <f t="shared" si="488"/>
        <v/>
      </c>
      <c r="W2191" s="23" t="str">
        <f t="shared" si="489"/>
        <v/>
      </c>
      <c r="X2191" s="23" t="str">
        <f>IF($A2191&gt;$AJ$20,"",_xll.RiskUniform($AJ$3,$AK$3))</f>
        <v/>
      </c>
      <c r="Y2191" s="23" t="str">
        <f>IF(X2191="","",_xll.RiskUniform($AJ$4,$AK$4)+$AJ$10)</f>
        <v/>
      </c>
      <c r="Z2191" s="23" t="str">
        <f t="shared" si="490"/>
        <v/>
      </c>
      <c r="AA2191" s="23" t="str">
        <f t="shared" si="491"/>
        <v/>
      </c>
      <c r="AB2191" s="23" t="str">
        <f>IF($A2191&gt;$AJ$21,"",_xll.RiskUniform($AJ$3,$AK$3))</f>
        <v/>
      </c>
      <c r="AC2191" s="23" t="str">
        <f>IF(AB2191="","",_xll.RiskUniform($AJ$4,$AK$4)+$AJ$11)</f>
        <v/>
      </c>
    </row>
    <row r="2192" spans="1:29" x14ac:dyDescent="0.2">
      <c r="A2192">
        <v>2190</v>
      </c>
      <c r="B2192" s="23">
        <f t="shared" ca="1" si="492"/>
        <v>22.635359882964348</v>
      </c>
      <c r="C2192" s="23">
        <f t="shared" ca="1" si="493"/>
        <v>-9.9504414296918071</v>
      </c>
      <c r="D2192" s="23">
        <f ca="1">IF(A2192&gt;$AJ$15,"",_xll.RiskUniform($AJ$3,$AK$3))</f>
        <v>313.74509597861794</v>
      </c>
      <c r="E2192" s="23">
        <f ca="1">IF(D2192="","",_xll.RiskUniform($AJ$4,$AK$4))</f>
        <v>24.725913566075548</v>
      </c>
      <c r="F2192" s="23" t="str">
        <f t="shared" si="494"/>
        <v/>
      </c>
      <c r="G2192" s="23" t="str">
        <f t="shared" si="495"/>
        <v/>
      </c>
      <c r="H2192" s="23" t="str">
        <f>IF(A2192&gt;$AJ$16,"",_xll.RiskUniform($AJ$3,$AK$3))</f>
        <v/>
      </c>
      <c r="I2192" s="23" t="str">
        <f>IF(H2192="","",_xll.RiskUniform($AJ$4,$AK$4)+$AJ$6)</f>
        <v/>
      </c>
      <c r="J2192" s="23" t="str">
        <f t="shared" si="496"/>
        <v/>
      </c>
      <c r="K2192" s="23" t="str">
        <f t="shared" si="497"/>
        <v/>
      </c>
      <c r="L2192" s="23" t="str">
        <f>IF(A2192&gt;$AJ$17,"",_xll.RiskUniform($AJ$3,$AK$3))</f>
        <v/>
      </c>
      <c r="M2192" s="23" t="str">
        <f>IF(L2192="","",_xll.RiskUniform($AJ$4,$AK$4)+$AJ$7)</f>
        <v/>
      </c>
      <c r="N2192" s="23" t="str">
        <f t="shared" si="498"/>
        <v/>
      </c>
      <c r="O2192" s="23" t="str">
        <f t="shared" si="499"/>
        <v/>
      </c>
      <c r="P2192" s="23" t="str">
        <f>IF($A2192&gt;$AJ$18,"",_xll.RiskUniform($AJ$3,$AK$3))</f>
        <v/>
      </c>
      <c r="Q2192" s="23" t="str">
        <f>IF(P2192="","",_xll.RiskUniform($AJ$4,$AK$4)+$AJ$8)</f>
        <v/>
      </c>
      <c r="R2192" s="23" t="str">
        <f t="shared" si="486"/>
        <v/>
      </c>
      <c r="S2192" s="23" t="str">
        <f t="shared" si="487"/>
        <v/>
      </c>
      <c r="T2192" s="23" t="str">
        <f>IF($A2192&gt;$AJ$19,"",_xll.RiskUniform($AJ$3,$AK$3))</f>
        <v/>
      </c>
      <c r="U2192" s="23" t="str">
        <f>IF(T2192="","",_xll.RiskUniform($AJ$4,$AK$4)+$AJ$9)</f>
        <v/>
      </c>
      <c r="V2192" s="23" t="str">
        <f t="shared" si="488"/>
        <v/>
      </c>
      <c r="W2192" s="23" t="str">
        <f t="shared" si="489"/>
        <v/>
      </c>
      <c r="X2192" s="23" t="str">
        <f>IF($A2192&gt;$AJ$20,"",_xll.RiskUniform($AJ$3,$AK$3))</f>
        <v/>
      </c>
      <c r="Y2192" s="23" t="str">
        <f>IF(X2192="","",_xll.RiskUniform($AJ$4,$AK$4)+$AJ$10)</f>
        <v/>
      </c>
      <c r="Z2192" s="23" t="str">
        <f t="shared" si="490"/>
        <v/>
      </c>
      <c r="AA2192" s="23" t="str">
        <f t="shared" si="491"/>
        <v/>
      </c>
      <c r="AB2192" s="23" t="str">
        <f>IF($A2192&gt;$AJ$21,"",_xll.RiskUniform($AJ$3,$AK$3))</f>
        <v/>
      </c>
      <c r="AC2192" s="23" t="str">
        <f>IF(AB2192="","",_xll.RiskUniform($AJ$4,$AK$4)+$AJ$11)</f>
        <v/>
      </c>
    </row>
    <row r="2193" spans="1:29" x14ac:dyDescent="0.2">
      <c r="A2193">
        <v>2191</v>
      </c>
      <c r="B2193" s="23">
        <f t="shared" ca="1" si="492"/>
        <v>54.376984745610599</v>
      </c>
      <c r="C2193" s="23">
        <f t="shared" ca="1" si="493"/>
        <v>-4.3224194628065424</v>
      </c>
      <c r="D2193" s="23">
        <f ca="1">IF(A2193&gt;$AJ$15,"",_xll.RiskUniform($AJ$3,$AK$3))</f>
        <v>358.06223942970342</v>
      </c>
      <c r="E2193" s="23">
        <f ca="1">IF(D2193="","",_xll.RiskUniform($AJ$4,$AK$4))</f>
        <v>54.548508504237006</v>
      </c>
      <c r="F2193" s="23" t="str">
        <f t="shared" si="494"/>
        <v/>
      </c>
      <c r="G2193" s="23" t="str">
        <f t="shared" si="495"/>
        <v/>
      </c>
      <c r="H2193" s="23" t="str">
        <f>IF(A2193&gt;$AJ$16,"",_xll.RiskUniform($AJ$3,$AK$3))</f>
        <v/>
      </c>
      <c r="I2193" s="23" t="str">
        <f>IF(H2193="","",_xll.RiskUniform($AJ$4,$AK$4)+$AJ$6)</f>
        <v/>
      </c>
      <c r="J2193" s="23" t="str">
        <f t="shared" si="496"/>
        <v/>
      </c>
      <c r="K2193" s="23" t="str">
        <f t="shared" si="497"/>
        <v/>
      </c>
      <c r="L2193" s="23" t="str">
        <f>IF(A2193&gt;$AJ$17,"",_xll.RiskUniform($AJ$3,$AK$3))</f>
        <v/>
      </c>
      <c r="M2193" s="23" t="str">
        <f>IF(L2193="","",_xll.RiskUniform($AJ$4,$AK$4)+$AJ$7)</f>
        <v/>
      </c>
      <c r="N2193" s="23" t="str">
        <f t="shared" si="498"/>
        <v/>
      </c>
      <c r="O2193" s="23" t="str">
        <f t="shared" si="499"/>
        <v/>
      </c>
      <c r="P2193" s="23" t="str">
        <f>IF($A2193&gt;$AJ$18,"",_xll.RiskUniform($AJ$3,$AK$3))</f>
        <v/>
      </c>
      <c r="Q2193" s="23" t="str">
        <f>IF(P2193="","",_xll.RiskUniform($AJ$4,$AK$4)+$AJ$8)</f>
        <v/>
      </c>
      <c r="R2193" s="23" t="str">
        <f t="shared" si="486"/>
        <v/>
      </c>
      <c r="S2193" s="23" t="str">
        <f t="shared" si="487"/>
        <v/>
      </c>
      <c r="T2193" s="23" t="str">
        <f>IF($A2193&gt;$AJ$19,"",_xll.RiskUniform($AJ$3,$AK$3))</f>
        <v/>
      </c>
      <c r="U2193" s="23" t="str">
        <f>IF(T2193="","",_xll.RiskUniform($AJ$4,$AK$4)+$AJ$9)</f>
        <v/>
      </c>
      <c r="V2193" s="23" t="str">
        <f t="shared" si="488"/>
        <v/>
      </c>
      <c r="W2193" s="23" t="str">
        <f t="shared" si="489"/>
        <v/>
      </c>
      <c r="X2193" s="23" t="str">
        <f>IF($A2193&gt;$AJ$20,"",_xll.RiskUniform($AJ$3,$AK$3))</f>
        <v/>
      </c>
      <c r="Y2193" s="23" t="str">
        <f>IF(X2193="","",_xll.RiskUniform($AJ$4,$AK$4)+$AJ$10)</f>
        <v/>
      </c>
      <c r="Z2193" s="23" t="str">
        <f t="shared" si="490"/>
        <v/>
      </c>
      <c r="AA2193" s="23" t="str">
        <f t="shared" si="491"/>
        <v/>
      </c>
      <c r="AB2193" s="23" t="str">
        <f>IF($A2193&gt;$AJ$21,"",_xll.RiskUniform($AJ$3,$AK$3))</f>
        <v/>
      </c>
      <c r="AC2193" s="23" t="str">
        <f>IF(AB2193="","",_xll.RiskUniform($AJ$4,$AK$4)+$AJ$11)</f>
        <v/>
      </c>
    </row>
    <row r="2194" spans="1:29" x14ac:dyDescent="0.2">
      <c r="A2194">
        <v>2192</v>
      </c>
      <c r="B2194" s="23">
        <f t="shared" ca="1" si="492"/>
        <v>7.4217676644047792</v>
      </c>
      <c r="C2194" s="23">
        <f t="shared" ca="1" si="493"/>
        <v>-110.26885669430948</v>
      </c>
      <c r="D2194" s="23">
        <f ca="1">IF(A2194&gt;$AJ$15,"",_xll.RiskUniform($AJ$3,$AK$3))</f>
        <v>249.82382070979085</v>
      </c>
      <c r="E2194" s="23">
        <f ca="1">IF(D2194="","",_xll.RiskUniform($AJ$4,$AK$4))</f>
        <v>110.51833961806774</v>
      </c>
      <c r="F2194" s="23" t="str">
        <f t="shared" si="494"/>
        <v/>
      </c>
      <c r="G2194" s="23" t="str">
        <f t="shared" si="495"/>
        <v/>
      </c>
      <c r="H2194" s="23" t="str">
        <f>IF(A2194&gt;$AJ$16,"",_xll.RiskUniform($AJ$3,$AK$3))</f>
        <v/>
      </c>
      <c r="I2194" s="23" t="str">
        <f>IF(H2194="","",_xll.RiskUniform($AJ$4,$AK$4)+$AJ$6)</f>
        <v/>
      </c>
      <c r="J2194" s="23" t="str">
        <f t="shared" si="496"/>
        <v/>
      </c>
      <c r="K2194" s="23" t="str">
        <f t="shared" si="497"/>
        <v/>
      </c>
      <c r="L2194" s="23" t="str">
        <f>IF(A2194&gt;$AJ$17,"",_xll.RiskUniform($AJ$3,$AK$3))</f>
        <v/>
      </c>
      <c r="M2194" s="23" t="str">
        <f>IF(L2194="","",_xll.RiskUniform($AJ$4,$AK$4)+$AJ$7)</f>
        <v/>
      </c>
      <c r="N2194" s="23" t="str">
        <f t="shared" si="498"/>
        <v/>
      </c>
      <c r="O2194" s="23" t="str">
        <f t="shared" si="499"/>
        <v/>
      </c>
      <c r="P2194" s="23" t="str">
        <f>IF($A2194&gt;$AJ$18,"",_xll.RiskUniform($AJ$3,$AK$3))</f>
        <v/>
      </c>
      <c r="Q2194" s="23" t="str">
        <f>IF(P2194="","",_xll.RiskUniform($AJ$4,$AK$4)+$AJ$8)</f>
        <v/>
      </c>
      <c r="R2194" s="23" t="str">
        <f t="shared" si="486"/>
        <v/>
      </c>
      <c r="S2194" s="23" t="str">
        <f t="shared" si="487"/>
        <v/>
      </c>
      <c r="T2194" s="23" t="str">
        <f>IF($A2194&gt;$AJ$19,"",_xll.RiskUniform($AJ$3,$AK$3))</f>
        <v/>
      </c>
      <c r="U2194" s="23" t="str">
        <f>IF(T2194="","",_xll.RiskUniform($AJ$4,$AK$4)+$AJ$9)</f>
        <v/>
      </c>
      <c r="V2194" s="23" t="str">
        <f t="shared" si="488"/>
        <v/>
      </c>
      <c r="W2194" s="23" t="str">
        <f t="shared" si="489"/>
        <v/>
      </c>
      <c r="X2194" s="23" t="str">
        <f>IF($A2194&gt;$AJ$20,"",_xll.RiskUniform($AJ$3,$AK$3))</f>
        <v/>
      </c>
      <c r="Y2194" s="23" t="str">
        <f>IF(X2194="","",_xll.RiskUniform($AJ$4,$AK$4)+$AJ$10)</f>
        <v/>
      </c>
      <c r="Z2194" s="23" t="str">
        <f t="shared" si="490"/>
        <v/>
      </c>
      <c r="AA2194" s="23" t="str">
        <f t="shared" si="491"/>
        <v/>
      </c>
      <c r="AB2194" s="23" t="str">
        <f>IF($A2194&gt;$AJ$21,"",_xll.RiskUniform($AJ$3,$AK$3))</f>
        <v/>
      </c>
      <c r="AC2194" s="23" t="str">
        <f>IF(AB2194="","",_xll.RiskUniform($AJ$4,$AK$4)+$AJ$11)</f>
        <v/>
      </c>
    </row>
    <row r="2195" spans="1:29" x14ac:dyDescent="0.2">
      <c r="A2195">
        <v>2193</v>
      </c>
      <c r="B2195" s="23">
        <f t="shared" ca="1" si="492"/>
        <v>46.939159899674344</v>
      </c>
      <c r="C2195" s="23">
        <f t="shared" ca="1" si="493"/>
        <v>-13.653257673840171</v>
      </c>
      <c r="D2195" s="23">
        <f ca="1">IF(A2195&gt;$AJ$15,"",_xll.RiskUniform($AJ$3,$AK$3))</f>
        <v>62.548792066014151</v>
      </c>
      <c r="E2195" s="23">
        <f ca="1">IF(D2195="","",_xll.RiskUniform($AJ$4,$AK$4))</f>
        <v>48.884518788625414</v>
      </c>
      <c r="F2195" s="23" t="str">
        <f t="shared" si="494"/>
        <v/>
      </c>
      <c r="G2195" s="23" t="str">
        <f t="shared" si="495"/>
        <v/>
      </c>
      <c r="H2195" s="23" t="str">
        <f>IF(A2195&gt;$AJ$16,"",_xll.RiskUniform($AJ$3,$AK$3))</f>
        <v/>
      </c>
      <c r="I2195" s="23" t="str">
        <f>IF(H2195="","",_xll.RiskUniform($AJ$4,$AK$4)+$AJ$6)</f>
        <v/>
      </c>
      <c r="J2195" s="23" t="str">
        <f t="shared" si="496"/>
        <v/>
      </c>
      <c r="K2195" s="23" t="str">
        <f t="shared" si="497"/>
        <v/>
      </c>
      <c r="L2195" s="23" t="str">
        <f>IF(A2195&gt;$AJ$17,"",_xll.RiskUniform($AJ$3,$AK$3))</f>
        <v/>
      </c>
      <c r="M2195" s="23" t="str">
        <f>IF(L2195="","",_xll.RiskUniform($AJ$4,$AK$4)+$AJ$7)</f>
        <v/>
      </c>
      <c r="N2195" s="23" t="str">
        <f t="shared" si="498"/>
        <v/>
      </c>
      <c r="O2195" s="23" t="str">
        <f t="shared" si="499"/>
        <v/>
      </c>
      <c r="P2195" s="23" t="str">
        <f>IF($A2195&gt;$AJ$18,"",_xll.RiskUniform($AJ$3,$AK$3))</f>
        <v/>
      </c>
      <c r="Q2195" s="23" t="str">
        <f>IF(P2195="","",_xll.RiskUniform($AJ$4,$AK$4)+$AJ$8)</f>
        <v/>
      </c>
      <c r="R2195" s="23" t="str">
        <f t="shared" si="486"/>
        <v/>
      </c>
      <c r="S2195" s="23" t="str">
        <f t="shared" si="487"/>
        <v/>
      </c>
      <c r="T2195" s="23" t="str">
        <f>IF($A2195&gt;$AJ$19,"",_xll.RiskUniform($AJ$3,$AK$3))</f>
        <v/>
      </c>
      <c r="U2195" s="23" t="str">
        <f>IF(T2195="","",_xll.RiskUniform($AJ$4,$AK$4)+$AJ$9)</f>
        <v/>
      </c>
      <c r="V2195" s="23" t="str">
        <f t="shared" si="488"/>
        <v/>
      </c>
      <c r="W2195" s="23" t="str">
        <f t="shared" si="489"/>
        <v/>
      </c>
      <c r="X2195" s="23" t="str">
        <f>IF($A2195&gt;$AJ$20,"",_xll.RiskUniform($AJ$3,$AK$3))</f>
        <v/>
      </c>
      <c r="Y2195" s="23" t="str">
        <f>IF(X2195="","",_xll.RiskUniform($AJ$4,$AK$4)+$AJ$10)</f>
        <v/>
      </c>
      <c r="Z2195" s="23" t="str">
        <f t="shared" si="490"/>
        <v/>
      </c>
      <c r="AA2195" s="23" t="str">
        <f t="shared" si="491"/>
        <v/>
      </c>
      <c r="AB2195" s="23" t="str">
        <f>IF($A2195&gt;$AJ$21,"",_xll.RiskUniform($AJ$3,$AK$3))</f>
        <v/>
      </c>
      <c r="AC2195" s="23" t="str">
        <f>IF(AB2195="","",_xll.RiskUniform($AJ$4,$AK$4)+$AJ$11)</f>
        <v/>
      </c>
    </row>
    <row r="2196" spans="1:29" x14ac:dyDescent="0.2">
      <c r="A2196">
        <v>2194</v>
      </c>
      <c r="B2196" s="23">
        <f t="shared" ca="1" si="492"/>
        <v>-54.460679252173648</v>
      </c>
      <c r="C2196" s="23">
        <f t="shared" ca="1" si="493"/>
        <v>98.481135482860012</v>
      </c>
      <c r="D2196" s="23">
        <f ca="1">IF(A2196&gt;$AJ$15,"",_xll.RiskUniform($AJ$3,$AK$3))</f>
        <v>316.23520999534247</v>
      </c>
      <c r="E2196" s="23">
        <f ca="1">IF(D2196="","",_xll.RiskUniform($AJ$4,$AK$4))</f>
        <v>112.53665905206874</v>
      </c>
      <c r="F2196" s="23" t="str">
        <f t="shared" si="494"/>
        <v/>
      </c>
      <c r="G2196" s="23" t="str">
        <f t="shared" si="495"/>
        <v/>
      </c>
      <c r="H2196" s="23" t="str">
        <f>IF(A2196&gt;$AJ$16,"",_xll.RiskUniform($AJ$3,$AK$3))</f>
        <v/>
      </c>
      <c r="I2196" s="23" t="str">
        <f>IF(H2196="","",_xll.RiskUniform($AJ$4,$AK$4)+$AJ$6)</f>
        <v/>
      </c>
      <c r="J2196" s="23" t="str">
        <f t="shared" si="496"/>
        <v/>
      </c>
      <c r="K2196" s="23" t="str">
        <f t="shared" si="497"/>
        <v/>
      </c>
      <c r="L2196" s="23" t="str">
        <f>IF(A2196&gt;$AJ$17,"",_xll.RiskUniform($AJ$3,$AK$3))</f>
        <v/>
      </c>
      <c r="M2196" s="23" t="str">
        <f>IF(L2196="","",_xll.RiskUniform($AJ$4,$AK$4)+$AJ$7)</f>
        <v/>
      </c>
      <c r="N2196" s="23" t="str">
        <f t="shared" si="498"/>
        <v/>
      </c>
      <c r="O2196" s="23" t="str">
        <f t="shared" si="499"/>
        <v/>
      </c>
      <c r="P2196" s="23" t="str">
        <f>IF($A2196&gt;$AJ$18,"",_xll.RiskUniform($AJ$3,$AK$3))</f>
        <v/>
      </c>
      <c r="Q2196" s="23" t="str">
        <f>IF(P2196="","",_xll.RiskUniform($AJ$4,$AK$4)+$AJ$8)</f>
        <v/>
      </c>
      <c r="R2196" s="23" t="str">
        <f t="shared" si="486"/>
        <v/>
      </c>
      <c r="S2196" s="23" t="str">
        <f t="shared" si="487"/>
        <v/>
      </c>
      <c r="T2196" s="23" t="str">
        <f>IF($A2196&gt;$AJ$19,"",_xll.RiskUniform($AJ$3,$AK$3))</f>
        <v/>
      </c>
      <c r="U2196" s="23" t="str">
        <f>IF(T2196="","",_xll.RiskUniform($AJ$4,$AK$4)+$AJ$9)</f>
        <v/>
      </c>
      <c r="V2196" s="23" t="str">
        <f t="shared" si="488"/>
        <v/>
      </c>
      <c r="W2196" s="23" t="str">
        <f t="shared" si="489"/>
        <v/>
      </c>
      <c r="X2196" s="23" t="str">
        <f>IF($A2196&gt;$AJ$20,"",_xll.RiskUniform($AJ$3,$AK$3))</f>
        <v/>
      </c>
      <c r="Y2196" s="23" t="str">
        <f>IF(X2196="","",_xll.RiskUniform($AJ$4,$AK$4)+$AJ$10)</f>
        <v/>
      </c>
      <c r="Z2196" s="23" t="str">
        <f t="shared" si="490"/>
        <v/>
      </c>
      <c r="AA2196" s="23" t="str">
        <f t="shared" si="491"/>
        <v/>
      </c>
      <c r="AB2196" s="23" t="str">
        <f>IF($A2196&gt;$AJ$21,"",_xll.RiskUniform($AJ$3,$AK$3))</f>
        <v/>
      </c>
      <c r="AC2196" s="23" t="str">
        <f>IF(AB2196="","",_xll.RiskUniform($AJ$4,$AK$4)+$AJ$11)</f>
        <v/>
      </c>
    </row>
    <row r="2197" spans="1:29" x14ac:dyDescent="0.2">
      <c r="A2197">
        <v>2195</v>
      </c>
      <c r="B2197" s="23">
        <f t="shared" ca="1" si="492"/>
        <v>75.585996531539863</v>
      </c>
      <c r="C2197" s="23">
        <f t="shared" ca="1" si="493"/>
        <v>-146.28842452539178</v>
      </c>
      <c r="D2197" s="23">
        <f ca="1">IF(A2197&gt;$AJ$15,"",_xll.RiskUniform($AJ$3,$AK$3))</f>
        <v>294.2158246385934</v>
      </c>
      <c r="E2197" s="23">
        <f ca="1">IF(D2197="","",_xll.RiskUniform($AJ$4,$AK$4))</f>
        <v>164.66191430257089</v>
      </c>
      <c r="F2197" s="23" t="str">
        <f t="shared" si="494"/>
        <v/>
      </c>
      <c r="G2197" s="23" t="str">
        <f t="shared" si="495"/>
        <v/>
      </c>
      <c r="H2197" s="23" t="str">
        <f>IF(A2197&gt;$AJ$16,"",_xll.RiskUniform($AJ$3,$AK$3))</f>
        <v/>
      </c>
      <c r="I2197" s="23" t="str">
        <f>IF(H2197="","",_xll.RiskUniform($AJ$4,$AK$4)+$AJ$6)</f>
        <v/>
      </c>
      <c r="J2197" s="23" t="str">
        <f t="shared" si="496"/>
        <v/>
      </c>
      <c r="K2197" s="23" t="str">
        <f t="shared" si="497"/>
        <v/>
      </c>
      <c r="L2197" s="23" t="str">
        <f>IF(A2197&gt;$AJ$17,"",_xll.RiskUniform($AJ$3,$AK$3))</f>
        <v/>
      </c>
      <c r="M2197" s="23" t="str">
        <f>IF(L2197="","",_xll.RiskUniform($AJ$4,$AK$4)+$AJ$7)</f>
        <v/>
      </c>
      <c r="N2197" s="23" t="str">
        <f t="shared" si="498"/>
        <v/>
      </c>
      <c r="O2197" s="23" t="str">
        <f t="shared" si="499"/>
        <v/>
      </c>
      <c r="P2197" s="23" t="str">
        <f>IF($A2197&gt;$AJ$18,"",_xll.RiskUniform($AJ$3,$AK$3))</f>
        <v/>
      </c>
      <c r="Q2197" s="23" t="str">
        <f>IF(P2197="","",_xll.RiskUniform($AJ$4,$AK$4)+$AJ$8)</f>
        <v/>
      </c>
      <c r="R2197" s="23" t="str">
        <f t="shared" si="486"/>
        <v/>
      </c>
      <c r="S2197" s="23" t="str">
        <f t="shared" si="487"/>
        <v/>
      </c>
      <c r="T2197" s="23" t="str">
        <f>IF($A2197&gt;$AJ$19,"",_xll.RiskUniform($AJ$3,$AK$3))</f>
        <v/>
      </c>
      <c r="U2197" s="23" t="str">
        <f>IF(T2197="","",_xll.RiskUniform($AJ$4,$AK$4)+$AJ$9)</f>
        <v/>
      </c>
      <c r="V2197" s="23" t="str">
        <f t="shared" si="488"/>
        <v/>
      </c>
      <c r="W2197" s="23" t="str">
        <f t="shared" si="489"/>
        <v/>
      </c>
      <c r="X2197" s="23" t="str">
        <f>IF($A2197&gt;$AJ$20,"",_xll.RiskUniform($AJ$3,$AK$3))</f>
        <v/>
      </c>
      <c r="Y2197" s="23" t="str">
        <f>IF(X2197="","",_xll.RiskUniform($AJ$4,$AK$4)+$AJ$10)</f>
        <v/>
      </c>
      <c r="Z2197" s="23" t="str">
        <f t="shared" si="490"/>
        <v/>
      </c>
      <c r="AA2197" s="23" t="str">
        <f t="shared" si="491"/>
        <v/>
      </c>
      <c r="AB2197" s="23" t="str">
        <f>IF($A2197&gt;$AJ$21,"",_xll.RiskUniform($AJ$3,$AK$3))</f>
        <v/>
      </c>
      <c r="AC2197" s="23" t="str">
        <f>IF(AB2197="","",_xll.RiskUniform($AJ$4,$AK$4)+$AJ$11)</f>
        <v/>
      </c>
    </row>
    <row r="2198" spans="1:29" x14ac:dyDescent="0.2">
      <c r="A2198">
        <v>2196</v>
      </c>
      <c r="B2198" s="23">
        <f t="shared" ca="1" si="492"/>
        <v>181.27481966774354</v>
      </c>
      <c r="C2198" s="23">
        <f t="shared" ca="1" si="493"/>
        <v>50.779367937903118</v>
      </c>
      <c r="D2198" s="23">
        <f ca="1">IF(A2198&gt;$AJ$15,"",_xll.RiskUniform($AJ$3,$AK$3))</f>
        <v>352.13150058150507</v>
      </c>
      <c r="E2198" s="23">
        <f ca="1">IF(D2198="","",_xll.RiskUniform($AJ$4,$AK$4))</f>
        <v>188.25276745308656</v>
      </c>
      <c r="F2198" s="23" t="str">
        <f t="shared" si="494"/>
        <v/>
      </c>
      <c r="G2198" s="23" t="str">
        <f t="shared" si="495"/>
        <v/>
      </c>
      <c r="H2198" s="23" t="str">
        <f>IF(A2198&gt;$AJ$16,"",_xll.RiskUniform($AJ$3,$AK$3))</f>
        <v/>
      </c>
      <c r="I2198" s="23" t="str">
        <f>IF(H2198="","",_xll.RiskUniform($AJ$4,$AK$4)+$AJ$6)</f>
        <v/>
      </c>
      <c r="J2198" s="23" t="str">
        <f t="shared" si="496"/>
        <v/>
      </c>
      <c r="K2198" s="23" t="str">
        <f t="shared" si="497"/>
        <v/>
      </c>
      <c r="L2198" s="23" t="str">
        <f>IF(A2198&gt;$AJ$17,"",_xll.RiskUniform($AJ$3,$AK$3))</f>
        <v/>
      </c>
      <c r="M2198" s="23" t="str">
        <f>IF(L2198="","",_xll.RiskUniform($AJ$4,$AK$4)+$AJ$7)</f>
        <v/>
      </c>
      <c r="N2198" s="23" t="str">
        <f t="shared" si="498"/>
        <v/>
      </c>
      <c r="O2198" s="23" t="str">
        <f t="shared" si="499"/>
        <v/>
      </c>
      <c r="P2198" s="23" t="str">
        <f>IF($A2198&gt;$AJ$18,"",_xll.RiskUniform($AJ$3,$AK$3))</f>
        <v/>
      </c>
      <c r="Q2198" s="23" t="str">
        <f>IF(P2198="","",_xll.RiskUniform($AJ$4,$AK$4)+$AJ$8)</f>
        <v/>
      </c>
      <c r="R2198" s="23" t="str">
        <f t="shared" si="486"/>
        <v/>
      </c>
      <c r="S2198" s="23" t="str">
        <f t="shared" si="487"/>
        <v/>
      </c>
      <c r="T2198" s="23" t="str">
        <f>IF($A2198&gt;$AJ$19,"",_xll.RiskUniform($AJ$3,$AK$3))</f>
        <v/>
      </c>
      <c r="U2198" s="23" t="str">
        <f>IF(T2198="","",_xll.RiskUniform($AJ$4,$AK$4)+$AJ$9)</f>
        <v/>
      </c>
      <c r="V2198" s="23" t="str">
        <f t="shared" si="488"/>
        <v/>
      </c>
      <c r="W2198" s="23" t="str">
        <f t="shared" si="489"/>
        <v/>
      </c>
      <c r="X2198" s="23" t="str">
        <f>IF($A2198&gt;$AJ$20,"",_xll.RiskUniform($AJ$3,$AK$3))</f>
        <v/>
      </c>
      <c r="Y2198" s="23" t="str">
        <f>IF(X2198="","",_xll.RiskUniform($AJ$4,$AK$4)+$AJ$10)</f>
        <v/>
      </c>
      <c r="Z2198" s="23" t="str">
        <f t="shared" si="490"/>
        <v/>
      </c>
      <c r="AA2198" s="23" t="str">
        <f t="shared" si="491"/>
        <v/>
      </c>
      <c r="AB2198" s="23" t="str">
        <f>IF($A2198&gt;$AJ$21,"",_xll.RiskUniform($AJ$3,$AK$3))</f>
        <v/>
      </c>
      <c r="AC2198" s="23" t="str">
        <f>IF(AB2198="","",_xll.RiskUniform($AJ$4,$AK$4)+$AJ$11)</f>
        <v/>
      </c>
    </row>
    <row r="2199" spans="1:29" x14ac:dyDescent="0.2">
      <c r="A2199">
        <v>2197</v>
      </c>
      <c r="B2199" s="23">
        <f t="shared" ca="1" si="492"/>
        <v>-122.63034940204058</v>
      </c>
      <c r="C2199" s="23">
        <f t="shared" ca="1" si="493"/>
        <v>186.68485202527975</v>
      </c>
      <c r="D2199" s="23">
        <f ca="1">IF(A2199&gt;$AJ$15,"",_xll.RiskUniform($AJ$3,$AK$3))</f>
        <v>335.16081719639914</v>
      </c>
      <c r="E2199" s="23">
        <f ca="1">IF(D2199="","",_xll.RiskUniform($AJ$4,$AK$4))</f>
        <v>223.35943358221328</v>
      </c>
      <c r="F2199" s="23" t="str">
        <f t="shared" si="494"/>
        <v/>
      </c>
      <c r="G2199" s="23" t="str">
        <f t="shared" si="495"/>
        <v/>
      </c>
      <c r="H2199" s="23" t="str">
        <f>IF(A2199&gt;$AJ$16,"",_xll.RiskUniform($AJ$3,$AK$3))</f>
        <v/>
      </c>
      <c r="I2199" s="23" t="str">
        <f>IF(H2199="","",_xll.RiskUniform($AJ$4,$AK$4)+$AJ$6)</f>
        <v/>
      </c>
      <c r="J2199" s="23" t="str">
        <f t="shared" si="496"/>
        <v/>
      </c>
      <c r="K2199" s="23" t="str">
        <f t="shared" si="497"/>
        <v/>
      </c>
      <c r="L2199" s="23" t="str">
        <f>IF(A2199&gt;$AJ$17,"",_xll.RiskUniform($AJ$3,$AK$3))</f>
        <v/>
      </c>
      <c r="M2199" s="23" t="str">
        <f>IF(L2199="","",_xll.RiskUniform($AJ$4,$AK$4)+$AJ$7)</f>
        <v/>
      </c>
      <c r="N2199" s="23" t="str">
        <f t="shared" si="498"/>
        <v/>
      </c>
      <c r="O2199" s="23" t="str">
        <f t="shared" si="499"/>
        <v/>
      </c>
      <c r="P2199" s="23" t="str">
        <f>IF($A2199&gt;$AJ$18,"",_xll.RiskUniform($AJ$3,$AK$3))</f>
        <v/>
      </c>
      <c r="Q2199" s="23" t="str">
        <f>IF(P2199="","",_xll.RiskUniform($AJ$4,$AK$4)+$AJ$8)</f>
        <v/>
      </c>
      <c r="R2199" s="23" t="str">
        <f t="shared" si="486"/>
        <v/>
      </c>
      <c r="S2199" s="23" t="str">
        <f t="shared" si="487"/>
        <v/>
      </c>
      <c r="T2199" s="23" t="str">
        <f>IF($A2199&gt;$AJ$19,"",_xll.RiskUniform($AJ$3,$AK$3))</f>
        <v/>
      </c>
      <c r="U2199" s="23" t="str">
        <f>IF(T2199="","",_xll.RiskUniform($AJ$4,$AK$4)+$AJ$9)</f>
        <v/>
      </c>
      <c r="V2199" s="23" t="str">
        <f t="shared" si="488"/>
        <v/>
      </c>
      <c r="W2199" s="23" t="str">
        <f t="shared" si="489"/>
        <v/>
      </c>
      <c r="X2199" s="23" t="str">
        <f>IF($A2199&gt;$AJ$20,"",_xll.RiskUniform($AJ$3,$AK$3))</f>
        <v/>
      </c>
      <c r="Y2199" s="23" t="str">
        <f>IF(X2199="","",_xll.RiskUniform($AJ$4,$AK$4)+$AJ$10)</f>
        <v/>
      </c>
      <c r="Z2199" s="23" t="str">
        <f t="shared" si="490"/>
        <v/>
      </c>
      <c r="AA2199" s="23" t="str">
        <f t="shared" si="491"/>
        <v/>
      </c>
      <c r="AB2199" s="23" t="str">
        <f>IF($A2199&gt;$AJ$21,"",_xll.RiskUniform($AJ$3,$AK$3))</f>
        <v/>
      </c>
      <c r="AC2199" s="23" t="str">
        <f>IF(AB2199="","",_xll.RiskUniform($AJ$4,$AK$4)+$AJ$11)</f>
        <v/>
      </c>
    </row>
    <row r="2200" spans="1:29" x14ac:dyDescent="0.2">
      <c r="A2200">
        <v>2198</v>
      </c>
      <c r="B2200" s="23">
        <f t="shared" ca="1" si="492"/>
        <v>-89.499336975458306</v>
      </c>
      <c r="C2200" s="23">
        <f t="shared" ca="1" si="493"/>
        <v>-101.53709817775052</v>
      </c>
      <c r="D2200" s="23">
        <f ca="1">IF(A2200&gt;$AJ$15,"",_xll.RiskUniform($AJ$3,$AK$3))</f>
        <v>343.28192710999451</v>
      </c>
      <c r="E2200" s="23">
        <f ca="1">IF(D2200="","",_xll.RiskUniform($AJ$4,$AK$4))</f>
        <v>135.35107544975321</v>
      </c>
      <c r="F2200" s="23" t="str">
        <f t="shared" si="494"/>
        <v/>
      </c>
      <c r="G2200" s="23" t="str">
        <f t="shared" si="495"/>
        <v/>
      </c>
      <c r="H2200" s="23" t="str">
        <f>IF(A2200&gt;$AJ$16,"",_xll.RiskUniform($AJ$3,$AK$3))</f>
        <v/>
      </c>
      <c r="I2200" s="23" t="str">
        <f>IF(H2200="","",_xll.RiskUniform($AJ$4,$AK$4)+$AJ$6)</f>
        <v/>
      </c>
      <c r="J2200" s="23" t="str">
        <f t="shared" si="496"/>
        <v/>
      </c>
      <c r="K2200" s="23" t="str">
        <f t="shared" si="497"/>
        <v/>
      </c>
      <c r="L2200" s="23" t="str">
        <f>IF(A2200&gt;$AJ$17,"",_xll.RiskUniform($AJ$3,$AK$3))</f>
        <v/>
      </c>
      <c r="M2200" s="23" t="str">
        <f>IF(L2200="","",_xll.RiskUniform($AJ$4,$AK$4)+$AJ$7)</f>
        <v/>
      </c>
      <c r="N2200" s="23" t="str">
        <f t="shared" si="498"/>
        <v/>
      </c>
      <c r="O2200" s="23" t="str">
        <f t="shared" si="499"/>
        <v/>
      </c>
      <c r="P2200" s="23" t="str">
        <f>IF($A2200&gt;$AJ$18,"",_xll.RiskUniform($AJ$3,$AK$3))</f>
        <v/>
      </c>
      <c r="Q2200" s="23" t="str">
        <f>IF(P2200="","",_xll.RiskUniform($AJ$4,$AK$4)+$AJ$8)</f>
        <v/>
      </c>
      <c r="R2200" s="23" t="str">
        <f t="shared" si="486"/>
        <v/>
      </c>
      <c r="S2200" s="23" t="str">
        <f t="shared" si="487"/>
        <v/>
      </c>
      <c r="T2200" s="23" t="str">
        <f>IF($A2200&gt;$AJ$19,"",_xll.RiskUniform($AJ$3,$AK$3))</f>
        <v/>
      </c>
      <c r="U2200" s="23" t="str">
        <f>IF(T2200="","",_xll.RiskUniform($AJ$4,$AK$4)+$AJ$9)</f>
        <v/>
      </c>
      <c r="V2200" s="23" t="str">
        <f t="shared" si="488"/>
        <v/>
      </c>
      <c r="W2200" s="23" t="str">
        <f t="shared" si="489"/>
        <v/>
      </c>
      <c r="X2200" s="23" t="str">
        <f>IF($A2200&gt;$AJ$20,"",_xll.RiskUniform($AJ$3,$AK$3))</f>
        <v/>
      </c>
      <c r="Y2200" s="23" t="str">
        <f>IF(X2200="","",_xll.RiskUniform($AJ$4,$AK$4)+$AJ$10)</f>
        <v/>
      </c>
      <c r="Z2200" s="23" t="str">
        <f t="shared" si="490"/>
        <v/>
      </c>
      <c r="AA2200" s="23" t="str">
        <f t="shared" si="491"/>
        <v/>
      </c>
      <c r="AB2200" s="23" t="str">
        <f>IF($A2200&gt;$AJ$21,"",_xll.RiskUniform($AJ$3,$AK$3))</f>
        <v/>
      </c>
      <c r="AC2200" s="23" t="str">
        <f>IF(AB2200="","",_xll.RiskUniform($AJ$4,$AK$4)+$AJ$11)</f>
        <v/>
      </c>
    </row>
    <row r="2201" spans="1:29" x14ac:dyDescent="0.2">
      <c r="A2201">
        <v>2199</v>
      </c>
      <c r="B2201" s="23">
        <f t="shared" ca="1" si="492"/>
        <v>244.03892980174504</v>
      </c>
      <c r="C2201" s="23">
        <f t="shared" ca="1" si="493"/>
        <v>4.1218055123787023</v>
      </c>
      <c r="D2201" s="23">
        <f ca="1">IF(A2201&gt;$AJ$15,"",_xll.RiskUniform($AJ$3,$AK$3))</f>
        <v>194.7956328675526</v>
      </c>
      <c r="E2201" s="23">
        <f ca="1">IF(D2201="","",_xll.RiskUniform($AJ$4,$AK$4))</f>
        <v>244.07373586574801</v>
      </c>
      <c r="F2201" s="23" t="str">
        <f t="shared" si="494"/>
        <v/>
      </c>
      <c r="G2201" s="23" t="str">
        <f t="shared" si="495"/>
        <v/>
      </c>
      <c r="H2201" s="23" t="str">
        <f>IF(A2201&gt;$AJ$16,"",_xll.RiskUniform($AJ$3,$AK$3))</f>
        <v/>
      </c>
      <c r="I2201" s="23" t="str">
        <f>IF(H2201="","",_xll.RiskUniform($AJ$4,$AK$4)+$AJ$6)</f>
        <v/>
      </c>
      <c r="J2201" s="23" t="str">
        <f t="shared" si="496"/>
        <v/>
      </c>
      <c r="K2201" s="23" t="str">
        <f t="shared" si="497"/>
        <v/>
      </c>
      <c r="L2201" s="23" t="str">
        <f>IF(A2201&gt;$AJ$17,"",_xll.RiskUniform($AJ$3,$AK$3))</f>
        <v/>
      </c>
      <c r="M2201" s="23" t="str">
        <f>IF(L2201="","",_xll.RiskUniform($AJ$4,$AK$4)+$AJ$7)</f>
        <v/>
      </c>
      <c r="N2201" s="23" t="str">
        <f t="shared" si="498"/>
        <v/>
      </c>
      <c r="O2201" s="23" t="str">
        <f t="shared" si="499"/>
        <v/>
      </c>
      <c r="P2201" s="23" t="str">
        <f>IF($A2201&gt;$AJ$18,"",_xll.RiskUniform($AJ$3,$AK$3))</f>
        <v/>
      </c>
      <c r="Q2201" s="23" t="str">
        <f>IF(P2201="","",_xll.RiskUniform($AJ$4,$AK$4)+$AJ$8)</f>
        <v/>
      </c>
      <c r="R2201" s="23" t="str">
        <f t="shared" si="486"/>
        <v/>
      </c>
      <c r="S2201" s="23" t="str">
        <f t="shared" si="487"/>
        <v/>
      </c>
      <c r="T2201" s="23" t="str">
        <f>IF($A2201&gt;$AJ$19,"",_xll.RiskUniform($AJ$3,$AK$3))</f>
        <v/>
      </c>
      <c r="U2201" s="23" t="str">
        <f>IF(T2201="","",_xll.RiskUniform($AJ$4,$AK$4)+$AJ$9)</f>
        <v/>
      </c>
      <c r="V2201" s="23" t="str">
        <f t="shared" si="488"/>
        <v/>
      </c>
      <c r="W2201" s="23" t="str">
        <f t="shared" si="489"/>
        <v/>
      </c>
      <c r="X2201" s="23" t="str">
        <f>IF($A2201&gt;$AJ$20,"",_xll.RiskUniform($AJ$3,$AK$3))</f>
        <v/>
      </c>
      <c r="Y2201" s="23" t="str">
        <f>IF(X2201="","",_xll.RiskUniform($AJ$4,$AK$4)+$AJ$10)</f>
        <v/>
      </c>
      <c r="Z2201" s="23" t="str">
        <f t="shared" si="490"/>
        <v/>
      </c>
      <c r="AA2201" s="23" t="str">
        <f t="shared" si="491"/>
        <v/>
      </c>
      <c r="AB2201" s="23" t="str">
        <f>IF($A2201&gt;$AJ$21,"",_xll.RiskUniform($AJ$3,$AK$3))</f>
        <v/>
      </c>
      <c r="AC2201" s="23" t="str">
        <f>IF(AB2201="","",_xll.RiskUniform($AJ$4,$AK$4)+$AJ$11)</f>
        <v/>
      </c>
    </row>
    <row r="2202" spans="1:29" x14ac:dyDescent="0.2">
      <c r="A2202">
        <v>2200</v>
      </c>
      <c r="B2202" s="23">
        <f t="shared" ca="1" si="492"/>
        <v>-56.902293769350649</v>
      </c>
      <c r="C2202" s="23">
        <f t="shared" ca="1" si="493"/>
        <v>129.21774349883322</v>
      </c>
      <c r="D2202" s="23">
        <f ca="1">IF(A2202&gt;$AJ$15,"",_xll.RiskUniform($AJ$3,$AK$3))</f>
        <v>71.100642943053046</v>
      </c>
      <c r="E2202" s="23">
        <f ca="1">IF(D2202="","",_xll.RiskUniform($AJ$4,$AK$4))</f>
        <v>141.19170043293528</v>
      </c>
      <c r="F2202" s="23" t="str">
        <f t="shared" si="494"/>
        <v/>
      </c>
      <c r="G2202" s="23" t="str">
        <f t="shared" si="495"/>
        <v/>
      </c>
      <c r="H2202" s="23" t="str">
        <f>IF(A2202&gt;$AJ$16,"",_xll.RiskUniform($AJ$3,$AK$3))</f>
        <v/>
      </c>
      <c r="I2202" s="23" t="str">
        <f>IF(H2202="","",_xll.RiskUniform($AJ$4,$AK$4)+$AJ$6)</f>
        <v/>
      </c>
      <c r="J2202" s="23" t="str">
        <f t="shared" si="496"/>
        <v/>
      </c>
      <c r="K2202" s="23" t="str">
        <f t="shared" si="497"/>
        <v/>
      </c>
      <c r="L2202" s="23" t="str">
        <f>IF(A2202&gt;$AJ$17,"",_xll.RiskUniform($AJ$3,$AK$3))</f>
        <v/>
      </c>
      <c r="M2202" s="23" t="str">
        <f>IF(L2202="","",_xll.RiskUniform($AJ$4,$AK$4)+$AJ$7)</f>
        <v/>
      </c>
      <c r="N2202" s="23" t="str">
        <f t="shared" si="498"/>
        <v/>
      </c>
      <c r="O2202" s="23" t="str">
        <f t="shared" si="499"/>
        <v/>
      </c>
      <c r="P2202" s="23" t="str">
        <f>IF($A2202&gt;$AJ$18,"",_xll.RiskUniform($AJ$3,$AK$3))</f>
        <v/>
      </c>
      <c r="Q2202" s="23" t="str">
        <f>IF(P2202="","",_xll.RiskUniform($AJ$4,$AK$4)+$AJ$8)</f>
        <v/>
      </c>
      <c r="R2202" s="23" t="str">
        <f t="shared" si="486"/>
        <v/>
      </c>
      <c r="S2202" s="23" t="str">
        <f t="shared" si="487"/>
        <v/>
      </c>
      <c r="T2202" s="23" t="str">
        <f>IF($A2202&gt;$AJ$19,"",_xll.RiskUniform($AJ$3,$AK$3))</f>
        <v/>
      </c>
      <c r="U2202" s="23" t="str">
        <f>IF(T2202="","",_xll.RiskUniform($AJ$4,$AK$4)+$AJ$9)</f>
        <v/>
      </c>
      <c r="V2202" s="23" t="str">
        <f t="shared" si="488"/>
        <v/>
      </c>
      <c r="W2202" s="23" t="str">
        <f t="shared" si="489"/>
        <v/>
      </c>
      <c r="X2202" s="23" t="str">
        <f>IF($A2202&gt;$AJ$20,"",_xll.RiskUniform($AJ$3,$AK$3))</f>
        <v/>
      </c>
      <c r="Y2202" s="23" t="str">
        <f>IF(X2202="","",_xll.RiskUniform($AJ$4,$AK$4)+$AJ$10)</f>
        <v/>
      </c>
      <c r="Z2202" s="23" t="str">
        <f t="shared" si="490"/>
        <v/>
      </c>
      <c r="AA2202" s="23" t="str">
        <f t="shared" si="491"/>
        <v/>
      </c>
      <c r="AB2202" s="23" t="str">
        <f>IF($A2202&gt;$AJ$21,"",_xll.RiskUniform($AJ$3,$AK$3))</f>
        <v/>
      </c>
      <c r="AC2202" s="23" t="str">
        <f>IF(AB2202="","",_xll.RiskUniform($AJ$4,$AK$4)+$AJ$11)</f>
        <v/>
      </c>
    </row>
    <row r="2203" spans="1:29" x14ac:dyDescent="0.2">
      <c r="A2203">
        <v>2201</v>
      </c>
      <c r="B2203" s="23">
        <f t="shared" ca="1" si="492"/>
        <v>181.7191363947791</v>
      </c>
      <c r="C2203" s="23">
        <f t="shared" ca="1" si="493"/>
        <v>14.22008187022972</v>
      </c>
      <c r="D2203" s="23">
        <f ca="1">IF(A2203&gt;$AJ$15,"",_xll.RiskUniform($AJ$3,$AK$3))</f>
        <v>194.85683845678182</v>
      </c>
      <c r="E2203" s="23">
        <f ca="1">IF(D2203="","",_xll.RiskUniform($AJ$4,$AK$4))</f>
        <v>182.27466982677643</v>
      </c>
      <c r="F2203" s="23" t="str">
        <f t="shared" si="494"/>
        <v/>
      </c>
      <c r="G2203" s="23" t="str">
        <f t="shared" si="495"/>
        <v/>
      </c>
      <c r="H2203" s="23" t="str">
        <f>IF(A2203&gt;$AJ$16,"",_xll.RiskUniform($AJ$3,$AK$3))</f>
        <v/>
      </c>
      <c r="I2203" s="23" t="str">
        <f>IF(H2203="","",_xll.RiskUniform($AJ$4,$AK$4)+$AJ$6)</f>
        <v/>
      </c>
      <c r="J2203" s="23" t="str">
        <f t="shared" si="496"/>
        <v/>
      </c>
      <c r="K2203" s="23" t="str">
        <f t="shared" si="497"/>
        <v/>
      </c>
      <c r="L2203" s="23" t="str">
        <f>IF(A2203&gt;$AJ$17,"",_xll.RiskUniform($AJ$3,$AK$3))</f>
        <v/>
      </c>
      <c r="M2203" s="23" t="str">
        <f>IF(L2203="","",_xll.RiskUniform($AJ$4,$AK$4)+$AJ$7)</f>
        <v/>
      </c>
      <c r="N2203" s="23" t="str">
        <f t="shared" si="498"/>
        <v/>
      </c>
      <c r="O2203" s="23" t="str">
        <f t="shared" si="499"/>
        <v/>
      </c>
      <c r="P2203" s="23" t="str">
        <f>IF($A2203&gt;$AJ$18,"",_xll.RiskUniform($AJ$3,$AK$3))</f>
        <v/>
      </c>
      <c r="Q2203" s="23" t="str">
        <f>IF(P2203="","",_xll.RiskUniform($AJ$4,$AK$4)+$AJ$8)</f>
        <v/>
      </c>
      <c r="R2203" s="23" t="str">
        <f t="shared" si="486"/>
        <v/>
      </c>
      <c r="S2203" s="23" t="str">
        <f t="shared" si="487"/>
        <v/>
      </c>
      <c r="T2203" s="23" t="str">
        <f>IF($A2203&gt;$AJ$19,"",_xll.RiskUniform($AJ$3,$AK$3))</f>
        <v/>
      </c>
      <c r="U2203" s="23" t="str">
        <f>IF(T2203="","",_xll.RiskUniform($AJ$4,$AK$4)+$AJ$9)</f>
        <v/>
      </c>
      <c r="V2203" s="23" t="str">
        <f t="shared" si="488"/>
        <v/>
      </c>
      <c r="W2203" s="23" t="str">
        <f t="shared" si="489"/>
        <v/>
      </c>
      <c r="X2203" s="23" t="str">
        <f>IF($A2203&gt;$AJ$20,"",_xll.RiskUniform($AJ$3,$AK$3))</f>
        <v/>
      </c>
      <c r="Y2203" s="23" t="str">
        <f>IF(X2203="","",_xll.RiskUniform($AJ$4,$AK$4)+$AJ$10)</f>
        <v/>
      </c>
      <c r="Z2203" s="23" t="str">
        <f t="shared" si="490"/>
        <v/>
      </c>
      <c r="AA2203" s="23" t="str">
        <f t="shared" si="491"/>
        <v/>
      </c>
      <c r="AB2203" s="23" t="str">
        <f>IF($A2203&gt;$AJ$21,"",_xll.RiskUniform($AJ$3,$AK$3))</f>
        <v/>
      </c>
      <c r="AC2203" s="23" t="str">
        <f>IF(AB2203="","",_xll.RiskUniform($AJ$4,$AK$4)+$AJ$11)</f>
        <v/>
      </c>
    </row>
    <row r="2204" spans="1:29" x14ac:dyDescent="0.2">
      <c r="A2204">
        <v>2202</v>
      </c>
      <c r="B2204" s="23">
        <f t="shared" ca="1" si="492"/>
        <v>65.296616959250983</v>
      </c>
      <c r="C2204" s="23">
        <f t="shared" ca="1" si="493"/>
        <v>127.10805723177153</v>
      </c>
      <c r="D2204" s="23">
        <f ca="1">IF(A2204&gt;$AJ$15,"",_xll.RiskUniform($AJ$3,$AK$3))</f>
        <v>334.10506264429472</v>
      </c>
      <c r="E2204" s="23">
        <f ca="1">IF(D2204="","",_xll.RiskUniform($AJ$4,$AK$4))</f>
        <v>142.89893771319103</v>
      </c>
      <c r="F2204" s="23" t="str">
        <f t="shared" si="494"/>
        <v/>
      </c>
      <c r="G2204" s="23" t="str">
        <f t="shared" si="495"/>
        <v/>
      </c>
      <c r="H2204" s="23" t="str">
        <f>IF(A2204&gt;$AJ$16,"",_xll.RiskUniform($AJ$3,$AK$3))</f>
        <v/>
      </c>
      <c r="I2204" s="23" t="str">
        <f>IF(H2204="","",_xll.RiskUniform($AJ$4,$AK$4)+$AJ$6)</f>
        <v/>
      </c>
      <c r="J2204" s="23" t="str">
        <f t="shared" si="496"/>
        <v/>
      </c>
      <c r="K2204" s="23" t="str">
        <f t="shared" si="497"/>
        <v/>
      </c>
      <c r="L2204" s="23" t="str">
        <f>IF(A2204&gt;$AJ$17,"",_xll.RiskUniform($AJ$3,$AK$3))</f>
        <v/>
      </c>
      <c r="M2204" s="23" t="str">
        <f>IF(L2204="","",_xll.RiskUniform($AJ$4,$AK$4)+$AJ$7)</f>
        <v/>
      </c>
      <c r="N2204" s="23" t="str">
        <f t="shared" si="498"/>
        <v/>
      </c>
      <c r="O2204" s="23" t="str">
        <f t="shared" si="499"/>
        <v/>
      </c>
      <c r="P2204" s="23" t="str">
        <f>IF($A2204&gt;$AJ$18,"",_xll.RiskUniform($AJ$3,$AK$3))</f>
        <v/>
      </c>
      <c r="Q2204" s="23" t="str">
        <f>IF(P2204="","",_xll.RiskUniform($AJ$4,$AK$4)+$AJ$8)</f>
        <v/>
      </c>
      <c r="R2204" s="23" t="str">
        <f t="shared" si="486"/>
        <v/>
      </c>
      <c r="S2204" s="23" t="str">
        <f t="shared" si="487"/>
        <v/>
      </c>
      <c r="T2204" s="23" t="str">
        <f>IF($A2204&gt;$AJ$19,"",_xll.RiskUniform($AJ$3,$AK$3))</f>
        <v/>
      </c>
      <c r="U2204" s="23" t="str">
        <f>IF(T2204="","",_xll.RiskUniform($AJ$4,$AK$4)+$AJ$9)</f>
        <v/>
      </c>
      <c r="V2204" s="23" t="str">
        <f t="shared" si="488"/>
        <v/>
      </c>
      <c r="W2204" s="23" t="str">
        <f t="shared" si="489"/>
        <v/>
      </c>
      <c r="X2204" s="23" t="str">
        <f>IF($A2204&gt;$AJ$20,"",_xll.RiskUniform($AJ$3,$AK$3))</f>
        <v/>
      </c>
      <c r="Y2204" s="23" t="str">
        <f>IF(X2204="","",_xll.RiskUniform($AJ$4,$AK$4)+$AJ$10)</f>
        <v/>
      </c>
      <c r="Z2204" s="23" t="str">
        <f t="shared" si="490"/>
        <v/>
      </c>
      <c r="AA2204" s="23" t="str">
        <f t="shared" si="491"/>
        <v/>
      </c>
      <c r="AB2204" s="23" t="str">
        <f>IF($A2204&gt;$AJ$21,"",_xll.RiskUniform($AJ$3,$AK$3))</f>
        <v/>
      </c>
      <c r="AC2204" s="23" t="str">
        <f>IF(AB2204="","",_xll.RiskUniform($AJ$4,$AK$4)+$AJ$11)</f>
        <v/>
      </c>
    </row>
    <row r="2205" spans="1:29" x14ac:dyDescent="0.2">
      <c r="A2205">
        <v>2203</v>
      </c>
      <c r="B2205" s="23">
        <f t="shared" ca="1" si="492"/>
        <v>-72.194093328666725</v>
      </c>
      <c r="C2205" s="23">
        <f t="shared" ca="1" si="493"/>
        <v>-161.14036095527405</v>
      </c>
      <c r="D2205" s="23">
        <f ca="1">IF(A2205&gt;$AJ$15,"",_xll.RiskUniform($AJ$3,$AK$3))</f>
        <v>98.538962508857637</v>
      </c>
      <c r="E2205" s="23">
        <f ca="1">IF(D2205="","",_xll.RiskUniform($AJ$4,$AK$4))</f>
        <v>176.57350605440288</v>
      </c>
      <c r="F2205" s="23" t="str">
        <f t="shared" si="494"/>
        <v/>
      </c>
      <c r="G2205" s="23" t="str">
        <f t="shared" si="495"/>
        <v/>
      </c>
      <c r="H2205" s="23" t="str">
        <f>IF(A2205&gt;$AJ$16,"",_xll.RiskUniform($AJ$3,$AK$3))</f>
        <v/>
      </c>
      <c r="I2205" s="23" t="str">
        <f>IF(H2205="","",_xll.RiskUniform($AJ$4,$AK$4)+$AJ$6)</f>
        <v/>
      </c>
      <c r="J2205" s="23" t="str">
        <f t="shared" si="496"/>
        <v/>
      </c>
      <c r="K2205" s="23" t="str">
        <f t="shared" si="497"/>
        <v/>
      </c>
      <c r="L2205" s="23" t="str">
        <f>IF(A2205&gt;$AJ$17,"",_xll.RiskUniform($AJ$3,$AK$3))</f>
        <v/>
      </c>
      <c r="M2205" s="23" t="str">
        <f>IF(L2205="","",_xll.RiskUniform($AJ$4,$AK$4)+$AJ$7)</f>
        <v/>
      </c>
      <c r="N2205" s="23" t="str">
        <f t="shared" si="498"/>
        <v/>
      </c>
      <c r="O2205" s="23" t="str">
        <f t="shared" si="499"/>
        <v/>
      </c>
      <c r="P2205" s="23" t="str">
        <f>IF($A2205&gt;$AJ$18,"",_xll.RiskUniform($AJ$3,$AK$3))</f>
        <v/>
      </c>
      <c r="Q2205" s="23" t="str">
        <f>IF(P2205="","",_xll.RiskUniform($AJ$4,$AK$4)+$AJ$8)</f>
        <v/>
      </c>
      <c r="R2205" s="23" t="str">
        <f t="shared" si="486"/>
        <v/>
      </c>
      <c r="S2205" s="23" t="str">
        <f t="shared" si="487"/>
        <v/>
      </c>
      <c r="T2205" s="23" t="str">
        <f>IF($A2205&gt;$AJ$19,"",_xll.RiskUniform($AJ$3,$AK$3))</f>
        <v/>
      </c>
      <c r="U2205" s="23" t="str">
        <f>IF(T2205="","",_xll.RiskUniform($AJ$4,$AK$4)+$AJ$9)</f>
        <v/>
      </c>
      <c r="V2205" s="23" t="str">
        <f t="shared" si="488"/>
        <v/>
      </c>
      <c r="W2205" s="23" t="str">
        <f t="shared" si="489"/>
        <v/>
      </c>
      <c r="X2205" s="23" t="str">
        <f>IF($A2205&gt;$AJ$20,"",_xll.RiskUniform($AJ$3,$AK$3))</f>
        <v/>
      </c>
      <c r="Y2205" s="23" t="str">
        <f>IF(X2205="","",_xll.RiskUniform($AJ$4,$AK$4)+$AJ$10)</f>
        <v/>
      </c>
      <c r="Z2205" s="23" t="str">
        <f t="shared" si="490"/>
        <v/>
      </c>
      <c r="AA2205" s="23" t="str">
        <f t="shared" si="491"/>
        <v/>
      </c>
      <c r="AB2205" s="23" t="str">
        <f>IF($A2205&gt;$AJ$21,"",_xll.RiskUniform($AJ$3,$AK$3))</f>
        <v/>
      </c>
      <c r="AC2205" s="23" t="str">
        <f>IF(AB2205="","",_xll.RiskUniform($AJ$4,$AK$4)+$AJ$11)</f>
        <v/>
      </c>
    </row>
    <row r="2206" spans="1:29" x14ac:dyDescent="0.2">
      <c r="A2206">
        <v>2204</v>
      </c>
      <c r="B2206" s="23">
        <f t="shared" ca="1" si="492"/>
        <v>68.26663047044353</v>
      </c>
      <c r="C2206" s="23">
        <f t="shared" ca="1" si="493"/>
        <v>14.471336710276221</v>
      </c>
      <c r="D2206" s="23">
        <f ca="1">IF(A2206&gt;$AJ$15,"",_xll.RiskUniform($AJ$3,$AK$3))</f>
        <v>295.51859971719261</v>
      </c>
      <c r="E2206" s="23">
        <f ca="1">IF(D2206="","",_xll.RiskUniform($AJ$4,$AK$4))</f>
        <v>69.78361141392925</v>
      </c>
      <c r="F2206" s="23" t="str">
        <f t="shared" si="494"/>
        <v/>
      </c>
      <c r="G2206" s="23" t="str">
        <f t="shared" si="495"/>
        <v/>
      </c>
      <c r="H2206" s="23" t="str">
        <f>IF(A2206&gt;$AJ$16,"",_xll.RiskUniform($AJ$3,$AK$3))</f>
        <v/>
      </c>
      <c r="I2206" s="23" t="str">
        <f>IF(H2206="","",_xll.RiskUniform($AJ$4,$AK$4)+$AJ$6)</f>
        <v/>
      </c>
      <c r="J2206" s="23" t="str">
        <f t="shared" si="496"/>
        <v/>
      </c>
      <c r="K2206" s="23" t="str">
        <f t="shared" si="497"/>
        <v/>
      </c>
      <c r="L2206" s="23" t="str">
        <f>IF(A2206&gt;$AJ$17,"",_xll.RiskUniform($AJ$3,$AK$3))</f>
        <v/>
      </c>
      <c r="M2206" s="23" t="str">
        <f>IF(L2206="","",_xll.RiskUniform($AJ$4,$AK$4)+$AJ$7)</f>
        <v/>
      </c>
      <c r="N2206" s="23" t="str">
        <f t="shared" si="498"/>
        <v/>
      </c>
      <c r="O2206" s="23" t="str">
        <f t="shared" si="499"/>
        <v/>
      </c>
      <c r="P2206" s="23" t="str">
        <f>IF($A2206&gt;$AJ$18,"",_xll.RiskUniform($AJ$3,$AK$3))</f>
        <v/>
      </c>
      <c r="Q2206" s="23" t="str">
        <f>IF(P2206="","",_xll.RiskUniform($AJ$4,$AK$4)+$AJ$8)</f>
        <v/>
      </c>
      <c r="R2206" s="23" t="str">
        <f t="shared" si="486"/>
        <v/>
      </c>
      <c r="S2206" s="23" t="str">
        <f t="shared" si="487"/>
        <v/>
      </c>
      <c r="T2206" s="23" t="str">
        <f>IF($A2206&gt;$AJ$19,"",_xll.RiskUniform($AJ$3,$AK$3))</f>
        <v/>
      </c>
      <c r="U2206" s="23" t="str">
        <f>IF(T2206="","",_xll.RiskUniform($AJ$4,$AK$4)+$AJ$9)</f>
        <v/>
      </c>
      <c r="V2206" s="23" t="str">
        <f t="shared" si="488"/>
        <v/>
      </c>
      <c r="W2206" s="23" t="str">
        <f t="shared" si="489"/>
        <v/>
      </c>
      <c r="X2206" s="23" t="str">
        <f>IF($A2206&gt;$AJ$20,"",_xll.RiskUniform($AJ$3,$AK$3))</f>
        <v/>
      </c>
      <c r="Y2206" s="23" t="str">
        <f>IF(X2206="","",_xll.RiskUniform($AJ$4,$AK$4)+$AJ$10)</f>
        <v/>
      </c>
      <c r="Z2206" s="23" t="str">
        <f t="shared" si="490"/>
        <v/>
      </c>
      <c r="AA2206" s="23" t="str">
        <f t="shared" si="491"/>
        <v/>
      </c>
      <c r="AB2206" s="23" t="str">
        <f>IF($A2206&gt;$AJ$21,"",_xll.RiskUniform($AJ$3,$AK$3))</f>
        <v/>
      </c>
      <c r="AC2206" s="23" t="str">
        <f>IF(AB2206="","",_xll.RiskUniform($AJ$4,$AK$4)+$AJ$11)</f>
        <v/>
      </c>
    </row>
    <row r="2207" spans="1:29" x14ac:dyDescent="0.2">
      <c r="A2207">
        <v>2205</v>
      </c>
      <c r="B2207" s="23">
        <f t="shared" ca="1" si="492"/>
        <v>174.96438963350383</v>
      </c>
      <c r="C2207" s="23">
        <f t="shared" ca="1" si="493"/>
        <v>72.837645127596829</v>
      </c>
      <c r="D2207" s="23">
        <f ca="1">IF(A2207&gt;$AJ$15,"",_xll.RiskUniform($AJ$3,$AK$3))</f>
        <v>157.47411118500236</v>
      </c>
      <c r="E2207" s="23">
        <f ca="1">IF(D2207="","",_xll.RiskUniform($AJ$4,$AK$4))</f>
        <v>189.52007858683012</v>
      </c>
      <c r="F2207" s="23" t="str">
        <f t="shared" si="494"/>
        <v/>
      </c>
      <c r="G2207" s="23" t="str">
        <f t="shared" si="495"/>
        <v/>
      </c>
      <c r="H2207" s="23" t="str">
        <f>IF(A2207&gt;$AJ$16,"",_xll.RiskUniform($AJ$3,$AK$3))</f>
        <v/>
      </c>
      <c r="I2207" s="23" t="str">
        <f>IF(H2207="","",_xll.RiskUniform($AJ$4,$AK$4)+$AJ$6)</f>
        <v/>
      </c>
      <c r="J2207" s="23" t="str">
        <f t="shared" si="496"/>
        <v/>
      </c>
      <c r="K2207" s="23" t="str">
        <f t="shared" si="497"/>
        <v/>
      </c>
      <c r="L2207" s="23" t="str">
        <f>IF(A2207&gt;$AJ$17,"",_xll.RiskUniform($AJ$3,$AK$3))</f>
        <v/>
      </c>
      <c r="M2207" s="23" t="str">
        <f>IF(L2207="","",_xll.RiskUniform($AJ$4,$AK$4)+$AJ$7)</f>
        <v/>
      </c>
      <c r="N2207" s="23" t="str">
        <f t="shared" si="498"/>
        <v/>
      </c>
      <c r="O2207" s="23" t="str">
        <f t="shared" si="499"/>
        <v/>
      </c>
      <c r="P2207" s="23" t="str">
        <f>IF($A2207&gt;$AJ$18,"",_xll.RiskUniform($AJ$3,$AK$3))</f>
        <v/>
      </c>
      <c r="Q2207" s="23" t="str">
        <f>IF(P2207="","",_xll.RiskUniform($AJ$4,$AK$4)+$AJ$8)</f>
        <v/>
      </c>
      <c r="R2207" s="23" t="str">
        <f t="shared" si="486"/>
        <v/>
      </c>
      <c r="S2207" s="23" t="str">
        <f t="shared" si="487"/>
        <v/>
      </c>
      <c r="T2207" s="23" t="str">
        <f>IF($A2207&gt;$AJ$19,"",_xll.RiskUniform($AJ$3,$AK$3))</f>
        <v/>
      </c>
      <c r="U2207" s="23" t="str">
        <f>IF(T2207="","",_xll.RiskUniform($AJ$4,$AK$4)+$AJ$9)</f>
        <v/>
      </c>
      <c r="V2207" s="23" t="str">
        <f t="shared" si="488"/>
        <v/>
      </c>
      <c r="W2207" s="23" t="str">
        <f t="shared" si="489"/>
        <v/>
      </c>
      <c r="X2207" s="23" t="str">
        <f>IF($A2207&gt;$AJ$20,"",_xll.RiskUniform($AJ$3,$AK$3))</f>
        <v/>
      </c>
      <c r="Y2207" s="23" t="str">
        <f>IF(X2207="","",_xll.RiskUniform($AJ$4,$AK$4)+$AJ$10)</f>
        <v/>
      </c>
      <c r="Z2207" s="23" t="str">
        <f t="shared" si="490"/>
        <v/>
      </c>
      <c r="AA2207" s="23" t="str">
        <f t="shared" si="491"/>
        <v/>
      </c>
      <c r="AB2207" s="23" t="str">
        <f>IF($A2207&gt;$AJ$21,"",_xll.RiskUniform($AJ$3,$AK$3))</f>
        <v/>
      </c>
      <c r="AC2207" s="23" t="str">
        <f>IF(AB2207="","",_xll.RiskUniform($AJ$4,$AK$4)+$AJ$11)</f>
        <v/>
      </c>
    </row>
    <row r="2208" spans="1:29" x14ac:dyDescent="0.2">
      <c r="A2208">
        <v>2206</v>
      </c>
      <c r="B2208" s="23">
        <f t="shared" ca="1" si="492"/>
        <v>-72.746216804795438</v>
      </c>
      <c r="C2208" s="23">
        <f t="shared" ca="1" si="493"/>
        <v>221.12445779636059</v>
      </c>
      <c r="D2208" s="23">
        <f ca="1">IF(A2208&gt;$AJ$15,"",_xll.RiskUniform($AJ$3,$AK$3))</f>
        <v>253.21603889151126</v>
      </c>
      <c r="E2208" s="23">
        <f ca="1">IF(D2208="","",_xll.RiskUniform($AJ$4,$AK$4))</f>
        <v>232.7832422988063</v>
      </c>
      <c r="F2208" s="23" t="str">
        <f t="shared" si="494"/>
        <v/>
      </c>
      <c r="G2208" s="23" t="str">
        <f t="shared" si="495"/>
        <v/>
      </c>
      <c r="H2208" s="23" t="str">
        <f>IF(A2208&gt;$AJ$16,"",_xll.RiskUniform($AJ$3,$AK$3))</f>
        <v/>
      </c>
      <c r="I2208" s="23" t="str">
        <f>IF(H2208="","",_xll.RiskUniform($AJ$4,$AK$4)+$AJ$6)</f>
        <v/>
      </c>
      <c r="J2208" s="23" t="str">
        <f t="shared" si="496"/>
        <v/>
      </c>
      <c r="K2208" s="23" t="str">
        <f t="shared" si="497"/>
        <v/>
      </c>
      <c r="L2208" s="23" t="str">
        <f>IF(A2208&gt;$AJ$17,"",_xll.RiskUniform($AJ$3,$AK$3))</f>
        <v/>
      </c>
      <c r="M2208" s="23" t="str">
        <f>IF(L2208="","",_xll.RiskUniform($AJ$4,$AK$4)+$AJ$7)</f>
        <v/>
      </c>
      <c r="N2208" s="23" t="str">
        <f t="shared" si="498"/>
        <v/>
      </c>
      <c r="O2208" s="23" t="str">
        <f t="shared" si="499"/>
        <v/>
      </c>
      <c r="P2208" s="23" t="str">
        <f>IF($A2208&gt;$AJ$18,"",_xll.RiskUniform($AJ$3,$AK$3))</f>
        <v/>
      </c>
      <c r="Q2208" s="23" t="str">
        <f>IF(P2208="","",_xll.RiskUniform($AJ$4,$AK$4)+$AJ$8)</f>
        <v/>
      </c>
      <c r="R2208" s="23" t="str">
        <f t="shared" si="486"/>
        <v/>
      </c>
      <c r="S2208" s="23" t="str">
        <f t="shared" si="487"/>
        <v/>
      </c>
      <c r="T2208" s="23" t="str">
        <f>IF($A2208&gt;$AJ$19,"",_xll.RiskUniform($AJ$3,$AK$3))</f>
        <v/>
      </c>
      <c r="U2208" s="23" t="str">
        <f>IF(T2208="","",_xll.RiskUniform($AJ$4,$AK$4)+$AJ$9)</f>
        <v/>
      </c>
      <c r="V2208" s="23" t="str">
        <f t="shared" si="488"/>
        <v/>
      </c>
      <c r="W2208" s="23" t="str">
        <f t="shared" si="489"/>
        <v/>
      </c>
      <c r="X2208" s="23" t="str">
        <f>IF($A2208&gt;$AJ$20,"",_xll.RiskUniform($AJ$3,$AK$3))</f>
        <v/>
      </c>
      <c r="Y2208" s="23" t="str">
        <f>IF(X2208="","",_xll.RiskUniform($AJ$4,$AK$4)+$AJ$10)</f>
        <v/>
      </c>
      <c r="Z2208" s="23" t="str">
        <f t="shared" si="490"/>
        <v/>
      </c>
      <c r="AA2208" s="23" t="str">
        <f t="shared" si="491"/>
        <v/>
      </c>
      <c r="AB2208" s="23" t="str">
        <f>IF($A2208&gt;$AJ$21,"",_xll.RiskUniform($AJ$3,$AK$3))</f>
        <v/>
      </c>
      <c r="AC2208" s="23" t="str">
        <f>IF(AB2208="","",_xll.RiskUniform($AJ$4,$AK$4)+$AJ$11)</f>
        <v/>
      </c>
    </row>
    <row r="2209" spans="1:29" x14ac:dyDescent="0.2">
      <c r="A2209">
        <v>2207</v>
      </c>
      <c r="B2209" s="23">
        <f t="shared" ca="1" si="492"/>
        <v>-95.79294176468062</v>
      </c>
      <c r="C2209" s="23">
        <f t="shared" ca="1" si="493"/>
        <v>-127.00671987292978</v>
      </c>
      <c r="D2209" s="23">
        <f ca="1">IF(A2209&gt;$AJ$15,"",_xll.RiskUniform($AJ$3,$AK$3))</f>
        <v>299.37589227161641</v>
      </c>
      <c r="E2209" s="23">
        <f ca="1">IF(D2209="","",_xll.RiskUniform($AJ$4,$AK$4))</f>
        <v>159.08172297536996</v>
      </c>
      <c r="F2209" s="23" t="str">
        <f t="shared" si="494"/>
        <v/>
      </c>
      <c r="G2209" s="23" t="str">
        <f t="shared" si="495"/>
        <v/>
      </c>
      <c r="H2209" s="23" t="str">
        <f>IF(A2209&gt;$AJ$16,"",_xll.RiskUniform($AJ$3,$AK$3))</f>
        <v/>
      </c>
      <c r="I2209" s="23" t="str">
        <f>IF(H2209="","",_xll.RiskUniform($AJ$4,$AK$4)+$AJ$6)</f>
        <v/>
      </c>
      <c r="J2209" s="23" t="str">
        <f t="shared" si="496"/>
        <v/>
      </c>
      <c r="K2209" s="23" t="str">
        <f t="shared" si="497"/>
        <v/>
      </c>
      <c r="L2209" s="23" t="str">
        <f>IF(A2209&gt;$AJ$17,"",_xll.RiskUniform($AJ$3,$AK$3))</f>
        <v/>
      </c>
      <c r="M2209" s="23" t="str">
        <f>IF(L2209="","",_xll.RiskUniform($AJ$4,$AK$4)+$AJ$7)</f>
        <v/>
      </c>
      <c r="N2209" s="23" t="str">
        <f t="shared" si="498"/>
        <v/>
      </c>
      <c r="O2209" s="23" t="str">
        <f t="shared" si="499"/>
        <v/>
      </c>
      <c r="P2209" s="23" t="str">
        <f>IF($A2209&gt;$AJ$18,"",_xll.RiskUniform($AJ$3,$AK$3))</f>
        <v/>
      </c>
      <c r="Q2209" s="23" t="str">
        <f>IF(P2209="","",_xll.RiskUniform($AJ$4,$AK$4)+$AJ$8)</f>
        <v/>
      </c>
      <c r="R2209" s="23" t="str">
        <f t="shared" si="486"/>
        <v/>
      </c>
      <c r="S2209" s="23" t="str">
        <f t="shared" si="487"/>
        <v/>
      </c>
      <c r="T2209" s="23" t="str">
        <f>IF($A2209&gt;$AJ$19,"",_xll.RiskUniform($AJ$3,$AK$3))</f>
        <v/>
      </c>
      <c r="U2209" s="23" t="str">
        <f>IF(T2209="","",_xll.RiskUniform($AJ$4,$AK$4)+$AJ$9)</f>
        <v/>
      </c>
      <c r="V2209" s="23" t="str">
        <f t="shared" si="488"/>
        <v/>
      </c>
      <c r="W2209" s="23" t="str">
        <f t="shared" si="489"/>
        <v/>
      </c>
      <c r="X2209" s="23" t="str">
        <f>IF($A2209&gt;$AJ$20,"",_xll.RiskUniform($AJ$3,$AK$3))</f>
        <v/>
      </c>
      <c r="Y2209" s="23" t="str">
        <f>IF(X2209="","",_xll.RiskUniform($AJ$4,$AK$4)+$AJ$10)</f>
        <v/>
      </c>
      <c r="Z2209" s="23" t="str">
        <f t="shared" si="490"/>
        <v/>
      </c>
      <c r="AA2209" s="23" t="str">
        <f t="shared" si="491"/>
        <v/>
      </c>
      <c r="AB2209" s="23" t="str">
        <f>IF($A2209&gt;$AJ$21,"",_xll.RiskUniform($AJ$3,$AK$3))</f>
        <v/>
      </c>
      <c r="AC2209" s="23" t="str">
        <f>IF(AB2209="","",_xll.RiskUniform($AJ$4,$AK$4)+$AJ$11)</f>
        <v/>
      </c>
    </row>
    <row r="2210" spans="1:29" x14ac:dyDescent="0.2">
      <c r="A2210">
        <v>2208</v>
      </c>
      <c r="B2210" s="23">
        <f t="shared" ca="1" si="492"/>
        <v>-149.13635151331485</v>
      </c>
      <c r="C2210" s="23">
        <f t="shared" ca="1" si="493"/>
        <v>110.32304493329369</v>
      </c>
      <c r="D2210" s="23">
        <f ca="1">IF(A2210&gt;$AJ$15,"",_xll.RiskUniform($AJ$3,$AK$3))</f>
        <v>222.41617211035134</v>
      </c>
      <c r="E2210" s="23">
        <f ca="1">IF(D2210="","",_xll.RiskUniform($AJ$4,$AK$4))</f>
        <v>185.50694215057436</v>
      </c>
      <c r="F2210" s="23" t="str">
        <f t="shared" si="494"/>
        <v/>
      </c>
      <c r="G2210" s="23" t="str">
        <f t="shared" si="495"/>
        <v/>
      </c>
      <c r="H2210" s="23" t="str">
        <f>IF(A2210&gt;$AJ$16,"",_xll.RiskUniform($AJ$3,$AK$3))</f>
        <v/>
      </c>
      <c r="I2210" s="23" t="str">
        <f>IF(H2210="","",_xll.RiskUniform($AJ$4,$AK$4)+$AJ$6)</f>
        <v/>
      </c>
      <c r="J2210" s="23" t="str">
        <f t="shared" si="496"/>
        <v/>
      </c>
      <c r="K2210" s="23" t="str">
        <f t="shared" si="497"/>
        <v/>
      </c>
      <c r="L2210" s="23" t="str">
        <f>IF(A2210&gt;$AJ$17,"",_xll.RiskUniform($AJ$3,$AK$3))</f>
        <v/>
      </c>
      <c r="M2210" s="23" t="str">
        <f>IF(L2210="","",_xll.RiskUniform($AJ$4,$AK$4)+$AJ$7)</f>
        <v/>
      </c>
      <c r="N2210" s="23" t="str">
        <f t="shared" si="498"/>
        <v/>
      </c>
      <c r="O2210" s="23" t="str">
        <f t="shared" si="499"/>
        <v/>
      </c>
      <c r="P2210" s="23" t="str">
        <f>IF($A2210&gt;$AJ$18,"",_xll.RiskUniform($AJ$3,$AK$3))</f>
        <v/>
      </c>
      <c r="Q2210" s="23" t="str">
        <f>IF(P2210="","",_xll.RiskUniform($AJ$4,$AK$4)+$AJ$8)</f>
        <v/>
      </c>
      <c r="R2210" s="23" t="str">
        <f t="shared" si="486"/>
        <v/>
      </c>
      <c r="S2210" s="23" t="str">
        <f t="shared" si="487"/>
        <v/>
      </c>
      <c r="T2210" s="23" t="str">
        <f>IF($A2210&gt;$AJ$19,"",_xll.RiskUniform($AJ$3,$AK$3))</f>
        <v/>
      </c>
      <c r="U2210" s="23" t="str">
        <f>IF(T2210="","",_xll.RiskUniform($AJ$4,$AK$4)+$AJ$9)</f>
        <v/>
      </c>
      <c r="V2210" s="23" t="str">
        <f t="shared" si="488"/>
        <v/>
      </c>
      <c r="W2210" s="23" t="str">
        <f t="shared" si="489"/>
        <v/>
      </c>
      <c r="X2210" s="23" t="str">
        <f>IF($A2210&gt;$AJ$20,"",_xll.RiskUniform($AJ$3,$AK$3))</f>
        <v/>
      </c>
      <c r="Y2210" s="23" t="str">
        <f>IF(X2210="","",_xll.RiskUniform($AJ$4,$AK$4)+$AJ$10)</f>
        <v/>
      </c>
      <c r="Z2210" s="23" t="str">
        <f t="shared" si="490"/>
        <v/>
      </c>
      <c r="AA2210" s="23" t="str">
        <f t="shared" si="491"/>
        <v/>
      </c>
      <c r="AB2210" s="23" t="str">
        <f>IF($A2210&gt;$AJ$21,"",_xll.RiskUniform($AJ$3,$AK$3))</f>
        <v/>
      </c>
      <c r="AC2210" s="23" t="str">
        <f>IF(AB2210="","",_xll.RiskUniform($AJ$4,$AK$4)+$AJ$11)</f>
        <v/>
      </c>
    </row>
    <row r="2211" spans="1:29" x14ac:dyDescent="0.2">
      <c r="A2211">
        <v>2209</v>
      </c>
      <c r="B2211" s="23">
        <f t="shared" ca="1" si="492"/>
        <v>-53.909116419133767</v>
      </c>
      <c r="C2211" s="23">
        <f t="shared" ca="1" si="493"/>
        <v>205.89225314399076</v>
      </c>
      <c r="D2211" s="23">
        <f ca="1">IF(A2211&gt;$AJ$15,"",_xll.RiskUniform($AJ$3,$AK$3))</f>
        <v>171.47288261982155</v>
      </c>
      <c r="E2211" s="23">
        <f ca="1">IF(D2211="","",_xll.RiskUniform($AJ$4,$AK$4))</f>
        <v>212.83282814876301</v>
      </c>
      <c r="F2211" s="23" t="str">
        <f t="shared" si="494"/>
        <v/>
      </c>
      <c r="G2211" s="23" t="str">
        <f t="shared" si="495"/>
        <v/>
      </c>
      <c r="H2211" s="23" t="str">
        <f>IF(A2211&gt;$AJ$16,"",_xll.RiskUniform($AJ$3,$AK$3))</f>
        <v/>
      </c>
      <c r="I2211" s="23" t="str">
        <f>IF(H2211="","",_xll.RiskUniform($AJ$4,$AK$4)+$AJ$6)</f>
        <v/>
      </c>
      <c r="J2211" s="23" t="str">
        <f t="shared" si="496"/>
        <v/>
      </c>
      <c r="K2211" s="23" t="str">
        <f t="shared" si="497"/>
        <v/>
      </c>
      <c r="L2211" s="23" t="str">
        <f>IF(A2211&gt;$AJ$17,"",_xll.RiskUniform($AJ$3,$AK$3))</f>
        <v/>
      </c>
      <c r="M2211" s="23" t="str">
        <f>IF(L2211="","",_xll.RiskUniform($AJ$4,$AK$4)+$AJ$7)</f>
        <v/>
      </c>
      <c r="N2211" s="23" t="str">
        <f t="shared" si="498"/>
        <v/>
      </c>
      <c r="O2211" s="23" t="str">
        <f t="shared" si="499"/>
        <v/>
      </c>
      <c r="P2211" s="23" t="str">
        <f>IF($A2211&gt;$AJ$18,"",_xll.RiskUniform($AJ$3,$AK$3))</f>
        <v/>
      </c>
      <c r="Q2211" s="23" t="str">
        <f>IF(P2211="","",_xll.RiskUniform($AJ$4,$AK$4)+$AJ$8)</f>
        <v/>
      </c>
      <c r="R2211" s="23" t="str">
        <f t="shared" si="486"/>
        <v/>
      </c>
      <c r="S2211" s="23" t="str">
        <f t="shared" si="487"/>
        <v/>
      </c>
      <c r="T2211" s="23" t="str">
        <f>IF($A2211&gt;$AJ$19,"",_xll.RiskUniform($AJ$3,$AK$3))</f>
        <v/>
      </c>
      <c r="U2211" s="23" t="str">
        <f>IF(T2211="","",_xll.RiskUniform($AJ$4,$AK$4)+$AJ$9)</f>
        <v/>
      </c>
      <c r="V2211" s="23" t="str">
        <f t="shared" si="488"/>
        <v/>
      </c>
      <c r="W2211" s="23" t="str">
        <f t="shared" si="489"/>
        <v/>
      </c>
      <c r="X2211" s="23" t="str">
        <f>IF($A2211&gt;$AJ$20,"",_xll.RiskUniform($AJ$3,$AK$3))</f>
        <v/>
      </c>
      <c r="Y2211" s="23" t="str">
        <f>IF(X2211="","",_xll.RiskUniform($AJ$4,$AK$4)+$AJ$10)</f>
        <v/>
      </c>
      <c r="Z2211" s="23" t="str">
        <f t="shared" si="490"/>
        <v/>
      </c>
      <c r="AA2211" s="23" t="str">
        <f t="shared" si="491"/>
        <v/>
      </c>
      <c r="AB2211" s="23" t="str">
        <f>IF($A2211&gt;$AJ$21,"",_xll.RiskUniform($AJ$3,$AK$3))</f>
        <v/>
      </c>
      <c r="AC2211" s="23" t="str">
        <f>IF(AB2211="","",_xll.RiskUniform($AJ$4,$AK$4)+$AJ$11)</f>
        <v/>
      </c>
    </row>
    <row r="2212" spans="1:29" x14ac:dyDescent="0.2">
      <c r="A2212">
        <v>2210</v>
      </c>
      <c r="B2212" s="23">
        <f t="shared" ca="1" si="492"/>
        <v>4.0729270923895449</v>
      </c>
      <c r="C2212" s="23">
        <f t="shared" ca="1" si="493"/>
        <v>-0.29432041895600408</v>
      </c>
      <c r="D2212" s="23">
        <f ca="1">IF(A2212&gt;$AJ$15,"",_xll.RiskUniform($AJ$3,$AK$3))</f>
        <v>207.27297789785186</v>
      </c>
      <c r="E2212" s="23">
        <f ca="1">IF(D2212="","",_xll.RiskUniform($AJ$4,$AK$4))</f>
        <v>4.0835474294949963</v>
      </c>
      <c r="F2212" s="23" t="str">
        <f t="shared" si="494"/>
        <v/>
      </c>
      <c r="G2212" s="23" t="str">
        <f t="shared" si="495"/>
        <v/>
      </c>
      <c r="H2212" s="23" t="str">
        <f>IF(A2212&gt;$AJ$16,"",_xll.RiskUniform($AJ$3,$AK$3))</f>
        <v/>
      </c>
      <c r="I2212" s="23" t="str">
        <f>IF(H2212="","",_xll.RiskUniform($AJ$4,$AK$4)+$AJ$6)</f>
        <v/>
      </c>
      <c r="J2212" s="23" t="str">
        <f t="shared" si="496"/>
        <v/>
      </c>
      <c r="K2212" s="23" t="str">
        <f t="shared" si="497"/>
        <v/>
      </c>
      <c r="L2212" s="23" t="str">
        <f>IF(A2212&gt;$AJ$17,"",_xll.RiskUniform($AJ$3,$AK$3))</f>
        <v/>
      </c>
      <c r="M2212" s="23" t="str">
        <f>IF(L2212="","",_xll.RiskUniform($AJ$4,$AK$4)+$AJ$7)</f>
        <v/>
      </c>
      <c r="N2212" s="23" t="str">
        <f t="shared" si="498"/>
        <v/>
      </c>
      <c r="O2212" s="23" t="str">
        <f t="shared" si="499"/>
        <v/>
      </c>
      <c r="P2212" s="23" t="str">
        <f>IF($A2212&gt;$AJ$18,"",_xll.RiskUniform($AJ$3,$AK$3))</f>
        <v/>
      </c>
      <c r="Q2212" s="23" t="str">
        <f>IF(P2212="","",_xll.RiskUniform($AJ$4,$AK$4)+$AJ$8)</f>
        <v/>
      </c>
      <c r="R2212" s="23" t="str">
        <f t="shared" si="486"/>
        <v/>
      </c>
      <c r="S2212" s="23" t="str">
        <f t="shared" si="487"/>
        <v/>
      </c>
      <c r="T2212" s="23" t="str">
        <f>IF($A2212&gt;$AJ$19,"",_xll.RiskUniform($AJ$3,$AK$3))</f>
        <v/>
      </c>
      <c r="U2212" s="23" t="str">
        <f>IF(T2212="","",_xll.RiskUniform($AJ$4,$AK$4)+$AJ$9)</f>
        <v/>
      </c>
      <c r="V2212" s="23" t="str">
        <f t="shared" si="488"/>
        <v/>
      </c>
      <c r="W2212" s="23" t="str">
        <f t="shared" si="489"/>
        <v/>
      </c>
      <c r="X2212" s="23" t="str">
        <f>IF($A2212&gt;$AJ$20,"",_xll.RiskUniform($AJ$3,$AK$3))</f>
        <v/>
      </c>
      <c r="Y2212" s="23" t="str">
        <f>IF(X2212="","",_xll.RiskUniform($AJ$4,$AK$4)+$AJ$10)</f>
        <v/>
      </c>
      <c r="Z2212" s="23" t="str">
        <f t="shared" si="490"/>
        <v/>
      </c>
      <c r="AA2212" s="23" t="str">
        <f t="shared" si="491"/>
        <v/>
      </c>
      <c r="AB2212" s="23" t="str">
        <f>IF($A2212&gt;$AJ$21,"",_xll.RiskUniform($AJ$3,$AK$3))</f>
        <v/>
      </c>
      <c r="AC2212" s="23" t="str">
        <f>IF(AB2212="","",_xll.RiskUniform($AJ$4,$AK$4)+$AJ$11)</f>
        <v/>
      </c>
    </row>
    <row r="2213" spans="1:29" x14ac:dyDescent="0.2">
      <c r="A2213">
        <v>2211</v>
      </c>
      <c r="B2213" s="23">
        <f t="shared" ca="1" si="492"/>
        <v>136.40212469295227</v>
      </c>
      <c r="C2213" s="23">
        <f t="shared" ca="1" si="493"/>
        <v>-30.771465860035857</v>
      </c>
      <c r="D2213" s="23">
        <f ca="1">IF(A2213&gt;$AJ$15,"",_xll.RiskUniform($AJ$3,$AK$3))</f>
        <v>269.95508870516801</v>
      </c>
      <c r="E2213" s="23">
        <f ca="1">IF(D2213="","",_xll.RiskUniform($AJ$4,$AK$4))</f>
        <v>139.8299779443845</v>
      </c>
      <c r="F2213" s="23" t="str">
        <f t="shared" si="494"/>
        <v/>
      </c>
      <c r="G2213" s="23" t="str">
        <f t="shared" si="495"/>
        <v/>
      </c>
      <c r="H2213" s="23" t="str">
        <f>IF(A2213&gt;$AJ$16,"",_xll.RiskUniform($AJ$3,$AK$3))</f>
        <v/>
      </c>
      <c r="I2213" s="23" t="str">
        <f>IF(H2213="","",_xll.RiskUniform($AJ$4,$AK$4)+$AJ$6)</f>
        <v/>
      </c>
      <c r="J2213" s="23" t="str">
        <f t="shared" si="496"/>
        <v/>
      </c>
      <c r="K2213" s="23" t="str">
        <f t="shared" si="497"/>
        <v/>
      </c>
      <c r="L2213" s="23" t="str">
        <f>IF(A2213&gt;$AJ$17,"",_xll.RiskUniform($AJ$3,$AK$3))</f>
        <v/>
      </c>
      <c r="M2213" s="23" t="str">
        <f>IF(L2213="","",_xll.RiskUniform($AJ$4,$AK$4)+$AJ$7)</f>
        <v/>
      </c>
      <c r="N2213" s="23" t="str">
        <f t="shared" si="498"/>
        <v/>
      </c>
      <c r="O2213" s="23" t="str">
        <f t="shared" si="499"/>
        <v/>
      </c>
      <c r="P2213" s="23" t="str">
        <f>IF($A2213&gt;$AJ$18,"",_xll.RiskUniform($AJ$3,$AK$3))</f>
        <v/>
      </c>
      <c r="Q2213" s="23" t="str">
        <f>IF(P2213="","",_xll.RiskUniform($AJ$4,$AK$4)+$AJ$8)</f>
        <v/>
      </c>
      <c r="R2213" s="23" t="str">
        <f t="shared" si="486"/>
        <v/>
      </c>
      <c r="S2213" s="23" t="str">
        <f t="shared" si="487"/>
        <v/>
      </c>
      <c r="T2213" s="23" t="str">
        <f>IF($A2213&gt;$AJ$19,"",_xll.RiskUniform($AJ$3,$AK$3))</f>
        <v/>
      </c>
      <c r="U2213" s="23" t="str">
        <f>IF(T2213="","",_xll.RiskUniform($AJ$4,$AK$4)+$AJ$9)</f>
        <v/>
      </c>
      <c r="V2213" s="23" t="str">
        <f t="shared" si="488"/>
        <v/>
      </c>
      <c r="W2213" s="23" t="str">
        <f t="shared" si="489"/>
        <v/>
      </c>
      <c r="X2213" s="23" t="str">
        <f>IF($A2213&gt;$AJ$20,"",_xll.RiskUniform($AJ$3,$AK$3))</f>
        <v/>
      </c>
      <c r="Y2213" s="23" t="str">
        <f>IF(X2213="","",_xll.RiskUniform($AJ$4,$AK$4)+$AJ$10)</f>
        <v/>
      </c>
      <c r="Z2213" s="23" t="str">
        <f t="shared" si="490"/>
        <v/>
      </c>
      <c r="AA2213" s="23" t="str">
        <f t="shared" si="491"/>
        <v/>
      </c>
      <c r="AB2213" s="23" t="str">
        <f>IF($A2213&gt;$AJ$21,"",_xll.RiskUniform($AJ$3,$AK$3))</f>
        <v/>
      </c>
      <c r="AC2213" s="23" t="str">
        <f>IF(AB2213="","",_xll.RiskUniform($AJ$4,$AK$4)+$AJ$11)</f>
        <v/>
      </c>
    </row>
    <row r="2214" spans="1:29" x14ac:dyDescent="0.2">
      <c r="A2214">
        <v>2212</v>
      </c>
      <c r="B2214" s="23">
        <f t="shared" ca="1" si="492"/>
        <v>73.322310027934549</v>
      </c>
      <c r="C2214" s="23">
        <f t="shared" ca="1" si="493"/>
        <v>17.036048287562668</v>
      </c>
      <c r="D2214" s="23">
        <f ca="1">IF(A2214&gt;$AJ$15,"",_xll.RiskUniform($AJ$3,$AK$3))</f>
        <v>113.325629646891</v>
      </c>
      <c r="E2214" s="23">
        <f ca="1">IF(D2214="","",_xll.RiskUniform($AJ$4,$AK$4))</f>
        <v>75.27541490479291</v>
      </c>
      <c r="F2214" s="23" t="str">
        <f t="shared" si="494"/>
        <v/>
      </c>
      <c r="G2214" s="23" t="str">
        <f t="shared" si="495"/>
        <v/>
      </c>
      <c r="H2214" s="23" t="str">
        <f>IF(A2214&gt;$AJ$16,"",_xll.RiskUniform($AJ$3,$AK$3))</f>
        <v/>
      </c>
      <c r="I2214" s="23" t="str">
        <f>IF(H2214="","",_xll.RiskUniform($AJ$4,$AK$4)+$AJ$6)</f>
        <v/>
      </c>
      <c r="J2214" s="23" t="str">
        <f t="shared" si="496"/>
        <v/>
      </c>
      <c r="K2214" s="23" t="str">
        <f t="shared" si="497"/>
        <v/>
      </c>
      <c r="L2214" s="23" t="str">
        <f>IF(A2214&gt;$AJ$17,"",_xll.RiskUniform($AJ$3,$AK$3))</f>
        <v/>
      </c>
      <c r="M2214" s="23" t="str">
        <f>IF(L2214="","",_xll.RiskUniform($AJ$4,$AK$4)+$AJ$7)</f>
        <v/>
      </c>
      <c r="N2214" s="23" t="str">
        <f t="shared" si="498"/>
        <v/>
      </c>
      <c r="O2214" s="23" t="str">
        <f t="shared" si="499"/>
        <v/>
      </c>
      <c r="P2214" s="23" t="str">
        <f>IF($A2214&gt;$AJ$18,"",_xll.RiskUniform($AJ$3,$AK$3))</f>
        <v/>
      </c>
      <c r="Q2214" s="23" t="str">
        <f>IF(P2214="","",_xll.RiskUniform($AJ$4,$AK$4)+$AJ$8)</f>
        <v/>
      </c>
      <c r="R2214" s="23" t="str">
        <f t="shared" si="486"/>
        <v/>
      </c>
      <c r="S2214" s="23" t="str">
        <f t="shared" si="487"/>
        <v/>
      </c>
      <c r="T2214" s="23" t="str">
        <f>IF($A2214&gt;$AJ$19,"",_xll.RiskUniform($AJ$3,$AK$3))</f>
        <v/>
      </c>
      <c r="U2214" s="23" t="str">
        <f>IF(T2214="","",_xll.RiskUniform($AJ$4,$AK$4)+$AJ$9)</f>
        <v/>
      </c>
      <c r="V2214" s="23" t="str">
        <f t="shared" si="488"/>
        <v/>
      </c>
      <c r="W2214" s="23" t="str">
        <f t="shared" si="489"/>
        <v/>
      </c>
      <c r="X2214" s="23" t="str">
        <f>IF($A2214&gt;$AJ$20,"",_xll.RiskUniform($AJ$3,$AK$3))</f>
        <v/>
      </c>
      <c r="Y2214" s="23" t="str">
        <f>IF(X2214="","",_xll.RiskUniform($AJ$4,$AK$4)+$AJ$10)</f>
        <v/>
      </c>
      <c r="Z2214" s="23" t="str">
        <f t="shared" si="490"/>
        <v/>
      </c>
      <c r="AA2214" s="23" t="str">
        <f t="shared" si="491"/>
        <v/>
      </c>
      <c r="AB2214" s="23" t="str">
        <f>IF($A2214&gt;$AJ$21,"",_xll.RiskUniform($AJ$3,$AK$3))</f>
        <v/>
      </c>
      <c r="AC2214" s="23" t="str">
        <f>IF(AB2214="","",_xll.RiskUniform($AJ$4,$AK$4)+$AJ$11)</f>
        <v/>
      </c>
    </row>
    <row r="2215" spans="1:29" x14ac:dyDescent="0.2">
      <c r="A2215">
        <v>2213</v>
      </c>
      <c r="B2215" s="23">
        <f t="shared" ca="1" si="492"/>
        <v>-151.05153547753162</v>
      </c>
      <c r="C2215" s="23">
        <f t="shared" ca="1" si="493"/>
        <v>43.238540939634881</v>
      </c>
      <c r="D2215" s="23">
        <f ca="1">IF(A2215&gt;$AJ$15,"",_xll.RiskUniform($AJ$3,$AK$3))</f>
        <v>115.96013307283543</v>
      </c>
      <c r="E2215" s="23">
        <f ca="1">IF(D2215="","",_xll.RiskUniform($AJ$4,$AK$4))</f>
        <v>157.11822870917453</v>
      </c>
      <c r="F2215" s="23" t="str">
        <f t="shared" si="494"/>
        <v/>
      </c>
      <c r="G2215" s="23" t="str">
        <f t="shared" si="495"/>
        <v/>
      </c>
      <c r="H2215" s="23" t="str">
        <f>IF(A2215&gt;$AJ$16,"",_xll.RiskUniform($AJ$3,$AK$3))</f>
        <v/>
      </c>
      <c r="I2215" s="23" t="str">
        <f>IF(H2215="","",_xll.RiskUniform($AJ$4,$AK$4)+$AJ$6)</f>
        <v/>
      </c>
      <c r="J2215" s="23" t="str">
        <f t="shared" si="496"/>
        <v/>
      </c>
      <c r="K2215" s="23" t="str">
        <f t="shared" si="497"/>
        <v/>
      </c>
      <c r="L2215" s="23" t="str">
        <f>IF(A2215&gt;$AJ$17,"",_xll.RiskUniform($AJ$3,$AK$3))</f>
        <v/>
      </c>
      <c r="M2215" s="23" t="str">
        <f>IF(L2215="","",_xll.RiskUniform($AJ$4,$AK$4)+$AJ$7)</f>
        <v/>
      </c>
      <c r="N2215" s="23" t="str">
        <f t="shared" si="498"/>
        <v/>
      </c>
      <c r="O2215" s="23" t="str">
        <f t="shared" si="499"/>
        <v/>
      </c>
      <c r="P2215" s="23" t="str">
        <f>IF($A2215&gt;$AJ$18,"",_xll.RiskUniform($AJ$3,$AK$3))</f>
        <v/>
      </c>
      <c r="Q2215" s="23" t="str">
        <f>IF(P2215="","",_xll.RiskUniform($AJ$4,$AK$4)+$AJ$8)</f>
        <v/>
      </c>
      <c r="R2215" s="23" t="str">
        <f t="shared" si="486"/>
        <v/>
      </c>
      <c r="S2215" s="23" t="str">
        <f t="shared" si="487"/>
        <v/>
      </c>
      <c r="T2215" s="23" t="str">
        <f>IF($A2215&gt;$AJ$19,"",_xll.RiskUniform($AJ$3,$AK$3))</f>
        <v/>
      </c>
      <c r="U2215" s="23" t="str">
        <f>IF(T2215="","",_xll.RiskUniform($AJ$4,$AK$4)+$AJ$9)</f>
        <v/>
      </c>
      <c r="V2215" s="23" t="str">
        <f t="shared" si="488"/>
        <v/>
      </c>
      <c r="W2215" s="23" t="str">
        <f t="shared" si="489"/>
        <v/>
      </c>
      <c r="X2215" s="23" t="str">
        <f>IF($A2215&gt;$AJ$20,"",_xll.RiskUniform($AJ$3,$AK$3))</f>
        <v/>
      </c>
      <c r="Y2215" s="23" t="str">
        <f>IF(X2215="","",_xll.RiskUniform($AJ$4,$AK$4)+$AJ$10)</f>
        <v/>
      </c>
      <c r="Z2215" s="23" t="str">
        <f t="shared" si="490"/>
        <v/>
      </c>
      <c r="AA2215" s="23" t="str">
        <f t="shared" si="491"/>
        <v/>
      </c>
      <c r="AB2215" s="23" t="str">
        <f>IF($A2215&gt;$AJ$21,"",_xll.RiskUniform($AJ$3,$AK$3))</f>
        <v/>
      </c>
      <c r="AC2215" s="23" t="str">
        <f>IF(AB2215="","",_xll.RiskUniform($AJ$4,$AK$4)+$AJ$11)</f>
        <v/>
      </c>
    </row>
    <row r="2216" spans="1:29" x14ac:dyDescent="0.2">
      <c r="A2216">
        <v>2214</v>
      </c>
      <c r="B2216" s="23">
        <f t="shared" ca="1" si="492"/>
        <v>-104.57595702975642</v>
      </c>
      <c r="C2216" s="23">
        <f t="shared" ca="1" si="493"/>
        <v>68.82773662501738</v>
      </c>
      <c r="D2216" s="23">
        <f ca="1">IF(A2216&gt;$AJ$15,"",_xll.RiskUniform($AJ$3,$AK$3))</f>
        <v>260.17009985433435</v>
      </c>
      <c r="E2216" s="23">
        <f ca="1">IF(D2216="","",_xll.RiskUniform($AJ$4,$AK$4))</f>
        <v>125.19340285179655</v>
      </c>
      <c r="F2216" s="23" t="str">
        <f t="shared" si="494"/>
        <v/>
      </c>
      <c r="G2216" s="23" t="str">
        <f t="shared" si="495"/>
        <v/>
      </c>
      <c r="H2216" s="23" t="str">
        <f>IF(A2216&gt;$AJ$16,"",_xll.RiskUniform($AJ$3,$AK$3))</f>
        <v/>
      </c>
      <c r="I2216" s="23" t="str">
        <f>IF(H2216="","",_xll.RiskUniform($AJ$4,$AK$4)+$AJ$6)</f>
        <v/>
      </c>
      <c r="J2216" s="23" t="str">
        <f t="shared" si="496"/>
        <v/>
      </c>
      <c r="K2216" s="23" t="str">
        <f t="shared" si="497"/>
        <v/>
      </c>
      <c r="L2216" s="23" t="str">
        <f>IF(A2216&gt;$AJ$17,"",_xll.RiskUniform($AJ$3,$AK$3))</f>
        <v/>
      </c>
      <c r="M2216" s="23" t="str">
        <f>IF(L2216="","",_xll.RiskUniform($AJ$4,$AK$4)+$AJ$7)</f>
        <v/>
      </c>
      <c r="N2216" s="23" t="str">
        <f t="shared" si="498"/>
        <v/>
      </c>
      <c r="O2216" s="23" t="str">
        <f t="shared" si="499"/>
        <v/>
      </c>
      <c r="P2216" s="23" t="str">
        <f>IF($A2216&gt;$AJ$18,"",_xll.RiskUniform($AJ$3,$AK$3))</f>
        <v/>
      </c>
      <c r="Q2216" s="23" t="str">
        <f>IF(P2216="","",_xll.RiskUniform($AJ$4,$AK$4)+$AJ$8)</f>
        <v/>
      </c>
      <c r="R2216" s="23" t="str">
        <f t="shared" si="486"/>
        <v/>
      </c>
      <c r="S2216" s="23" t="str">
        <f t="shared" si="487"/>
        <v/>
      </c>
      <c r="T2216" s="23" t="str">
        <f>IF($A2216&gt;$AJ$19,"",_xll.RiskUniform($AJ$3,$AK$3))</f>
        <v/>
      </c>
      <c r="U2216" s="23" t="str">
        <f>IF(T2216="","",_xll.RiskUniform($AJ$4,$AK$4)+$AJ$9)</f>
        <v/>
      </c>
      <c r="V2216" s="23" t="str">
        <f t="shared" si="488"/>
        <v/>
      </c>
      <c r="W2216" s="23" t="str">
        <f t="shared" si="489"/>
        <v/>
      </c>
      <c r="X2216" s="23" t="str">
        <f>IF($A2216&gt;$AJ$20,"",_xll.RiskUniform($AJ$3,$AK$3))</f>
        <v/>
      </c>
      <c r="Y2216" s="23" t="str">
        <f>IF(X2216="","",_xll.RiskUniform($AJ$4,$AK$4)+$AJ$10)</f>
        <v/>
      </c>
      <c r="Z2216" s="23" t="str">
        <f t="shared" si="490"/>
        <v/>
      </c>
      <c r="AA2216" s="23" t="str">
        <f t="shared" si="491"/>
        <v/>
      </c>
      <c r="AB2216" s="23" t="str">
        <f>IF($A2216&gt;$AJ$21,"",_xll.RiskUniform($AJ$3,$AK$3))</f>
        <v/>
      </c>
      <c r="AC2216" s="23" t="str">
        <f>IF(AB2216="","",_xll.RiskUniform($AJ$4,$AK$4)+$AJ$11)</f>
        <v/>
      </c>
    </row>
    <row r="2217" spans="1:29" x14ac:dyDescent="0.2">
      <c r="A2217">
        <v>2215</v>
      </c>
      <c r="B2217" s="23">
        <f t="shared" ca="1" si="492"/>
        <v>-1.0884439582113572</v>
      </c>
      <c r="C2217" s="23">
        <f t="shared" ca="1" si="493"/>
        <v>5.8152018026961692</v>
      </c>
      <c r="D2217" s="23">
        <f ca="1">IF(A2217&gt;$AJ$15,"",_xll.RiskUniform($AJ$3,$AK$3))</f>
        <v>328.4814635381415</v>
      </c>
      <c r="E2217" s="23">
        <f ca="1">IF(D2217="","",_xll.RiskUniform($AJ$4,$AK$4))</f>
        <v>5.9161881525394024</v>
      </c>
      <c r="F2217" s="23" t="str">
        <f t="shared" si="494"/>
        <v/>
      </c>
      <c r="G2217" s="23" t="str">
        <f t="shared" si="495"/>
        <v/>
      </c>
      <c r="H2217" s="23" t="str">
        <f>IF(A2217&gt;$AJ$16,"",_xll.RiskUniform($AJ$3,$AK$3))</f>
        <v/>
      </c>
      <c r="I2217" s="23" t="str">
        <f>IF(H2217="","",_xll.RiskUniform($AJ$4,$AK$4)+$AJ$6)</f>
        <v/>
      </c>
      <c r="J2217" s="23" t="str">
        <f t="shared" si="496"/>
        <v/>
      </c>
      <c r="K2217" s="23" t="str">
        <f t="shared" si="497"/>
        <v/>
      </c>
      <c r="L2217" s="23" t="str">
        <f>IF(A2217&gt;$AJ$17,"",_xll.RiskUniform($AJ$3,$AK$3))</f>
        <v/>
      </c>
      <c r="M2217" s="23" t="str">
        <f>IF(L2217="","",_xll.RiskUniform($AJ$4,$AK$4)+$AJ$7)</f>
        <v/>
      </c>
      <c r="N2217" s="23" t="str">
        <f t="shared" si="498"/>
        <v/>
      </c>
      <c r="O2217" s="23" t="str">
        <f t="shared" si="499"/>
        <v/>
      </c>
      <c r="P2217" s="23" t="str">
        <f>IF($A2217&gt;$AJ$18,"",_xll.RiskUniform($AJ$3,$AK$3))</f>
        <v/>
      </c>
      <c r="Q2217" s="23" t="str">
        <f>IF(P2217="","",_xll.RiskUniform($AJ$4,$AK$4)+$AJ$8)</f>
        <v/>
      </c>
      <c r="R2217" s="23" t="str">
        <f t="shared" si="486"/>
        <v/>
      </c>
      <c r="S2217" s="23" t="str">
        <f t="shared" si="487"/>
        <v/>
      </c>
      <c r="T2217" s="23" t="str">
        <f>IF($A2217&gt;$AJ$19,"",_xll.RiskUniform($AJ$3,$AK$3))</f>
        <v/>
      </c>
      <c r="U2217" s="23" t="str">
        <f>IF(T2217="","",_xll.RiskUniform($AJ$4,$AK$4)+$AJ$9)</f>
        <v/>
      </c>
      <c r="V2217" s="23" t="str">
        <f t="shared" si="488"/>
        <v/>
      </c>
      <c r="W2217" s="23" t="str">
        <f t="shared" si="489"/>
        <v/>
      </c>
      <c r="X2217" s="23" t="str">
        <f>IF($A2217&gt;$AJ$20,"",_xll.RiskUniform($AJ$3,$AK$3))</f>
        <v/>
      </c>
      <c r="Y2217" s="23" t="str">
        <f>IF(X2217="","",_xll.RiskUniform($AJ$4,$AK$4)+$AJ$10)</f>
        <v/>
      </c>
      <c r="Z2217" s="23" t="str">
        <f t="shared" si="490"/>
        <v/>
      </c>
      <c r="AA2217" s="23" t="str">
        <f t="shared" si="491"/>
        <v/>
      </c>
      <c r="AB2217" s="23" t="str">
        <f>IF($A2217&gt;$AJ$21,"",_xll.RiskUniform($AJ$3,$AK$3))</f>
        <v/>
      </c>
      <c r="AC2217" s="23" t="str">
        <f>IF(AB2217="","",_xll.RiskUniform($AJ$4,$AK$4)+$AJ$11)</f>
        <v/>
      </c>
    </row>
    <row r="2218" spans="1:29" x14ac:dyDescent="0.2">
      <c r="A2218">
        <v>2216</v>
      </c>
      <c r="B2218" s="23">
        <f t="shared" ca="1" si="492"/>
        <v>-41.893688389144607</v>
      </c>
      <c r="C2218" s="23">
        <f t="shared" ca="1" si="493"/>
        <v>-65.324655292086888</v>
      </c>
      <c r="D2218" s="23">
        <f ca="1">IF(A2218&gt;$AJ$15,"",_xll.RiskUniform($AJ$3,$AK$3))</f>
        <v>337.15096466115534</v>
      </c>
      <c r="E2218" s="23">
        <f ca="1">IF(D2218="","",_xll.RiskUniform($AJ$4,$AK$4))</f>
        <v>77.604070227512722</v>
      </c>
      <c r="F2218" s="23" t="str">
        <f t="shared" si="494"/>
        <v/>
      </c>
      <c r="G2218" s="23" t="str">
        <f t="shared" si="495"/>
        <v/>
      </c>
      <c r="H2218" s="23" t="str">
        <f>IF(A2218&gt;$AJ$16,"",_xll.RiskUniform($AJ$3,$AK$3))</f>
        <v/>
      </c>
      <c r="I2218" s="23" t="str">
        <f>IF(H2218="","",_xll.RiskUniform($AJ$4,$AK$4)+$AJ$6)</f>
        <v/>
      </c>
      <c r="J2218" s="23" t="str">
        <f t="shared" si="496"/>
        <v/>
      </c>
      <c r="K2218" s="23" t="str">
        <f t="shared" si="497"/>
        <v/>
      </c>
      <c r="L2218" s="23" t="str">
        <f>IF(A2218&gt;$AJ$17,"",_xll.RiskUniform($AJ$3,$AK$3))</f>
        <v/>
      </c>
      <c r="M2218" s="23" t="str">
        <f>IF(L2218="","",_xll.RiskUniform($AJ$4,$AK$4)+$AJ$7)</f>
        <v/>
      </c>
      <c r="N2218" s="23" t="str">
        <f t="shared" si="498"/>
        <v/>
      </c>
      <c r="O2218" s="23" t="str">
        <f t="shared" si="499"/>
        <v/>
      </c>
      <c r="P2218" s="23" t="str">
        <f>IF($A2218&gt;$AJ$18,"",_xll.RiskUniform($AJ$3,$AK$3))</f>
        <v/>
      </c>
      <c r="Q2218" s="23" t="str">
        <f>IF(P2218="","",_xll.RiskUniform($AJ$4,$AK$4)+$AJ$8)</f>
        <v/>
      </c>
      <c r="R2218" s="23" t="str">
        <f t="shared" si="486"/>
        <v/>
      </c>
      <c r="S2218" s="23" t="str">
        <f t="shared" si="487"/>
        <v/>
      </c>
      <c r="T2218" s="23" t="str">
        <f>IF($A2218&gt;$AJ$19,"",_xll.RiskUniform($AJ$3,$AK$3))</f>
        <v/>
      </c>
      <c r="U2218" s="23" t="str">
        <f>IF(T2218="","",_xll.RiskUniform($AJ$4,$AK$4)+$AJ$9)</f>
        <v/>
      </c>
      <c r="V2218" s="23" t="str">
        <f t="shared" si="488"/>
        <v/>
      </c>
      <c r="W2218" s="23" t="str">
        <f t="shared" si="489"/>
        <v/>
      </c>
      <c r="X2218" s="23" t="str">
        <f>IF($A2218&gt;$AJ$20,"",_xll.RiskUniform($AJ$3,$AK$3))</f>
        <v/>
      </c>
      <c r="Y2218" s="23" t="str">
        <f>IF(X2218="","",_xll.RiskUniform($AJ$4,$AK$4)+$AJ$10)</f>
        <v/>
      </c>
      <c r="Z2218" s="23" t="str">
        <f t="shared" si="490"/>
        <v/>
      </c>
      <c r="AA2218" s="23" t="str">
        <f t="shared" si="491"/>
        <v/>
      </c>
      <c r="AB2218" s="23" t="str">
        <f>IF($A2218&gt;$AJ$21,"",_xll.RiskUniform($AJ$3,$AK$3))</f>
        <v/>
      </c>
      <c r="AC2218" s="23" t="str">
        <f>IF(AB2218="","",_xll.RiskUniform($AJ$4,$AK$4)+$AJ$11)</f>
        <v/>
      </c>
    </row>
    <row r="2219" spans="1:29" x14ac:dyDescent="0.2">
      <c r="A2219">
        <v>2217</v>
      </c>
      <c r="B2219" s="23">
        <f t="shared" ca="1" si="492"/>
        <v>64.127041226648529</v>
      </c>
      <c r="C2219" s="23">
        <f t="shared" ca="1" si="493"/>
        <v>-50.268865646165999</v>
      </c>
      <c r="D2219" s="23">
        <f ca="1">IF(A2219&gt;$AJ$15,"",_xll.RiskUniform($AJ$3,$AK$3))</f>
        <v>81.016565621478193</v>
      </c>
      <c r="E2219" s="23">
        <f ca="1">IF(D2219="","",_xll.RiskUniform($AJ$4,$AK$4))</f>
        <v>81.481508760187836</v>
      </c>
      <c r="F2219" s="23" t="str">
        <f t="shared" si="494"/>
        <v/>
      </c>
      <c r="G2219" s="23" t="str">
        <f t="shared" si="495"/>
        <v/>
      </c>
      <c r="H2219" s="23" t="str">
        <f>IF(A2219&gt;$AJ$16,"",_xll.RiskUniform($AJ$3,$AK$3))</f>
        <v/>
      </c>
      <c r="I2219" s="23" t="str">
        <f>IF(H2219="","",_xll.RiskUniform($AJ$4,$AK$4)+$AJ$6)</f>
        <v/>
      </c>
      <c r="J2219" s="23" t="str">
        <f t="shared" si="496"/>
        <v/>
      </c>
      <c r="K2219" s="23" t="str">
        <f t="shared" si="497"/>
        <v/>
      </c>
      <c r="L2219" s="23" t="str">
        <f>IF(A2219&gt;$AJ$17,"",_xll.RiskUniform($AJ$3,$AK$3))</f>
        <v/>
      </c>
      <c r="M2219" s="23" t="str">
        <f>IF(L2219="","",_xll.RiskUniform($AJ$4,$AK$4)+$AJ$7)</f>
        <v/>
      </c>
      <c r="N2219" s="23" t="str">
        <f t="shared" si="498"/>
        <v/>
      </c>
      <c r="O2219" s="23" t="str">
        <f t="shared" si="499"/>
        <v/>
      </c>
      <c r="P2219" s="23" t="str">
        <f>IF($A2219&gt;$AJ$18,"",_xll.RiskUniform($AJ$3,$AK$3))</f>
        <v/>
      </c>
      <c r="Q2219" s="23" t="str">
        <f>IF(P2219="","",_xll.RiskUniform($AJ$4,$AK$4)+$AJ$8)</f>
        <v/>
      </c>
      <c r="R2219" s="23" t="str">
        <f t="shared" si="486"/>
        <v/>
      </c>
      <c r="S2219" s="23" t="str">
        <f t="shared" si="487"/>
        <v/>
      </c>
      <c r="T2219" s="23" t="str">
        <f>IF($A2219&gt;$AJ$19,"",_xll.RiskUniform($AJ$3,$AK$3))</f>
        <v/>
      </c>
      <c r="U2219" s="23" t="str">
        <f>IF(T2219="","",_xll.RiskUniform($AJ$4,$AK$4)+$AJ$9)</f>
        <v/>
      </c>
      <c r="V2219" s="23" t="str">
        <f t="shared" si="488"/>
        <v/>
      </c>
      <c r="W2219" s="23" t="str">
        <f t="shared" si="489"/>
        <v/>
      </c>
      <c r="X2219" s="23" t="str">
        <f>IF($A2219&gt;$AJ$20,"",_xll.RiskUniform($AJ$3,$AK$3))</f>
        <v/>
      </c>
      <c r="Y2219" s="23" t="str">
        <f>IF(X2219="","",_xll.RiskUniform($AJ$4,$AK$4)+$AJ$10)</f>
        <v/>
      </c>
      <c r="Z2219" s="23" t="str">
        <f t="shared" si="490"/>
        <v/>
      </c>
      <c r="AA2219" s="23" t="str">
        <f t="shared" si="491"/>
        <v/>
      </c>
      <c r="AB2219" s="23" t="str">
        <f>IF($A2219&gt;$AJ$21,"",_xll.RiskUniform($AJ$3,$AK$3))</f>
        <v/>
      </c>
      <c r="AC2219" s="23" t="str">
        <f>IF(AB2219="","",_xll.RiskUniform($AJ$4,$AK$4)+$AJ$11)</f>
        <v/>
      </c>
    </row>
    <row r="2220" spans="1:29" x14ac:dyDescent="0.2">
      <c r="A2220">
        <v>2218</v>
      </c>
      <c r="B2220" s="23">
        <f t="shared" ca="1" si="492"/>
        <v>184.96630355695152</v>
      </c>
      <c r="C2220" s="23">
        <f t="shared" ca="1" si="493"/>
        <v>37.663438920753805</v>
      </c>
      <c r="D2220" s="23">
        <f ca="1">IF(A2220&gt;$AJ$15,"",_xll.RiskUniform($AJ$3,$AK$3))</f>
        <v>182.41325091747777</v>
      </c>
      <c r="E2220" s="23">
        <f ca="1">IF(D2220="","",_xll.RiskUniform($AJ$4,$AK$4))</f>
        <v>188.76193494150161</v>
      </c>
      <c r="F2220" s="23" t="str">
        <f t="shared" si="494"/>
        <v/>
      </c>
      <c r="G2220" s="23" t="str">
        <f t="shared" si="495"/>
        <v/>
      </c>
      <c r="H2220" s="23" t="str">
        <f>IF(A2220&gt;$AJ$16,"",_xll.RiskUniform($AJ$3,$AK$3))</f>
        <v/>
      </c>
      <c r="I2220" s="23" t="str">
        <f>IF(H2220="","",_xll.RiskUniform($AJ$4,$AK$4)+$AJ$6)</f>
        <v/>
      </c>
      <c r="J2220" s="23" t="str">
        <f t="shared" si="496"/>
        <v/>
      </c>
      <c r="K2220" s="23" t="str">
        <f t="shared" si="497"/>
        <v/>
      </c>
      <c r="L2220" s="23" t="str">
        <f>IF(A2220&gt;$AJ$17,"",_xll.RiskUniform($AJ$3,$AK$3))</f>
        <v/>
      </c>
      <c r="M2220" s="23" t="str">
        <f>IF(L2220="","",_xll.RiskUniform($AJ$4,$AK$4)+$AJ$7)</f>
        <v/>
      </c>
      <c r="N2220" s="23" t="str">
        <f t="shared" si="498"/>
        <v/>
      </c>
      <c r="O2220" s="23" t="str">
        <f t="shared" si="499"/>
        <v/>
      </c>
      <c r="P2220" s="23" t="str">
        <f>IF($A2220&gt;$AJ$18,"",_xll.RiskUniform($AJ$3,$AK$3))</f>
        <v/>
      </c>
      <c r="Q2220" s="23" t="str">
        <f>IF(P2220="","",_xll.RiskUniform($AJ$4,$AK$4)+$AJ$8)</f>
        <v/>
      </c>
      <c r="R2220" s="23" t="str">
        <f t="shared" si="486"/>
        <v/>
      </c>
      <c r="S2220" s="23" t="str">
        <f t="shared" si="487"/>
        <v/>
      </c>
      <c r="T2220" s="23" t="str">
        <f>IF($A2220&gt;$AJ$19,"",_xll.RiskUniform($AJ$3,$AK$3))</f>
        <v/>
      </c>
      <c r="U2220" s="23" t="str">
        <f>IF(T2220="","",_xll.RiskUniform($AJ$4,$AK$4)+$AJ$9)</f>
        <v/>
      </c>
      <c r="V2220" s="23" t="str">
        <f t="shared" si="488"/>
        <v/>
      </c>
      <c r="W2220" s="23" t="str">
        <f t="shared" si="489"/>
        <v/>
      </c>
      <c r="X2220" s="23" t="str">
        <f>IF($A2220&gt;$AJ$20,"",_xll.RiskUniform($AJ$3,$AK$3))</f>
        <v/>
      </c>
      <c r="Y2220" s="23" t="str">
        <f>IF(X2220="","",_xll.RiskUniform($AJ$4,$AK$4)+$AJ$10)</f>
        <v/>
      </c>
      <c r="Z2220" s="23" t="str">
        <f t="shared" si="490"/>
        <v/>
      </c>
      <c r="AA2220" s="23" t="str">
        <f t="shared" si="491"/>
        <v/>
      </c>
      <c r="AB2220" s="23" t="str">
        <f>IF($A2220&gt;$AJ$21,"",_xll.RiskUniform($AJ$3,$AK$3))</f>
        <v/>
      </c>
      <c r="AC2220" s="23" t="str">
        <f>IF(AB2220="","",_xll.RiskUniform($AJ$4,$AK$4)+$AJ$11)</f>
        <v/>
      </c>
    </row>
    <row r="2221" spans="1:29" x14ac:dyDescent="0.2">
      <c r="A2221">
        <v>2219</v>
      </c>
      <c r="B2221" s="23">
        <f t="shared" ca="1" si="492"/>
        <v>-4.1201872696751645</v>
      </c>
      <c r="C2221" s="23">
        <f t="shared" ca="1" si="493"/>
        <v>212.92651762284163</v>
      </c>
      <c r="D2221" s="23">
        <f ca="1">IF(A2221&gt;$AJ$15,"",_xll.RiskUniform($AJ$3,$AK$3))</f>
        <v>246.63437117002468</v>
      </c>
      <c r="E2221" s="23">
        <f ca="1">IF(D2221="","",_xll.RiskUniform($AJ$4,$AK$4))</f>
        <v>212.96637727615004</v>
      </c>
      <c r="F2221" s="23" t="str">
        <f t="shared" si="494"/>
        <v/>
      </c>
      <c r="G2221" s="23" t="str">
        <f t="shared" si="495"/>
        <v/>
      </c>
      <c r="H2221" s="23" t="str">
        <f>IF(A2221&gt;$AJ$16,"",_xll.RiskUniform($AJ$3,$AK$3))</f>
        <v/>
      </c>
      <c r="I2221" s="23" t="str">
        <f>IF(H2221="","",_xll.RiskUniform($AJ$4,$AK$4)+$AJ$6)</f>
        <v/>
      </c>
      <c r="J2221" s="23" t="str">
        <f t="shared" si="496"/>
        <v/>
      </c>
      <c r="K2221" s="23" t="str">
        <f t="shared" si="497"/>
        <v/>
      </c>
      <c r="L2221" s="23" t="str">
        <f>IF(A2221&gt;$AJ$17,"",_xll.RiskUniform($AJ$3,$AK$3))</f>
        <v/>
      </c>
      <c r="M2221" s="23" t="str">
        <f>IF(L2221="","",_xll.RiskUniform($AJ$4,$AK$4)+$AJ$7)</f>
        <v/>
      </c>
      <c r="N2221" s="23" t="str">
        <f t="shared" si="498"/>
        <v/>
      </c>
      <c r="O2221" s="23" t="str">
        <f t="shared" si="499"/>
        <v/>
      </c>
      <c r="P2221" s="23" t="str">
        <f>IF($A2221&gt;$AJ$18,"",_xll.RiskUniform($AJ$3,$AK$3))</f>
        <v/>
      </c>
      <c r="Q2221" s="23" t="str">
        <f>IF(P2221="","",_xll.RiskUniform($AJ$4,$AK$4)+$AJ$8)</f>
        <v/>
      </c>
      <c r="R2221" s="23" t="str">
        <f t="shared" si="486"/>
        <v/>
      </c>
      <c r="S2221" s="23" t="str">
        <f t="shared" si="487"/>
        <v/>
      </c>
      <c r="T2221" s="23" t="str">
        <f>IF($A2221&gt;$AJ$19,"",_xll.RiskUniform($AJ$3,$AK$3))</f>
        <v/>
      </c>
      <c r="U2221" s="23" t="str">
        <f>IF(T2221="","",_xll.RiskUniform($AJ$4,$AK$4)+$AJ$9)</f>
        <v/>
      </c>
      <c r="V2221" s="23" t="str">
        <f t="shared" si="488"/>
        <v/>
      </c>
      <c r="W2221" s="23" t="str">
        <f t="shared" si="489"/>
        <v/>
      </c>
      <c r="X2221" s="23" t="str">
        <f>IF($A2221&gt;$AJ$20,"",_xll.RiskUniform($AJ$3,$AK$3))</f>
        <v/>
      </c>
      <c r="Y2221" s="23" t="str">
        <f>IF(X2221="","",_xll.RiskUniform($AJ$4,$AK$4)+$AJ$10)</f>
        <v/>
      </c>
      <c r="Z2221" s="23" t="str">
        <f t="shared" si="490"/>
        <v/>
      </c>
      <c r="AA2221" s="23" t="str">
        <f t="shared" si="491"/>
        <v/>
      </c>
      <c r="AB2221" s="23" t="str">
        <f>IF($A2221&gt;$AJ$21,"",_xll.RiskUniform($AJ$3,$AK$3))</f>
        <v/>
      </c>
      <c r="AC2221" s="23" t="str">
        <f>IF(AB2221="","",_xll.RiskUniform($AJ$4,$AK$4)+$AJ$11)</f>
        <v/>
      </c>
    </row>
    <row r="2222" spans="1:29" x14ac:dyDescent="0.2">
      <c r="A2222">
        <v>2220</v>
      </c>
      <c r="B2222" s="23">
        <f t="shared" ca="1" si="492"/>
        <v>-44.755132297687325</v>
      </c>
      <c r="C2222" s="23">
        <f t="shared" ca="1" si="493"/>
        <v>11.944694260263176</v>
      </c>
      <c r="D2222" s="23">
        <f ca="1">IF(A2222&gt;$AJ$15,"",_xll.RiskUniform($AJ$3,$AK$3))</f>
        <v>134.8276732805318</v>
      </c>
      <c r="E2222" s="23">
        <f ca="1">IF(D2222="","",_xll.RiskUniform($AJ$4,$AK$4))</f>
        <v>46.321675141931763</v>
      </c>
      <c r="F2222" s="23" t="str">
        <f t="shared" si="494"/>
        <v/>
      </c>
      <c r="G2222" s="23" t="str">
        <f t="shared" si="495"/>
        <v/>
      </c>
      <c r="H2222" s="23" t="str">
        <f>IF(A2222&gt;$AJ$16,"",_xll.RiskUniform($AJ$3,$AK$3))</f>
        <v/>
      </c>
      <c r="I2222" s="23" t="str">
        <f>IF(H2222="","",_xll.RiskUniform($AJ$4,$AK$4)+$AJ$6)</f>
        <v/>
      </c>
      <c r="J2222" s="23" t="str">
        <f t="shared" si="496"/>
        <v/>
      </c>
      <c r="K2222" s="23" t="str">
        <f t="shared" si="497"/>
        <v/>
      </c>
      <c r="L2222" s="23" t="str">
        <f>IF(A2222&gt;$AJ$17,"",_xll.RiskUniform($AJ$3,$AK$3))</f>
        <v/>
      </c>
      <c r="M2222" s="23" t="str">
        <f>IF(L2222="","",_xll.RiskUniform($AJ$4,$AK$4)+$AJ$7)</f>
        <v/>
      </c>
      <c r="N2222" s="23" t="str">
        <f t="shared" si="498"/>
        <v/>
      </c>
      <c r="O2222" s="23" t="str">
        <f t="shared" si="499"/>
        <v/>
      </c>
      <c r="P2222" s="23" t="str">
        <f>IF($A2222&gt;$AJ$18,"",_xll.RiskUniform($AJ$3,$AK$3))</f>
        <v/>
      </c>
      <c r="Q2222" s="23" t="str">
        <f>IF(P2222="","",_xll.RiskUniform($AJ$4,$AK$4)+$AJ$8)</f>
        <v/>
      </c>
      <c r="R2222" s="23" t="str">
        <f t="shared" si="486"/>
        <v/>
      </c>
      <c r="S2222" s="23" t="str">
        <f t="shared" si="487"/>
        <v/>
      </c>
      <c r="T2222" s="23" t="str">
        <f>IF($A2222&gt;$AJ$19,"",_xll.RiskUniform($AJ$3,$AK$3))</f>
        <v/>
      </c>
      <c r="U2222" s="23" t="str">
        <f>IF(T2222="","",_xll.RiskUniform($AJ$4,$AK$4)+$AJ$9)</f>
        <v/>
      </c>
      <c r="V2222" s="23" t="str">
        <f t="shared" si="488"/>
        <v/>
      </c>
      <c r="W2222" s="23" t="str">
        <f t="shared" si="489"/>
        <v/>
      </c>
      <c r="X2222" s="23" t="str">
        <f>IF($A2222&gt;$AJ$20,"",_xll.RiskUniform($AJ$3,$AK$3))</f>
        <v/>
      </c>
      <c r="Y2222" s="23" t="str">
        <f>IF(X2222="","",_xll.RiskUniform($AJ$4,$AK$4)+$AJ$10)</f>
        <v/>
      </c>
      <c r="Z2222" s="23" t="str">
        <f t="shared" si="490"/>
        <v/>
      </c>
      <c r="AA2222" s="23" t="str">
        <f t="shared" si="491"/>
        <v/>
      </c>
      <c r="AB2222" s="23" t="str">
        <f>IF($A2222&gt;$AJ$21,"",_xll.RiskUniform($AJ$3,$AK$3))</f>
        <v/>
      </c>
      <c r="AC2222" s="23" t="str">
        <f>IF(AB2222="","",_xll.RiskUniform($AJ$4,$AK$4)+$AJ$11)</f>
        <v/>
      </c>
    </row>
    <row r="2223" spans="1:29" x14ac:dyDescent="0.2">
      <c r="A2223">
        <v>2221</v>
      </c>
      <c r="B2223" s="23">
        <f t="shared" ca="1" si="492"/>
        <v>17.771505368366821</v>
      </c>
      <c r="C2223" s="23">
        <f t="shared" ca="1" si="493"/>
        <v>-22.261609821808698</v>
      </c>
      <c r="D2223" s="23">
        <f ca="1">IF(A2223&gt;$AJ$15,"",_xll.RiskUniform($AJ$3,$AK$3))</f>
        <v>74.501132564088252</v>
      </c>
      <c r="E2223" s="23">
        <f ca="1">IF(D2223="","",_xll.RiskUniform($AJ$4,$AK$4))</f>
        <v>28.485183427816295</v>
      </c>
      <c r="F2223" s="23" t="str">
        <f t="shared" si="494"/>
        <v/>
      </c>
      <c r="G2223" s="23" t="str">
        <f t="shared" si="495"/>
        <v/>
      </c>
      <c r="H2223" s="23" t="str">
        <f>IF(A2223&gt;$AJ$16,"",_xll.RiskUniform($AJ$3,$AK$3))</f>
        <v/>
      </c>
      <c r="I2223" s="23" t="str">
        <f>IF(H2223="","",_xll.RiskUniform($AJ$4,$AK$4)+$AJ$6)</f>
        <v/>
      </c>
      <c r="J2223" s="23" t="str">
        <f t="shared" si="496"/>
        <v/>
      </c>
      <c r="K2223" s="23" t="str">
        <f t="shared" si="497"/>
        <v/>
      </c>
      <c r="L2223" s="23" t="str">
        <f>IF(A2223&gt;$AJ$17,"",_xll.RiskUniform($AJ$3,$AK$3))</f>
        <v/>
      </c>
      <c r="M2223" s="23" t="str">
        <f>IF(L2223="","",_xll.RiskUniform($AJ$4,$AK$4)+$AJ$7)</f>
        <v/>
      </c>
      <c r="N2223" s="23" t="str">
        <f t="shared" si="498"/>
        <v/>
      </c>
      <c r="O2223" s="23" t="str">
        <f t="shared" si="499"/>
        <v/>
      </c>
      <c r="P2223" s="23" t="str">
        <f>IF($A2223&gt;$AJ$18,"",_xll.RiskUniform($AJ$3,$AK$3))</f>
        <v/>
      </c>
      <c r="Q2223" s="23" t="str">
        <f>IF(P2223="","",_xll.RiskUniform($AJ$4,$AK$4)+$AJ$8)</f>
        <v/>
      </c>
      <c r="R2223" s="23" t="str">
        <f t="shared" si="486"/>
        <v/>
      </c>
      <c r="S2223" s="23" t="str">
        <f t="shared" si="487"/>
        <v/>
      </c>
      <c r="T2223" s="23" t="str">
        <f>IF($A2223&gt;$AJ$19,"",_xll.RiskUniform($AJ$3,$AK$3))</f>
        <v/>
      </c>
      <c r="U2223" s="23" t="str">
        <f>IF(T2223="","",_xll.RiskUniform($AJ$4,$AK$4)+$AJ$9)</f>
        <v/>
      </c>
      <c r="V2223" s="23" t="str">
        <f t="shared" si="488"/>
        <v/>
      </c>
      <c r="W2223" s="23" t="str">
        <f t="shared" si="489"/>
        <v/>
      </c>
      <c r="X2223" s="23" t="str">
        <f>IF($A2223&gt;$AJ$20,"",_xll.RiskUniform($AJ$3,$AK$3))</f>
        <v/>
      </c>
      <c r="Y2223" s="23" t="str">
        <f>IF(X2223="","",_xll.RiskUniform($AJ$4,$AK$4)+$AJ$10)</f>
        <v/>
      </c>
      <c r="Z2223" s="23" t="str">
        <f t="shared" si="490"/>
        <v/>
      </c>
      <c r="AA2223" s="23" t="str">
        <f t="shared" si="491"/>
        <v/>
      </c>
      <c r="AB2223" s="23" t="str">
        <f>IF($A2223&gt;$AJ$21,"",_xll.RiskUniform($AJ$3,$AK$3))</f>
        <v/>
      </c>
      <c r="AC2223" s="23" t="str">
        <f>IF(AB2223="","",_xll.RiskUniform($AJ$4,$AK$4)+$AJ$11)</f>
        <v/>
      </c>
    </row>
    <row r="2224" spans="1:29" x14ac:dyDescent="0.2">
      <c r="A2224">
        <v>2222</v>
      </c>
      <c r="B2224" s="23">
        <f t="shared" ca="1" si="492"/>
        <v>-181.74834636782708</v>
      </c>
      <c r="C2224" s="23">
        <f t="shared" ca="1" si="493"/>
        <v>-114.71956923669578</v>
      </c>
      <c r="D2224" s="23">
        <f ca="1">IF(A2224&gt;$AJ$15,"",_xll.RiskUniform($AJ$3,$AK$3))</f>
        <v>60.253305793446813</v>
      </c>
      <c r="E2224" s="23">
        <f ca="1">IF(D2224="","",_xll.RiskUniform($AJ$4,$AK$4))</f>
        <v>214.92566383122485</v>
      </c>
      <c r="F2224" s="23" t="str">
        <f t="shared" si="494"/>
        <v/>
      </c>
      <c r="G2224" s="23" t="str">
        <f t="shared" si="495"/>
        <v/>
      </c>
      <c r="H2224" s="23" t="str">
        <f>IF(A2224&gt;$AJ$16,"",_xll.RiskUniform($AJ$3,$AK$3))</f>
        <v/>
      </c>
      <c r="I2224" s="23" t="str">
        <f>IF(H2224="","",_xll.RiskUniform($AJ$4,$AK$4)+$AJ$6)</f>
        <v/>
      </c>
      <c r="J2224" s="23" t="str">
        <f t="shared" si="496"/>
        <v/>
      </c>
      <c r="K2224" s="23" t="str">
        <f t="shared" si="497"/>
        <v/>
      </c>
      <c r="L2224" s="23" t="str">
        <f>IF(A2224&gt;$AJ$17,"",_xll.RiskUniform($AJ$3,$AK$3))</f>
        <v/>
      </c>
      <c r="M2224" s="23" t="str">
        <f>IF(L2224="","",_xll.RiskUniform($AJ$4,$AK$4)+$AJ$7)</f>
        <v/>
      </c>
      <c r="N2224" s="23" t="str">
        <f t="shared" si="498"/>
        <v/>
      </c>
      <c r="O2224" s="23" t="str">
        <f t="shared" si="499"/>
        <v/>
      </c>
      <c r="P2224" s="23" t="str">
        <f>IF($A2224&gt;$AJ$18,"",_xll.RiskUniform($AJ$3,$AK$3))</f>
        <v/>
      </c>
      <c r="Q2224" s="23" t="str">
        <f>IF(P2224="","",_xll.RiskUniform($AJ$4,$AK$4)+$AJ$8)</f>
        <v/>
      </c>
      <c r="R2224" s="23" t="str">
        <f t="shared" si="486"/>
        <v/>
      </c>
      <c r="S2224" s="23" t="str">
        <f t="shared" si="487"/>
        <v/>
      </c>
      <c r="T2224" s="23" t="str">
        <f>IF($A2224&gt;$AJ$19,"",_xll.RiskUniform($AJ$3,$AK$3))</f>
        <v/>
      </c>
      <c r="U2224" s="23" t="str">
        <f>IF(T2224="","",_xll.RiskUniform($AJ$4,$AK$4)+$AJ$9)</f>
        <v/>
      </c>
      <c r="V2224" s="23" t="str">
        <f t="shared" si="488"/>
        <v/>
      </c>
      <c r="W2224" s="23" t="str">
        <f t="shared" si="489"/>
        <v/>
      </c>
      <c r="X2224" s="23" t="str">
        <f>IF($A2224&gt;$AJ$20,"",_xll.RiskUniform($AJ$3,$AK$3))</f>
        <v/>
      </c>
      <c r="Y2224" s="23" t="str">
        <f>IF(X2224="","",_xll.RiskUniform($AJ$4,$AK$4)+$AJ$10)</f>
        <v/>
      </c>
      <c r="Z2224" s="23" t="str">
        <f t="shared" si="490"/>
        <v/>
      </c>
      <c r="AA2224" s="23" t="str">
        <f t="shared" si="491"/>
        <v/>
      </c>
      <c r="AB2224" s="23" t="str">
        <f>IF($A2224&gt;$AJ$21,"",_xll.RiskUniform($AJ$3,$AK$3))</f>
        <v/>
      </c>
      <c r="AC2224" s="23" t="str">
        <f>IF(AB2224="","",_xll.RiskUniform($AJ$4,$AK$4)+$AJ$11)</f>
        <v/>
      </c>
    </row>
    <row r="2225" spans="1:29" x14ac:dyDescent="0.2">
      <c r="A2225">
        <v>2223</v>
      </c>
      <c r="B2225" s="23">
        <f t="shared" ca="1" si="492"/>
        <v>-53.937753964540832</v>
      </c>
      <c r="C2225" s="23">
        <f t="shared" ca="1" si="493"/>
        <v>-117.14273894948133</v>
      </c>
      <c r="D2225" s="23">
        <f ca="1">IF(A2225&gt;$AJ$15,"",_xll.RiskUniform($AJ$3,$AK$3))</f>
        <v>129.94458940517583</v>
      </c>
      <c r="E2225" s="23">
        <f ca="1">IF(D2225="","",_xll.RiskUniform($AJ$4,$AK$4))</f>
        <v>128.96395849742544</v>
      </c>
      <c r="F2225" s="23" t="str">
        <f t="shared" si="494"/>
        <v/>
      </c>
      <c r="G2225" s="23" t="str">
        <f t="shared" si="495"/>
        <v/>
      </c>
      <c r="H2225" s="23" t="str">
        <f>IF(A2225&gt;$AJ$16,"",_xll.RiskUniform($AJ$3,$AK$3))</f>
        <v/>
      </c>
      <c r="I2225" s="23" t="str">
        <f>IF(H2225="","",_xll.RiskUniform($AJ$4,$AK$4)+$AJ$6)</f>
        <v/>
      </c>
      <c r="J2225" s="23" t="str">
        <f t="shared" si="496"/>
        <v/>
      </c>
      <c r="K2225" s="23" t="str">
        <f t="shared" si="497"/>
        <v/>
      </c>
      <c r="L2225" s="23" t="str">
        <f>IF(A2225&gt;$AJ$17,"",_xll.RiskUniform($AJ$3,$AK$3))</f>
        <v/>
      </c>
      <c r="M2225" s="23" t="str">
        <f>IF(L2225="","",_xll.RiskUniform($AJ$4,$AK$4)+$AJ$7)</f>
        <v/>
      </c>
      <c r="N2225" s="23" t="str">
        <f t="shared" si="498"/>
        <v/>
      </c>
      <c r="O2225" s="23" t="str">
        <f t="shared" si="499"/>
        <v/>
      </c>
      <c r="P2225" s="23" t="str">
        <f>IF($A2225&gt;$AJ$18,"",_xll.RiskUniform($AJ$3,$AK$3))</f>
        <v/>
      </c>
      <c r="Q2225" s="23" t="str">
        <f>IF(P2225="","",_xll.RiskUniform($AJ$4,$AK$4)+$AJ$8)</f>
        <v/>
      </c>
      <c r="R2225" s="23" t="str">
        <f t="shared" si="486"/>
        <v/>
      </c>
      <c r="S2225" s="23" t="str">
        <f t="shared" si="487"/>
        <v/>
      </c>
      <c r="T2225" s="23" t="str">
        <f>IF($A2225&gt;$AJ$19,"",_xll.RiskUniform($AJ$3,$AK$3))</f>
        <v/>
      </c>
      <c r="U2225" s="23" t="str">
        <f>IF(T2225="","",_xll.RiskUniform($AJ$4,$AK$4)+$AJ$9)</f>
        <v/>
      </c>
      <c r="V2225" s="23" t="str">
        <f t="shared" si="488"/>
        <v/>
      </c>
      <c r="W2225" s="23" t="str">
        <f t="shared" si="489"/>
        <v/>
      </c>
      <c r="X2225" s="23" t="str">
        <f>IF($A2225&gt;$AJ$20,"",_xll.RiskUniform($AJ$3,$AK$3))</f>
        <v/>
      </c>
      <c r="Y2225" s="23" t="str">
        <f>IF(X2225="","",_xll.RiskUniform($AJ$4,$AK$4)+$AJ$10)</f>
        <v/>
      </c>
      <c r="Z2225" s="23" t="str">
        <f t="shared" si="490"/>
        <v/>
      </c>
      <c r="AA2225" s="23" t="str">
        <f t="shared" si="491"/>
        <v/>
      </c>
      <c r="AB2225" s="23" t="str">
        <f>IF($A2225&gt;$AJ$21,"",_xll.RiskUniform($AJ$3,$AK$3))</f>
        <v/>
      </c>
      <c r="AC2225" s="23" t="str">
        <f>IF(AB2225="","",_xll.RiskUniform($AJ$4,$AK$4)+$AJ$11)</f>
        <v/>
      </c>
    </row>
    <row r="2226" spans="1:29" x14ac:dyDescent="0.2">
      <c r="A2226">
        <v>2224</v>
      </c>
      <c r="B2226" s="23">
        <f t="shared" ca="1" si="492"/>
        <v>46.578633336321701</v>
      </c>
      <c r="C2226" s="23">
        <f t="shared" ca="1" si="493"/>
        <v>-55.406752996191948</v>
      </c>
      <c r="D2226" s="23">
        <f ca="1">IF(A2226&gt;$AJ$15,"",_xll.RiskUniform($AJ$3,$AK$3))</f>
        <v>231.60611084760731</v>
      </c>
      <c r="E2226" s="23">
        <f ca="1">IF(D2226="","",_xll.RiskUniform($AJ$4,$AK$4))</f>
        <v>72.384234202349091</v>
      </c>
      <c r="F2226" s="23" t="str">
        <f t="shared" si="494"/>
        <v/>
      </c>
      <c r="G2226" s="23" t="str">
        <f t="shared" si="495"/>
        <v/>
      </c>
      <c r="H2226" s="23" t="str">
        <f>IF(A2226&gt;$AJ$16,"",_xll.RiskUniform($AJ$3,$AK$3))</f>
        <v/>
      </c>
      <c r="I2226" s="23" t="str">
        <f>IF(H2226="","",_xll.RiskUniform($AJ$4,$AK$4)+$AJ$6)</f>
        <v/>
      </c>
      <c r="J2226" s="23" t="str">
        <f t="shared" si="496"/>
        <v/>
      </c>
      <c r="K2226" s="23" t="str">
        <f t="shared" si="497"/>
        <v/>
      </c>
      <c r="L2226" s="23" t="str">
        <f>IF(A2226&gt;$AJ$17,"",_xll.RiskUniform($AJ$3,$AK$3))</f>
        <v/>
      </c>
      <c r="M2226" s="23" t="str">
        <f>IF(L2226="","",_xll.RiskUniform($AJ$4,$AK$4)+$AJ$7)</f>
        <v/>
      </c>
      <c r="N2226" s="23" t="str">
        <f t="shared" si="498"/>
        <v/>
      </c>
      <c r="O2226" s="23" t="str">
        <f t="shared" si="499"/>
        <v/>
      </c>
      <c r="P2226" s="23" t="str">
        <f>IF($A2226&gt;$AJ$18,"",_xll.RiskUniform($AJ$3,$AK$3))</f>
        <v/>
      </c>
      <c r="Q2226" s="23" t="str">
        <f>IF(P2226="","",_xll.RiskUniform($AJ$4,$AK$4)+$AJ$8)</f>
        <v/>
      </c>
      <c r="R2226" s="23" t="str">
        <f t="shared" si="486"/>
        <v/>
      </c>
      <c r="S2226" s="23" t="str">
        <f t="shared" si="487"/>
        <v/>
      </c>
      <c r="T2226" s="23" t="str">
        <f>IF($A2226&gt;$AJ$19,"",_xll.RiskUniform($AJ$3,$AK$3))</f>
        <v/>
      </c>
      <c r="U2226" s="23" t="str">
        <f>IF(T2226="","",_xll.RiskUniform($AJ$4,$AK$4)+$AJ$9)</f>
        <v/>
      </c>
      <c r="V2226" s="23" t="str">
        <f t="shared" si="488"/>
        <v/>
      </c>
      <c r="W2226" s="23" t="str">
        <f t="shared" si="489"/>
        <v/>
      </c>
      <c r="X2226" s="23" t="str">
        <f>IF($A2226&gt;$AJ$20,"",_xll.RiskUniform($AJ$3,$AK$3))</f>
        <v/>
      </c>
      <c r="Y2226" s="23" t="str">
        <f>IF(X2226="","",_xll.RiskUniform($AJ$4,$AK$4)+$AJ$10)</f>
        <v/>
      </c>
      <c r="Z2226" s="23" t="str">
        <f t="shared" si="490"/>
        <v/>
      </c>
      <c r="AA2226" s="23" t="str">
        <f t="shared" si="491"/>
        <v/>
      </c>
      <c r="AB2226" s="23" t="str">
        <f>IF($A2226&gt;$AJ$21,"",_xll.RiskUniform($AJ$3,$AK$3))</f>
        <v/>
      </c>
      <c r="AC2226" s="23" t="str">
        <f>IF(AB2226="","",_xll.RiskUniform($AJ$4,$AK$4)+$AJ$11)</f>
        <v/>
      </c>
    </row>
    <row r="2227" spans="1:29" x14ac:dyDescent="0.2">
      <c r="A2227">
        <v>2225</v>
      </c>
      <c r="B2227" s="23">
        <f t="shared" ca="1" si="492"/>
        <v>-127.48335756218617</v>
      </c>
      <c r="C2227" s="23">
        <f t="shared" ca="1" si="493"/>
        <v>95.705532678354089</v>
      </c>
      <c r="D2227" s="23">
        <f ca="1">IF(A2227&gt;$AJ$15,"",_xll.RiskUniform($AJ$3,$AK$3))</f>
        <v>241.25866642383542</v>
      </c>
      <c r="E2227" s="23">
        <f ca="1">IF(D2227="","",_xll.RiskUniform($AJ$4,$AK$4))</f>
        <v>159.41002302419918</v>
      </c>
      <c r="F2227" s="23" t="str">
        <f t="shared" si="494"/>
        <v/>
      </c>
      <c r="G2227" s="23" t="str">
        <f t="shared" si="495"/>
        <v/>
      </c>
      <c r="H2227" s="23" t="str">
        <f>IF(A2227&gt;$AJ$16,"",_xll.RiskUniform($AJ$3,$AK$3))</f>
        <v/>
      </c>
      <c r="I2227" s="23" t="str">
        <f>IF(H2227="","",_xll.RiskUniform($AJ$4,$AK$4)+$AJ$6)</f>
        <v/>
      </c>
      <c r="J2227" s="23" t="str">
        <f t="shared" si="496"/>
        <v/>
      </c>
      <c r="K2227" s="23" t="str">
        <f t="shared" si="497"/>
        <v/>
      </c>
      <c r="L2227" s="23" t="str">
        <f>IF(A2227&gt;$AJ$17,"",_xll.RiskUniform($AJ$3,$AK$3))</f>
        <v/>
      </c>
      <c r="M2227" s="23" t="str">
        <f>IF(L2227="","",_xll.RiskUniform($AJ$4,$AK$4)+$AJ$7)</f>
        <v/>
      </c>
      <c r="N2227" s="23" t="str">
        <f t="shared" si="498"/>
        <v/>
      </c>
      <c r="O2227" s="23" t="str">
        <f t="shared" si="499"/>
        <v/>
      </c>
      <c r="P2227" s="23" t="str">
        <f>IF($A2227&gt;$AJ$18,"",_xll.RiskUniform($AJ$3,$AK$3))</f>
        <v/>
      </c>
      <c r="Q2227" s="23" t="str">
        <f>IF(P2227="","",_xll.RiskUniform($AJ$4,$AK$4)+$AJ$8)</f>
        <v/>
      </c>
      <c r="R2227" s="23" t="str">
        <f t="shared" si="486"/>
        <v/>
      </c>
      <c r="S2227" s="23" t="str">
        <f t="shared" si="487"/>
        <v/>
      </c>
      <c r="T2227" s="23" t="str">
        <f>IF($A2227&gt;$AJ$19,"",_xll.RiskUniform($AJ$3,$AK$3))</f>
        <v/>
      </c>
      <c r="U2227" s="23" t="str">
        <f>IF(T2227="","",_xll.RiskUniform($AJ$4,$AK$4)+$AJ$9)</f>
        <v/>
      </c>
      <c r="V2227" s="23" t="str">
        <f t="shared" si="488"/>
        <v/>
      </c>
      <c r="W2227" s="23" t="str">
        <f t="shared" si="489"/>
        <v/>
      </c>
      <c r="X2227" s="23" t="str">
        <f>IF($A2227&gt;$AJ$20,"",_xll.RiskUniform($AJ$3,$AK$3))</f>
        <v/>
      </c>
      <c r="Y2227" s="23" t="str">
        <f>IF(X2227="","",_xll.RiskUniform($AJ$4,$AK$4)+$AJ$10)</f>
        <v/>
      </c>
      <c r="Z2227" s="23" t="str">
        <f t="shared" si="490"/>
        <v/>
      </c>
      <c r="AA2227" s="23" t="str">
        <f t="shared" si="491"/>
        <v/>
      </c>
      <c r="AB2227" s="23" t="str">
        <f>IF($A2227&gt;$AJ$21,"",_xll.RiskUniform($AJ$3,$AK$3))</f>
        <v/>
      </c>
      <c r="AC2227" s="23" t="str">
        <f>IF(AB2227="","",_xll.RiskUniform($AJ$4,$AK$4)+$AJ$11)</f>
        <v/>
      </c>
    </row>
    <row r="2228" spans="1:29" x14ac:dyDescent="0.2">
      <c r="A2228">
        <v>2226</v>
      </c>
      <c r="B2228" s="23">
        <f t="shared" ca="1" si="492"/>
        <v>-29.613204531993603</v>
      </c>
      <c r="C2228" s="23">
        <f t="shared" ca="1" si="493"/>
        <v>95.765955612276045</v>
      </c>
      <c r="D2228" s="23">
        <f ca="1">IF(A2228&gt;$AJ$15,"",_xll.RiskUniform($AJ$3,$AK$3))</f>
        <v>177.79988317061026</v>
      </c>
      <c r="E2228" s="23">
        <f ca="1">IF(D2228="","",_xll.RiskUniform($AJ$4,$AK$4))</f>
        <v>100.24001265455883</v>
      </c>
      <c r="F2228" s="23" t="str">
        <f t="shared" si="494"/>
        <v/>
      </c>
      <c r="G2228" s="23" t="str">
        <f t="shared" si="495"/>
        <v/>
      </c>
      <c r="H2228" s="23" t="str">
        <f>IF(A2228&gt;$AJ$16,"",_xll.RiskUniform($AJ$3,$AK$3))</f>
        <v/>
      </c>
      <c r="I2228" s="23" t="str">
        <f>IF(H2228="","",_xll.RiskUniform($AJ$4,$AK$4)+$AJ$6)</f>
        <v/>
      </c>
      <c r="J2228" s="23" t="str">
        <f t="shared" si="496"/>
        <v/>
      </c>
      <c r="K2228" s="23" t="str">
        <f t="shared" si="497"/>
        <v/>
      </c>
      <c r="L2228" s="23" t="str">
        <f>IF(A2228&gt;$AJ$17,"",_xll.RiskUniform($AJ$3,$AK$3))</f>
        <v/>
      </c>
      <c r="M2228" s="23" t="str">
        <f>IF(L2228="","",_xll.RiskUniform($AJ$4,$AK$4)+$AJ$7)</f>
        <v/>
      </c>
      <c r="N2228" s="23" t="str">
        <f t="shared" si="498"/>
        <v/>
      </c>
      <c r="O2228" s="23" t="str">
        <f t="shared" si="499"/>
        <v/>
      </c>
      <c r="P2228" s="23" t="str">
        <f>IF($A2228&gt;$AJ$18,"",_xll.RiskUniform($AJ$3,$AK$3))</f>
        <v/>
      </c>
      <c r="Q2228" s="23" t="str">
        <f>IF(P2228="","",_xll.RiskUniform($AJ$4,$AK$4)+$AJ$8)</f>
        <v/>
      </c>
      <c r="R2228" s="23" t="str">
        <f t="shared" si="486"/>
        <v/>
      </c>
      <c r="S2228" s="23" t="str">
        <f t="shared" si="487"/>
        <v/>
      </c>
      <c r="T2228" s="23" t="str">
        <f>IF($A2228&gt;$AJ$19,"",_xll.RiskUniform($AJ$3,$AK$3))</f>
        <v/>
      </c>
      <c r="U2228" s="23" t="str">
        <f>IF(T2228="","",_xll.RiskUniform($AJ$4,$AK$4)+$AJ$9)</f>
        <v/>
      </c>
      <c r="V2228" s="23" t="str">
        <f t="shared" si="488"/>
        <v/>
      </c>
      <c r="W2228" s="23" t="str">
        <f t="shared" si="489"/>
        <v/>
      </c>
      <c r="X2228" s="23" t="str">
        <f>IF($A2228&gt;$AJ$20,"",_xll.RiskUniform($AJ$3,$AK$3))</f>
        <v/>
      </c>
      <c r="Y2228" s="23" t="str">
        <f>IF(X2228="","",_xll.RiskUniform($AJ$4,$AK$4)+$AJ$10)</f>
        <v/>
      </c>
      <c r="Z2228" s="23" t="str">
        <f t="shared" si="490"/>
        <v/>
      </c>
      <c r="AA2228" s="23" t="str">
        <f t="shared" si="491"/>
        <v/>
      </c>
      <c r="AB2228" s="23" t="str">
        <f>IF($A2228&gt;$AJ$21,"",_xll.RiskUniform($AJ$3,$AK$3))</f>
        <v/>
      </c>
      <c r="AC2228" s="23" t="str">
        <f>IF(AB2228="","",_xll.RiskUniform($AJ$4,$AK$4)+$AJ$11)</f>
        <v/>
      </c>
    </row>
    <row r="2229" spans="1:29" x14ac:dyDescent="0.2">
      <c r="A2229">
        <v>2227</v>
      </c>
      <c r="B2229" s="23">
        <f t="shared" ca="1" si="492"/>
        <v>59.349355190531718</v>
      </c>
      <c r="C2229" s="23">
        <f t="shared" ca="1" si="493"/>
        <v>35.37794909177471</v>
      </c>
      <c r="D2229" s="23">
        <f ca="1">IF(A2229&gt;$AJ$15,"",_xll.RiskUniform($AJ$3,$AK$3))</f>
        <v>195.31628893564238</v>
      </c>
      <c r="E2229" s="23">
        <f ca="1">IF(D2229="","",_xll.RiskUniform($AJ$4,$AK$4))</f>
        <v>69.093742433538054</v>
      </c>
      <c r="F2229" s="23" t="str">
        <f t="shared" si="494"/>
        <v/>
      </c>
      <c r="G2229" s="23" t="str">
        <f t="shared" si="495"/>
        <v/>
      </c>
      <c r="H2229" s="23" t="str">
        <f>IF(A2229&gt;$AJ$16,"",_xll.RiskUniform($AJ$3,$AK$3))</f>
        <v/>
      </c>
      <c r="I2229" s="23" t="str">
        <f>IF(H2229="","",_xll.RiskUniform($AJ$4,$AK$4)+$AJ$6)</f>
        <v/>
      </c>
      <c r="J2229" s="23" t="str">
        <f t="shared" si="496"/>
        <v/>
      </c>
      <c r="K2229" s="23" t="str">
        <f t="shared" si="497"/>
        <v/>
      </c>
      <c r="L2229" s="23" t="str">
        <f>IF(A2229&gt;$AJ$17,"",_xll.RiskUniform($AJ$3,$AK$3))</f>
        <v/>
      </c>
      <c r="M2229" s="23" t="str">
        <f>IF(L2229="","",_xll.RiskUniform($AJ$4,$AK$4)+$AJ$7)</f>
        <v/>
      </c>
      <c r="N2229" s="23" t="str">
        <f t="shared" si="498"/>
        <v/>
      </c>
      <c r="O2229" s="23" t="str">
        <f t="shared" si="499"/>
        <v/>
      </c>
      <c r="P2229" s="23" t="str">
        <f>IF($A2229&gt;$AJ$18,"",_xll.RiskUniform($AJ$3,$AK$3))</f>
        <v/>
      </c>
      <c r="Q2229" s="23" t="str">
        <f>IF(P2229="","",_xll.RiskUniform($AJ$4,$AK$4)+$AJ$8)</f>
        <v/>
      </c>
      <c r="R2229" s="23" t="str">
        <f t="shared" si="486"/>
        <v/>
      </c>
      <c r="S2229" s="23" t="str">
        <f t="shared" si="487"/>
        <v/>
      </c>
      <c r="T2229" s="23" t="str">
        <f>IF($A2229&gt;$AJ$19,"",_xll.RiskUniform($AJ$3,$AK$3))</f>
        <v/>
      </c>
      <c r="U2229" s="23" t="str">
        <f>IF(T2229="","",_xll.RiskUniform($AJ$4,$AK$4)+$AJ$9)</f>
        <v/>
      </c>
      <c r="V2229" s="23" t="str">
        <f t="shared" si="488"/>
        <v/>
      </c>
      <c r="W2229" s="23" t="str">
        <f t="shared" si="489"/>
        <v/>
      </c>
      <c r="X2229" s="23" t="str">
        <f>IF($A2229&gt;$AJ$20,"",_xll.RiskUniform($AJ$3,$AK$3))</f>
        <v/>
      </c>
      <c r="Y2229" s="23" t="str">
        <f>IF(X2229="","",_xll.RiskUniform($AJ$4,$AK$4)+$AJ$10)</f>
        <v/>
      </c>
      <c r="Z2229" s="23" t="str">
        <f t="shared" si="490"/>
        <v/>
      </c>
      <c r="AA2229" s="23" t="str">
        <f t="shared" si="491"/>
        <v/>
      </c>
      <c r="AB2229" s="23" t="str">
        <f>IF($A2229&gt;$AJ$21,"",_xll.RiskUniform($AJ$3,$AK$3))</f>
        <v/>
      </c>
      <c r="AC2229" s="23" t="str">
        <f>IF(AB2229="","",_xll.RiskUniform($AJ$4,$AK$4)+$AJ$11)</f>
        <v/>
      </c>
    </row>
    <row r="2230" spans="1:29" x14ac:dyDescent="0.2">
      <c r="A2230">
        <v>2228</v>
      </c>
      <c r="B2230" s="23">
        <f t="shared" ca="1" si="492"/>
        <v>-96.564695556143789</v>
      </c>
      <c r="C2230" s="23">
        <f t="shared" ca="1" si="493"/>
        <v>133.17994611604675</v>
      </c>
      <c r="D2230" s="23">
        <f ca="1">IF(A2230&gt;$AJ$15,"",_xll.RiskUniform($AJ$3,$AK$3))</f>
        <v>90.162744267941221</v>
      </c>
      <c r="E2230" s="23">
        <f ca="1">IF(D2230="","",_xll.RiskUniform($AJ$4,$AK$4))</f>
        <v>164.50422023560324</v>
      </c>
      <c r="F2230" s="23" t="str">
        <f t="shared" si="494"/>
        <v/>
      </c>
      <c r="G2230" s="23" t="str">
        <f t="shared" si="495"/>
        <v/>
      </c>
      <c r="H2230" s="23" t="str">
        <f>IF(A2230&gt;$AJ$16,"",_xll.RiskUniform($AJ$3,$AK$3))</f>
        <v/>
      </c>
      <c r="I2230" s="23" t="str">
        <f>IF(H2230="","",_xll.RiskUniform($AJ$4,$AK$4)+$AJ$6)</f>
        <v/>
      </c>
      <c r="J2230" s="23" t="str">
        <f t="shared" si="496"/>
        <v/>
      </c>
      <c r="K2230" s="23" t="str">
        <f t="shared" si="497"/>
        <v/>
      </c>
      <c r="L2230" s="23" t="str">
        <f>IF(A2230&gt;$AJ$17,"",_xll.RiskUniform($AJ$3,$AK$3))</f>
        <v/>
      </c>
      <c r="M2230" s="23" t="str">
        <f>IF(L2230="","",_xll.RiskUniform($AJ$4,$AK$4)+$AJ$7)</f>
        <v/>
      </c>
      <c r="N2230" s="23" t="str">
        <f t="shared" si="498"/>
        <v/>
      </c>
      <c r="O2230" s="23" t="str">
        <f t="shared" si="499"/>
        <v/>
      </c>
      <c r="P2230" s="23" t="str">
        <f>IF($A2230&gt;$AJ$18,"",_xll.RiskUniform($AJ$3,$AK$3))</f>
        <v/>
      </c>
      <c r="Q2230" s="23" t="str">
        <f>IF(P2230="","",_xll.RiskUniform($AJ$4,$AK$4)+$AJ$8)</f>
        <v/>
      </c>
      <c r="R2230" s="23" t="str">
        <f t="shared" si="486"/>
        <v/>
      </c>
      <c r="S2230" s="23" t="str">
        <f t="shared" si="487"/>
        <v/>
      </c>
      <c r="T2230" s="23" t="str">
        <f>IF($A2230&gt;$AJ$19,"",_xll.RiskUniform($AJ$3,$AK$3))</f>
        <v/>
      </c>
      <c r="U2230" s="23" t="str">
        <f>IF(T2230="","",_xll.RiskUniform($AJ$4,$AK$4)+$AJ$9)</f>
        <v/>
      </c>
      <c r="V2230" s="23" t="str">
        <f t="shared" si="488"/>
        <v/>
      </c>
      <c r="W2230" s="23" t="str">
        <f t="shared" si="489"/>
        <v/>
      </c>
      <c r="X2230" s="23" t="str">
        <f>IF($A2230&gt;$AJ$20,"",_xll.RiskUniform($AJ$3,$AK$3))</f>
        <v/>
      </c>
      <c r="Y2230" s="23" t="str">
        <f>IF(X2230="","",_xll.RiskUniform($AJ$4,$AK$4)+$AJ$10)</f>
        <v/>
      </c>
      <c r="Z2230" s="23" t="str">
        <f t="shared" si="490"/>
        <v/>
      </c>
      <c r="AA2230" s="23" t="str">
        <f t="shared" si="491"/>
        <v/>
      </c>
      <c r="AB2230" s="23" t="str">
        <f>IF($A2230&gt;$AJ$21,"",_xll.RiskUniform($AJ$3,$AK$3))</f>
        <v/>
      </c>
      <c r="AC2230" s="23" t="str">
        <f>IF(AB2230="","",_xll.RiskUniform($AJ$4,$AK$4)+$AJ$11)</f>
        <v/>
      </c>
    </row>
    <row r="2231" spans="1:29" x14ac:dyDescent="0.2">
      <c r="A2231">
        <v>2229</v>
      </c>
      <c r="B2231" s="23">
        <f t="shared" ca="1" si="492"/>
        <v>-206.40154765068388</v>
      </c>
      <c r="C2231" s="23">
        <f t="shared" ca="1" si="493"/>
        <v>-125.92611087632793</v>
      </c>
      <c r="D2231" s="23">
        <f ca="1">IF(A2231&gt;$AJ$15,"",_xll.RiskUniform($AJ$3,$AK$3))</f>
        <v>311.56548745631608</v>
      </c>
      <c r="E2231" s="23">
        <f ca="1">IF(D2231="","",_xll.RiskUniform($AJ$4,$AK$4))</f>
        <v>241.78292800161628</v>
      </c>
      <c r="F2231" s="23" t="str">
        <f t="shared" si="494"/>
        <v/>
      </c>
      <c r="G2231" s="23" t="str">
        <f t="shared" si="495"/>
        <v/>
      </c>
      <c r="H2231" s="23" t="str">
        <f>IF(A2231&gt;$AJ$16,"",_xll.RiskUniform($AJ$3,$AK$3))</f>
        <v/>
      </c>
      <c r="I2231" s="23" t="str">
        <f>IF(H2231="","",_xll.RiskUniform($AJ$4,$AK$4)+$AJ$6)</f>
        <v/>
      </c>
      <c r="J2231" s="23" t="str">
        <f t="shared" si="496"/>
        <v/>
      </c>
      <c r="K2231" s="23" t="str">
        <f t="shared" si="497"/>
        <v/>
      </c>
      <c r="L2231" s="23" t="str">
        <f>IF(A2231&gt;$AJ$17,"",_xll.RiskUniform($AJ$3,$AK$3))</f>
        <v/>
      </c>
      <c r="M2231" s="23" t="str">
        <f>IF(L2231="","",_xll.RiskUniform($AJ$4,$AK$4)+$AJ$7)</f>
        <v/>
      </c>
      <c r="N2231" s="23" t="str">
        <f t="shared" si="498"/>
        <v/>
      </c>
      <c r="O2231" s="23" t="str">
        <f t="shared" si="499"/>
        <v/>
      </c>
      <c r="P2231" s="23" t="str">
        <f>IF($A2231&gt;$AJ$18,"",_xll.RiskUniform($AJ$3,$AK$3))</f>
        <v/>
      </c>
      <c r="Q2231" s="23" t="str">
        <f>IF(P2231="","",_xll.RiskUniform($AJ$4,$AK$4)+$AJ$8)</f>
        <v/>
      </c>
      <c r="R2231" s="23" t="str">
        <f t="shared" si="486"/>
        <v/>
      </c>
      <c r="S2231" s="23" t="str">
        <f t="shared" si="487"/>
        <v/>
      </c>
      <c r="T2231" s="23" t="str">
        <f>IF($A2231&gt;$AJ$19,"",_xll.RiskUniform($AJ$3,$AK$3))</f>
        <v/>
      </c>
      <c r="U2231" s="23" t="str">
        <f>IF(T2231="","",_xll.RiskUniform($AJ$4,$AK$4)+$AJ$9)</f>
        <v/>
      </c>
      <c r="V2231" s="23" t="str">
        <f t="shared" si="488"/>
        <v/>
      </c>
      <c r="W2231" s="23" t="str">
        <f t="shared" si="489"/>
        <v/>
      </c>
      <c r="X2231" s="23" t="str">
        <f>IF($A2231&gt;$AJ$20,"",_xll.RiskUniform($AJ$3,$AK$3))</f>
        <v/>
      </c>
      <c r="Y2231" s="23" t="str">
        <f>IF(X2231="","",_xll.RiskUniform($AJ$4,$AK$4)+$AJ$10)</f>
        <v/>
      </c>
      <c r="Z2231" s="23" t="str">
        <f t="shared" si="490"/>
        <v/>
      </c>
      <c r="AA2231" s="23" t="str">
        <f t="shared" si="491"/>
        <v/>
      </c>
      <c r="AB2231" s="23" t="str">
        <f>IF($A2231&gt;$AJ$21,"",_xll.RiskUniform($AJ$3,$AK$3))</f>
        <v/>
      </c>
      <c r="AC2231" s="23" t="str">
        <f>IF(AB2231="","",_xll.RiskUniform($AJ$4,$AK$4)+$AJ$11)</f>
        <v/>
      </c>
    </row>
    <row r="2232" spans="1:29" x14ac:dyDescent="0.2">
      <c r="A2232">
        <v>2230</v>
      </c>
      <c r="B2232" s="23">
        <f t="shared" ca="1" si="492"/>
        <v>-79.815364477875647</v>
      </c>
      <c r="C2232" s="23">
        <f t="shared" ca="1" si="493"/>
        <v>-222.69885417992728</v>
      </c>
      <c r="D2232" s="23">
        <f ca="1">IF(A2232&gt;$AJ$15,"",_xll.RiskUniform($AJ$3,$AK$3))</f>
        <v>67.200103245289313</v>
      </c>
      <c r="E2232" s="23">
        <f ca="1">IF(D2232="","",_xll.RiskUniform($AJ$4,$AK$4))</f>
        <v>236.56980377848024</v>
      </c>
      <c r="F2232" s="23" t="str">
        <f t="shared" si="494"/>
        <v/>
      </c>
      <c r="G2232" s="23" t="str">
        <f t="shared" si="495"/>
        <v/>
      </c>
      <c r="H2232" s="23" t="str">
        <f>IF(A2232&gt;$AJ$16,"",_xll.RiskUniform($AJ$3,$AK$3))</f>
        <v/>
      </c>
      <c r="I2232" s="23" t="str">
        <f>IF(H2232="","",_xll.RiskUniform($AJ$4,$AK$4)+$AJ$6)</f>
        <v/>
      </c>
      <c r="J2232" s="23" t="str">
        <f t="shared" si="496"/>
        <v/>
      </c>
      <c r="K2232" s="23" t="str">
        <f t="shared" si="497"/>
        <v/>
      </c>
      <c r="L2232" s="23" t="str">
        <f>IF(A2232&gt;$AJ$17,"",_xll.RiskUniform($AJ$3,$AK$3))</f>
        <v/>
      </c>
      <c r="M2232" s="23" t="str">
        <f>IF(L2232="","",_xll.RiskUniform($AJ$4,$AK$4)+$AJ$7)</f>
        <v/>
      </c>
      <c r="N2232" s="23" t="str">
        <f t="shared" si="498"/>
        <v/>
      </c>
      <c r="O2232" s="23" t="str">
        <f t="shared" si="499"/>
        <v/>
      </c>
      <c r="P2232" s="23" t="str">
        <f>IF($A2232&gt;$AJ$18,"",_xll.RiskUniform($AJ$3,$AK$3))</f>
        <v/>
      </c>
      <c r="Q2232" s="23" t="str">
        <f>IF(P2232="","",_xll.RiskUniform($AJ$4,$AK$4)+$AJ$8)</f>
        <v/>
      </c>
      <c r="R2232" s="23" t="str">
        <f t="shared" si="486"/>
        <v/>
      </c>
      <c r="S2232" s="23" t="str">
        <f t="shared" si="487"/>
        <v/>
      </c>
      <c r="T2232" s="23" t="str">
        <f>IF($A2232&gt;$AJ$19,"",_xll.RiskUniform($AJ$3,$AK$3))</f>
        <v/>
      </c>
      <c r="U2232" s="23" t="str">
        <f>IF(T2232="","",_xll.RiskUniform($AJ$4,$AK$4)+$AJ$9)</f>
        <v/>
      </c>
      <c r="V2232" s="23" t="str">
        <f t="shared" si="488"/>
        <v/>
      </c>
      <c r="W2232" s="23" t="str">
        <f t="shared" si="489"/>
        <v/>
      </c>
      <c r="X2232" s="23" t="str">
        <f>IF($A2232&gt;$AJ$20,"",_xll.RiskUniform($AJ$3,$AK$3))</f>
        <v/>
      </c>
      <c r="Y2232" s="23" t="str">
        <f>IF(X2232="","",_xll.RiskUniform($AJ$4,$AK$4)+$AJ$10)</f>
        <v/>
      </c>
      <c r="Z2232" s="23" t="str">
        <f t="shared" si="490"/>
        <v/>
      </c>
      <c r="AA2232" s="23" t="str">
        <f t="shared" si="491"/>
        <v/>
      </c>
      <c r="AB2232" s="23" t="str">
        <f>IF($A2232&gt;$AJ$21,"",_xll.RiskUniform($AJ$3,$AK$3))</f>
        <v/>
      </c>
      <c r="AC2232" s="23" t="str">
        <f>IF(AB2232="","",_xll.RiskUniform($AJ$4,$AK$4)+$AJ$11)</f>
        <v/>
      </c>
    </row>
    <row r="2233" spans="1:29" x14ac:dyDescent="0.2">
      <c r="A2233">
        <v>2231</v>
      </c>
      <c r="B2233" s="23">
        <f t="shared" ca="1" si="492"/>
        <v>212.54498363386173</v>
      </c>
      <c r="C2233" s="23">
        <f t="shared" ca="1" si="493"/>
        <v>20.446644692494559</v>
      </c>
      <c r="D2233" s="23">
        <f ca="1">IF(A2233&gt;$AJ$15,"",_xll.RiskUniform($AJ$3,$AK$3))</f>
        <v>326.82153999942938</v>
      </c>
      <c r="E2233" s="23">
        <f ca="1">IF(D2233="","",_xll.RiskUniform($AJ$4,$AK$4))</f>
        <v>213.52619358547014</v>
      </c>
      <c r="F2233" s="23" t="str">
        <f t="shared" si="494"/>
        <v/>
      </c>
      <c r="G2233" s="23" t="str">
        <f t="shared" si="495"/>
        <v/>
      </c>
      <c r="H2233" s="23" t="str">
        <f>IF(A2233&gt;$AJ$16,"",_xll.RiskUniform($AJ$3,$AK$3))</f>
        <v/>
      </c>
      <c r="I2233" s="23" t="str">
        <f>IF(H2233="","",_xll.RiskUniform($AJ$4,$AK$4)+$AJ$6)</f>
        <v/>
      </c>
      <c r="J2233" s="23" t="str">
        <f t="shared" si="496"/>
        <v/>
      </c>
      <c r="K2233" s="23" t="str">
        <f t="shared" si="497"/>
        <v/>
      </c>
      <c r="L2233" s="23" t="str">
        <f>IF(A2233&gt;$AJ$17,"",_xll.RiskUniform($AJ$3,$AK$3))</f>
        <v/>
      </c>
      <c r="M2233" s="23" t="str">
        <f>IF(L2233="","",_xll.RiskUniform($AJ$4,$AK$4)+$AJ$7)</f>
        <v/>
      </c>
      <c r="N2233" s="23" t="str">
        <f t="shared" si="498"/>
        <v/>
      </c>
      <c r="O2233" s="23" t="str">
        <f t="shared" si="499"/>
        <v/>
      </c>
      <c r="P2233" s="23" t="str">
        <f>IF($A2233&gt;$AJ$18,"",_xll.RiskUniform($AJ$3,$AK$3))</f>
        <v/>
      </c>
      <c r="Q2233" s="23" t="str">
        <f>IF(P2233="","",_xll.RiskUniform($AJ$4,$AK$4)+$AJ$8)</f>
        <v/>
      </c>
      <c r="R2233" s="23" t="str">
        <f t="shared" si="486"/>
        <v/>
      </c>
      <c r="S2233" s="23" t="str">
        <f t="shared" si="487"/>
        <v/>
      </c>
      <c r="T2233" s="23" t="str">
        <f>IF($A2233&gt;$AJ$19,"",_xll.RiskUniform($AJ$3,$AK$3))</f>
        <v/>
      </c>
      <c r="U2233" s="23" t="str">
        <f>IF(T2233="","",_xll.RiskUniform($AJ$4,$AK$4)+$AJ$9)</f>
        <v/>
      </c>
      <c r="V2233" s="23" t="str">
        <f t="shared" si="488"/>
        <v/>
      </c>
      <c r="W2233" s="23" t="str">
        <f t="shared" si="489"/>
        <v/>
      </c>
      <c r="X2233" s="23" t="str">
        <f>IF($A2233&gt;$AJ$20,"",_xll.RiskUniform($AJ$3,$AK$3))</f>
        <v/>
      </c>
      <c r="Y2233" s="23" t="str">
        <f>IF(X2233="","",_xll.RiskUniform($AJ$4,$AK$4)+$AJ$10)</f>
        <v/>
      </c>
      <c r="Z2233" s="23" t="str">
        <f t="shared" si="490"/>
        <v/>
      </c>
      <c r="AA2233" s="23" t="str">
        <f t="shared" si="491"/>
        <v/>
      </c>
      <c r="AB2233" s="23" t="str">
        <f>IF($A2233&gt;$AJ$21,"",_xll.RiskUniform($AJ$3,$AK$3))</f>
        <v/>
      </c>
      <c r="AC2233" s="23" t="str">
        <f>IF(AB2233="","",_xll.RiskUniform($AJ$4,$AK$4)+$AJ$11)</f>
        <v/>
      </c>
    </row>
    <row r="2234" spans="1:29" x14ac:dyDescent="0.2">
      <c r="A2234">
        <v>2232</v>
      </c>
      <c r="B2234" s="23">
        <f t="shared" ca="1" si="492"/>
        <v>5.3560743832729685</v>
      </c>
      <c r="C2234" s="23">
        <f t="shared" ca="1" si="493"/>
        <v>9.4870715574759483</v>
      </c>
      <c r="D2234" s="23">
        <f ca="1">IF(A2234&gt;$AJ$15,"",_xll.RiskUniform($AJ$3,$AK$3))</f>
        <v>7.3400244272401549</v>
      </c>
      <c r="E2234" s="23">
        <f ca="1">IF(D2234="","",_xll.RiskUniform($AJ$4,$AK$4))</f>
        <v>10.894588543668</v>
      </c>
      <c r="F2234" s="23" t="str">
        <f t="shared" si="494"/>
        <v/>
      </c>
      <c r="G2234" s="23" t="str">
        <f t="shared" si="495"/>
        <v/>
      </c>
      <c r="H2234" s="23" t="str">
        <f>IF(A2234&gt;$AJ$16,"",_xll.RiskUniform($AJ$3,$AK$3))</f>
        <v/>
      </c>
      <c r="I2234" s="23" t="str">
        <f>IF(H2234="","",_xll.RiskUniform($AJ$4,$AK$4)+$AJ$6)</f>
        <v/>
      </c>
      <c r="J2234" s="23" t="str">
        <f t="shared" si="496"/>
        <v/>
      </c>
      <c r="K2234" s="23" t="str">
        <f t="shared" si="497"/>
        <v/>
      </c>
      <c r="L2234" s="23" t="str">
        <f>IF(A2234&gt;$AJ$17,"",_xll.RiskUniform($AJ$3,$AK$3))</f>
        <v/>
      </c>
      <c r="M2234" s="23" t="str">
        <f>IF(L2234="","",_xll.RiskUniform($AJ$4,$AK$4)+$AJ$7)</f>
        <v/>
      </c>
      <c r="N2234" s="23" t="str">
        <f t="shared" si="498"/>
        <v/>
      </c>
      <c r="O2234" s="23" t="str">
        <f t="shared" si="499"/>
        <v/>
      </c>
      <c r="P2234" s="23" t="str">
        <f>IF($A2234&gt;$AJ$18,"",_xll.RiskUniform($AJ$3,$AK$3))</f>
        <v/>
      </c>
      <c r="Q2234" s="23" t="str">
        <f>IF(P2234="","",_xll.RiskUniform($AJ$4,$AK$4)+$AJ$8)</f>
        <v/>
      </c>
      <c r="R2234" s="23" t="str">
        <f t="shared" si="486"/>
        <v/>
      </c>
      <c r="S2234" s="23" t="str">
        <f t="shared" si="487"/>
        <v/>
      </c>
      <c r="T2234" s="23" t="str">
        <f>IF($A2234&gt;$AJ$19,"",_xll.RiskUniform($AJ$3,$AK$3))</f>
        <v/>
      </c>
      <c r="U2234" s="23" t="str">
        <f>IF(T2234="","",_xll.RiskUniform($AJ$4,$AK$4)+$AJ$9)</f>
        <v/>
      </c>
      <c r="V2234" s="23" t="str">
        <f t="shared" si="488"/>
        <v/>
      </c>
      <c r="W2234" s="23" t="str">
        <f t="shared" si="489"/>
        <v/>
      </c>
      <c r="X2234" s="23" t="str">
        <f>IF($A2234&gt;$AJ$20,"",_xll.RiskUniform($AJ$3,$AK$3))</f>
        <v/>
      </c>
      <c r="Y2234" s="23" t="str">
        <f>IF(X2234="","",_xll.RiskUniform($AJ$4,$AK$4)+$AJ$10)</f>
        <v/>
      </c>
      <c r="Z2234" s="23" t="str">
        <f t="shared" si="490"/>
        <v/>
      </c>
      <c r="AA2234" s="23" t="str">
        <f t="shared" si="491"/>
        <v/>
      </c>
      <c r="AB2234" s="23" t="str">
        <f>IF($A2234&gt;$AJ$21,"",_xll.RiskUniform($AJ$3,$AK$3))</f>
        <v/>
      </c>
      <c r="AC2234" s="23" t="str">
        <f>IF(AB2234="","",_xll.RiskUniform($AJ$4,$AK$4)+$AJ$11)</f>
        <v/>
      </c>
    </row>
    <row r="2235" spans="1:29" x14ac:dyDescent="0.2">
      <c r="A2235">
        <v>2233</v>
      </c>
      <c r="B2235" s="23">
        <f t="shared" ca="1" si="492"/>
        <v>5.6183543600377459E-2</v>
      </c>
      <c r="C2235" s="23">
        <f t="shared" ca="1" si="493"/>
        <v>10.047399593498778</v>
      </c>
      <c r="D2235" s="23">
        <f ca="1">IF(A2235&gt;$AJ$15,"",_xll.RiskUniform($AJ$3,$AK$3))</f>
        <v>259.17580213021824</v>
      </c>
      <c r="E2235" s="23">
        <f ca="1">IF(D2235="","",_xll.RiskUniform($AJ$4,$AK$4))</f>
        <v>10.04755667722312</v>
      </c>
      <c r="F2235" s="23" t="str">
        <f t="shared" si="494"/>
        <v/>
      </c>
      <c r="G2235" s="23" t="str">
        <f t="shared" si="495"/>
        <v/>
      </c>
      <c r="H2235" s="23" t="str">
        <f>IF(A2235&gt;$AJ$16,"",_xll.RiskUniform($AJ$3,$AK$3))</f>
        <v/>
      </c>
      <c r="I2235" s="23" t="str">
        <f>IF(H2235="","",_xll.RiskUniform($AJ$4,$AK$4)+$AJ$6)</f>
        <v/>
      </c>
      <c r="J2235" s="23" t="str">
        <f t="shared" si="496"/>
        <v/>
      </c>
      <c r="K2235" s="23" t="str">
        <f t="shared" si="497"/>
        <v/>
      </c>
      <c r="L2235" s="23" t="str">
        <f>IF(A2235&gt;$AJ$17,"",_xll.RiskUniform($AJ$3,$AK$3))</f>
        <v/>
      </c>
      <c r="M2235" s="23" t="str">
        <f>IF(L2235="","",_xll.RiskUniform($AJ$4,$AK$4)+$AJ$7)</f>
        <v/>
      </c>
      <c r="N2235" s="23" t="str">
        <f t="shared" si="498"/>
        <v/>
      </c>
      <c r="O2235" s="23" t="str">
        <f t="shared" si="499"/>
        <v/>
      </c>
      <c r="P2235" s="23" t="str">
        <f>IF($A2235&gt;$AJ$18,"",_xll.RiskUniform($AJ$3,$AK$3))</f>
        <v/>
      </c>
      <c r="Q2235" s="23" t="str">
        <f>IF(P2235="","",_xll.RiskUniform($AJ$4,$AK$4)+$AJ$8)</f>
        <v/>
      </c>
      <c r="R2235" s="23" t="str">
        <f t="shared" si="486"/>
        <v/>
      </c>
      <c r="S2235" s="23" t="str">
        <f t="shared" si="487"/>
        <v/>
      </c>
      <c r="T2235" s="23" t="str">
        <f>IF($A2235&gt;$AJ$19,"",_xll.RiskUniform($AJ$3,$AK$3))</f>
        <v/>
      </c>
      <c r="U2235" s="23" t="str">
        <f>IF(T2235="","",_xll.RiskUniform($AJ$4,$AK$4)+$AJ$9)</f>
        <v/>
      </c>
      <c r="V2235" s="23" t="str">
        <f t="shared" si="488"/>
        <v/>
      </c>
      <c r="W2235" s="23" t="str">
        <f t="shared" si="489"/>
        <v/>
      </c>
      <c r="X2235" s="23" t="str">
        <f>IF($A2235&gt;$AJ$20,"",_xll.RiskUniform($AJ$3,$AK$3))</f>
        <v/>
      </c>
      <c r="Y2235" s="23" t="str">
        <f>IF(X2235="","",_xll.RiskUniform($AJ$4,$AK$4)+$AJ$10)</f>
        <v/>
      </c>
      <c r="Z2235" s="23" t="str">
        <f t="shared" si="490"/>
        <v/>
      </c>
      <c r="AA2235" s="23" t="str">
        <f t="shared" si="491"/>
        <v/>
      </c>
      <c r="AB2235" s="23" t="str">
        <f>IF($A2235&gt;$AJ$21,"",_xll.RiskUniform($AJ$3,$AK$3))</f>
        <v/>
      </c>
      <c r="AC2235" s="23" t="str">
        <f>IF(AB2235="","",_xll.RiskUniform($AJ$4,$AK$4)+$AJ$11)</f>
        <v/>
      </c>
    </row>
    <row r="2236" spans="1:29" x14ac:dyDescent="0.2">
      <c r="A2236">
        <v>2234</v>
      </c>
      <c r="B2236" s="23">
        <f t="shared" ca="1" si="492"/>
        <v>165.80200889999716</v>
      </c>
      <c r="C2236" s="23">
        <f t="shared" ca="1" si="493"/>
        <v>15.030374277341418</v>
      </c>
      <c r="D2236" s="23">
        <f ca="1">IF(A2236&gt;$AJ$15,"",_xll.RiskUniform($AJ$3,$AK$3))</f>
        <v>358.2319679487062</v>
      </c>
      <c r="E2236" s="23">
        <f ca="1">IF(D2236="","",_xll.RiskUniform($AJ$4,$AK$4))</f>
        <v>166.48188582002459</v>
      </c>
      <c r="F2236" s="23" t="str">
        <f t="shared" si="494"/>
        <v/>
      </c>
      <c r="G2236" s="23" t="str">
        <f t="shared" si="495"/>
        <v/>
      </c>
      <c r="H2236" s="23" t="str">
        <f>IF(A2236&gt;$AJ$16,"",_xll.RiskUniform($AJ$3,$AK$3))</f>
        <v/>
      </c>
      <c r="I2236" s="23" t="str">
        <f>IF(H2236="","",_xll.RiskUniform($AJ$4,$AK$4)+$AJ$6)</f>
        <v/>
      </c>
      <c r="J2236" s="23" t="str">
        <f t="shared" si="496"/>
        <v/>
      </c>
      <c r="K2236" s="23" t="str">
        <f t="shared" si="497"/>
        <v/>
      </c>
      <c r="L2236" s="23" t="str">
        <f>IF(A2236&gt;$AJ$17,"",_xll.RiskUniform($AJ$3,$AK$3))</f>
        <v/>
      </c>
      <c r="M2236" s="23" t="str">
        <f>IF(L2236="","",_xll.RiskUniform($AJ$4,$AK$4)+$AJ$7)</f>
        <v/>
      </c>
      <c r="N2236" s="23" t="str">
        <f t="shared" si="498"/>
        <v/>
      </c>
      <c r="O2236" s="23" t="str">
        <f t="shared" si="499"/>
        <v/>
      </c>
      <c r="P2236" s="23" t="str">
        <f>IF($A2236&gt;$AJ$18,"",_xll.RiskUniform($AJ$3,$AK$3))</f>
        <v/>
      </c>
      <c r="Q2236" s="23" t="str">
        <f>IF(P2236="","",_xll.RiskUniform($AJ$4,$AK$4)+$AJ$8)</f>
        <v/>
      </c>
      <c r="R2236" s="23" t="str">
        <f t="shared" si="486"/>
        <v/>
      </c>
      <c r="S2236" s="23" t="str">
        <f t="shared" si="487"/>
        <v/>
      </c>
      <c r="T2236" s="23" t="str">
        <f>IF($A2236&gt;$AJ$19,"",_xll.RiskUniform($AJ$3,$AK$3))</f>
        <v/>
      </c>
      <c r="U2236" s="23" t="str">
        <f>IF(T2236="","",_xll.RiskUniform($AJ$4,$AK$4)+$AJ$9)</f>
        <v/>
      </c>
      <c r="V2236" s="23" t="str">
        <f t="shared" si="488"/>
        <v/>
      </c>
      <c r="W2236" s="23" t="str">
        <f t="shared" si="489"/>
        <v/>
      </c>
      <c r="X2236" s="23" t="str">
        <f>IF($A2236&gt;$AJ$20,"",_xll.RiskUniform($AJ$3,$AK$3))</f>
        <v/>
      </c>
      <c r="Y2236" s="23" t="str">
        <f>IF(X2236="","",_xll.RiskUniform($AJ$4,$AK$4)+$AJ$10)</f>
        <v/>
      </c>
      <c r="Z2236" s="23" t="str">
        <f t="shared" si="490"/>
        <v/>
      </c>
      <c r="AA2236" s="23" t="str">
        <f t="shared" si="491"/>
        <v/>
      </c>
      <c r="AB2236" s="23" t="str">
        <f>IF($A2236&gt;$AJ$21,"",_xll.RiskUniform($AJ$3,$AK$3))</f>
        <v/>
      </c>
      <c r="AC2236" s="23" t="str">
        <f>IF(AB2236="","",_xll.RiskUniform($AJ$4,$AK$4)+$AJ$11)</f>
        <v/>
      </c>
    </row>
    <row r="2237" spans="1:29" x14ac:dyDescent="0.2">
      <c r="A2237">
        <v>2235</v>
      </c>
      <c r="B2237" s="23">
        <f t="shared" ca="1" si="492"/>
        <v>-3.9569060160927649</v>
      </c>
      <c r="C2237" s="23">
        <f t="shared" ca="1" si="493"/>
        <v>-59.950950859215595</v>
      </c>
      <c r="D2237" s="23">
        <f ca="1">IF(A2237&gt;$AJ$15,"",_xll.RiskUniform($AJ$3,$AK$3))</f>
        <v>268.54026508499197</v>
      </c>
      <c r="E2237" s="23">
        <f ca="1">IF(D2237="","",_xll.RiskUniform($AJ$4,$AK$4))</f>
        <v>60.081391579625333</v>
      </c>
      <c r="F2237" s="23" t="str">
        <f t="shared" si="494"/>
        <v/>
      </c>
      <c r="G2237" s="23" t="str">
        <f t="shared" si="495"/>
        <v/>
      </c>
      <c r="H2237" s="23" t="str">
        <f>IF(A2237&gt;$AJ$16,"",_xll.RiskUniform($AJ$3,$AK$3))</f>
        <v/>
      </c>
      <c r="I2237" s="23" t="str">
        <f>IF(H2237="","",_xll.RiskUniform($AJ$4,$AK$4)+$AJ$6)</f>
        <v/>
      </c>
      <c r="J2237" s="23" t="str">
        <f t="shared" si="496"/>
        <v/>
      </c>
      <c r="K2237" s="23" t="str">
        <f t="shared" si="497"/>
        <v/>
      </c>
      <c r="L2237" s="23" t="str">
        <f>IF(A2237&gt;$AJ$17,"",_xll.RiskUniform($AJ$3,$AK$3))</f>
        <v/>
      </c>
      <c r="M2237" s="23" t="str">
        <f>IF(L2237="","",_xll.RiskUniform($AJ$4,$AK$4)+$AJ$7)</f>
        <v/>
      </c>
      <c r="N2237" s="23" t="str">
        <f t="shared" si="498"/>
        <v/>
      </c>
      <c r="O2237" s="23" t="str">
        <f t="shared" si="499"/>
        <v/>
      </c>
      <c r="P2237" s="23" t="str">
        <f>IF($A2237&gt;$AJ$18,"",_xll.RiskUniform($AJ$3,$AK$3))</f>
        <v/>
      </c>
      <c r="Q2237" s="23" t="str">
        <f>IF(P2237="","",_xll.RiskUniform($AJ$4,$AK$4)+$AJ$8)</f>
        <v/>
      </c>
      <c r="R2237" s="23" t="str">
        <f t="shared" si="486"/>
        <v/>
      </c>
      <c r="S2237" s="23" t="str">
        <f t="shared" si="487"/>
        <v/>
      </c>
      <c r="T2237" s="23" t="str">
        <f>IF($A2237&gt;$AJ$19,"",_xll.RiskUniform($AJ$3,$AK$3))</f>
        <v/>
      </c>
      <c r="U2237" s="23" t="str">
        <f>IF(T2237="","",_xll.RiskUniform($AJ$4,$AK$4)+$AJ$9)</f>
        <v/>
      </c>
      <c r="V2237" s="23" t="str">
        <f t="shared" si="488"/>
        <v/>
      </c>
      <c r="W2237" s="23" t="str">
        <f t="shared" si="489"/>
        <v/>
      </c>
      <c r="X2237" s="23" t="str">
        <f>IF($A2237&gt;$AJ$20,"",_xll.RiskUniform($AJ$3,$AK$3))</f>
        <v/>
      </c>
      <c r="Y2237" s="23" t="str">
        <f>IF(X2237="","",_xll.RiskUniform($AJ$4,$AK$4)+$AJ$10)</f>
        <v/>
      </c>
      <c r="Z2237" s="23" t="str">
        <f t="shared" si="490"/>
        <v/>
      </c>
      <c r="AA2237" s="23" t="str">
        <f t="shared" si="491"/>
        <v/>
      </c>
      <c r="AB2237" s="23" t="str">
        <f>IF($A2237&gt;$AJ$21,"",_xll.RiskUniform($AJ$3,$AK$3))</f>
        <v/>
      </c>
      <c r="AC2237" s="23" t="str">
        <f>IF(AB2237="","",_xll.RiskUniform($AJ$4,$AK$4)+$AJ$11)</f>
        <v/>
      </c>
    </row>
    <row r="2238" spans="1:29" x14ac:dyDescent="0.2">
      <c r="A2238">
        <v>2236</v>
      </c>
      <c r="B2238" s="23">
        <f t="shared" ca="1" si="492"/>
        <v>-35.71938199559149</v>
      </c>
      <c r="C2238" s="23">
        <f t="shared" ca="1" si="493"/>
        <v>-13.252964574156563</v>
      </c>
      <c r="D2238" s="23">
        <f ca="1">IF(A2238&gt;$AJ$15,"",_xll.RiskUniform($AJ$3,$AK$3))</f>
        <v>141.72695505512684</v>
      </c>
      <c r="E2238" s="23">
        <f ca="1">IF(D2238="","",_xll.RiskUniform($AJ$4,$AK$4))</f>
        <v>38.098757462033255</v>
      </c>
      <c r="F2238" s="23" t="str">
        <f t="shared" si="494"/>
        <v/>
      </c>
      <c r="G2238" s="23" t="str">
        <f t="shared" si="495"/>
        <v/>
      </c>
      <c r="H2238" s="23" t="str">
        <f>IF(A2238&gt;$AJ$16,"",_xll.RiskUniform($AJ$3,$AK$3))</f>
        <v/>
      </c>
      <c r="I2238" s="23" t="str">
        <f>IF(H2238="","",_xll.RiskUniform($AJ$4,$AK$4)+$AJ$6)</f>
        <v/>
      </c>
      <c r="J2238" s="23" t="str">
        <f t="shared" si="496"/>
        <v/>
      </c>
      <c r="K2238" s="23" t="str">
        <f t="shared" si="497"/>
        <v/>
      </c>
      <c r="L2238" s="23" t="str">
        <f>IF(A2238&gt;$AJ$17,"",_xll.RiskUniform($AJ$3,$AK$3))</f>
        <v/>
      </c>
      <c r="M2238" s="23" t="str">
        <f>IF(L2238="","",_xll.RiskUniform($AJ$4,$AK$4)+$AJ$7)</f>
        <v/>
      </c>
      <c r="N2238" s="23" t="str">
        <f t="shared" si="498"/>
        <v/>
      </c>
      <c r="O2238" s="23" t="str">
        <f t="shared" si="499"/>
        <v/>
      </c>
      <c r="P2238" s="23" t="str">
        <f>IF($A2238&gt;$AJ$18,"",_xll.RiskUniform($AJ$3,$AK$3))</f>
        <v/>
      </c>
      <c r="Q2238" s="23" t="str">
        <f>IF(P2238="","",_xll.RiskUniform($AJ$4,$AK$4)+$AJ$8)</f>
        <v/>
      </c>
      <c r="R2238" s="23" t="str">
        <f t="shared" si="486"/>
        <v/>
      </c>
      <c r="S2238" s="23" t="str">
        <f t="shared" si="487"/>
        <v/>
      </c>
      <c r="T2238" s="23" t="str">
        <f>IF($A2238&gt;$AJ$19,"",_xll.RiskUniform($AJ$3,$AK$3))</f>
        <v/>
      </c>
      <c r="U2238" s="23" t="str">
        <f>IF(T2238="","",_xll.RiskUniform($AJ$4,$AK$4)+$AJ$9)</f>
        <v/>
      </c>
      <c r="V2238" s="23" t="str">
        <f t="shared" si="488"/>
        <v/>
      </c>
      <c r="W2238" s="23" t="str">
        <f t="shared" si="489"/>
        <v/>
      </c>
      <c r="X2238" s="23" t="str">
        <f>IF($A2238&gt;$AJ$20,"",_xll.RiskUniform($AJ$3,$AK$3))</f>
        <v/>
      </c>
      <c r="Y2238" s="23" t="str">
        <f>IF(X2238="","",_xll.RiskUniform($AJ$4,$AK$4)+$AJ$10)</f>
        <v/>
      </c>
      <c r="Z2238" s="23" t="str">
        <f t="shared" si="490"/>
        <v/>
      </c>
      <c r="AA2238" s="23" t="str">
        <f t="shared" si="491"/>
        <v/>
      </c>
      <c r="AB2238" s="23" t="str">
        <f>IF($A2238&gt;$AJ$21,"",_xll.RiskUniform($AJ$3,$AK$3))</f>
        <v/>
      </c>
      <c r="AC2238" s="23" t="str">
        <f>IF(AB2238="","",_xll.RiskUniform($AJ$4,$AK$4)+$AJ$11)</f>
        <v/>
      </c>
    </row>
    <row r="2239" spans="1:29" x14ac:dyDescent="0.2">
      <c r="A2239">
        <v>2237</v>
      </c>
      <c r="B2239" s="23">
        <f t="shared" ca="1" si="492"/>
        <v>137.90166117706065</v>
      </c>
      <c r="C2239" s="23">
        <f t="shared" ca="1" si="493"/>
        <v>-141.72096772598027</v>
      </c>
      <c r="D2239" s="23">
        <f ca="1">IF(A2239&gt;$AJ$15,"",_xll.RiskUniform($AJ$3,$AK$3))</f>
        <v>231.67880026233971</v>
      </c>
      <c r="E2239" s="23">
        <f ca="1">IF(D2239="","",_xll.RiskUniform($AJ$4,$AK$4))</f>
        <v>197.74150006657979</v>
      </c>
      <c r="F2239" s="23" t="str">
        <f t="shared" si="494"/>
        <v/>
      </c>
      <c r="G2239" s="23" t="str">
        <f t="shared" si="495"/>
        <v/>
      </c>
      <c r="H2239" s="23" t="str">
        <f>IF(A2239&gt;$AJ$16,"",_xll.RiskUniform($AJ$3,$AK$3))</f>
        <v/>
      </c>
      <c r="I2239" s="23" t="str">
        <f>IF(H2239="","",_xll.RiskUniform($AJ$4,$AK$4)+$AJ$6)</f>
        <v/>
      </c>
      <c r="J2239" s="23" t="str">
        <f t="shared" si="496"/>
        <v/>
      </c>
      <c r="K2239" s="23" t="str">
        <f t="shared" si="497"/>
        <v/>
      </c>
      <c r="L2239" s="23" t="str">
        <f>IF(A2239&gt;$AJ$17,"",_xll.RiskUniform($AJ$3,$AK$3))</f>
        <v/>
      </c>
      <c r="M2239" s="23" t="str">
        <f>IF(L2239="","",_xll.RiskUniform($AJ$4,$AK$4)+$AJ$7)</f>
        <v/>
      </c>
      <c r="N2239" s="23" t="str">
        <f t="shared" si="498"/>
        <v/>
      </c>
      <c r="O2239" s="23" t="str">
        <f t="shared" si="499"/>
        <v/>
      </c>
      <c r="P2239" s="23" t="str">
        <f>IF($A2239&gt;$AJ$18,"",_xll.RiskUniform($AJ$3,$AK$3))</f>
        <v/>
      </c>
      <c r="Q2239" s="23" t="str">
        <f>IF(P2239="","",_xll.RiskUniform($AJ$4,$AK$4)+$AJ$8)</f>
        <v/>
      </c>
      <c r="R2239" s="23" t="str">
        <f t="shared" si="486"/>
        <v/>
      </c>
      <c r="S2239" s="23" t="str">
        <f t="shared" si="487"/>
        <v/>
      </c>
      <c r="T2239" s="23" t="str">
        <f>IF($A2239&gt;$AJ$19,"",_xll.RiskUniform($AJ$3,$AK$3))</f>
        <v/>
      </c>
      <c r="U2239" s="23" t="str">
        <f>IF(T2239="","",_xll.RiskUniform($AJ$4,$AK$4)+$AJ$9)</f>
        <v/>
      </c>
      <c r="V2239" s="23" t="str">
        <f t="shared" si="488"/>
        <v/>
      </c>
      <c r="W2239" s="23" t="str">
        <f t="shared" si="489"/>
        <v/>
      </c>
      <c r="X2239" s="23" t="str">
        <f>IF($A2239&gt;$AJ$20,"",_xll.RiskUniform($AJ$3,$AK$3))</f>
        <v/>
      </c>
      <c r="Y2239" s="23" t="str">
        <f>IF(X2239="","",_xll.RiskUniform($AJ$4,$AK$4)+$AJ$10)</f>
        <v/>
      </c>
      <c r="Z2239" s="23" t="str">
        <f t="shared" si="490"/>
        <v/>
      </c>
      <c r="AA2239" s="23" t="str">
        <f t="shared" si="491"/>
        <v/>
      </c>
      <c r="AB2239" s="23" t="str">
        <f>IF($A2239&gt;$AJ$21,"",_xll.RiskUniform($AJ$3,$AK$3))</f>
        <v/>
      </c>
      <c r="AC2239" s="23" t="str">
        <f>IF(AB2239="","",_xll.RiskUniform($AJ$4,$AK$4)+$AJ$11)</f>
        <v/>
      </c>
    </row>
    <row r="2240" spans="1:29" x14ac:dyDescent="0.2">
      <c r="A2240">
        <v>2238</v>
      </c>
      <c r="B2240" s="23">
        <f t="shared" ca="1" si="492"/>
        <v>-53.768301482998915</v>
      </c>
      <c r="C2240" s="23">
        <f t="shared" ca="1" si="493"/>
        <v>-110.79788689229807</v>
      </c>
      <c r="D2240" s="23">
        <f ca="1">IF(A2240&gt;$AJ$15,"",_xll.RiskUniform($AJ$3,$AK$3))</f>
        <v>293.28710848243293</v>
      </c>
      <c r="E2240" s="23">
        <f ca="1">IF(D2240="","",_xll.RiskUniform($AJ$4,$AK$4))</f>
        <v>123.15519471043493</v>
      </c>
      <c r="F2240" s="23" t="str">
        <f t="shared" si="494"/>
        <v/>
      </c>
      <c r="G2240" s="23" t="str">
        <f t="shared" si="495"/>
        <v/>
      </c>
      <c r="H2240" s="23" t="str">
        <f>IF(A2240&gt;$AJ$16,"",_xll.RiskUniform($AJ$3,$AK$3))</f>
        <v/>
      </c>
      <c r="I2240" s="23" t="str">
        <f>IF(H2240="","",_xll.RiskUniform($AJ$4,$AK$4)+$AJ$6)</f>
        <v/>
      </c>
      <c r="J2240" s="23" t="str">
        <f t="shared" si="496"/>
        <v/>
      </c>
      <c r="K2240" s="23" t="str">
        <f t="shared" si="497"/>
        <v/>
      </c>
      <c r="L2240" s="23" t="str">
        <f>IF(A2240&gt;$AJ$17,"",_xll.RiskUniform($AJ$3,$AK$3))</f>
        <v/>
      </c>
      <c r="M2240" s="23" t="str">
        <f>IF(L2240="","",_xll.RiskUniform($AJ$4,$AK$4)+$AJ$7)</f>
        <v/>
      </c>
      <c r="N2240" s="23" t="str">
        <f t="shared" si="498"/>
        <v/>
      </c>
      <c r="O2240" s="23" t="str">
        <f t="shared" si="499"/>
        <v/>
      </c>
      <c r="P2240" s="23" t="str">
        <f>IF($A2240&gt;$AJ$18,"",_xll.RiskUniform($AJ$3,$AK$3))</f>
        <v/>
      </c>
      <c r="Q2240" s="23" t="str">
        <f>IF(P2240="","",_xll.RiskUniform($AJ$4,$AK$4)+$AJ$8)</f>
        <v/>
      </c>
      <c r="R2240" s="23" t="str">
        <f t="shared" si="486"/>
        <v/>
      </c>
      <c r="S2240" s="23" t="str">
        <f t="shared" si="487"/>
        <v/>
      </c>
      <c r="T2240" s="23" t="str">
        <f>IF($A2240&gt;$AJ$19,"",_xll.RiskUniform($AJ$3,$AK$3))</f>
        <v/>
      </c>
      <c r="U2240" s="23" t="str">
        <f>IF(T2240="","",_xll.RiskUniform($AJ$4,$AK$4)+$AJ$9)</f>
        <v/>
      </c>
      <c r="V2240" s="23" t="str">
        <f t="shared" si="488"/>
        <v/>
      </c>
      <c r="W2240" s="23" t="str">
        <f t="shared" si="489"/>
        <v/>
      </c>
      <c r="X2240" s="23" t="str">
        <f>IF($A2240&gt;$AJ$20,"",_xll.RiskUniform($AJ$3,$AK$3))</f>
        <v/>
      </c>
      <c r="Y2240" s="23" t="str">
        <f>IF(X2240="","",_xll.RiskUniform($AJ$4,$AK$4)+$AJ$10)</f>
        <v/>
      </c>
      <c r="Z2240" s="23" t="str">
        <f t="shared" si="490"/>
        <v/>
      </c>
      <c r="AA2240" s="23" t="str">
        <f t="shared" si="491"/>
        <v/>
      </c>
      <c r="AB2240" s="23" t="str">
        <f>IF($A2240&gt;$AJ$21,"",_xll.RiskUniform($AJ$3,$AK$3))</f>
        <v/>
      </c>
      <c r="AC2240" s="23" t="str">
        <f>IF(AB2240="","",_xll.RiskUniform($AJ$4,$AK$4)+$AJ$11)</f>
        <v/>
      </c>
    </row>
    <row r="2241" spans="1:29" x14ac:dyDescent="0.2">
      <c r="A2241">
        <v>2239</v>
      </c>
      <c r="B2241" s="23">
        <f t="shared" ca="1" si="492"/>
        <v>-119.90693126902404</v>
      </c>
      <c r="C2241" s="23">
        <f t="shared" ca="1" si="493"/>
        <v>105.90120931248272</v>
      </c>
      <c r="D2241" s="23">
        <f ca="1">IF(A2241&gt;$AJ$15,"",_xll.RiskUniform($AJ$3,$AK$3))</f>
        <v>278.87829352702124</v>
      </c>
      <c r="E2241" s="23">
        <f ca="1">IF(D2241="","",_xll.RiskUniform($AJ$4,$AK$4))</f>
        <v>159.97730557863741</v>
      </c>
      <c r="F2241" s="23" t="str">
        <f t="shared" si="494"/>
        <v/>
      </c>
      <c r="G2241" s="23" t="str">
        <f t="shared" si="495"/>
        <v/>
      </c>
      <c r="H2241" s="23" t="str">
        <f>IF(A2241&gt;$AJ$16,"",_xll.RiskUniform($AJ$3,$AK$3))</f>
        <v/>
      </c>
      <c r="I2241" s="23" t="str">
        <f>IF(H2241="","",_xll.RiskUniform($AJ$4,$AK$4)+$AJ$6)</f>
        <v/>
      </c>
      <c r="J2241" s="23" t="str">
        <f t="shared" si="496"/>
        <v/>
      </c>
      <c r="K2241" s="23" t="str">
        <f t="shared" si="497"/>
        <v/>
      </c>
      <c r="L2241" s="23" t="str">
        <f>IF(A2241&gt;$AJ$17,"",_xll.RiskUniform($AJ$3,$AK$3))</f>
        <v/>
      </c>
      <c r="M2241" s="23" t="str">
        <f>IF(L2241="","",_xll.RiskUniform($AJ$4,$AK$4)+$AJ$7)</f>
        <v/>
      </c>
      <c r="N2241" s="23" t="str">
        <f t="shared" si="498"/>
        <v/>
      </c>
      <c r="O2241" s="23" t="str">
        <f t="shared" si="499"/>
        <v/>
      </c>
      <c r="P2241" s="23" t="str">
        <f>IF($A2241&gt;$AJ$18,"",_xll.RiskUniform($AJ$3,$AK$3))</f>
        <v/>
      </c>
      <c r="Q2241" s="23" t="str">
        <f>IF(P2241="","",_xll.RiskUniform($AJ$4,$AK$4)+$AJ$8)</f>
        <v/>
      </c>
      <c r="R2241" s="23" t="str">
        <f t="shared" si="486"/>
        <v/>
      </c>
      <c r="S2241" s="23" t="str">
        <f t="shared" si="487"/>
        <v/>
      </c>
      <c r="T2241" s="23" t="str">
        <f>IF($A2241&gt;$AJ$19,"",_xll.RiskUniform($AJ$3,$AK$3))</f>
        <v/>
      </c>
      <c r="U2241" s="23" t="str">
        <f>IF(T2241="","",_xll.RiskUniform($AJ$4,$AK$4)+$AJ$9)</f>
        <v/>
      </c>
      <c r="V2241" s="23" t="str">
        <f t="shared" si="488"/>
        <v/>
      </c>
      <c r="W2241" s="23" t="str">
        <f t="shared" si="489"/>
        <v/>
      </c>
      <c r="X2241" s="23" t="str">
        <f>IF($A2241&gt;$AJ$20,"",_xll.RiskUniform($AJ$3,$AK$3))</f>
        <v/>
      </c>
      <c r="Y2241" s="23" t="str">
        <f>IF(X2241="","",_xll.RiskUniform($AJ$4,$AK$4)+$AJ$10)</f>
        <v/>
      </c>
      <c r="Z2241" s="23" t="str">
        <f t="shared" si="490"/>
        <v/>
      </c>
      <c r="AA2241" s="23" t="str">
        <f t="shared" si="491"/>
        <v/>
      </c>
      <c r="AB2241" s="23" t="str">
        <f>IF($A2241&gt;$AJ$21,"",_xll.RiskUniform($AJ$3,$AK$3))</f>
        <v/>
      </c>
      <c r="AC2241" s="23" t="str">
        <f>IF(AB2241="","",_xll.RiskUniform($AJ$4,$AK$4)+$AJ$11)</f>
        <v/>
      </c>
    </row>
    <row r="2242" spans="1:29" x14ac:dyDescent="0.2">
      <c r="A2242">
        <v>2240</v>
      </c>
      <c r="B2242" s="23">
        <f t="shared" ca="1" si="492"/>
        <v>93.984596613063175</v>
      </c>
      <c r="C2242" s="23">
        <f t="shared" ca="1" si="493"/>
        <v>-186.56756256287335</v>
      </c>
      <c r="D2242" s="23">
        <f ca="1">IF(A2242&gt;$AJ$15,"",_xll.RiskUniform($AJ$3,$AK$3))</f>
        <v>206.24096699134432</v>
      </c>
      <c r="E2242" s="23">
        <f ca="1">IF(D2242="","",_xll.RiskUniform($AJ$4,$AK$4))</f>
        <v>208.90323071023067</v>
      </c>
      <c r="F2242" s="23" t="str">
        <f t="shared" si="494"/>
        <v/>
      </c>
      <c r="G2242" s="23" t="str">
        <f t="shared" si="495"/>
        <v/>
      </c>
      <c r="H2242" s="23" t="str">
        <f>IF(A2242&gt;$AJ$16,"",_xll.RiskUniform($AJ$3,$AK$3))</f>
        <v/>
      </c>
      <c r="I2242" s="23" t="str">
        <f>IF(H2242="","",_xll.RiskUniform($AJ$4,$AK$4)+$AJ$6)</f>
        <v/>
      </c>
      <c r="J2242" s="23" t="str">
        <f t="shared" si="496"/>
        <v/>
      </c>
      <c r="K2242" s="23" t="str">
        <f t="shared" si="497"/>
        <v/>
      </c>
      <c r="L2242" s="23" t="str">
        <f>IF(A2242&gt;$AJ$17,"",_xll.RiskUniform($AJ$3,$AK$3))</f>
        <v/>
      </c>
      <c r="M2242" s="23" t="str">
        <f>IF(L2242="","",_xll.RiskUniform($AJ$4,$AK$4)+$AJ$7)</f>
        <v/>
      </c>
      <c r="N2242" s="23" t="str">
        <f t="shared" si="498"/>
        <v/>
      </c>
      <c r="O2242" s="23" t="str">
        <f t="shared" si="499"/>
        <v/>
      </c>
      <c r="P2242" s="23" t="str">
        <f>IF($A2242&gt;$AJ$18,"",_xll.RiskUniform($AJ$3,$AK$3))</f>
        <v/>
      </c>
      <c r="Q2242" s="23" t="str">
        <f>IF(P2242="","",_xll.RiskUniform($AJ$4,$AK$4)+$AJ$8)</f>
        <v/>
      </c>
      <c r="R2242" s="23" t="str">
        <f t="shared" si="486"/>
        <v/>
      </c>
      <c r="S2242" s="23" t="str">
        <f t="shared" si="487"/>
        <v/>
      </c>
      <c r="T2242" s="23" t="str">
        <f>IF($A2242&gt;$AJ$19,"",_xll.RiskUniform($AJ$3,$AK$3))</f>
        <v/>
      </c>
      <c r="U2242" s="23" t="str">
        <f>IF(T2242="","",_xll.RiskUniform($AJ$4,$AK$4)+$AJ$9)</f>
        <v/>
      </c>
      <c r="V2242" s="23" t="str">
        <f t="shared" si="488"/>
        <v/>
      </c>
      <c r="W2242" s="23" t="str">
        <f t="shared" si="489"/>
        <v/>
      </c>
      <c r="X2242" s="23" t="str">
        <f>IF($A2242&gt;$AJ$20,"",_xll.RiskUniform($AJ$3,$AK$3))</f>
        <v/>
      </c>
      <c r="Y2242" s="23" t="str">
        <f>IF(X2242="","",_xll.RiskUniform($AJ$4,$AK$4)+$AJ$10)</f>
        <v/>
      </c>
      <c r="Z2242" s="23" t="str">
        <f t="shared" si="490"/>
        <v/>
      </c>
      <c r="AA2242" s="23" t="str">
        <f t="shared" si="491"/>
        <v/>
      </c>
      <c r="AB2242" s="23" t="str">
        <f>IF($A2242&gt;$AJ$21,"",_xll.RiskUniform($AJ$3,$AK$3))</f>
        <v/>
      </c>
      <c r="AC2242" s="23" t="str">
        <f>IF(AB2242="","",_xll.RiskUniform($AJ$4,$AK$4)+$AJ$11)</f>
        <v/>
      </c>
    </row>
    <row r="2243" spans="1:29" x14ac:dyDescent="0.2">
      <c r="A2243">
        <v>2241</v>
      </c>
      <c r="B2243" s="23">
        <f t="shared" ca="1" si="492"/>
        <v>-133.27567628411094</v>
      </c>
      <c r="C2243" s="23">
        <f t="shared" ca="1" si="493"/>
        <v>-99.719251395878615</v>
      </c>
      <c r="D2243" s="23">
        <f ca="1">IF(A2243&gt;$AJ$15,"",_xll.RiskUniform($AJ$3,$AK$3))</f>
        <v>343.07595885303431</v>
      </c>
      <c r="E2243" s="23">
        <f ca="1">IF(D2243="","",_xll.RiskUniform($AJ$4,$AK$4))</f>
        <v>166.45220030970324</v>
      </c>
      <c r="F2243" s="23" t="str">
        <f t="shared" si="494"/>
        <v/>
      </c>
      <c r="G2243" s="23" t="str">
        <f t="shared" si="495"/>
        <v/>
      </c>
      <c r="H2243" s="23" t="str">
        <f>IF(A2243&gt;$AJ$16,"",_xll.RiskUniform($AJ$3,$AK$3))</f>
        <v/>
      </c>
      <c r="I2243" s="23" t="str">
        <f>IF(H2243="","",_xll.RiskUniform($AJ$4,$AK$4)+$AJ$6)</f>
        <v/>
      </c>
      <c r="J2243" s="23" t="str">
        <f t="shared" si="496"/>
        <v/>
      </c>
      <c r="K2243" s="23" t="str">
        <f t="shared" si="497"/>
        <v/>
      </c>
      <c r="L2243" s="23" t="str">
        <f>IF(A2243&gt;$AJ$17,"",_xll.RiskUniform($AJ$3,$AK$3))</f>
        <v/>
      </c>
      <c r="M2243" s="23" t="str">
        <f>IF(L2243="","",_xll.RiskUniform($AJ$4,$AK$4)+$AJ$7)</f>
        <v/>
      </c>
      <c r="N2243" s="23" t="str">
        <f t="shared" si="498"/>
        <v/>
      </c>
      <c r="O2243" s="23" t="str">
        <f t="shared" si="499"/>
        <v/>
      </c>
      <c r="P2243" s="23" t="str">
        <f>IF($A2243&gt;$AJ$18,"",_xll.RiskUniform($AJ$3,$AK$3))</f>
        <v/>
      </c>
      <c r="Q2243" s="23" t="str">
        <f>IF(P2243="","",_xll.RiskUniform($AJ$4,$AK$4)+$AJ$8)</f>
        <v/>
      </c>
      <c r="R2243" s="23" t="str">
        <f t="shared" ref="R2243:R2306" si="500">IF(T2243="","",U2243*COS(T2243))</f>
        <v/>
      </c>
      <c r="S2243" s="23" t="str">
        <f t="shared" ref="S2243:S2306" si="501">IF(T2243="","",U2243*SIN(T2243))</f>
        <v/>
      </c>
      <c r="T2243" s="23" t="str">
        <f>IF($A2243&gt;$AJ$19,"",_xll.RiskUniform($AJ$3,$AK$3))</f>
        <v/>
      </c>
      <c r="U2243" s="23" t="str">
        <f>IF(T2243="","",_xll.RiskUniform($AJ$4,$AK$4)+$AJ$9)</f>
        <v/>
      </c>
      <c r="V2243" s="23" t="str">
        <f t="shared" ref="V2243:V2306" si="502">IF(X2243="","",Y2243*COS(X2243))</f>
        <v/>
      </c>
      <c r="W2243" s="23" t="str">
        <f t="shared" ref="W2243:W2306" si="503">IF(X2243="","",Y2243*SIN(X2243))</f>
        <v/>
      </c>
      <c r="X2243" s="23" t="str">
        <f>IF($A2243&gt;$AJ$20,"",_xll.RiskUniform($AJ$3,$AK$3))</f>
        <v/>
      </c>
      <c r="Y2243" s="23" t="str">
        <f>IF(X2243="","",_xll.RiskUniform($AJ$4,$AK$4)+$AJ$10)</f>
        <v/>
      </c>
      <c r="Z2243" s="23" t="str">
        <f t="shared" ref="Z2243:Z2306" si="504">IF(AB2243="","",AC2243*COS(AB2243))</f>
        <v/>
      </c>
      <c r="AA2243" s="23" t="str">
        <f t="shared" ref="AA2243:AA2306" si="505">IF(AB2243="","",AC2243*SIN(AB2243))</f>
        <v/>
      </c>
      <c r="AB2243" s="23" t="str">
        <f>IF($A2243&gt;$AJ$21,"",_xll.RiskUniform($AJ$3,$AK$3))</f>
        <v/>
      </c>
      <c r="AC2243" s="23" t="str">
        <f>IF(AB2243="","",_xll.RiskUniform($AJ$4,$AK$4)+$AJ$11)</f>
        <v/>
      </c>
    </row>
    <row r="2244" spans="1:29" x14ac:dyDescent="0.2">
      <c r="A2244">
        <v>2242</v>
      </c>
      <c r="B2244" s="23">
        <f t="shared" ref="B2244:B2307" ca="1" si="506">IF(D2244="","",E2244*COS(D2244))</f>
        <v>217.0440106243399</v>
      </c>
      <c r="C2244" s="23">
        <f t="shared" ref="C2244:C2307" ca="1" si="507">IF(D2244="","",E2244*SIN(D2244))</f>
        <v>96.608659685549185</v>
      </c>
      <c r="D2244" s="23">
        <f ca="1">IF(A2244&gt;$AJ$15,"",_xll.RiskUniform($AJ$3,$AK$3))</f>
        <v>157.49841341450417</v>
      </c>
      <c r="E2244" s="23">
        <f ca="1">IF(D2244="","",_xll.RiskUniform($AJ$4,$AK$4))</f>
        <v>237.57385309443634</v>
      </c>
      <c r="F2244" s="23" t="str">
        <f t="shared" ref="F2244:F2307" si="508">IF(H2244="","",I2244*COS(H2244))</f>
        <v/>
      </c>
      <c r="G2244" s="23" t="str">
        <f t="shared" ref="G2244:G2307" si="509">IF(H2244="","",I2244*SIN(H2244))</f>
        <v/>
      </c>
      <c r="H2244" s="23" t="str">
        <f>IF(A2244&gt;$AJ$16,"",_xll.RiskUniform($AJ$3,$AK$3))</f>
        <v/>
      </c>
      <c r="I2244" s="23" t="str">
        <f>IF(H2244="","",_xll.RiskUniform($AJ$4,$AK$4)+$AJ$6)</f>
        <v/>
      </c>
      <c r="J2244" s="23" t="str">
        <f t="shared" ref="J2244:J2307" si="510">IF(L2244="","",M2244*COS(L2244))</f>
        <v/>
      </c>
      <c r="K2244" s="23" t="str">
        <f t="shared" ref="K2244:K2307" si="511">IF(L2244="","",M2244*SIN(L2244))</f>
        <v/>
      </c>
      <c r="L2244" s="23" t="str">
        <f>IF(A2244&gt;$AJ$17,"",_xll.RiskUniform($AJ$3,$AK$3))</f>
        <v/>
      </c>
      <c r="M2244" s="23" t="str">
        <f>IF(L2244="","",_xll.RiskUniform($AJ$4,$AK$4)+$AJ$7)</f>
        <v/>
      </c>
      <c r="N2244" s="23" t="str">
        <f t="shared" ref="N2244:N2307" si="512">IF(P2244="","",Q2244*COS(P2244))</f>
        <v/>
      </c>
      <c r="O2244" s="23" t="str">
        <f t="shared" ref="O2244:O2307" si="513">IF(P2244="","",Q2244*SIN(P2244))</f>
        <v/>
      </c>
      <c r="P2244" s="23" t="str">
        <f>IF($A2244&gt;$AJ$18,"",_xll.RiskUniform($AJ$3,$AK$3))</f>
        <v/>
      </c>
      <c r="Q2244" s="23" t="str">
        <f>IF(P2244="","",_xll.RiskUniform($AJ$4,$AK$4)+$AJ$8)</f>
        <v/>
      </c>
      <c r="R2244" s="23" t="str">
        <f t="shared" si="500"/>
        <v/>
      </c>
      <c r="S2244" s="23" t="str">
        <f t="shared" si="501"/>
        <v/>
      </c>
      <c r="T2244" s="23" t="str">
        <f>IF($A2244&gt;$AJ$19,"",_xll.RiskUniform($AJ$3,$AK$3))</f>
        <v/>
      </c>
      <c r="U2244" s="23" t="str">
        <f>IF(T2244="","",_xll.RiskUniform($AJ$4,$AK$4)+$AJ$9)</f>
        <v/>
      </c>
      <c r="V2244" s="23" t="str">
        <f t="shared" si="502"/>
        <v/>
      </c>
      <c r="W2244" s="23" t="str">
        <f t="shared" si="503"/>
        <v/>
      </c>
      <c r="X2244" s="23" t="str">
        <f>IF($A2244&gt;$AJ$20,"",_xll.RiskUniform($AJ$3,$AK$3))</f>
        <v/>
      </c>
      <c r="Y2244" s="23" t="str">
        <f>IF(X2244="","",_xll.RiskUniform($AJ$4,$AK$4)+$AJ$10)</f>
        <v/>
      </c>
      <c r="Z2244" s="23" t="str">
        <f t="shared" si="504"/>
        <v/>
      </c>
      <c r="AA2244" s="23" t="str">
        <f t="shared" si="505"/>
        <v/>
      </c>
      <c r="AB2244" s="23" t="str">
        <f>IF($A2244&gt;$AJ$21,"",_xll.RiskUniform($AJ$3,$AK$3))</f>
        <v/>
      </c>
      <c r="AC2244" s="23" t="str">
        <f>IF(AB2244="","",_xll.RiskUniform($AJ$4,$AK$4)+$AJ$11)</f>
        <v/>
      </c>
    </row>
    <row r="2245" spans="1:29" x14ac:dyDescent="0.2">
      <c r="A2245">
        <v>2243</v>
      </c>
      <c r="B2245" s="23">
        <f t="shared" ca="1" si="506"/>
        <v>-24.090080542362781</v>
      </c>
      <c r="C2245" s="23">
        <f t="shared" ca="1" si="507"/>
        <v>-127.87537021688118</v>
      </c>
      <c r="D2245" s="23">
        <f ca="1">IF(A2245&gt;$AJ$15,"",_xll.RiskUniform($AJ$3,$AK$3))</f>
        <v>92.490778418281153</v>
      </c>
      <c r="E2245" s="23">
        <f ca="1">IF(D2245="","",_xll.RiskUniform($AJ$4,$AK$4))</f>
        <v>130.12471820773311</v>
      </c>
      <c r="F2245" s="23" t="str">
        <f t="shared" si="508"/>
        <v/>
      </c>
      <c r="G2245" s="23" t="str">
        <f t="shared" si="509"/>
        <v/>
      </c>
      <c r="H2245" s="23" t="str">
        <f>IF(A2245&gt;$AJ$16,"",_xll.RiskUniform($AJ$3,$AK$3))</f>
        <v/>
      </c>
      <c r="I2245" s="23" t="str">
        <f>IF(H2245="","",_xll.RiskUniform($AJ$4,$AK$4)+$AJ$6)</f>
        <v/>
      </c>
      <c r="J2245" s="23" t="str">
        <f t="shared" si="510"/>
        <v/>
      </c>
      <c r="K2245" s="23" t="str">
        <f t="shared" si="511"/>
        <v/>
      </c>
      <c r="L2245" s="23" t="str">
        <f>IF(A2245&gt;$AJ$17,"",_xll.RiskUniform($AJ$3,$AK$3))</f>
        <v/>
      </c>
      <c r="M2245" s="23" t="str">
        <f>IF(L2245="","",_xll.RiskUniform($AJ$4,$AK$4)+$AJ$7)</f>
        <v/>
      </c>
      <c r="N2245" s="23" t="str">
        <f t="shared" si="512"/>
        <v/>
      </c>
      <c r="O2245" s="23" t="str">
        <f t="shared" si="513"/>
        <v/>
      </c>
      <c r="P2245" s="23" t="str">
        <f>IF($A2245&gt;$AJ$18,"",_xll.RiskUniform($AJ$3,$AK$3))</f>
        <v/>
      </c>
      <c r="Q2245" s="23" t="str">
        <f>IF(P2245="","",_xll.RiskUniform($AJ$4,$AK$4)+$AJ$8)</f>
        <v/>
      </c>
      <c r="R2245" s="23" t="str">
        <f t="shared" si="500"/>
        <v/>
      </c>
      <c r="S2245" s="23" t="str">
        <f t="shared" si="501"/>
        <v/>
      </c>
      <c r="T2245" s="23" t="str">
        <f>IF($A2245&gt;$AJ$19,"",_xll.RiskUniform($AJ$3,$AK$3))</f>
        <v/>
      </c>
      <c r="U2245" s="23" t="str">
        <f>IF(T2245="","",_xll.RiskUniform($AJ$4,$AK$4)+$AJ$9)</f>
        <v/>
      </c>
      <c r="V2245" s="23" t="str">
        <f t="shared" si="502"/>
        <v/>
      </c>
      <c r="W2245" s="23" t="str">
        <f t="shared" si="503"/>
        <v/>
      </c>
      <c r="X2245" s="23" t="str">
        <f>IF($A2245&gt;$AJ$20,"",_xll.RiskUniform($AJ$3,$AK$3))</f>
        <v/>
      </c>
      <c r="Y2245" s="23" t="str">
        <f>IF(X2245="","",_xll.RiskUniform($AJ$4,$AK$4)+$AJ$10)</f>
        <v/>
      </c>
      <c r="Z2245" s="23" t="str">
        <f t="shared" si="504"/>
        <v/>
      </c>
      <c r="AA2245" s="23" t="str">
        <f t="shared" si="505"/>
        <v/>
      </c>
      <c r="AB2245" s="23" t="str">
        <f>IF($A2245&gt;$AJ$21,"",_xll.RiskUniform($AJ$3,$AK$3))</f>
        <v/>
      </c>
      <c r="AC2245" s="23" t="str">
        <f>IF(AB2245="","",_xll.RiskUniform($AJ$4,$AK$4)+$AJ$11)</f>
        <v/>
      </c>
    </row>
    <row r="2246" spans="1:29" x14ac:dyDescent="0.2">
      <c r="A2246">
        <v>2244</v>
      </c>
      <c r="B2246" s="23">
        <f t="shared" ca="1" si="506"/>
        <v>-7.5018948444146671</v>
      </c>
      <c r="C2246" s="23">
        <f t="shared" ca="1" si="507"/>
        <v>-232.74322868072142</v>
      </c>
      <c r="D2246" s="23">
        <f ca="1">IF(A2246&gt;$AJ$15,"",_xll.RiskUniform($AJ$3,$AK$3))</f>
        <v>224.5916533926661</v>
      </c>
      <c r="E2246" s="23">
        <f ca="1">IF(D2246="","",_xll.RiskUniform($AJ$4,$AK$4))</f>
        <v>232.8640996868844</v>
      </c>
      <c r="F2246" s="23" t="str">
        <f t="shared" si="508"/>
        <v/>
      </c>
      <c r="G2246" s="23" t="str">
        <f t="shared" si="509"/>
        <v/>
      </c>
      <c r="H2246" s="23" t="str">
        <f>IF(A2246&gt;$AJ$16,"",_xll.RiskUniform($AJ$3,$AK$3))</f>
        <v/>
      </c>
      <c r="I2246" s="23" t="str">
        <f>IF(H2246="","",_xll.RiskUniform($AJ$4,$AK$4)+$AJ$6)</f>
        <v/>
      </c>
      <c r="J2246" s="23" t="str">
        <f t="shared" si="510"/>
        <v/>
      </c>
      <c r="K2246" s="23" t="str">
        <f t="shared" si="511"/>
        <v/>
      </c>
      <c r="L2246" s="23" t="str">
        <f>IF(A2246&gt;$AJ$17,"",_xll.RiskUniform($AJ$3,$AK$3))</f>
        <v/>
      </c>
      <c r="M2246" s="23" t="str">
        <f>IF(L2246="","",_xll.RiskUniform($AJ$4,$AK$4)+$AJ$7)</f>
        <v/>
      </c>
      <c r="N2246" s="23" t="str">
        <f t="shared" si="512"/>
        <v/>
      </c>
      <c r="O2246" s="23" t="str">
        <f t="shared" si="513"/>
        <v/>
      </c>
      <c r="P2246" s="23" t="str">
        <f>IF($A2246&gt;$AJ$18,"",_xll.RiskUniform($AJ$3,$AK$3))</f>
        <v/>
      </c>
      <c r="Q2246" s="23" t="str">
        <f>IF(P2246="","",_xll.RiskUniform($AJ$4,$AK$4)+$AJ$8)</f>
        <v/>
      </c>
      <c r="R2246" s="23" t="str">
        <f t="shared" si="500"/>
        <v/>
      </c>
      <c r="S2246" s="23" t="str">
        <f t="shared" si="501"/>
        <v/>
      </c>
      <c r="T2246" s="23" t="str">
        <f>IF($A2246&gt;$AJ$19,"",_xll.RiskUniform($AJ$3,$AK$3))</f>
        <v/>
      </c>
      <c r="U2246" s="23" t="str">
        <f>IF(T2246="","",_xll.RiskUniform($AJ$4,$AK$4)+$AJ$9)</f>
        <v/>
      </c>
      <c r="V2246" s="23" t="str">
        <f t="shared" si="502"/>
        <v/>
      </c>
      <c r="W2246" s="23" t="str">
        <f t="shared" si="503"/>
        <v/>
      </c>
      <c r="X2246" s="23" t="str">
        <f>IF($A2246&gt;$AJ$20,"",_xll.RiskUniform($AJ$3,$AK$3))</f>
        <v/>
      </c>
      <c r="Y2246" s="23" t="str">
        <f>IF(X2246="","",_xll.RiskUniform($AJ$4,$AK$4)+$AJ$10)</f>
        <v/>
      </c>
      <c r="Z2246" s="23" t="str">
        <f t="shared" si="504"/>
        <v/>
      </c>
      <c r="AA2246" s="23" t="str">
        <f t="shared" si="505"/>
        <v/>
      </c>
      <c r="AB2246" s="23" t="str">
        <f>IF($A2246&gt;$AJ$21,"",_xll.RiskUniform($AJ$3,$AK$3))</f>
        <v/>
      </c>
      <c r="AC2246" s="23" t="str">
        <f>IF(AB2246="","",_xll.RiskUniform($AJ$4,$AK$4)+$AJ$11)</f>
        <v/>
      </c>
    </row>
    <row r="2247" spans="1:29" x14ac:dyDescent="0.2">
      <c r="A2247">
        <v>2245</v>
      </c>
      <c r="B2247" s="23">
        <f t="shared" ca="1" si="506"/>
        <v>-44.149279684155353</v>
      </c>
      <c r="C2247" s="23">
        <f t="shared" ca="1" si="507"/>
        <v>1.2246115616327593</v>
      </c>
      <c r="D2247" s="23">
        <f ca="1">IF(A2247&gt;$AJ$15,"",_xll.RiskUniform($AJ$3,$AK$3))</f>
        <v>336.12268307088164</v>
      </c>
      <c r="E2247" s="23">
        <f ca="1">IF(D2247="","",_xll.RiskUniform($AJ$4,$AK$4))</f>
        <v>44.166260540220712</v>
      </c>
      <c r="F2247" s="23" t="str">
        <f t="shared" si="508"/>
        <v/>
      </c>
      <c r="G2247" s="23" t="str">
        <f t="shared" si="509"/>
        <v/>
      </c>
      <c r="H2247" s="23" t="str">
        <f>IF(A2247&gt;$AJ$16,"",_xll.RiskUniform($AJ$3,$AK$3))</f>
        <v/>
      </c>
      <c r="I2247" s="23" t="str">
        <f>IF(H2247="","",_xll.RiskUniform($AJ$4,$AK$4)+$AJ$6)</f>
        <v/>
      </c>
      <c r="J2247" s="23" t="str">
        <f t="shared" si="510"/>
        <v/>
      </c>
      <c r="K2247" s="23" t="str">
        <f t="shared" si="511"/>
        <v/>
      </c>
      <c r="L2247" s="23" t="str">
        <f>IF(A2247&gt;$AJ$17,"",_xll.RiskUniform($AJ$3,$AK$3))</f>
        <v/>
      </c>
      <c r="M2247" s="23" t="str">
        <f>IF(L2247="","",_xll.RiskUniform($AJ$4,$AK$4)+$AJ$7)</f>
        <v/>
      </c>
      <c r="N2247" s="23" t="str">
        <f t="shared" si="512"/>
        <v/>
      </c>
      <c r="O2247" s="23" t="str">
        <f t="shared" si="513"/>
        <v/>
      </c>
      <c r="P2247" s="23" t="str">
        <f>IF($A2247&gt;$AJ$18,"",_xll.RiskUniform($AJ$3,$AK$3))</f>
        <v/>
      </c>
      <c r="Q2247" s="23" t="str">
        <f>IF(P2247="","",_xll.RiskUniform($AJ$4,$AK$4)+$AJ$8)</f>
        <v/>
      </c>
      <c r="R2247" s="23" t="str">
        <f t="shared" si="500"/>
        <v/>
      </c>
      <c r="S2247" s="23" t="str">
        <f t="shared" si="501"/>
        <v/>
      </c>
      <c r="T2247" s="23" t="str">
        <f>IF($A2247&gt;$AJ$19,"",_xll.RiskUniform($AJ$3,$AK$3))</f>
        <v/>
      </c>
      <c r="U2247" s="23" t="str">
        <f>IF(T2247="","",_xll.RiskUniform($AJ$4,$AK$4)+$AJ$9)</f>
        <v/>
      </c>
      <c r="V2247" s="23" t="str">
        <f t="shared" si="502"/>
        <v/>
      </c>
      <c r="W2247" s="23" t="str">
        <f t="shared" si="503"/>
        <v/>
      </c>
      <c r="X2247" s="23" t="str">
        <f>IF($A2247&gt;$AJ$20,"",_xll.RiskUniform($AJ$3,$AK$3))</f>
        <v/>
      </c>
      <c r="Y2247" s="23" t="str">
        <f>IF(X2247="","",_xll.RiskUniform($AJ$4,$AK$4)+$AJ$10)</f>
        <v/>
      </c>
      <c r="Z2247" s="23" t="str">
        <f t="shared" si="504"/>
        <v/>
      </c>
      <c r="AA2247" s="23" t="str">
        <f t="shared" si="505"/>
        <v/>
      </c>
      <c r="AB2247" s="23" t="str">
        <f>IF($A2247&gt;$AJ$21,"",_xll.RiskUniform($AJ$3,$AK$3))</f>
        <v/>
      </c>
      <c r="AC2247" s="23" t="str">
        <f>IF(AB2247="","",_xll.RiskUniform($AJ$4,$AK$4)+$AJ$11)</f>
        <v/>
      </c>
    </row>
    <row r="2248" spans="1:29" x14ac:dyDescent="0.2">
      <c r="A2248">
        <v>2246</v>
      </c>
      <c r="B2248" s="23">
        <f t="shared" ca="1" si="506"/>
        <v>-30.221258482411319</v>
      </c>
      <c r="C2248" s="23">
        <f t="shared" ca="1" si="507"/>
        <v>-140.49798716216122</v>
      </c>
      <c r="D2248" s="23">
        <f ca="1">IF(A2248&gt;$AJ$15,"",_xll.RiskUniform($AJ$3,$AK$3))</f>
        <v>98.748295886076392</v>
      </c>
      <c r="E2248" s="23">
        <f ca="1">IF(D2248="","",_xll.RiskUniform($AJ$4,$AK$4))</f>
        <v>143.71154741662042</v>
      </c>
      <c r="F2248" s="23" t="str">
        <f t="shared" si="508"/>
        <v/>
      </c>
      <c r="G2248" s="23" t="str">
        <f t="shared" si="509"/>
        <v/>
      </c>
      <c r="H2248" s="23" t="str">
        <f>IF(A2248&gt;$AJ$16,"",_xll.RiskUniform($AJ$3,$AK$3))</f>
        <v/>
      </c>
      <c r="I2248" s="23" t="str">
        <f>IF(H2248="","",_xll.RiskUniform($AJ$4,$AK$4)+$AJ$6)</f>
        <v/>
      </c>
      <c r="J2248" s="23" t="str">
        <f t="shared" si="510"/>
        <v/>
      </c>
      <c r="K2248" s="23" t="str">
        <f t="shared" si="511"/>
        <v/>
      </c>
      <c r="L2248" s="23" t="str">
        <f>IF(A2248&gt;$AJ$17,"",_xll.RiskUniform($AJ$3,$AK$3))</f>
        <v/>
      </c>
      <c r="M2248" s="23" t="str">
        <f>IF(L2248="","",_xll.RiskUniform($AJ$4,$AK$4)+$AJ$7)</f>
        <v/>
      </c>
      <c r="N2248" s="23" t="str">
        <f t="shared" si="512"/>
        <v/>
      </c>
      <c r="O2248" s="23" t="str">
        <f t="shared" si="513"/>
        <v/>
      </c>
      <c r="P2248" s="23" t="str">
        <f>IF($A2248&gt;$AJ$18,"",_xll.RiskUniform($AJ$3,$AK$3))</f>
        <v/>
      </c>
      <c r="Q2248" s="23" t="str">
        <f>IF(P2248="","",_xll.RiskUniform($AJ$4,$AK$4)+$AJ$8)</f>
        <v/>
      </c>
      <c r="R2248" s="23" t="str">
        <f t="shared" si="500"/>
        <v/>
      </c>
      <c r="S2248" s="23" t="str">
        <f t="shared" si="501"/>
        <v/>
      </c>
      <c r="T2248" s="23" t="str">
        <f>IF($A2248&gt;$AJ$19,"",_xll.RiskUniform($AJ$3,$AK$3))</f>
        <v/>
      </c>
      <c r="U2248" s="23" t="str">
        <f>IF(T2248="","",_xll.RiskUniform($AJ$4,$AK$4)+$AJ$9)</f>
        <v/>
      </c>
      <c r="V2248" s="23" t="str">
        <f t="shared" si="502"/>
        <v/>
      </c>
      <c r="W2248" s="23" t="str">
        <f t="shared" si="503"/>
        <v/>
      </c>
      <c r="X2248" s="23" t="str">
        <f>IF($A2248&gt;$AJ$20,"",_xll.RiskUniform($AJ$3,$AK$3))</f>
        <v/>
      </c>
      <c r="Y2248" s="23" t="str">
        <f>IF(X2248="","",_xll.RiskUniform($AJ$4,$AK$4)+$AJ$10)</f>
        <v/>
      </c>
      <c r="Z2248" s="23" t="str">
        <f t="shared" si="504"/>
        <v/>
      </c>
      <c r="AA2248" s="23" t="str">
        <f t="shared" si="505"/>
        <v/>
      </c>
      <c r="AB2248" s="23" t="str">
        <f>IF($A2248&gt;$AJ$21,"",_xll.RiskUniform($AJ$3,$AK$3))</f>
        <v/>
      </c>
      <c r="AC2248" s="23" t="str">
        <f>IF(AB2248="","",_xll.RiskUniform($AJ$4,$AK$4)+$AJ$11)</f>
        <v/>
      </c>
    </row>
    <row r="2249" spans="1:29" x14ac:dyDescent="0.2">
      <c r="A2249">
        <v>2247</v>
      </c>
      <c r="B2249" s="23">
        <f t="shared" ca="1" si="506"/>
        <v>-147.64600578593496</v>
      </c>
      <c r="C2249" s="23">
        <f t="shared" ca="1" si="507"/>
        <v>137.91436032881438</v>
      </c>
      <c r="D2249" s="23">
        <f ca="1">IF(A2249&gt;$AJ$15,"",_xll.RiskUniform($AJ$3,$AK$3))</f>
        <v>197.16900494709299</v>
      </c>
      <c r="E2249" s="23">
        <f ca="1">IF(D2249="","",_xll.RiskUniform($AJ$4,$AK$4))</f>
        <v>202.03889182394161</v>
      </c>
      <c r="F2249" s="23" t="str">
        <f t="shared" si="508"/>
        <v/>
      </c>
      <c r="G2249" s="23" t="str">
        <f t="shared" si="509"/>
        <v/>
      </c>
      <c r="H2249" s="23" t="str">
        <f>IF(A2249&gt;$AJ$16,"",_xll.RiskUniform($AJ$3,$AK$3))</f>
        <v/>
      </c>
      <c r="I2249" s="23" t="str">
        <f>IF(H2249="","",_xll.RiskUniform($AJ$4,$AK$4)+$AJ$6)</f>
        <v/>
      </c>
      <c r="J2249" s="23" t="str">
        <f t="shared" si="510"/>
        <v/>
      </c>
      <c r="K2249" s="23" t="str">
        <f t="shared" si="511"/>
        <v/>
      </c>
      <c r="L2249" s="23" t="str">
        <f>IF(A2249&gt;$AJ$17,"",_xll.RiskUniform($AJ$3,$AK$3))</f>
        <v/>
      </c>
      <c r="M2249" s="23" t="str">
        <f>IF(L2249="","",_xll.RiskUniform($AJ$4,$AK$4)+$AJ$7)</f>
        <v/>
      </c>
      <c r="N2249" s="23" t="str">
        <f t="shared" si="512"/>
        <v/>
      </c>
      <c r="O2249" s="23" t="str">
        <f t="shared" si="513"/>
        <v/>
      </c>
      <c r="P2249" s="23" t="str">
        <f>IF($A2249&gt;$AJ$18,"",_xll.RiskUniform($AJ$3,$AK$3))</f>
        <v/>
      </c>
      <c r="Q2249" s="23" t="str">
        <f>IF(P2249="","",_xll.RiskUniform($AJ$4,$AK$4)+$AJ$8)</f>
        <v/>
      </c>
      <c r="R2249" s="23" t="str">
        <f t="shared" si="500"/>
        <v/>
      </c>
      <c r="S2249" s="23" t="str">
        <f t="shared" si="501"/>
        <v/>
      </c>
      <c r="T2249" s="23" t="str">
        <f>IF($A2249&gt;$AJ$19,"",_xll.RiskUniform($AJ$3,$AK$3))</f>
        <v/>
      </c>
      <c r="U2249" s="23" t="str">
        <f>IF(T2249="","",_xll.RiskUniform($AJ$4,$AK$4)+$AJ$9)</f>
        <v/>
      </c>
      <c r="V2249" s="23" t="str">
        <f t="shared" si="502"/>
        <v/>
      </c>
      <c r="W2249" s="23" t="str">
        <f t="shared" si="503"/>
        <v/>
      </c>
      <c r="X2249" s="23" t="str">
        <f>IF($A2249&gt;$AJ$20,"",_xll.RiskUniform($AJ$3,$AK$3))</f>
        <v/>
      </c>
      <c r="Y2249" s="23" t="str">
        <f>IF(X2249="","",_xll.RiskUniform($AJ$4,$AK$4)+$AJ$10)</f>
        <v/>
      </c>
      <c r="Z2249" s="23" t="str">
        <f t="shared" si="504"/>
        <v/>
      </c>
      <c r="AA2249" s="23" t="str">
        <f t="shared" si="505"/>
        <v/>
      </c>
      <c r="AB2249" s="23" t="str">
        <f>IF($A2249&gt;$AJ$21,"",_xll.RiskUniform($AJ$3,$AK$3))</f>
        <v/>
      </c>
      <c r="AC2249" s="23" t="str">
        <f>IF(AB2249="","",_xll.RiskUniform($AJ$4,$AK$4)+$AJ$11)</f>
        <v/>
      </c>
    </row>
    <row r="2250" spans="1:29" x14ac:dyDescent="0.2">
      <c r="A2250">
        <v>2248</v>
      </c>
      <c r="B2250" s="23">
        <f t="shared" ca="1" si="506"/>
        <v>155.80449191860077</v>
      </c>
      <c r="C2250" s="23">
        <f t="shared" ca="1" si="507"/>
        <v>-65.944846719435105</v>
      </c>
      <c r="D2250" s="23">
        <f ca="1">IF(A2250&gt;$AJ$15,"",_xll.RiskUniform($AJ$3,$AK$3))</f>
        <v>288.62613344033974</v>
      </c>
      <c r="E2250" s="23">
        <f ca="1">IF(D2250="","",_xll.RiskUniform($AJ$4,$AK$4))</f>
        <v>169.18558600206794</v>
      </c>
      <c r="F2250" s="23" t="str">
        <f t="shared" si="508"/>
        <v/>
      </c>
      <c r="G2250" s="23" t="str">
        <f t="shared" si="509"/>
        <v/>
      </c>
      <c r="H2250" s="23" t="str">
        <f>IF(A2250&gt;$AJ$16,"",_xll.RiskUniform($AJ$3,$AK$3))</f>
        <v/>
      </c>
      <c r="I2250" s="23" t="str">
        <f>IF(H2250="","",_xll.RiskUniform($AJ$4,$AK$4)+$AJ$6)</f>
        <v/>
      </c>
      <c r="J2250" s="23" t="str">
        <f t="shared" si="510"/>
        <v/>
      </c>
      <c r="K2250" s="23" t="str">
        <f t="shared" si="511"/>
        <v/>
      </c>
      <c r="L2250" s="23" t="str">
        <f>IF(A2250&gt;$AJ$17,"",_xll.RiskUniform($AJ$3,$AK$3))</f>
        <v/>
      </c>
      <c r="M2250" s="23" t="str">
        <f>IF(L2250="","",_xll.RiskUniform($AJ$4,$AK$4)+$AJ$7)</f>
        <v/>
      </c>
      <c r="N2250" s="23" t="str">
        <f t="shared" si="512"/>
        <v/>
      </c>
      <c r="O2250" s="23" t="str">
        <f t="shared" si="513"/>
        <v/>
      </c>
      <c r="P2250" s="23" t="str">
        <f>IF($A2250&gt;$AJ$18,"",_xll.RiskUniform($AJ$3,$AK$3))</f>
        <v/>
      </c>
      <c r="Q2250" s="23" t="str">
        <f>IF(P2250="","",_xll.RiskUniform($AJ$4,$AK$4)+$AJ$8)</f>
        <v/>
      </c>
      <c r="R2250" s="23" t="str">
        <f t="shared" si="500"/>
        <v/>
      </c>
      <c r="S2250" s="23" t="str">
        <f t="shared" si="501"/>
        <v/>
      </c>
      <c r="T2250" s="23" t="str">
        <f>IF($A2250&gt;$AJ$19,"",_xll.RiskUniform($AJ$3,$AK$3))</f>
        <v/>
      </c>
      <c r="U2250" s="23" t="str">
        <f>IF(T2250="","",_xll.RiskUniform($AJ$4,$AK$4)+$AJ$9)</f>
        <v/>
      </c>
      <c r="V2250" s="23" t="str">
        <f t="shared" si="502"/>
        <v/>
      </c>
      <c r="W2250" s="23" t="str">
        <f t="shared" si="503"/>
        <v/>
      </c>
      <c r="X2250" s="23" t="str">
        <f>IF($A2250&gt;$AJ$20,"",_xll.RiskUniform($AJ$3,$AK$3))</f>
        <v/>
      </c>
      <c r="Y2250" s="23" t="str">
        <f>IF(X2250="","",_xll.RiskUniform($AJ$4,$AK$4)+$AJ$10)</f>
        <v/>
      </c>
      <c r="Z2250" s="23" t="str">
        <f t="shared" si="504"/>
        <v/>
      </c>
      <c r="AA2250" s="23" t="str">
        <f t="shared" si="505"/>
        <v/>
      </c>
      <c r="AB2250" s="23" t="str">
        <f>IF($A2250&gt;$AJ$21,"",_xll.RiskUniform($AJ$3,$AK$3))</f>
        <v/>
      </c>
      <c r="AC2250" s="23" t="str">
        <f>IF(AB2250="","",_xll.RiskUniform($AJ$4,$AK$4)+$AJ$11)</f>
        <v/>
      </c>
    </row>
    <row r="2251" spans="1:29" x14ac:dyDescent="0.2">
      <c r="A2251">
        <v>2249</v>
      </c>
      <c r="B2251" s="23">
        <f t="shared" ca="1" si="506"/>
        <v>-35.159848716682426</v>
      </c>
      <c r="C2251" s="23">
        <f t="shared" ca="1" si="507"/>
        <v>-162.43199136191515</v>
      </c>
      <c r="D2251" s="23">
        <f ca="1">IF(A2251&gt;$AJ$15,"",_xll.RiskUniform($AJ$3,$AK$3))</f>
        <v>29.63196003457551</v>
      </c>
      <c r="E2251" s="23">
        <f ca="1">IF(D2251="","",_xll.RiskUniform($AJ$4,$AK$4))</f>
        <v>166.19376275774394</v>
      </c>
      <c r="F2251" s="23" t="str">
        <f t="shared" si="508"/>
        <v/>
      </c>
      <c r="G2251" s="23" t="str">
        <f t="shared" si="509"/>
        <v/>
      </c>
      <c r="H2251" s="23" t="str">
        <f>IF(A2251&gt;$AJ$16,"",_xll.RiskUniform($AJ$3,$AK$3))</f>
        <v/>
      </c>
      <c r="I2251" s="23" t="str">
        <f>IF(H2251="","",_xll.RiskUniform($AJ$4,$AK$4)+$AJ$6)</f>
        <v/>
      </c>
      <c r="J2251" s="23" t="str">
        <f t="shared" si="510"/>
        <v/>
      </c>
      <c r="K2251" s="23" t="str">
        <f t="shared" si="511"/>
        <v/>
      </c>
      <c r="L2251" s="23" t="str">
        <f>IF(A2251&gt;$AJ$17,"",_xll.RiskUniform($AJ$3,$AK$3))</f>
        <v/>
      </c>
      <c r="M2251" s="23" t="str">
        <f>IF(L2251="","",_xll.RiskUniform($AJ$4,$AK$4)+$AJ$7)</f>
        <v/>
      </c>
      <c r="N2251" s="23" t="str">
        <f t="shared" si="512"/>
        <v/>
      </c>
      <c r="O2251" s="23" t="str">
        <f t="shared" si="513"/>
        <v/>
      </c>
      <c r="P2251" s="23" t="str">
        <f>IF($A2251&gt;$AJ$18,"",_xll.RiskUniform($AJ$3,$AK$3))</f>
        <v/>
      </c>
      <c r="Q2251" s="23" t="str">
        <f>IF(P2251="","",_xll.RiskUniform($AJ$4,$AK$4)+$AJ$8)</f>
        <v/>
      </c>
      <c r="R2251" s="23" t="str">
        <f t="shared" si="500"/>
        <v/>
      </c>
      <c r="S2251" s="23" t="str">
        <f t="shared" si="501"/>
        <v/>
      </c>
      <c r="T2251" s="23" t="str">
        <f>IF($A2251&gt;$AJ$19,"",_xll.RiskUniform($AJ$3,$AK$3))</f>
        <v/>
      </c>
      <c r="U2251" s="23" t="str">
        <f>IF(T2251="","",_xll.RiskUniform($AJ$4,$AK$4)+$AJ$9)</f>
        <v/>
      </c>
      <c r="V2251" s="23" t="str">
        <f t="shared" si="502"/>
        <v/>
      </c>
      <c r="W2251" s="23" t="str">
        <f t="shared" si="503"/>
        <v/>
      </c>
      <c r="X2251" s="23" t="str">
        <f>IF($A2251&gt;$AJ$20,"",_xll.RiskUniform($AJ$3,$AK$3))</f>
        <v/>
      </c>
      <c r="Y2251" s="23" t="str">
        <f>IF(X2251="","",_xll.RiskUniform($AJ$4,$AK$4)+$AJ$10)</f>
        <v/>
      </c>
      <c r="Z2251" s="23" t="str">
        <f t="shared" si="504"/>
        <v/>
      </c>
      <c r="AA2251" s="23" t="str">
        <f t="shared" si="505"/>
        <v/>
      </c>
      <c r="AB2251" s="23" t="str">
        <f>IF($A2251&gt;$AJ$21,"",_xll.RiskUniform($AJ$3,$AK$3))</f>
        <v/>
      </c>
      <c r="AC2251" s="23" t="str">
        <f>IF(AB2251="","",_xll.RiskUniform($AJ$4,$AK$4)+$AJ$11)</f>
        <v/>
      </c>
    </row>
    <row r="2252" spans="1:29" x14ac:dyDescent="0.2">
      <c r="A2252">
        <v>2250</v>
      </c>
      <c r="B2252" s="23">
        <f t="shared" ca="1" si="506"/>
        <v>1.8236526162311479</v>
      </c>
      <c r="C2252" s="23">
        <f t="shared" ca="1" si="507"/>
        <v>6.8057170039116572</v>
      </c>
      <c r="D2252" s="23">
        <f ca="1">IF(A2252&gt;$AJ$15,"",_xll.RiskUniform($AJ$3,$AK$3))</f>
        <v>290.33551198811887</v>
      </c>
      <c r="E2252" s="23">
        <f ca="1">IF(D2252="","",_xll.RiskUniform($AJ$4,$AK$4))</f>
        <v>7.0458138495151132</v>
      </c>
      <c r="F2252" s="23" t="str">
        <f t="shared" si="508"/>
        <v/>
      </c>
      <c r="G2252" s="23" t="str">
        <f t="shared" si="509"/>
        <v/>
      </c>
      <c r="H2252" s="23" t="str">
        <f>IF(A2252&gt;$AJ$16,"",_xll.RiskUniform($AJ$3,$AK$3))</f>
        <v/>
      </c>
      <c r="I2252" s="23" t="str">
        <f>IF(H2252="","",_xll.RiskUniform($AJ$4,$AK$4)+$AJ$6)</f>
        <v/>
      </c>
      <c r="J2252" s="23" t="str">
        <f t="shared" si="510"/>
        <v/>
      </c>
      <c r="K2252" s="23" t="str">
        <f t="shared" si="511"/>
        <v/>
      </c>
      <c r="L2252" s="23" t="str">
        <f>IF(A2252&gt;$AJ$17,"",_xll.RiskUniform($AJ$3,$AK$3))</f>
        <v/>
      </c>
      <c r="M2252" s="23" t="str">
        <f>IF(L2252="","",_xll.RiskUniform($AJ$4,$AK$4)+$AJ$7)</f>
        <v/>
      </c>
      <c r="N2252" s="23" t="str">
        <f t="shared" si="512"/>
        <v/>
      </c>
      <c r="O2252" s="23" t="str">
        <f t="shared" si="513"/>
        <v/>
      </c>
      <c r="P2252" s="23" t="str">
        <f>IF($A2252&gt;$AJ$18,"",_xll.RiskUniform($AJ$3,$AK$3))</f>
        <v/>
      </c>
      <c r="Q2252" s="23" t="str">
        <f>IF(P2252="","",_xll.RiskUniform($AJ$4,$AK$4)+$AJ$8)</f>
        <v/>
      </c>
      <c r="R2252" s="23" t="str">
        <f t="shared" si="500"/>
        <v/>
      </c>
      <c r="S2252" s="23" t="str">
        <f t="shared" si="501"/>
        <v/>
      </c>
      <c r="T2252" s="23" t="str">
        <f>IF($A2252&gt;$AJ$19,"",_xll.RiskUniform($AJ$3,$AK$3))</f>
        <v/>
      </c>
      <c r="U2252" s="23" t="str">
        <f>IF(T2252="","",_xll.RiskUniform($AJ$4,$AK$4)+$AJ$9)</f>
        <v/>
      </c>
      <c r="V2252" s="23" t="str">
        <f t="shared" si="502"/>
        <v/>
      </c>
      <c r="W2252" s="23" t="str">
        <f t="shared" si="503"/>
        <v/>
      </c>
      <c r="X2252" s="23" t="str">
        <f>IF($A2252&gt;$AJ$20,"",_xll.RiskUniform($AJ$3,$AK$3))</f>
        <v/>
      </c>
      <c r="Y2252" s="23" t="str">
        <f>IF(X2252="","",_xll.RiskUniform($AJ$4,$AK$4)+$AJ$10)</f>
        <v/>
      </c>
      <c r="Z2252" s="23" t="str">
        <f t="shared" si="504"/>
        <v/>
      </c>
      <c r="AA2252" s="23" t="str">
        <f t="shared" si="505"/>
        <v/>
      </c>
      <c r="AB2252" s="23" t="str">
        <f>IF($A2252&gt;$AJ$21,"",_xll.RiskUniform($AJ$3,$AK$3))</f>
        <v/>
      </c>
      <c r="AC2252" s="23" t="str">
        <f>IF(AB2252="","",_xll.RiskUniform($AJ$4,$AK$4)+$AJ$11)</f>
        <v/>
      </c>
    </row>
    <row r="2253" spans="1:29" x14ac:dyDescent="0.2">
      <c r="A2253">
        <v>2251</v>
      </c>
      <c r="B2253" s="23">
        <f t="shared" ca="1" si="506"/>
        <v>-57.787148430807179</v>
      </c>
      <c r="C2253" s="23">
        <f t="shared" ca="1" si="507"/>
        <v>47.785612851802142</v>
      </c>
      <c r="D2253" s="23">
        <f ca="1">IF(A2253&gt;$AJ$15,"",_xll.RiskUniform($AJ$3,$AK$3))</f>
        <v>58.999316303637784</v>
      </c>
      <c r="E2253" s="23">
        <f ca="1">IF(D2253="","",_xll.RiskUniform($AJ$4,$AK$4))</f>
        <v>74.985460719971968</v>
      </c>
      <c r="F2253" s="23" t="str">
        <f t="shared" si="508"/>
        <v/>
      </c>
      <c r="G2253" s="23" t="str">
        <f t="shared" si="509"/>
        <v/>
      </c>
      <c r="H2253" s="23" t="str">
        <f>IF(A2253&gt;$AJ$16,"",_xll.RiskUniform($AJ$3,$AK$3))</f>
        <v/>
      </c>
      <c r="I2253" s="23" t="str">
        <f>IF(H2253="","",_xll.RiskUniform($AJ$4,$AK$4)+$AJ$6)</f>
        <v/>
      </c>
      <c r="J2253" s="23" t="str">
        <f t="shared" si="510"/>
        <v/>
      </c>
      <c r="K2253" s="23" t="str">
        <f t="shared" si="511"/>
        <v/>
      </c>
      <c r="L2253" s="23" t="str">
        <f>IF(A2253&gt;$AJ$17,"",_xll.RiskUniform($AJ$3,$AK$3))</f>
        <v/>
      </c>
      <c r="M2253" s="23" t="str">
        <f>IF(L2253="","",_xll.RiskUniform($AJ$4,$AK$4)+$AJ$7)</f>
        <v/>
      </c>
      <c r="N2253" s="23" t="str">
        <f t="shared" si="512"/>
        <v/>
      </c>
      <c r="O2253" s="23" t="str">
        <f t="shared" si="513"/>
        <v/>
      </c>
      <c r="P2253" s="23" t="str">
        <f>IF($A2253&gt;$AJ$18,"",_xll.RiskUniform($AJ$3,$AK$3))</f>
        <v/>
      </c>
      <c r="Q2253" s="23" t="str">
        <f>IF(P2253="","",_xll.RiskUniform($AJ$4,$AK$4)+$AJ$8)</f>
        <v/>
      </c>
      <c r="R2253" s="23" t="str">
        <f t="shared" si="500"/>
        <v/>
      </c>
      <c r="S2253" s="23" t="str">
        <f t="shared" si="501"/>
        <v/>
      </c>
      <c r="T2253" s="23" t="str">
        <f>IF($A2253&gt;$AJ$19,"",_xll.RiskUniform($AJ$3,$AK$3))</f>
        <v/>
      </c>
      <c r="U2253" s="23" t="str">
        <f>IF(T2253="","",_xll.RiskUniform($AJ$4,$AK$4)+$AJ$9)</f>
        <v/>
      </c>
      <c r="V2253" s="23" t="str">
        <f t="shared" si="502"/>
        <v/>
      </c>
      <c r="W2253" s="23" t="str">
        <f t="shared" si="503"/>
        <v/>
      </c>
      <c r="X2253" s="23" t="str">
        <f>IF($A2253&gt;$AJ$20,"",_xll.RiskUniform($AJ$3,$AK$3))</f>
        <v/>
      </c>
      <c r="Y2253" s="23" t="str">
        <f>IF(X2253="","",_xll.RiskUniform($AJ$4,$AK$4)+$AJ$10)</f>
        <v/>
      </c>
      <c r="Z2253" s="23" t="str">
        <f t="shared" si="504"/>
        <v/>
      </c>
      <c r="AA2253" s="23" t="str">
        <f t="shared" si="505"/>
        <v/>
      </c>
      <c r="AB2253" s="23" t="str">
        <f>IF($A2253&gt;$AJ$21,"",_xll.RiskUniform($AJ$3,$AK$3))</f>
        <v/>
      </c>
      <c r="AC2253" s="23" t="str">
        <f>IF(AB2253="","",_xll.RiskUniform($AJ$4,$AK$4)+$AJ$11)</f>
        <v/>
      </c>
    </row>
    <row r="2254" spans="1:29" x14ac:dyDescent="0.2">
      <c r="A2254">
        <v>2252</v>
      </c>
      <c r="B2254" s="23">
        <f t="shared" ca="1" si="506"/>
        <v>-33.064477766341057</v>
      </c>
      <c r="C2254" s="23">
        <f t="shared" ca="1" si="507"/>
        <v>58.329165903409084</v>
      </c>
      <c r="D2254" s="23">
        <f ca="1">IF(A2254&gt;$AJ$15,"",_xll.RiskUniform($AJ$3,$AK$3))</f>
        <v>184.2988656597895</v>
      </c>
      <c r="E2254" s="23">
        <f ca="1">IF(D2254="","",_xll.RiskUniform($AJ$4,$AK$4))</f>
        <v>67.048872361496748</v>
      </c>
      <c r="F2254" s="23" t="str">
        <f t="shared" si="508"/>
        <v/>
      </c>
      <c r="G2254" s="23" t="str">
        <f t="shared" si="509"/>
        <v/>
      </c>
      <c r="H2254" s="23" t="str">
        <f>IF(A2254&gt;$AJ$16,"",_xll.RiskUniform($AJ$3,$AK$3))</f>
        <v/>
      </c>
      <c r="I2254" s="23" t="str">
        <f>IF(H2254="","",_xll.RiskUniform($AJ$4,$AK$4)+$AJ$6)</f>
        <v/>
      </c>
      <c r="J2254" s="23" t="str">
        <f t="shared" si="510"/>
        <v/>
      </c>
      <c r="K2254" s="23" t="str">
        <f t="shared" si="511"/>
        <v/>
      </c>
      <c r="L2254" s="23" t="str">
        <f>IF(A2254&gt;$AJ$17,"",_xll.RiskUniform($AJ$3,$AK$3))</f>
        <v/>
      </c>
      <c r="M2254" s="23" t="str">
        <f>IF(L2254="","",_xll.RiskUniform($AJ$4,$AK$4)+$AJ$7)</f>
        <v/>
      </c>
      <c r="N2254" s="23" t="str">
        <f t="shared" si="512"/>
        <v/>
      </c>
      <c r="O2254" s="23" t="str">
        <f t="shared" si="513"/>
        <v/>
      </c>
      <c r="P2254" s="23" t="str">
        <f>IF($A2254&gt;$AJ$18,"",_xll.RiskUniform($AJ$3,$AK$3))</f>
        <v/>
      </c>
      <c r="Q2254" s="23" t="str">
        <f>IF(P2254="","",_xll.RiskUniform($AJ$4,$AK$4)+$AJ$8)</f>
        <v/>
      </c>
      <c r="R2254" s="23" t="str">
        <f t="shared" si="500"/>
        <v/>
      </c>
      <c r="S2254" s="23" t="str">
        <f t="shared" si="501"/>
        <v/>
      </c>
      <c r="T2254" s="23" t="str">
        <f>IF($A2254&gt;$AJ$19,"",_xll.RiskUniform($AJ$3,$AK$3))</f>
        <v/>
      </c>
      <c r="U2254" s="23" t="str">
        <f>IF(T2254="","",_xll.RiskUniform($AJ$4,$AK$4)+$AJ$9)</f>
        <v/>
      </c>
      <c r="V2254" s="23" t="str">
        <f t="shared" si="502"/>
        <v/>
      </c>
      <c r="W2254" s="23" t="str">
        <f t="shared" si="503"/>
        <v/>
      </c>
      <c r="X2254" s="23" t="str">
        <f>IF($A2254&gt;$AJ$20,"",_xll.RiskUniform($AJ$3,$AK$3))</f>
        <v/>
      </c>
      <c r="Y2254" s="23" t="str">
        <f>IF(X2254="","",_xll.RiskUniform($AJ$4,$AK$4)+$AJ$10)</f>
        <v/>
      </c>
      <c r="Z2254" s="23" t="str">
        <f t="shared" si="504"/>
        <v/>
      </c>
      <c r="AA2254" s="23" t="str">
        <f t="shared" si="505"/>
        <v/>
      </c>
      <c r="AB2254" s="23" t="str">
        <f>IF($A2254&gt;$AJ$21,"",_xll.RiskUniform($AJ$3,$AK$3))</f>
        <v/>
      </c>
      <c r="AC2254" s="23" t="str">
        <f>IF(AB2254="","",_xll.RiskUniform($AJ$4,$AK$4)+$AJ$11)</f>
        <v/>
      </c>
    </row>
    <row r="2255" spans="1:29" x14ac:dyDescent="0.2">
      <c r="A2255">
        <v>2253</v>
      </c>
      <c r="B2255" s="23">
        <f t="shared" ca="1" si="506"/>
        <v>-79.481102841028971</v>
      </c>
      <c r="C2255" s="23">
        <f t="shared" ca="1" si="507"/>
        <v>64.298601716121681</v>
      </c>
      <c r="D2255" s="23">
        <f ca="1">IF(A2255&gt;$AJ$15,"",_xll.RiskUniform($AJ$3,$AK$3))</f>
        <v>27.594141424204707</v>
      </c>
      <c r="E2255" s="23">
        <f ca="1">IF(D2255="","",_xll.RiskUniform($AJ$4,$AK$4))</f>
        <v>102.23285133201885</v>
      </c>
      <c r="F2255" s="23" t="str">
        <f t="shared" si="508"/>
        <v/>
      </c>
      <c r="G2255" s="23" t="str">
        <f t="shared" si="509"/>
        <v/>
      </c>
      <c r="H2255" s="23" t="str">
        <f>IF(A2255&gt;$AJ$16,"",_xll.RiskUniform($AJ$3,$AK$3))</f>
        <v/>
      </c>
      <c r="I2255" s="23" t="str">
        <f>IF(H2255="","",_xll.RiskUniform($AJ$4,$AK$4)+$AJ$6)</f>
        <v/>
      </c>
      <c r="J2255" s="23" t="str">
        <f t="shared" si="510"/>
        <v/>
      </c>
      <c r="K2255" s="23" t="str">
        <f t="shared" si="511"/>
        <v/>
      </c>
      <c r="L2255" s="23" t="str">
        <f>IF(A2255&gt;$AJ$17,"",_xll.RiskUniform($AJ$3,$AK$3))</f>
        <v/>
      </c>
      <c r="M2255" s="23" t="str">
        <f>IF(L2255="","",_xll.RiskUniform($AJ$4,$AK$4)+$AJ$7)</f>
        <v/>
      </c>
      <c r="N2255" s="23" t="str">
        <f t="shared" si="512"/>
        <v/>
      </c>
      <c r="O2255" s="23" t="str">
        <f t="shared" si="513"/>
        <v/>
      </c>
      <c r="P2255" s="23" t="str">
        <f>IF($A2255&gt;$AJ$18,"",_xll.RiskUniform($AJ$3,$AK$3))</f>
        <v/>
      </c>
      <c r="Q2255" s="23" t="str">
        <f>IF(P2255="","",_xll.RiskUniform($AJ$4,$AK$4)+$AJ$8)</f>
        <v/>
      </c>
      <c r="R2255" s="23" t="str">
        <f t="shared" si="500"/>
        <v/>
      </c>
      <c r="S2255" s="23" t="str">
        <f t="shared" si="501"/>
        <v/>
      </c>
      <c r="T2255" s="23" t="str">
        <f>IF($A2255&gt;$AJ$19,"",_xll.RiskUniform($AJ$3,$AK$3))</f>
        <v/>
      </c>
      <c r="U2255" s="23" t="str">
        <f>IF(T2255="","",_xll.RiskUniform($AJ$4,$AK$4)+$AJ$9)</f>
        <v/>
      </c>
      <c r="V2255" s="23" t="str">
        <f t="shared" si="502"/>
        <v/>
      </c>
      <c r="W2255" s="23" t="str">
        <f t="shared" si="503"/>
        <v/>
      </c>
      <c r="X2255" s="23" t="str">
        <f>IF($A2255&gt;$AJ$20,"",_xll.RiskUniform($AJ$3,$AK$3))</f>
        <v/>
      </c>
      <c r="Y2255" s="23" t="str">
        <f>IF(X2255="","",_xll.RiskUniform($AJ$4,$AK$4)+$AJ$10)</f>
        <v/>
      </c>
      <c r="Z2255" s="23" t="str">
        <f t="shared" si="504"/>
        <v/>
      </c>
      <c r="AA2255" s="23" t="str">
        <f t="shared" si="505"/>
        <v/>
      </c>
      <c r="AB2255" s="23" t="str">
        <f>IF($A2255&gt;$AJ$21,"",_xll.RiskUniform($AJ$3,$AK$3))</f>
        <v/>
      </c>
      <c r="AC2255" s="23" t="str">
        <f>IF(AB2255="","",_xll.RiskUniform($AJ$4,$AK$4)+$AJ$11)</f>
        <v/>
      </c>
    </row>
    <row r="2256" spans="1:29" x14ac:dyDescent="0.2">
      <c r="A2256">
        <v>2254</v>
      </c>
      <c r="B2256" s="23">
        <f t="shared" ca="1" si="506"/>
        <v>-7.4397522206851834</v>
      </c>
      <c r="C2256" s="23">
        <f t="shared" ca="1" si="507"/>
        <v>171.54376519308269</v>
      </c>
      <c r="D2256" s="23">
        <f ca="1">IF(A2256&gt;$AJ$15,"",_xll.RiskUniform($AJ$3,$AK$3))</f>
        <v>202.67606840787951</v>
      </c>
      <c r="E2256" s="23">
        <f ca="1">IF(D2256="","",_xll.RiskUniform($AJ$4,$AK$4))</f>
        <v>171.70501824269633</v>
      </c>
      <c r="F2256" s="23" t="str">
        <f t="shared" si="508"/>
        <v/>
      </c>
      <c r="G2256" s="23" t="str">
        <f t="shared" si="509"/>
        <v/>
      </c>
      <c r="H2256" s="23" t="str">
        <f>IF(A2256&gt;$AJ$16,"",_xll.RiskUniform($AJ$3,$AK$3))</f>
        <v/>
      </c>
      <c r="I2256" s="23" t="str">
        <f>IF(H2256="","",_xll.RiskUniform($AJ$4,$AK$4)+$AJ$6)</f>
        <v/>
      </c>
      <c r="J2256" s="23" t="str">
        <f t="shared" si="510"/>
        <v/>
      </c>
      <c r="K2256" s="23" t="str">
        <f t="shared" si="511"/>
        <v/>
      </c>
      <c r="L2256" s="23" t="str">
        <f>IF(A2256&gt;$AJ$17,"",_xll.RiskUniform($AJ$3,$AK$3))</f>
        <v/>
      </c>
      <c r="M2256" s="23" t="str">
        <f>IF(L2256="","",_xll.RiskUniform($AJ$4,$AK$4)+$AJ$7)</f>
        <v/>
      </c>
      <c r="N2256" s="23" t="str">
        <f t="shared" si="512"/>
        <v/>
      </c>
      <c r="O2256" s="23" t="str">
        <f t="shared" si="513"/>
        <v/>
      </c>
      <c r="P2256" s="23" t="str">
        <f>IF($A2256&gt;$AJ$18,"",_xll.RiskUniform($AJ$3,$AK$3))</f>
        <v/>
      </c>
      <c r="Q2256" s="23" t="str">
        <f>IF(P2256="","",_xll.RiskUniform($AJ$4,$AK$4)+$AJ$8)</f>
        <v/>
      </c>
      <c r="R2256" s="23" t="str">
        <f t="shared" si="500"/>
        <v/>
      </c>
      <c r="S2256" s="23" t="str">
        <f t="shared" si="501"/>
        <v/>
      </c>
      <c r="T2256" s="23" t="str">
        <f>IF($A2256&gt;$AJ$19,"",_xll.RiskUniform($AJ$3,$AK$3))</f>
        <v/>
      </c>
      <c r="U2256" s="23" t="str">
        <f>IF(T2256="","",_xll.RiskUniform($AJ$4,$AK$4)+$AJ$9)</f>
        <v/>
      </c>
      <c r="V2256" s="23" t="str">
        <f t="shared" si="502"/>
        <v/>
      </c>
      <c r="W2256" s="23" t="str">
        <f t="shared" si="503"/>
        <v/>
      </c>
      <c r="X2256" s="23" t="str">
        <f>IF($A2256&gt;$AJ$20,"",_xll.RiskUniform($AJ$3,$AK$3))</f>
        <v/>
      </c>
      <c r="Y2256" s="23" t="str">
        <f>IF(X2256="","",_xll.RiskUniform($AJ$4,$AK$4)+$AJ$10)</f>
        <v/>
      </c>
      <c r="Z2256" s="23" t="str">
        <f t="shared" si="504"/>
        <v/>
      </c>
      <c r="AA2256" s="23" t="str">
        <f t="shared" si="505"/>
        <v/>
      </c>
      <c r="AB2256" s="23" t="str">
        <f>IF($A2256&gt;$AJ$21,"",_xll.RiskUniform($AJ$3,$AK$3))</f>
        <v/>
      </c>
      <c r="AC2256" s="23" t="str">
        <f>IF(AB2256="","",_xll.RiskUniform($AJ$4,$AK$4)+$AJ$11)</f>
        <v/>
      </c>
    </row>
    <row r="2257" spans="1:29" x14ac:dyDescent="0.2">
      <c r="A2257">
        <v>2255</v>
      </c>
      <c r="B2257" s="23">
        <f t="shared" ca="1" si="506"/>
        <v>108.09036572738762</v>
      </c>
      <c r="C2257" s="23">
        <f t="shared" ca="1" si="507"/>
        <v>-86.037454508936278</v>
      </c>
      <c r="D2257" s="23">
        <f ca="1">IF(A2257&gt;$AJ$15,"",_xll.RiskUniform($AJ$3,$AK$3))</f>
        <v>118.7082377078215</v>
      </c>
      <c r="E2257" s="23">
        <f ca="1">IF(D2257="","",_xll.RiskUniform($AJ$4,$AK$4))</f>
        <v>138.15198421107709</v>
      </c>
      <c r="F2257" s="23" t="str">
        <f t="shared" si="508"/>
        <v/>
      </c>
      <c r="G2257" s="23" t="str">
        <f t="shared" si="509"/>
        <v/>
      </c>
      <c r="H2257" s="23" t="str">
        <f>IF(A2257&gt;$AJ$16,"",_xll.RiskUniform($AJ$3,$AK$3))</f>
        <v/>
      </c>
      <c r="I2257" s="23" t="str">
        <f>IF(H2257="","",_xll.RiskUniform($AJ$4,$AK$4)+$AJ$6)</f>
        <v/>
      </c>
      <c r="J2257" s="23" t="str">
        <f t="shared" si="510"/>
        <v/>
      </c>
      <c r="K2257" s="23" t="str">
        <f t="shared" si="511"/>
        <v/>
      </c>
      <c r="L2257" s="23" t="str">
        <f>IF(A2257&gt;$AJ$17,"",_xll.RiskUniform($AJ$3,$AK$3))</f>
        <v/>
      </c>
      <c r="M2257" s="23" t="str">
        <f>IF(L2257="","",_xll.RiskUniform($AJ$4,$AK$4)+$AJ$7)</f>
        <v/>
      </c>
      <c r="N2257" s="23" t="str">
        <f t="shared" si="512"/>
        <v/>
      </c>
      <c r="O2257" s="23" t="str">
        <f t="shared" si="513"/>
        <v/>
      </c>
      <c r="P2257" s="23" t="str">
        <f>IF($A2257&gt;$AJ$18,"",_xll.RiskUniform($AJ$3,$AK$3))</f>
        <v/>
      </c>
      <c r="Q2257" s="23" t="str">
        <f>IF(P2257="","",_xll.RiskUniform($AJ$4,$AK$4)+$AJ$8)</f>
        <v/>
      </c>
      <c r="R2257" s="23" t="str">
        <f t="shared" si="500"/>
        <v/>
      </c>
      <c r="S2257" s="23" t="str">
        <f t="shared" si="501"/>
        <v/>
      </c>
      <c r="T2257" s="23" t="str">
        <f>IF($A2257&gt;$AJ$19,"",_xll.RiskUniform($AJ$3,$AK$3))</f>
        <v/>
      </c>
      <c r="U2257" s="23" t="str">
        <f>IF(T2257="","",_xll.RiskUniform($AJ$4,$AK$4)+$AJ$9)</f>
        <v/>
      </c>
      <c r="V2257" s="23" t="str">
        <f t="shared" si="502"/>
        <v/>
      </c>
      <c r="W2257" s="23" t="str">
        <f t="shared" si="503"/>
        <v/>
      </c>
      <c r="X2257" s="23" t="str">
        <f>IF($A2257&gt;$AJ$20,"",_xll.RiskUniform($AJ$3,$AK$3))</f>
        <v/>
      </c>
      <c r="Y2257" s="23" t="str">
        <f>IF(X2257="","",_xll.RiskUniform($AJ$4,$AK$4)+$AJ$10)</f>
        <v/>
      </c>
      <c r="Z2257" s="23" t="str">
        <f t="shared" si="504"/>
        <v/>
      </c>
      <c r="AA2257" s="23" t="str">
        <f t="shared" si="505"/>
        <v/>
      </c>
      <c r="AB2257" s="23" t="str">
        <f>IF($A2257&gt;$AJ$21,"",_xll.RiskUniform($AJ$3,$AK$3))</f>
        <v/>
      </c>
      <c r="AC2257" s="23" t="str">
        <f>IF(AB2257="","",_xll.RiskUniform($AJ$4,$AK$4)+$AJ$11)</f>
        <v/>
      </c>
    </row>
    <row r="2258" spans="1:29" x14ac:dyDescent="0.2">
      <c r="A2258">
        <v>2256</v>
      </c>
      <c r="B2258" s="23">
        <f t="shared" ca="1" si="506"/>
        <v>224.98300916304277</v>
      </c>
      <c r="C2258" s="23">
        <f t="shared" ca="1" si="507"/>
        <v>-40.814474356977236</v>
      </c>
      <c r="D2258" s="23">
        <f ca="1">IF(A2258&gt;$AJ$15,"",_xll.RiskUniform($AJ$3,$AK$3))</f>
        <v>175.7497289299744</v>
      </c>
      <c r="E2258" s="23">
        <f ca="1">IF(D2258="","",_xll.RiskUniform($AJ$4,$AK$4))</f>
        <v>228.65514586182866</v>
      </c>
      <c r="F2258" s="23" t="str">
        <f t="shared" si="508"/>
        <v/>
      </c>
      <c r="G2258" s="23" t="str">
        <f t="shared" si="509"/>
        <v/>
      </c>
      <c r="H2258" s="23" t="str">
        <f>IF(A2258&gt;$AJ$16,"",_xll.RiskUniform($AJ$3,$AK$3))</f>
        <v/>
      </c>
      <c r="I2258" s="23" t="str">
        <f>IF(H2258="","",_xll.RiskUniform($AJ$4,$AK$4)+$AJ$6)</f>
        <v/>
      </c>
      <c r="J2258" s="23" t="str">
        <f t="shared" si="510"/>
        <v/>
      </c>
      <c r="K2258" s="23" t="str">
        <f t="shared" si="511"/>
        <v/>
      </c>
      <c r="L2258" s="23" t="str">
        <f>IF(A2258&gt;$AJ$17,"",_xll.RiskUniform($AJ$3,$AK$3))</f>
        <v/>
      </c>
      <c r="M2258" s="23" t="str">
        <f>IF(L2258="","",_xll.RiskUniform($AJ$4,$AK$4)+$AJ$7)</f>
        <v/>
      </c>
      <c r="N2258" s="23" t="str">
        <f t="shared" si="512"/>
        <v/>
      </c>
      <c r="O2258" s="23" t="str">
        <f t="shared" si="513"/>
        <v/>
      </c>
      <c r="P2258" s="23" t="str">
        <f>IF($A2258&gt;$AJ$18,"",_xll.RiskUniform($AJ$3,$AK$3))</f>
        <v/>
      </c>
      <c r="Q2258" s="23" t="str">
        <f>IF(P2258="","",_xll.RiskUniform($AJ$4,$AK$4)+$AJ$8)</f>
        <v/>
      </c>
      <c r="R2258" s="23" t="str">
        <f t="shared" si="500"/>
        <v/>
      </c>
      <c r="S2258" s="23" t="str">
        <f t="shared" si="501"/>
        <v/>
      </c>
      <c r="T2258" s="23" t="str">
        <f>IF($A2258&gt;$AJ$19,"",_xll.RiskUniform($AJ$3,$AK$3))</f>
        <v/>
      </c>
      <c r="U2258" s="23" t="str">
        <f>IF(T2258="","",_xll.RiskUniform($AJ$4,$AK$4)+$AJ$9)</f>
        <v/>
      </c>
      <c r="V2258" s="23" t="str">
        <f t="shared" si="502"/>
        <v/>
      </c>
      <c r="W2258" s="23" t="str">
        <f t="shared" si="503"/>
        <v/>
      </c>
      <c r="X2258" s="23" t="str">
        <f>IF($A2258&gt;$AJ$20,"",_xll.RiskUniform($AJ$3,$AK$3))</f>
        <v/>
      </c>
      <c r="Y2258" s="23" t="str">
        <f>IF(X2258="","",_xll.RiskUniform($AJ$4,$AK$4)+$AJ$10)</f>
        <v/>
      </c>
      <c r="Z2258" s="23" t="str">
        <f t="shared" si="504"/>
        <v/>
      </c>
      <c r="AA2258" s="23" t="str">
        <f t="shared" si="505"/>
        <v/>
      </c>
      <c r="AB2258" s="23" t="str">
        <f>IF($A2258&gt;$AJ$21,"",_xll.RiskUniform($AJ$3,$AK$3))</f>
        <v/>
      </c>
      <c r="AC2258" s="23" t="str">
        <f>IF(AB2258="","",_xll.RiskUniform($AJ$4,$AK$4)+$AJ$11)</f>
        <v/>
      </c>
    </row>
    <row r="2259" spans="1:29" x14ac:dyDescent="0.2">
      <c r="A2259">
        <v>2257</v>
      </c>
      <c r="B2259" s="23">
        <f t="shared" ca="1" si="506"/>
        <v>95.09483859479289</v>
      </c>
      <c r="C2259" s="23">
        <f t="shared" ca="1" si="507"/>
        <v>27.337582759419259</v>
      </c>
      <c r="D2259" s="23">
        <f ca="1">IF(A2259&gt;$AJ$15,"",_xll.RiskUniform($AJ$3,$AK$3))</f>
        <v>188.77548783107886</v>
      </c>
      <c r="E2259" s="23">
        <f ca="1">IF(D2259="","",_xll.RiskUniform($AJ$4,$AK$4))</f>
        <v>98.946307452566458</v>
      </c>
      <c r="F2259" s="23" t="str">
        <f t="shared" si="508"/>
        <v/>
      </c>
      <c r="G2259" s="23" t="str">
        <f t="shared" si="509"/>
        <v/>
      </c>
      <c r="H2259" s="23" t="str">
        <f>IF(A2259&gt;$AJ$16,"",_xll.RiskUniform($AJ$3,$AK$3))</f>
        <v/>
      </c>
      <c r="I2259" s="23" t="str">
        <f>IF(H2259="","",_xll.RiskUniform($AJ$4,$AK$4)+$AJ$6)</f>
        <v/>
      </c>
      <c r="J2259" s="23" t="str">
        <f t="shared" si="510"/>
        <v/>
      </c>
      <c r="K2259" s="23" t="str">
        <f t="shared" si="511"/>
        <v/>
      </c>
      <c r="L2259" s="23" t="str">
        <f>IF(A2259&gt;$AJ$17,"",_xll.RiskUniform($AJ$3,$AK$3))</f>
        <v/>
      </c>
      <c r="M2259" s="23" t="str">
        <f>IF(L2259="","",_xll.RiskUniform($AJ$4,$AK$4)+$AJ$7)</f>
        <v/>
      </c>
      <c r="N2259" s="23" t="str">
        <f t="shared" si="512"/>
        <v/>
      </c>
      <c r="O2259" s="23" t="str">
        <f t="shared" si="513"/>
        <v/>
      </c>
      <c r="P2259" s="23" t="str">
        <f>IF($A2259&gt;$AJ$18,"",_xll.RiskUniform($AJ$3,$AK$3))</f>
        <v/>
      </c>
      <c r="Q2259" s="23" t="str">
        <f>IF(P2259="","",_xll.RiskUniform($AJ$4,$AK$4)+$AJ$8)</f>
        <v/>
      </c>
      <c r="R2259" s="23" t="str">
        <f t="shared" si="500"/>
        <v/>
      </c>
      <c r="S2259" s="23" t="str">
        <f t="shared" si="501"/>
        <v/>
      </c>
      <c r="T2259" s="23" t="str">
        <f>IF($A2259&gt;$AJ$19,"",_xll.RiskUniform($AJ$3,$AK$3))</f>
        <v/>
      </c>
      <c r="U2259" s="23" t="str">
        <f>IF(T2259="","",_xll.RiskUniform($AJ$4,$AK$4)+$AJ$9)</f>
        <v/>
      </c>
      <c r="V2259" s="23" t="str">
        <f t="shared" si="502"/>
        <v/>
      </c>
      <c r="W2259" s="23" t="str">
        <f t="shared" si="503"/>
        <v/>
      </c>
      <c r="X2259" s="23" t="str">
        <f>IF($A2259&gt;$AJ$20,"",_xll.RiskUniform($AJ$3,$AK$3))</f>
        <v/>
      </c>
      <c r="Y2259" s="23" t="str">
        <f>IF(X2259="","",_xll.RiskUniform($AJ$4,$AK$4)+$AJ$10)</f>
        <v/>
      </c>
      <c r="Z2259" s="23" t="str">
        <f t="shared" si="504"/>
        <v/>
      </c>
      <c r="AA2259" s="23" t="str">
        <f t="shared" si="505"/>
        <v/>
      </c>
      <c r="AB2259" s="23" t="str">
        <f>IF($A2259&gt;$AJ$21,"",_xll.RiskUniform($AJ$3,$AK$3))</f>
        <v/>
      </c>
      <c r="AC2259" s="23" t="str">
        <f>IF(AB2259="","",_xll.RiskUniform($AJ$4,$AK$4)+$AJ$11)</f>
        <v/>
      </c>
    </row>
    <row r="2260" spans="1:29" x14ac:dyDescent="0.2">
      <c r="A2260">
        <v>2258</v>
      </c>
      <c r="B2260" s="23">
        <f t="shared" ca="1" si="506"/>
        <v>-44.162874759913947</v>
      </c>
      <c r="C2260" s="23">
        <f t="shared" ca="1" si="507"/>
        <v>20.949242028244932</v>
      </c>
      <c r="D2260" s="23">
        <f ca="1">IF(A2260&gt;$AJ$15,"",_xll.RiskUniform($AJ$3,$AK$3))</f>
        <v>109.51281424950979</v>
      </c>
      <c r="E2260" s="23">
        <f ca="1">IF(D2260="","",_xll.RiskUniform($AJ$4,$AK$4))</f>
        <v>48.879752951685717</v>
      </c>
      <c r="F2260" s="23" t="str">
        <f t="shared" si="508"/>
        <v/>
      </c>
      <c r="G2260" s="23" t="str">
        <f t="shared" si="509"/>
        <v/>
      </c>
      <c r="H2260" s="23" t="str">
        <f>IF(A2260&gt;$AJ$16,"",_xll.RiskUniform($AJ$3,$AK$3))</f>
        <v/>
      </c>
      <c r="I2260" s="23" t="str">
        <f>IF(H2260="","",_xll.RiskUniform($AJ$4,$AK$4)+$AJ$6)</f>
        <v/>
      </c>
      <c r="J2260" s="23" t="str">
        <f t="shared" si="510"/>
        <v/>
      </c>
      <c r="K2260" s="23" t="str">
        <f t="shared" si="511"/>
        <v/>
      </c>
      <c r="L2260" s="23" t="str">
        <f>IF(A2260&gt;$AJ$17,"",_xll.RiskUniform($AJ$3,$AK$3))</f>
        <v/>
      </c>
      <c r="M2260" s="23" t="str">
        <f>IF(L2260="","",_xll.RiskUniform($AJ$4,$AK$4)+$AJ$7)</f>
        <v/>
      </c>
      <c r="N2260" s="23" t="str">
        <f t="shared" si="512"/>
        <v/>
      </c>
      <c r="O2260" s="23" t="str">
        <f t="shared" si="513"/>
        <v/>
      </c>
      <c r="P2260" s="23" t="str">
        <f>IF($A2260&gt;$AJ$18,"",_xll.RiskUniform($AJ$3,$AK$3))</f>
        <v/>
      </c>
      <c r="Q2260" s="23" t="str">
        <f>IF(P2260="","",_xll.RiskUniform($AJ$4,$AK$4)+$AJ$8)</f>
        <v/>
      </c>
      <c r="R2260" s="23" t="str">
        <f t="shared" si="500"/>
        <v/>
      </c>
      <c r="S2260" s="23" t="str">
        <f t="shared" si="501"/>
        <v/>
      </c>
      <c r="T2260" s="23" t="str">
        <f>IF($A2260&gt;$AJ$19,"",_xll.RiskUniform($AJ$3,$AK$3))</f>
        <v/>
      </c>
      <c r="U2260" s="23" t="str">
        <f>IF(T2260="","",_xll.RiskUniform($AJ$4,$AK$4)+$AJ$9)</f>
        <v/>
      </c>
      <c r="V2260" s="23" t="str">
        <f t="shared" si="502"/>
        <v/>
      </c>
      <c r="W2260" s="23" t="str">
        <f t="shared" si="503"/>
        <v/>
      </c>
      <c r="X2260" s="23" t="str">
        <f>IF($A2260&gt;$AJ$20,"",_xll.RiskUniform($AJ$3,$AK$3))</f>
        <v/>
      </c>
      <c r="Y2260" s="23" t="str">
        <f>IF(X2260="","",_xll.RiskUniform($AJ$4,$AK$4)+$AJ$10)</f>
        <v/>
      </c>
      <c r="Z2260" s="23" t="str">
        <f t="shared" si="504"/>
        <v/>
      </c>
      <c r="AA2260" s="23" t="str">
        <f t="shared" si="505"/>
        <v/>
      </c>
      <c r="AB2260" s="23" t="str">
        <f>IF($A2260&gt;$AJ$21,"",_xll.RiskUniform($AJ$3,$AK$3))</f>
        <v/>
      </c>
      <c r="AC2260" s="23" t="str">
        <f>IF(AB2260="","",_xll.RiskUniform($AJ$4,$AK$4)+$AJ$11)</f>
        <v/>
      </c>
    </row>
    <row r="2261" spans="1:29" x14ac:dyDescent="0.2">
      <c r="A2261">
        <v>2259</v>
      </c>
      <c r="B2261" s="23">
        <f t="shared" ca="1" si="506"/>
        <v>-11.403435899336186</v>
      </c>
      <c r="C2261" s="23">
        <f t="shared" ca="1" si="507"/>
        <v>-144.44068938867196</v>
      </c>
      <c r="D2261" s="23">
        <f ca="1">IF(A2261&gt;$AJ$15,"",_xll.RiskUniform($AJ$3,$AK$3))</f>
        <v>205.69553331083421</v>
      </c>
      <c r="E2261" s="23">
        <f ca="1">IF(D2261="","",_xll.RiskUniform($AJ$4,$AK$4))</f>
        <v>144.89013458957473</v>
      </c>
      <c r="F2261" s="23" t="str">
        <f t="shared" si="508"/>
        <v/>
      </c>
      <c r="G2261" s="23" t="str">
        <f t="shared" si="509"/>
        <v/>
      </c>
      <c r="H2261" s="23" t="str">
        <f>IF(A2261&gt;$AJ$16,"",_xll.RiskUniform($AJ$3,$AK$3))</f>
        <v/>
      </c>
      <c r="I2261" s="23" t="str">
        <f>IF(H2261="","",_xll.RiskUniform($AJ$4,$AK$4)+$AJ$6)</f>
        <v/>
      </c>
      <c r="J2261" s="23" t="str">
        <f t="shared" si="510"/>
        <v/>
      </c>
      <c r="K2261" s="23" t="str">
        <f t="shared" si="511"/>
        <v/>
      </c>
      <c r="L2261" s="23" t="str">
        <f>IF(A2261&gt;$AJ$17,"",_xll.RiskUniform($AJ$3,$AK$3))</f>
        <v/>
      </c>
      <c r="M2261" s="23" t="str">
        <f>IF(L2261="","",_xll.RiskUniform($AJ$4,$AK$4)+$AJ$7)</f>
        <v/>
      </c>
      <c r="N2261" s="23" t="str">
        <f t="shared" si="512"/>
        <v/>
      </c>
      <c r="O2261" s="23" t="str">
        <f t="shared" si="513"/>
        <v/>
      </c>
      <c r="P2261" s="23" t="str">
        <f>IF($A2261&gt;$AJ$18,"",_xll.RiskUniform($AJ$3,$AK$3))</f>
        <v/>
      </c>
      <c r="Q2261" s="23" t="str">
        <f>IF(P2261="","",_xll.RiskUniform($AJ$4,$AK$4)+$AJ$8)</f>
        <v/>
      </c>
      <c r="R2261" s="23" t="str">
        <f t="shared" si="500"/>
        <v/>
      </c>
      <c r="S2261" s="23" t="str">
        <f t="shared" si="501"/>
        <v/>
      </c>
      <c r="T2261" s="23" t="str">
        <f>IF($A2261&gt;$AJ$19,"",_xll.RiskUniform($AJ$3,$AK$3))</f>
        <v/>
      </c>
      <c r="U2261" s="23" t="str">
        <f>IF(T2261="","",_xll.RiskUniform($AJ$4,$AK$4)+$AJ$9)</f>
        <v/>
      </c>
      <c r="V2261" s="23" t="str">
        <f t="shared" si="502"/>
        <v/>
      </c>
      <c r="W2261" s="23" t="str">
        <f t="shared" si="503"/>
        <v/>
      </c>
      <c r="X2261" s="23" t="str">
        <f>IF($A2261&gt;$AJ$20,"",_xll.RiskUniform($AJ$3,$AK$3))</f>
        <v/>
      </c>
      <c r="Y2261" s="23" t="str">
        <f>IF(X2261="","",_xll.RiskUniform($AJ$4,$AK$4)+$AJ$10)</f>
        <v/>
      </c>
      <c r="Z2261" s="23" t="str">
        <f t="shared" si="504"/>
        <v/>
      </c>
      <c r="AA2261" s="23" t="str">
        <f t="shared" si="505"/>
        <v/>
      </c>
      <c r="AB2261" s="23" t="str">
        <f>IF($A2261&gt;$AJ$21,"",_xll.RiskUniform($AJ$3,$AK$3))</f>
        <v/>
      </c>
      <c r="AC2261" s="23" t="str">
        <f>IF(AB2261="","",_xll.RiskUniform($AJ$4,$AK$4)+$AJ$11)</f>
        <v/>
      </c>
    </row>
    <row r="2262" spans="1:29" x14ac:dyDescent="0.2">
      <c r="A2262">
        <v>2260</v>
      </c>
      <c r="B2262" s="23">
        <f t="shared" ca="1" si="506"/>
        <v>-52.482099212930173</v>
      </c>
      <c r="C2262" s="23">
        <f t="shared" ca="1" si="507"/>
        <v>-2.2403848223817144</v>
      </c>
      <c r="D2262" s="23">
        <f ca="1">IF(A2262&gt;$AJ$15,"",_xll.RiskUniform($AJ$3,$AK$3))</f>
        <v>292.21077943355942</v>
      </c>
      <c r="E2262" s="23">
        <f ca="1">IF(D2262="","",_xll.RiskUniform($AJ$4,$AK$4))</f>
        <v>52.529896839306701</v>
      </c>
      <c r="F2262" s="23" t="str">
        <f t="shared" si="508"/>
        <v/>
      </c>
      <c r="G2262" s="23" t="str">
        <f t="shared" si="509"/>
        <v/>
      </c>
      <c r="H2262" s="23" t="str">
        <f>IF(A2262&gt;$AJ$16,"",_xll.RiskUniform($AJ$3,$AK$3))</f>
        <v/>
      </c>
      <c r="I2262" s="23" t="str">
        <f>IF(H2262="","",_xll.RiskUniform($AJ$4,$AK$4)+$AJ$6)</f>
        <v/>
      </c>
      <c r="J2262" s="23" t="str">
        <f t="shared" si="510"/>
        <v/>
      </c>
      <c r="K2262" s="23" t="str">
        <f t="shared" si="511"/>
        <v/>
      </c>
      <c r="L2262" s="23" t="str">
        <f>IF(A2262&gt;$AJ$17,"",_xll.RiskUniform($AJ$3,$AK$3))</f>
        <v/>
      </c>
      <c r="M2262" s="23" t="str">
        <f>IF(L2262="","",_xll.RiskUniform($AJ$4,$AK$4)+$AJ$7)</f>
        <v/>
      </c>
      <c r="N2262" s="23" t="str">
        <f t="shared" si="512"/>
        <v/>
      </c>
      <c r="O2262" s="23" t="str">
        <f t="shared" si="513"/>
        <v/>
      </c>
      <c r="P2262" s="23" t="str">
        <f>IF($A2262&gt;$AJ$18,"",_xll.RiskUniform($AJ$3,$AK$3))</f>
        <v/>
      </c>
      <c r="Q2262" s="23" t="str">
        <f>IF(P2262="","",_xll.RiskUniform($AJ$4,$AK$4)+$AJ$8)</f>
        <v/>
      </c>
      <c r="R2262" s="23" t="str">
        <f t="shared" si="500"/>
        <v/>
      </c>
      <c r="S2262" s="23" t="str">
        <f t="shared" si="501"/>
        <v/>
      </c>
      <c r="T2262" s="23" t="str">
        <f>IF($A2262&gt;$AJ$19,"",_xll.RiskUniform($AJ$3,$AK$3))</f>
        <v/>
      </c>
      <c r="U2262" s="23" t="str">
        <f>IF(T2262="","",_xll.RiskUniform($AJ$4,$AK$4)+$AJ$9)</f>
        <v/>
      </c>
      <c r="V2262" s="23" t="str">
        <f t="shared" si="502"/>
        <v/>
      </c>
      <c r="W2262" s="23" t="str">
        <f t="shared" si="503"/>
        <v/>
      </c>
      <c r="X2262" s="23" t="str">
        <f>IF($A2262&gt;$AJ$20,"",_xll.RiskUniform($AJ$3,$AK$3))</f>
        <v/>
      </c>
      <c r="Y2262" s="23" t="str">
        <f>IF(X2262="","",_xll.RiskUniform($AJ$4,$AK$4)+$AJ$10)</f>
        <v/>
      </c>
      <c r="Z2262" s="23" t="str">
        <f t="shared" si="504"/>
        <v/>
      </c>
      <c r="AA2262" s="23" t="str">
        <f t="shared" si="505"/>
        <v/>
      </c>
      <c r="AB2262" s="23" t="str">
        <f>IF($A2262&gt;$AJ$21,"",_xll.RiskUniform($AJ$3,$AK$3))</f>
        <v/>
      </c>
      <c r="AC2262" s="23" t="str">
        <f>IF(AB2262="","",_xll.RiskUniform($AJ$4,$AK$4)+$AJ$11)</f>
        <v/>
      </c>
    </row>
    <row r="2263" spans="1:29" x14ac:dyDescent="0.2">
      <c r="A2263">
        <v>2261</v>
      </c>
      <c r="B2263" s="23">
        <f t="shared" ca="1" si="506"/>
        <v>1.7573536184399474</v>
      </c>
      <c r="C2263" s="23">
        <f t="shared" ca="1" si="507"/>
        <v>125.58692131189409</v>
      </c>
      <c r="D2263" s="23">
        <f ca="1">IF(A2263&gt;$AJ$15,"",_xll.RiskUniform($AJ$3,$AK$3))</f>
        <v>309.43288416577099</v>
      </c>
      <c r="E2263" s="23">
        <f ca="1">IF(D2263="","",_xll.RiskUniform($AJ$4,$AK$4))</f>
        <v>125.59921614540482</v>
      </c>
      <c r="F2263" s="23" t="str">
        <f t="shared" si="508"/>
        <v/>
      </c>
      <c r="G2263" s="23" t="str">
        <f t="shared" si="509"/>
        <v/>
      </c>
      <c r="H2263" s="23" t="str">
        <f>IF(A2263&gt;$AJ$16,"",_xll.RiskUniform($AJ$3,$AK$3))</f>
        <v/>
      </c>
      <c r="I2263" s="23" t="str">
        <f>IF(H2263="","",_xll.RiskUniform($AJ$4,$AK$4)+$AJ$6)</f>
        <v/>
      </c>
      <c r="J2263" s="23" t="str">
        <f t="shared" si="510"/>
        <v/>
      </c>
      <c r="K2263" s="23" t="str">
        <f t="shared" si="511"/>
        <v/>
      </c>
      <c r="L2263" s="23" t="str">
        <f>IF(A2263&gt;$AJ$17,"",_xll.RiskUniform($AJ$3,$AK$3))</f>
        <v/>
      </c>
      <c r="M2263" s="23" t="str">
        <f>IF(L2263="","",_xll.RiskUniform($AJ$4,$AK$4)+$AJ$7)</f>
        <v/>
      </c>
      <c r="N2263" s="23" t="str">
        <f t="shared" si="512"/>
        <v/>
      </c>
      <c r="O2263" s="23" t="str">
        <f t="shared" si="513"/>
        <v/>
      </c>
      <c r="P2263" s="23" t="str">
        <f>IF($A2263&gt;$AJ$18,"",_xll.RiskUniform($AJ$3,$AK$3))</f>
        <v/>
      </c>
      <c r="Q2263" s="23" t="str">
        <f>IF(P2263="","",_xll.RiskUniform($AJ$4,$AK$4)+$AJ$8)</f>
        <v/>
      </c>
      <c r="R2263" s="23" t="str">
        <f t="shared" si="500"/>
        <v/>
      </c>
      <c r="S2263" s="23" t="str">
        <f t="shared" si="501"/>
        <v/>
      </c>
      <c r="T2263" s="23" t="str">
        <f>IF($A2263&gt;$AJ$19,"",_xll.RiskUniform($AJ$3,$AK$3))</f>
        <v/>
      </c>
      <c r="U2263" s="23" t="str">
        <f>IF(T2263="","",_xll.RiskUniform($AJ$4,$AK$4)+$AJ$9)</f>
        <v/>
      </c>
      <c r="V2263" s="23" t="str">
        <f t="shared" si="502"/>
        <v/>
      </c>
      <c r="W2263" s="23" t="str">
        <f t="shared" si="503"/>
        <v/>
      </c>
      <c r="X2263" s="23" t="str">
        <f>IF($A2263&gt;$AJ$20,"",_xll.RiskUniform($AJ$3,$AK$3))</f>
        <v/>
      </c>
      <c r="Y2263" s="23" t="str">
        <f>IF(X2263="","",_xll.RiskUniform($AJ$4,$AK$4)+$AJ$10)</f>
        <v/>
      </c>
      <c r="Z2263" s="23" t="str">
        <f t="shared" si="504"/>
        <v/>
      </c>
      <c r="AA2263" s="23" t="str">
        <f t="shared" si="505"/>
        <v/>
      </c>
      <c r="AB2263" s="23" t="str">
        <f>IF($A2263&gt;$AJ$21,"",_xll.RiskUniform($AJ$3,$AK$3))</f>
        <v/>
      </c>
      <c r="AC2263" s="23" t="str">
        <f>IF(AB2263="","",_xll.RiskUniform($AJ$4,$AK$4)+$AJ$11)</f>
        <v/>
      </c>
    </row>
    <row r="2264" spans="1:29" x14ac:dyDescent="0.2">
      <c r="A2264">
        <v>2262</v>
      </c>
      <c r="B2264" s="23">
        <f t="shared" ca="1" si="506"/>
        <v>66.078128799259702</v>
      </c>
      <c r="C2264" s="23">
        <f t="shared" ca="1" si="507"/>
        <v>-134.64082551003494</v>
      </c>
      <c r="D2264" s="23">
        <f ca="1">IF(A2264&gt;$AJ$15,"",_xll.RiskUniform($AJ$3,$AK$3))</f>
        <v>206.230557890726</v>
      </c>
      <c r="E2264" s="23">
        <f ca="1">IF(D2264="","",_xll.RiskUniform($AJ$4,$AK$4))</f>
        <v>149.98156886642849</v>
      </c>
      <c r="F2264" s="23" t="str">
        <f t="shared" si="508"/>
        <v/>
      </c>
      <c r="G2264" s="23" t="str">
        <f t="shared" si="509"/>
        <v/>
      </c>
      <c r="H2264" s="23" t="str">
        <f>IF(A2264&gt;$AJ$16,"",_xll.RiskUniform($AJ$3,$AK$3))</f>
        <v/>
      </c>
      <c r="I2264" s="23" t="str">
        <f>IF(H2264="","",_xll.RiskUniform($AJ$4,$AK$4)+$AJ$6)</f>
        <v/>
      </c>
      <c r="J2264" s="23" t="str">
        <f t="shared" si="510"/>
        <v/>
      </c>
      <c r="K2264" s="23" t="str">
        <f t="shared" si="511"/>
        <v/>
      </c>
      <c r="L2264" s="23" t="str">
        <f>IF(A2264&gt;$AJ$17,"",_xll.RiskUniform($AJ$3,$AK$3))</f>
        <v/>
      </c>
      <c r="M2264" s="23" t="str">
        <f>IF(L2264="","",_xll.RiskUniform($AJ$4,$AK$4)+$AJ$7)</f>
        <v/>
      </c>
      <c r="N2264" s="23" t="str">
        <f t="shared" si="512"/>
        <v/>
      </c>
      <c r="O2264" s="23" t="str">
        <f t="shared" si="513"/>
        <v/>
      </c>
      <c r="P2264" s="23" t="str">
        <f>IF($A2264&gt;$AJ$18,"",_xll.RiskUniform($AJ$3,$AK$3))</f>
        <v/>
      </c>
      <c r="Q2264" s="23" t="str">
        <f>IF(P2264="","",_xll.RiskUniform($AJ$4,$AK$4)+$AJ$8)</f>
        <v/>
      </c>
      <c r="R2264" s="23" t="str">
        <f t="shared" si="500"/>
        <v/>
      </c>
      <c r="S2264" s="23" t="str">
        <f t="shared" si="501"/>
        <v/>
      </c>
      <c r="T2264" s="23" t="str">
        <f>IF($A2264&gt;$AJ$19,"",_xll.RiskUniform($AJ$3,$AK$3))</f>
        <v/>
      </c>
      <c r="U2264" s="23" t="str">
        <f>IF(T2264="","",_xll.RiskUniform($AJ$4,$AK$4)+$AJ$9)</f>
        <v/>
      </c>
      <c r="V2264" s="23" t="str">
        <f t="shared" si="502"/>
        <v/>
      </c>
      <c r="W2264" s="23" t="str">
        <f t="shared" si="503"/>
        <v/>
      </c>
      <c r="X2264" s="23" t="str">
        <f>IF($A2264&gt;$AJ$20,"",_xll.RiskUniform($AJ$3,$AK$3))</f>
        <v/>
      </c>
      <c r="Y2264" s="23" t="str">
        <f>IF(X2264="","",_xll.RiskUniform($AJ$4,$AK$4)+$AJ$10)</f>
        <v/>
      </c>
      <c r="Z2264" s="23" t="str">
        <f t="shared" si="504"/>
        <v/>
      </c>
      <c r="AA2264" s="23" t="str">
        <f t="shared" si="505"/>
        <v/>
      </c>
      <c r="AB2264" s="23" t="str">
        <f>IF($A2264&gt;$AJ$21,"",_xll.RiskUniform($AJ$3,$AK$3))</f>
        <v/>
      </c>
      <c r="AC2264" s="23" t="str">
        <f>IF(AB2264="","",_xll.RiskUniform($AJ$4,$AK$4)+$AJ$11)</f>
        <v/>
      </c>
    </row>
    <row r="2265" spans="1:29" x14ac:dyDescent="0.2">
      <c r="A2265">
        <v>2263</v>
      </c>
      <c r="B2265" s="23">
        <f t="shared" ca="1" si="506"/>
        <v>-94.374917331580264</v>
      </c>
      <c r="C2265" s="23">
        <f t="shared" ca="1" si="507"/>
        <v>75.186766259452043</v>
      </c>
      <c r="D2265" s="23">
        <f ca="1">IF(A2265&gt;$AJ$15,"",_xll.RiskUniform($AJ$3,$AK$3))</f>
        <v>109.28302858628588</v>
      </c>
      <c r="E2265" s="23">
        <f ca="1">IF(D2265="","",_xll.RiskUniform($AJ$4,$AK$4))</f>
        <v>120.66347766369113</v>
      </c>
      <c r="F2265" s="23" t="str">
        <f t="shared" si="508"/>
        <v/>
      </c>
      <c r="G2265" s="23" t="str">
        <f t="shared" si="509"/>
        <v/>
      </c>
      <c r="H2265" s="23" t="str">
        <f>IF(A2265&gt;$AJ$16,"",_xll.RiskUniform($AJ$3,$AK$3))</f>
        <v/>
      </c>
      <c r="I2265" s="23" t="str">
        <f>IF(H2265="","",_xll.RiskUniform($AJ$4,$AK$4)+$AJ$6)</f>
        <v/>
      </c>
      <c r="J2265" s="23" t="str">
        <f t="shared" si="510"/>
        <v/>
      </c>
      <c r="K2265" s="23" t="str">
        <f t="shared" si="511"/>
        <v/>
      </c>
      <c r="L2265" s="23" t="str">
        <f>IF(A2265&gt;$AJ$17,"",_xll.RiskUniform($AJ$3,$AK$3))</f>
        <v/>
      </c>
      <c r="M2265" s="23" t="str">
        <f>IF(L2265="","",_xll.RiskUniform($AJ$4,$AK$4)+$AJ$7)</f>
        <v/>
      </c>
      <c r="N2265" s="23" t="str">
        <f t="shared" si="512"/>
        <v/>
      </c>
      <c r="O2265" s="23" t="str">
        <f t="shared" si="513"/>
        <v/>
      </c>
      <c r="P2265" s="23" t="str">
        <f>IF($A2265&gt;$AJ$18,"",_xll.RiskUniform($AJ$3,$AK$3))</f>
        <v/>
      </c>
      <c r="Q2265" s="23" t="str">
        <f>IF(P2265="","",_xll.RiskUniform($AJ$4,$AK$4)+$AJ$8)</f>
        <v/>
      </c>
      <c r="R2265" s="23" t="str">
        <f t="shared" si="500"/>
        <v/>
      </c>
      <c r="S2265" s="23" t="str">
        <f t="shared" si="501"/>
        <v/>
      </c>
      <c r="T2265" s="23" t="str">
        <f>IF($A2265&gt;$AJ$19,"",_xll.RiskUniform($AJ$3,$AK$3))</f>
        <v/>
      </c>
      <c r="U2265" s="23" t="str">
        <f>IF(T2265="","",_xll.RiskUniform($AJ$4,$AK$4)+$AJ$9)</f>
        <v/>
      </c>
      <c r="V2265" s="23" t="str">
        <f t="shared" si="502"/>
        <v/>
      </c>
      <c r="W2265" s="23" t="str">
        <f t="shared" si="503"/>
        <v/>
      </c>
      <c r="X2265" s="23" t="str">
        <f>IF($A2265&gt;$AJ$20,"",_xll.RiskUniform($AJ$3,$AK$3))</f>
        <v/>
      </c>
      <c r="Y2265" s="23" t="str">
        <f>IF(X2265="","",_xll.RiskUniform($AJ$4,$AK$4)+$AJ$10)</f>
        <v/>
      </c>
      <c r="Z2265" s="23" t="str">
        <f t="shared" si="504"/>
        <v/>
      </c>
      <c r="AA2265" s="23" t="str">
        <f t="shared" si="505"/>
        <v/>
      </c>
      <c r="AB2265" s="23" t="str">
        <f>IF($A2265&gt;$AJ$21,"",_xll.RiskUniform($AJ$3,$AK$3))</f>
        <v/>
      </c>
      <c r="AC2265" s="23" t="str">
        <f>IF(AB2265="","",_xll.RiskUniform($AJ$4,$AK$4)+$AJ$11)</f>
        <v/>
      </c>
    </row>
    <row r="2266" spans="1:29" x14ac:dyDescent="0.2">
      <c r="A2266">
        <v>2264</v>
      </c>
      <c r="B2266" s="23">
        <f t="shared" ca="1" si="506"/>
        <v>14.455840154830128</v>
      </c>
      <c r="C2266" s="23">
        <f t="shared" ca="1" si="507"/>
        <v>-150.60861835968029</v>
      </c>
      <c r="D2266" s="23">
        <f ca="1">IF(A2266&gt;$AJ$15,"",_xll.RiskUniform($AJ$3,$AK$3))</f>
        <v>42.507190510040239</v>
      </c>
      <c r="E2266" s="23">
        <f ca="1">IF(D2266="","",_xll.RiskUniform($AJ$4,$AK$4))</f>
        <v>151.30078399927024</v>
      </c>
      <c r="F2266" s="23" t="str">
        <f t="shared" si="508"/>
        <v/>
      </c>
      <c r="G2266" s="23" t="str">
        <f t="shared" si="509"/>
        <v/>
      </c>
      <c r="H2266" s="23" t="str">
        <f>IF(A2266&gt;$AJ$16,"",_xll.RiskUniform($AJ$3,$AK$3))</f>
        <v/>
      </c>
      <c r="I2266" s="23" t="str">
        <f>IF(H2266="","",_xll.RiskUniform($AJ$4,$AK$4)+$AJ$6)</f>
        <v/>
      </c>
      <c r="J2266" s="23" t="str">
        <f t="shared" si="510"/>
        <v/>
      </c>
      <c r="K2266" s="23" t="str">
        <f t="shared" si="511"/>
        <v/>
      </c>
      <c r="L2266" s="23" t="str">
        <f>IF(A2266&gt;$AJ$17,"",_xll.RiskUniform($AJ$3,$AK$3))</f>
        <v/>
      </c>
      <c r="M2266" s="23" t="str">
        <f>IF(L2266="","",_xll.RiskUniform($AJ$4,$AK$4)+$AJ$7)</f>
        <v/>
      </c>
      <c r="N2266" s="23" t="str">
        <f t="shared" si="512"/>
        <v/>
      </c>
      <c r="O2266" s="23" t="str">
        <f t="shared" si="513"/>
        <v/>
      </c>
      <c r="P2266" s="23" t="str">
        <f>IF($A2266&gt;$AJ$18,"",_xll.RiskUniform($AJ$3,$AK$3))</f>
        <v/>
      </c>
      <c r="Q2266" s="23" t="str">
        <f>IF(P2266="","",_xll.RiskUniform($AJ$4,$AK$4)+$AJ$8)</f>
        <v/>
      </c>
      <c r="R2266" s="23" t="str">
        <f t="shared" si="500"/>
        <v/>
      </c>
      <c r="S2266" s="23" t="str">
        <f t="shared" si="501"/>
        <v/>
      </c>
      <c r="T2266" s="23" t="str">
        <f>IF($A2266&gt;$AJ$19,"",_xll.RiskUniform($AJ$3,$AK$3))</f>
        <v/>
      </c>
      <c r="U2266" s="23" t="str">
        <f>IF(T2266="","",_xll.RiskUniform($AJ$4,$AK$4)+$AJ$9)</f>
        <v/>
      </c>
      <c r="V2266" s="23" t="str">
        <f t="shared" si="502"/>
        <v/>
      </c>
      <c r="W2266" s="23" t="str">
        <f t="shared" si="503"/>
        <v/>
      </c>
      <c r="X2266" s="23" t="str">
        <f>IF($A2266&gt;$AJ$20,"",_xll.RiskUniform($AJ$3,$AK$3))</f>
        <v/>
      </c>
      <c r="Y2266" s="23" t="str">
        <f>IF(X2266="","",_xll.RiskUniform($AJ$4,$AK$4)+$AJ$10)</f>
        <v/>
      </c>
      <c r="Z2266" s="23" t="str">
        <f t="shared" si="504"/>
        <v/>
      </c>
      <c r="AA2266" s="23" t="str">
        <f t="shared" si="505"/>
        <v/>
      </c>
      <c r="AB2266" s="23" t="str">
        <f>IF($A2266&gt;$AJ$21,"",_xll.RiskUniform($AJ$3,$AK$3))</f>
        <v/>
      </c>
      <c r="AC2266" s="23" t="str">
        <f>IF(AB2266="","",_xll.RiskUniform($AJ$4,$AK$4)+$AJ$11)</f>
        <v/>
      </c>
    </row>
    <row r="2267" spans="1:29" x14ac:dyDescent="0.2">
      <c r="A2267">
        <v>2265</v>
      </c>
      <c r="B2267" s="23">
        <f t="shared" ca="1" si="506"/>
        <v>134.66336402795591</v>
      </c>
      <c r="C2267" s="23">
        <f t="shared" ca="1" si="507"/>
        <v>-8.4919570463903469</v>
      </c>
      <c r="D2267" s="23">
        <f ca="1">IF(A2267&gt;$AJ$15,"",_xll.RiskUniform($AJ$3,$AK$3))</f>
        <v>314.0962881164744</v>
      </c>
      <c r="E2267" s="23">
        <f ca="1">IF(D2267="","",_xll.RiskUniform($AJ$4,$AK$4))</f>
        <v>134.93085246081975</v>
      </c>
      <c r="F2267" s="23" t="str">
        <f t="shared" si="508"/>
        <v/>
      </c>
      <c r="G2267" s="23" t="str">
        <f t="shared" si="509"/>
        <v/>
      </c>
      <c r="H2267" s="23" t="str">
        <f>IF(A2267&gt;$AJ$16,"",_xll.RiskUniform($AJ$3,$AK$3))</f>
        <v/>
      </c>
      <c r="I2267" s="23" t="str">
        <f>IF(H2267="","",_xll.RiskUniform($AJ$4,$AK$4)+$AJ$6)</f>
        <v/>
      </c>
      <c r="J2267" s="23" t="str">
        <f t="shared" si="510"/>
        <v/>
      </c>
      <c r="K2267" s="23" t="str">
        <f t="shared" si="511"/>
        <v/>
      </c>
      <c r="L2267" s="23" t="str">
        <f>IF(A2267&gt;$AJ$17,"",_xll.RiskUniform($AJ$3,$AK$3))</f>
        <v/>
      </c>
      <c r="M2267" s="23" t="str">
        <f>IF(L2267="","",_xll.RiskUniform($AJ$4,$AK$4)+$AJ$7)</f>
        <v/>
      </c>
      <c r="N2267" s="23" t="str">
        <f t="shared" si="512"/>
        <v/>
      </c>
      <c r="O2267" s="23" t="str">
        <f t="shared" si="513"/>
        <v/>
      </c>
      <c r="P2267" s="23" t="str">
        <f>IF($A2267&gt;$AJ$18,"",_xll.RiskUniform($AJ$3,$AK$3))</f>
        <v/>
      </c>
      <c r="Q2267" s="23" t="str">
        <f>IF(P2267="","",_xll.RiskUniform($AJ$4,$AK$4)+$AJ$8)</f>
        <v/>
      </c>
      <c r="R2267" s="23" t="str">
        <f t="shared" si="500"/>
        <v/>
      </c>
      <c r="S2267" s="23" t="str">
        <f t="shared" si="501"/>
        <v/>
      </c>
      <c r="T2267" s="23" t="str">
        <f>IF($A2267&gt;$AJ$19,"",_xll.RiskUniform($AJ$3,$AK$3))</f>
        <v/>
      </c>
      <c r="U2267" s="23" t="str">
        <f>IF(T2267="","",_xll.RiskUniform($AJ$4,$AK$4)+$AJ$9)</f>
        <v/>
      </c>
      <c r="V2267" s="23" t="str">
        <f t="shared" si="502"/>
        <v/>
      </c>
      <c r="W2267" s="23" t="str">
        <f t="shared" si="503"/>
        <v/>
      </c>
      <c r="X2267" s="23" t="str">
        <f>IF($A2267&gt;$AJ$20,"",_xll.RiskUniform($AJ$3,$AK$3))</f>
        <v/>
      </c>
      <c r="Y2267" s="23" t="str">
        <f>IF(X2267="","",_xll.RiskUniform($AJ$4,$AK$4)+$AJ$10)</f>
        <v/>
      </c>
      <c r="Z2267" s="23" t="str">
        <f t="shared" si="504"/>
        <v/>
      </c>
      <c r="AA2267" s="23" t="str">
        <f t="shared" si="505"/>
        <v/>
      </c>
      <c r="AB2267" s="23" t="str">
        <f>IF($A2267&gt;$AJ$21,"",_xll.RiskUniform($AJ$3,$AK$3))</f>
        <v/>
      </c>
      <c r="AC2267" s="23" t="str">
        <f>IF(AB2267="","",_xll.RiskUniform($AJ$4,$AK$4)+$AJ$11)</f>
        <v/>
      </c>
    </row>
    <row r="2268" spans="1:29" x14ac:dyDescent="0.2">
      <c r="A2268">
        <v>2266</v>
      </c>
      <c r="B2268" s="23">
        <f t="shared" ca="1" si="506"/>
        <v>166.07035209122969</v>
      </c>
      <c r="C2268" s="23">
        <f t="shared" ca="1" si="507"/>
        <v>-29.61546435650617</v>
      </c>
      <c r="D2268" s="23">
        <f ca="1">IF(A2268&gt;$AJ$15,"",_xll.RiskUniform($AJ$3,$AK$3))</f>
        <v>270.00049252219213</v>
      </c>
      <c r="E2268" s="23">
        <f ca="1">IF(D2268="","",_xll.RiskUniform($AJ$4,$AK$4))</f>
        <v>168.69036004691105</v>
      </c>
      <c r="F2268" s="23" t="str">
        <f t="shared" si="508"/>
        <v/>
      </c>
      <c r="G2268" s="23" t="str">
        <f t="shared" si="509"/>
        <v/>
      </c>
      <c r="H2268" s="23" t="str">
        <f>IF(A2268&gt;$AJ$16,"",_xll.RiskUniform($AJ$3,$AK$3))</f>
        <v/>
      </c>
      <c r="I2268" s="23" t="str">
        <f>IF(H2268="","",_xll.RiskUniform($AJ$4,$AK$4)+$AJ$6)</f>
        <v/>
      </c>
      <c r="J2268" s="23" t="str">
        <f t="shared" si="510"/>
        <v/>
      </c>
      <c r="K2268" s="23" t="str">
        <f t="shared" si="511"/>
        <v/>
      </c>
      <c r="L2268" s="23" t="str">
        <f>IF(A2268&gt;$AJ$17,"",_xll.RiskUniform($AJ$3,$AK$3))</f>
        <v/>
      </c>
      <c r="M2268" s="23" t="str">
        <f>IF(L2268="","",_xll.RiskUniform($AJ$4,$AK$4)+$AJ$7)</f>
        <v/>
      </c>
      <c r="N2268" s="23" t="str">
        <f t="shared" si="512"/>
        <v/>
      </c>
      <c r="O2268" s="23" t="str">
        <f t="shared" si="513"/>
        <v/>
      </c>
      <c r="P2268" s="23" t="str">
        <f>IF($A2268&gt;$AJ$18,"",_xll.RiskUniform($AJ$3,$AK$3))</f>
        <v/>
      </c>
      <c r="Q2268" s="23" t="str">
        <f>IF(P2268="","",_xll.RiskUniform($AJ$4,$AK$4)+$AJ$8)</f>
        <v/>
      </c>
      <c r="R2268" s="23" t="str">
        <f t="shared" si="500"/>
        <v/>
      </c>
      <c r="S2268" s="23" t="str">
        <f t="shared" si="501"/>
        <v/>
      </c>
      <c r="T2268" s="23" t="str">
        <f>IF($A2268&gt;$AJ$19,"",_xll.RiskUniform($AJ$3,$AK$3))</f>
        <v/>
      </c>
      <c r="U2268" s="23" t="str">
        <f>IF(T2268="","",_xll.RiskUniform($AJ$4,$AK$4)+$AJ$9)</f>
        <v/>
      </c>
      <c r="V2268" s="23" t="str">
        <f t="shared" si="502"/>
        <v/>
      </c>
      <c r="W2268" s="23" t="str">
        <f t="shared" si="503"/>
        <v/>
      </c>
      <c r="X2268" s="23" t="str">
        <f>IF($A2268&gt;$AJ$20,"",_xll.RiskUniform($AJ$3,$AK$3))</f>
        <v/>
      </c>
      <c r="Y2268" s="23" t="str">
        <f>IF(X2268="","",_xll.RiskUniform($AJ$4,$AK$4)+$AJ$10)</f>
        <v/>
      </c>
      <c r="Z2268" s="23" t="str">
        <f t="shared" si="504"/>
        <v/>
      </c>
      <c r="AA2268" s="23" t="str">
        <f t="shared" si="505"/>
        <v/>
      </c>
      <c r="AB2268" s="23" t="str">
        <f>IF($A2268&gt;$AJ$21,"",_xll.RiskUniform($AJ$3,$AK$3))</f>
        <v/>
      </c>
      <c r="AC2268" s="23" t="str">
        <f>IF(AB2268="","",_xll.RiskUniform($AJ$4,$AK$4)+$AJ$11)</f>
        <v/>
      </c>
    </row>
    <row r="2269" spans="1:29" x14ac:dyDescent="0.2">
      <c r="A2269">
        <v>2267</v>
      </c>
      <c r="B2269" s="23">
        <f t="shared" ca="1" si="506"/>
        <v>201.26326114307113</v>
      </c>
      <c r="C2269" s="23">
        <f t="shared" ca="1" si="507"/>
        <v>-62.421570566465974</v>
      </c>
      <c r="D2269" s="23">
        <f ca="1">IF(A2269&gt;$AJ$15,"",_xll.RiskUniform($AJ$3,$AK$3))</f>
        <v>326.42489450221825</v>
      </c>
      <c r="E2269" s="23">
        <f ca="1">IF(D2269="","",_xll.RiskUniform($AJ$4,$AK$4))</f>
        <v>210.72103064935956</v>
      </c>
      <c r="F2269" s="23" t="str">
        <f t="shared" si="508"/>
        <v/>
      </c>
      <c r="G2269" s="23" t="str">
        <f t="shared" si="509"/>
        <v/>
      </c>
      <c r="H2269" s="23" t="str">
        <f>IF(A2269&gt;$AJ$16,"",_xll.RiskUniform($AJ$3,$AK$3))</f>
        <v/>
      </c>
      <c r="I2269" s="23" t="str">
        <f>IF(H2269="","",_xll.RiskUniform($AJ$4,$AK$4)+$AJ$6)</f>
        <v/>
      </c>
      <c r="J2269" s="23" t="str">
        <f t="shared" si="510"/>
        <v/>
      </c>
      <c r="K2269" s="23" t="str">
        <f t="shared" si="511"/>
        <v/>
      </c>
      <c r="L2269" s="23" t="str">
        <f>IF(A2269&gt;$AJ$17,"",_xll.RiskUniform($AJ$3,$AK$3))</f>
        <v/>
      </c>
      <c r="M2269" s="23" t="str">
        <f>IF(L2269="","",_xll.RiskUniform($AJ$4,$AK$4)+$AJ$7)</f>
        <v/>
      </c>
      <c r="N2269" s="23" t="str">
        <f t="shared" si="512"/>
        <v/>
      </c>
      <c r="O2269" s="23" t="str">
        <f t="shared" si="513"/>
        <v/>
      </c>
      <c r="P2269" s="23" t="str">
        <f>IF($A2269&gt;$AJ$18,"",_xll.RiskUniform($AJ$3,$AK$3))</f>
        <v/>
      </c>
      <c r="Q2269" s="23" t="str">
        <f>IF(P2269="","",_xll.RiskUniform($AJ$4,$AK$4)+$AJ$8)</f>
        <v/>
      </c>
      <c r="R2269" s="23" t="str">
        <f t="shared" si="500"/>
        <v/>
      </c>
      <c r="S2269" s="23" t="str">
        <f t="shared" si="501"/>
        <v/>
      </c>
      <c r="T2269" s="23" t="str">
        <f>IF($A2269&gt;$AJ$19,"",_xll.RiskUniform($AJ$3,$AK$3))</f>
        <v/>
      </c>
      <c r="U2269" s="23" t="str">
        <f>IF(T2269="","",_xll.RiskUniform($AJ$4,$AK$4)+$AJ$9)</f>
        <v/>
      </c>
      <c r="V2269" s="23" t="str">
        <f t="shared" si="502"/>
        <v/>
      </c>
      <c r="W2269" s="23" t="str">
        <f t="shared" si="503"/>
        <v/>
      </c>
      <c r="X2269" s="23" t="str">
        <f>IF($A2269&gt;$AJ$20,"",_xll.RiskUniform($AJ$3,$AK$3))</f>
        <v/>
      </c>
      <c r="Y2269" s="23" t="str">
        <f>IF(X2269="","",_xll.RiskUniform($AJ$4,$AK$4)+$AJ$10)</f>
        <v/>
      </c>
      <c r="Z2269" s="23" t="str">
        <f t="shared" si="504"/>
        <v/>
      </c>
      <c r="AA2269" s="23" t="str">
        <f t="shared" si="505"/>
        <v/>
      </c>
      <c r="AB2269" s="23" t="str">
        <f>IF($A2269&gt;$AJ$21,"",_xll.RiskUniform($AJ$3,$AK$3))</f>
        <v/>
      </c>
      <c r="AC2269" s="23" t="str">
        <f>IF(AB2269="","",_xll.RiskUniform($AJ$4,$AK$4)+$AJ$11)</f>
        <v/>
      </c>
    </row>
    <row r="2270" spans="1:29" x14ac:dyDescent="0.2">
      <c r="A2270">
        <v>2268</v>
      </c>
      <c r="B2270" s="23">
        <f t="shared" ca="1" si="506"/>
        <v>209.04350106566906</v>
      </c>
      <c r="C2270" s="23">
        <f t="shared" ca="1" si="507"/>
        <v>-28.089183099824158</v>
      </c>
      <c r="D2270" s="23">
        <f ca="1">IF(A2270&gt;$AJ$15,"",_xll.RiskUniform($AJ$3,$AK$3))</f>
        <v>288.89295414073331</v>
      </c>
      <c r="E2270" s="23">
        <f ca="1">IF(D2270="","",_xll.RiskUniform($AJ$4,$AK$4))</f>
        <v>210.92223103553553</v>
      </c>
      <c r="F2270" s="23" t="str">
        <f t="shared" si="508"/>
        <v/>
      </c>
      <c r="G2270" s="23" t="str">
        <f t="shared" si="509"/>
        <v/>
      </c>
      <c r="H2270" s="23" t="str">
        <f>IF(A2270&gt;$AJ$16,"",_xll.RiskUniform($AJ$3,$AK$3))</f>
        <v/>
      </c>
      <c r="I2270" s="23" t="str">
        <f>IF(H2270="","",_xll.RiskUniform($AJ$4,$AK$4)+$AJ$6)</f>
        <v/>
      </c>
      <c r="J2270" s="23" t="str">
        <f t="shared" si="510"/>
        <v/>
      </c>
      <c r="K2270" s="23" t="str">
        <f t="shared" si="511"/>
        <v/>
      </c>
      <c r="L2270" s="23" t="str">
        <f>IF(A2270&gt;$AJ$17,"",_xll.RiskUniform($AJ$3,$AK$3))</f>
        <v/>
      </c>
      <c r="M2270" s="23" t="str">
        <f>IF(L2270="","",_xll.RiskUniform($AJ$4,$AK$4)+$AJ$7)</f>
        <v/>
      </c>
      <c r="N2270" s="23" t="str">
        <f t="shared" si="512"/>
        <v/>
      </c>
      <c r="O2270" s="23" t="str">
        <f t="shared" si="513"/>
        <v/>
      </c>
      <c r="P2270" s="23" t="str">
        <f>IF($A2270&gt;$AJ$18,"",_xll.RiskUniform($AJ$3,$AK$3))</f>
        <v/>
      </c>
      <c r="Q2270" s="23" t="str">
        <f>IF(P2270="","",_xll.RiskUniform($AJ$4,$AK$4)+$AJ$8)</f>
        <v/>
      </c>
      <c r="R2270" s="23" t="str">
        <f t="shared" si="500"/>
        <v/>
      </c>
      <c r="S2270" s="23" t="str">
        <f t="shared" si="501"/>
        <v/>
      </c>
      <c r="T2270" s="23" t="str">
        <f>IF($A2270&gt;$AJ$19,"",_xll.RiskUniform($AJ$3,$AK$3))</f>
        <v/>
      </c>
      <c r="U2270" s="23" t="str">
        <f>IF(T2270="","",_xll.RiskUniform($AJ$4,$AK$4)+$AJ$9)</f>
        <v/>
      </c>
      <c r="V2270" s="23" t="str">
        <f t="shared" si="502"/>
        <v/>
      </c>
      <c r="W2270" s="23" t="str">
        <f t="shared" si="503"/>
        <v/>
      </c>
      <c r="X2270" s="23" t="str">
        <f>IF($A2270&gt;$AJ$20,"",_xll.RiskUniform($AJ$3,$AK$3))</f>
        <v/>
      </c>
      <c r="Y2270" s="23" t="str">
        <f>IF(X2270="","",_xll.RiskUniform($AJ$4,$AK$4)+$AJ$10)</f>
        <v/>
      </c>
      <c r="Z2270" s="23" t="str">
        <f t="shared" si="504"/>
        <v/>
      </c>
      <c r="AA2270" s="23" t="str">
        <f t="shared" si="505"/>
        <v/>
      </c>
      <c r="AB2270" s="23" t="str">
        <f>IF($A2270&gt;$AJ$21,"",_xll.RiskUniform($AJ$3,$AK$3))</f>
        <v/>
      </c>
      <c r="AC2270" s="23" t="str">
        <f>IF(AB2270="","",_xll.RiskUniform($AJ$4,$AK$4)+$AJ$11)</f>
        <v/>
      </c>
    </row>
    <row r="2271" spans="1:29" x14ac:dyDescent="0.2">
      <c r="A2271">
        <v>2269</v>
      </c>
      <c r="B2271" s="23">
        <f t="shared" ca="1" si="506"/>
        <v>123.95357218462992</v>
      </c>
      <c r="C2271" s="23">
        <f t="shared" ca="1" si="507"/>
        <v>-197.89504421591602</v>
      </c>
      <c r="D2271" s="23">
        <f ca="1">IF(A2271&gt;$AJ$15,"",_xll.RiskUniform($AJ$3,$AK$3))</f>
        <v>174.91796908657281</v>
      </c>
      <c r="E2271" s="23">
        <f ca="1">IF(D2271="","",_xll.RiskUniform($AJ$4,$AK$4))</f>
        <v>233.51003529302463</v>
      </c>
      <c r="F2271" s="23" t="str">
        <f t="shared" si="508"/>
        <v/>
      </c>
      <c r="G2271" s="23" t="str">
        <f t="shared" si="509"/>
        <v/>
      </c>
      <c r="H2271" s="23" t="str">
        <f>IF(A2271&gt;$AJ$16,"",_xll.RiskUniform($AJ$3,$AK$3))</f>
        <v/>
      </c>
      <c r="I2271" s="23" t="str">
        <f>IF(H2271="","",_xll.RiskUniform($AJ$4,$AK$4)+$AJ$6)</f>
        <v/>
      </c>
      <c r="J2271" s="23" t="str">
        <f t="shared" si="510"/>
        <v/>
      </c>
      <c r="K2271" s="23" t="str">
        <f t="shared" si="511"/>
        <v/>
      </c>
      <c r="L2271" s="23" t="str">
        <f>IF(A2271&gt;$AJ$17,"",_xll.RiskUniform($AJ$3,$AK$3))</f>
        <v/>
      </c>
      <c r="M2271" s="23" t="str">
        <f>IF(L2271="","",_xll.RiskUniform($AJ$4,$AK$4)+$AJ$7)</f>
        <v/>
      </c>
      <c r="N2271" s="23" t="str">
        <f t="shared" si="512"/>
        <v/>
      </c>
      <c r="O2271" s="23" t="str">
        <f t="shared" si="513"/>
        <v/>
      </c>
      <c r="P2271" s="23" t="str">
        <f>IF($A2271&gt;$AJ$18,"",_xll.RiskUniform($AJ$3,$AK$3))</f>
        <v/>
      </c>
      <c r="Q2271" s="23" t="str">
        <f>IF(P2271="","",_xll.RiskUniform($AJ$4,$AK$4)+$AJ$8)</f>
        <v/>
      </c>
      <c r="R2271" s="23" t="str">
        <f t="shared" si="500"/>
        <v/>
      </c>
      <c r="S2271" s="23" t="str">
        <f t="shared" si="501"/>
        <v/>
      </c>
      <c r="T2271" s="23" t="str">
        <f>IF($A2271&gt;$AJ$19,"",_xll.RiskUniform($AJ$3,$AK$3))</f>
        <v/>
      </c>
      <c r="U2271" s="23" t="str">
        <f>IF(T2271="","",_xll.RiskUniform($AJ$4,$AK$4)+$AJ$9)</f>
        <v/>
      </c>
      <c r="V2271" s="23" t="str">
        <f t="shared" si="502"/>
        <v/>
      </c>
      <c r="W2271" s="23" t="str">
        <f t="shared" si="503"/>
        <v/>
      </c>
      <c r="X2271" s="23" t="str">
        <f>IF($A2271&gt;$AJ$20,"",_xll.RiskUniform($AJ$3,$AK$3))</f>
        <v/>
      </c>
      <c r="Y2271" s="23" t="str">
        <f>IF(X2271="","",_xll.RiskUniform($AJ$4,$AK$4)+$AJ$10)</f>
        <v/>
      </c>
      <c r="Z2271" s="23" t="str">
        <f t="shared" si="504"/>
        <v/>
      </c>
      <c r="AA2271" s="23" t="str">
        <f t="shared" si="505"/>
        <v/>
      </c>
      <c r="AB2271" s="23" t="str">
        <f>IF($A2271&gt;$AJ$21,"",_xll.RiskUniform($AJ$3,$AK$3))</f>
        <v/>
      </c>
      <c r="AC2271" s="23" t="str">
        <f>IF(AB2271="","",_xll.RiskUniform($AJ$4,$AK$4)+$AJ$11)</f>
        <v/>
      </c>
    </row>
    <row r="2272" spans="1:29" x14ac:dyDescent="0.2">
      <c r="A2272">
        <v>2270</v>
      </c>
      <c r="B2272" s="23">
        <f t="shared" ca="1" si="506"/>
        <v>138.80200332043646</v>
      </c>
      <c r="C2272" s="23">
        <f t="shared" ca="1" si="507"/>
        <v>10.76350290593939</v>
      </c>
      <c r="D2272" s="23">
        <f ca="1">IF(A2272&gt;$AJ$15,"",_xll.RiskUniform($AJ$3,$AK$3))</f>
        <v>25.210132082517809</v>
      </c>
      <c r="E2272" s="23">
        <f ca="1">IF(D2272="","",_xll.RiskUniform($AJ$4,$AK$4))</f>
        <v>139.21870966422802</v>
      </c>
      <c r="F2272" s="23" t="str">
        <f t="shared" si="508"/>
        <v/>
      </c>
      <c r="G2272" s="23" t="str">
        <f t="shared" si="509"/>
        <v/>
      </c>
      <c r="H2272" s="23" t="str">
        <f>IF(A2272&gt;$AJ$16,"",_xll.RiskUniform($AJ$3,$AK$3))</f>
        <v/>
      </c>
      <c r="I2272" s="23" t="str">
        <f>IF(H2272="","",_xll.RiskUniform($AJ$4,$AK$4)+$AJ$6)</f>
        <v/>
      </c>
      <c r="J2272" s="23" t="str">
        <f t="shared" si="510"/>
        <v/>
      </c>
      <c r="K2272" s="23" t="str">
        <f t="shared" si="511"/>
        <v/>
      </c>
      <c r="L2272" s="23" t="str">
        <f>IF(A2272&gt;$AJ$17,"",_xll.RiskUniform($AJ$3,$AK$3))</f>
        <v/>
      </c>
      <c r="M2272" s="23" t="str">
        <f>IF(L2272="","",_xll.RiskUniform($AJ$4,$AK$4)+$AJ$7)</f>
        <v/>
      </c>
      <c r="N2272" s="23" t="str">
        <f t="shared" si="512"/>
        <v/>
      </c>
      <c r="O2272" s="23" t="str">
        <f t="shared" si="513"/>
        <v/>
      </c>
      <c r="P2272" s="23" t="str">
        <f>IF($A2272&gt;$AJ$18,"",_xll.RiskUniform($AJ$3,$AK$3))</f>
        <v/>
      </c>
      <c r="Q2272" s="23" t="str">
        <f>IF(P2272="","",_xll.RiskUniform($AJ$4,$AK$4)+$AJ$8)</f>
        <v/>
      </c>
      <c r="R2272" s="23" t="str">
        <f t="shared" si="500"/>
        <v/>
      </c>
      <c r="S2272" s="23" t="str">
        <f t="shared" si="501"/>
        <v/>
      </c>
      <c r="T2272" s="23" t="str">
        <f>IF($A2272&gt;$AJ$19,"",_xll.RiskUniform($AJ$3,$AK$3))</f>
        <v/>
      </c>
      <c r="U2272" s="23" t="str">
        <f>IF(T2272="","",_xll.RiskUniform($AJ$4,$AK$4)+$AJ$9)</f>
        <v/>
      </c>
      <c r="V2272" s="23" t="str">
        <f t="shared" si="502"/>
        <v/>
      </c>
      <c r="W2272" s="23" t="str">
        <f t="shared" si="503"/>
        <v/>
      </c>
      <c r="X2272" s="23" t="str">
        <f>IF($A2272&gt;$AJ$20,"",_xll.RiskUniform($AJ$3,$AK$3))</f>
        <v/>
      </c>
      <c r="Y2272" s="23" t="str">
        <f>IF(X2272="","",_xll.RiskUniform($AJ$4,$AK$4)+$AJ$10)</f>
        <v/>
      </c>
      <c r="Z2272" s="23" t="str">
        <f t="shared" si="504"/>
        <v/>
      </c>
      <c r="AA2272" s="23" t="str">
        <f t="shared" si="505"/>
        <v/>
      </c>
      <c r="AB2272" s="23" t="str">
        <f>IF($A2272&gt;$AJ$21,"",_xll.RiskUniform($AJ$3,$AK$3))</f>
        <v/>
      </c>
      <c r="AC2272" s="23" t="str">
        <f>IF(AB2272="","",_xll.RiskUniform($AJ$4,$AK$4)+$AJ$11)</f>
        <v/>
      </c>
    </row>
    <row r="2273" spans="1:29" x14ac:dyDescent="0.2">
      <c r="A2273">
        <v>2271</v>
      </c>
      <c r="B2273" s="23">
        <f t="shared" ca="1" si="506"/>
        <v>-6.100868892920813</v>
      </c>
      <c r="C2273" s="23">
        <f t="shared" ca="1" si="507"/>
        <v>121.92028312370425</v>
      </c>
      <c r="D2273" s="23">
        <f ca="1">IF(A2273&gt;$AJ$15,"",_xll.RiskUniform($AJ$3,$AK$3))</f>
        <v>121.00131527849341</v>
      </c>
      <c r="E2273" s="23">
        <f ca="1">IF(D2273="","",_xll.RiskUniform($AJ$4,$AK$4))</f>
        <v>122.07283087654194</v>
      </c>
      <c r="F2273" s="23" t="str">
        <f t="shared" si="508"/>
        <v/>
      </c>
      <c r="G2273" s="23" t="str">
        <f t="shared" si="509"/>
        <v/>
      </c>
      <c r="H2273" s="23" t="str">
        <f>IF(A2273&gt;$AJ$16,"",_xll.RiskUniform($AJ$3,$AK$3))</f>
        <v/>
      </c>
      <c r="I2273" s="23" t="str">
        <f>IF(H2273="","",_xll.RiskUniform($AJ$4,$AK$4)+$AJ$6)</f>
        <v/>
      </c>
      <c r="J2273" s="23" t="str">
        <f t="shared" si="510"/>
        <v/>
      </c>
      <c r="K2273" s="23" t="str">
        <f t="shared" si="511"/>
        <v/>
      </c>
      <c r="L2273" s="23" t="str">
        <f>IF(A2273&gt;$AJ$17,"",_xll.RiskUniform($AJ$3,$AK$3))</f>
        <v/>
      </c>
      <c r="M2273" s="23" t="str">
        <f>IF(L2273="","",_xll.RiskUniform($AJ$4,$AK$4)+$AJ$7)</f>
        <v/>
      </c>
      <c r="N2273" s="23" t="str">
        <f t="shared" si="512"/>
        <v/>
      </c>
      <c r="O2273" s="23" t="str">
        <f t="shared" si="513"/>
        <v/>
      </c>
      <c r="P2273" s="23" t="str">
        <f>IF($A2273&gt;$AJ$18,"",_xll.RiskUniform($AJ$3,$AK$3))</f>
        <v/>
      </c>
      <c r="Q2273" s="23" t="str">
        <f>IF(P2273="","",_xll.RiskUniform($AJ$4,$AK$4)+$AJ$8)</f>
        <v/>
      </c>
      <c r="R2273" s="23" t="str">
        <f t="shared" si="500"/>
        <v/>
      </c>
      <c r="S2273" s="23" t="str">
        <f t="shared" si="501"/>
        <v/>
      </c>
      <c r="T2273" s="23" t="str">
        <f>IF($A2273&gt;$AJ$19,"",_xll.RiskUniform($AJ$3,$AK$3))</f>
        <v/>
      </c>
      <c r="U2273" s="23" t="str">
        <f>IF(T2273="","",_xll.RiskUniform($AJ$4,$AK$4)+$AJ$9)</f>
        <v/>
      </c>
      <c r="V2273" s="23" t="str">
        <f t="shared" si="502"/>
        <v/>
      </c>
      <c r="W2273" s="23" t="str">
        <f t="shared" si="503"/>
        <v/>
      </c>
      <c r="X2273" s="23" t="str">
        <f>IF($A2273&gt;$AJ$20,"",_xll.RiskUniform($AJ$3,$AK$3))</f>
        <v/>
      </c>
      <c r="Y2273" s="23" t="str">
        <f>IF(X2273="","",_xll.RiskUniform($AJ$4,$AK$4)+$AJ$10)</f>
        <v/>
      </c>
      <c r="Z2273" s="23" t="str">
        <f t="shared" si="504"/>
        <v/>
      </c>
      <c r="AA2273" s="23" t="str">
        <f t="shared" si="505"/>
        <v/>
      </c>
      <c r="AB2273" s="23" t="str">
        <f>IF($A2273&gt;$AJ$21,"",_xll.RiskUniform($AJ$3,$AK$3))</f>
        <v/>
      </c>
      <c r="AC2273" s="23" t="str">
        <f>IF(AB2273="","",_xll.RiskUniform($AJ$4,$AK$4)+$AJ$11)</f>
        <v/>
      </c>
    </row>
    <row r="2274" spans="1:29" x14ac:dyDescent="0.2">
      <c r="A2274">
        <v>2272</v>
      </c>
      <c r="B2274" s="23">
        <f t="shared" ca="1" si="506"/>
        <v>-1.6816816305313309</v>
      </c>
      <c r="C2274" s="23">
        <f t="shared" ca="1" si="507"/>
        <v>32.205388455527924</v>
      </c>
      <c r="D2274" s="23">
        <f ca="1">IF(A2274&gt;$AJ$15,"",_xll.RiskUniform($AJ$3,$AK$3))</f>
        <v>114.72030187323813</v>
      </c>
      <c r="E2274" s="23">
        <f ca="1">IF(D2274="","",_xll.RiskUniform($AJ$4,$AK$4))</f>
        <v>32.249265087408084</v>
      </c>
      <c r="F2274" s="23" t="str">
        <f t="shared" si="508"/>
        <v/>
      </c>
      <c r="G2274" s="23" t="str">
        <f t="shared" si="509"/>
        <v/>
      </c>
      <c r="H2274" s="23" t="str">
        <f>IF(A2274&gt;$AJ$16,"",_xll.RiskUniform($AJ$3,$AK$3))</f>
        <v/>
      </c>
      <c r="I2274" s="23" t="str">
        <f>IF(H2274="","",_xll.RiskUniform($AJ$4,$AK$4)+$AJ$6)</f>
        <v/>
      </c>
      <c r="J2274" s="23" t="str">
        <f t="shared" si="510"/>
        <v/>
      </c>
      <c r="K2274" s="23" t="str">
        <f t="shared" si="511"/>
        <v/>
      </c>
      <c r="L2274" s="23" t="str">
        <f>IF(A2274&gt;$AJ$17,"",_xll.RiskUniform($AJ$3,$AK$3))</f>
        <v/>
      </c>
      <c r="M2274" s="23" t="str">
        <f>IF(L2274="","",_xll.RiskUniform($AJ$4,$AK$4)+$AJ$7)</f>
        <v/>
      </c>
      <c r="N2274" s="23" t="str">
        <f t="shared" si="512"/>
        <v/>
      </c>
      <c r="O2274" s="23" t="str">
        <f t="shared" si="513"/>
        <v/>
      </c>
      <c r="P2274" s="23" t="str">
        <f>IF($A2274&gt;$AJ$18,"",_xll.RiskUniform($AJ$3,$AK$3))</f>
        <v/>
      </c>
      <c r="Q2274" s="23" t="str">
        <f>IF(P2274="","",_xll.RiskUniform($AJ$4,$AK$4)+$AJ$8)</f>
        <v/>
      </c>
      <c r="R2274" s="23" t="str">
        <f t="shared" si="500"/>
        <v/>
      </c>
      <c r="S2274" s="23" t="str">
        <f t="shared" si="501"/>
        <v/>
      </c>
      <c r="T2274" s="23" t="str">
        <f>IF($A2274&gt;$AJ$19,"",_xll.RiskUniform($AJ$3,$AK$3))</f>
        <v/>
      </c>
      <c r="U2274" s="23" t="str">
        <f>IF(T2274="","",_xll.RiskUniform($AJ$4,$AK$4)+$AJ$9)</f>
        <v/>
      </c>
      <c r="V2274" s="23" t="str">
        <f t="shared" si="502"/>
        <v/>
      </c>
      <c r="W2274" s="23" t="str">
        <f t="shared" si="503"/>
        <v/>
      </c>
      <c r="X2274" s="23" t="str">
        <f>IF($A2274&gt;$AJ$20,"",_xll.RiskUniform($AJ$3,$AK$3))</f>
        <v/>
      </c>
      <c r="Y2274" s="23" t="str">
        <f>IF(X2274="","",_xll.RiskUniform($AJ$4,$AK$4)+$AJ$10)</f>
        <v/>
      </c>
      <c r="Z2274" s="23" t="str">
        <f t="shared" si="504"/>
        <v/>
      </c>
      <c r="AA2274" s="23" t="str">
        <f t="shared" si="505"/>
        <v/>
      </c>
      <c r="AB2274" s="23" t="str">
        <f>IF($A2274&gt;$AJ$21,"",_xll.RiskUniform($AJ$3,$AK$3))</f>
        <v/>
      </c>
      <c r="AC2274" s="23" t="str">
        <f>IF(AB2274="","",_xll.RiskUniform($AJ$4,$AK$4)+$AJ$11)</f>
        <v/>
      </c>
    </row>
    <row r="2275" spans="1:29" x14ac:dyDescent="0.2">
      <c r="A2275">
        <v>2273</v>
      </c>
      <c r="B2275" s="23">
        <f t="shared" ca="1" si="506"/>
        <v>160.83824944095718</v>
      </c>
      <c r="C2275" s="23">
        <f t="shared" ca="1" si="507"/>
        <v>183.22189280231234</v>
      </c>
      <c r="D2275" s="23">
        <f ca="1">IF(A2275&gt;$AJ$15,"",_xll.RiskUniform($AJ$3,$AK$3))</f>
        <v>38.549475811231439</v>
      </c>
      <c r="E2275" s="23">
        <f ca="1">IF(D2275="","",_xll.RiskUniform($AJ$4,$AK$4))</f>
        <v>243.80156784830896</v>
      </c>
      <c r="F2275" s="23" t="str">
        <f t="shared" si="508"/>
        <v/>
      </c>
      <c r="G2275" s="23" t="str">
        <f t="shared" si="509"/>
        <v/>
      </c>
      <c r="H2275" s="23" t="str">
        <f>IF(A2275&gt;$AJ$16,"",_xll.RiskUniform($AJ$3,$AK$3))</f>
        <v/>
      </c>
      <c r="I2275" s="23" t="str">
        <f>IF(H2275="","",_xll.RiskUniform($AJ$4,$AK$4)+$AJ$6)</f>
        <v/>
      </c>
      <c r="J2275" s="23" t="str">
        <f t="shared" si="510"/>
        <v/>
      </c>
      <c r="K2275" s="23" t="str">
        <f t="shared" si="511"/>
        <v/>
      </c>
      <c r="L2275" s="23" t="str">
        <f>IF(A2275&gt;$AJ$17,"",_xll.RiskUniform($AJ$3,$AK$3))</f>
        <v/>
      </c>
      <c r="M2275" s="23" t="str">
        <f>IF(L2275="","",_xll.RiskUniform($AJ$4,$AK$4)+$AJ$7)</f>
        <v/>
      </c>
      <c r="N2275" s="23" t="str">
        <f t="shared" si="512"/>
        <v/>
      </c>
      <c r="O2275" s="23" t="str">
        <f t="shared" si="513"/>
        <v/>
      </c>
      <c r="P2275" s="23" t="str">
        <f>IF($A2275&gt;$AJ$18,"",_xll.RiskUniform($AJ$3,$AK$3))</f>
        <v/>
      </c>
      <c r="Q2275" s="23" t="str">
        <f>IF(P2275="","",_xll.RiskUniform($AJ$4,$AK$4)+$AJ$8)</f>
        <v/>
      </c>
      <c r="R2275" s="23" t="str">
        <f t="shared" si="500"/>
        <v/>
      </c>
      <c r="S2275" s="23" t="str">
        <f t="shared" si="501"/>
        <v/>
      </c>
      <c r="T2275" s="23" t="str">
        <f>IF($A2275&gt;$AJ$19,"",_xll.RiskUniform($AJ$3,$AK$3))</f>
        <v/>
      </c>
      <c r="U2275" s="23" t="str">
        <f>IF(T2275="","",_xll.RiskUniform($AJ$4,$AK$4)+$AJ$9)</f>
        <v/>
      </c>
      <c r="V2275" s="23" t="str">
        <f t="shared" si="502"/>
        <v/>
      </c>
      <c r="W2275" s="23" t="str">
        <f t="shared" si="503"/>
        <v/>
      </c>
      <c r="X2275" s="23" t="str">
        <f>IF($A2275&gt;$AJ$20,"",_xll.RiskUniform($AJ$3,$AK$3))</f>
        <v/>
      </c>
      <c r="Y2275" s="23" t="str">
        <f>IF(X2275="","",_xll.RiskUniform($AJ$4,$AK$4)+$AJ$10)</f>
        <v/>
      </c>
      <c r="Z2275" s="23" t="str">
        <f t="shared" si="504"/>
        <v/>
      </c>
      <c r="AA2275" s="23" t="str">
        <f t="shared" si="505"/>
        <v/>
      </c>
      <c r="AB2275" s="23" t="str">
        <f>IF($A2275&gt;$AJ$21,"",_xll.RiskUniform($AJ$3,$AK$3))</f>
        <v/>
      </c>
      <c r="AC2275" s="23" t="str">
        <f>IF(AB2275="","",_xll.RiskUniform($AJ$4,$AK$4)+$AJ$11)</f>
        <v/>
      </c>
    </row>
    <row r="2276" spans="1:29" x14ac:dyDescent="0.2">
      <c r="A2276">
        <v>2274</v>
      </c>
      <c r="B2276" s="23">
        <f t="shared" ca="1" si="506"/>
        <v>-46.264961754066697</v>
      </c>
      <c r="C2276" s="23">
        <f t="shared" ca="1" si="507"/>
        <v>-0.53829882470514245</v>
      </c>
      <c r="D2276" s="23">
        <f ca="1">IF(A2276&gt;$AJ$15,"",_xll.RiskUniform($AJ$3,$AK$3))</f>
        <v>53.41870971560224</v>
      </c>
      <c r="E2276" s="23">
        <f ca="1">IF(D2276="","",_xll.RiskUniform($AJ$4,$AK$4))</f>
        <v>46.268093236375464</v>
      </c>
      <c r="F2276" s="23" t="str">
        <f t="shared" si="508"/>
        <v/>
      </c>
      <c r="G2276" s="23" t="str">
        <f t="shared" si="509"/>
        <v/>
      </c>
      <c r="H2276" s="23" t="str">
        <f>IF(A2276&gt;$AJ$16,"",_xll.RiskUniform($AJ$3,$AK$3))</f>
        <v/>
      </c>
      <c r="I2276" s="23" t="str">
        <f>IF(H2276="","",_xll.RiskUniform($AJ$4,$AK$4)+$AJ$6)</f>
        <v/>
      </c>
      <c r="J2276" s="23" t="str">
        <f t="shared" si="510"/>
        <v/>
      </c>
      <c r="K2276" s="23" t="str">
        <f t="shared" si="511"/>
        <v/>
      </c>
      <c r="L2276" s="23" t="str">
        <f>IF(A2276&gt;$AJ$17,"",_xll.RiskUniform($AJ$3,$AK$3))</f>
        <v/>
      </c>
      <c r="M2276" s="23" t="str">
        <f>IF(L2276="","",_xll.RiskUniform($AJ$4,$AK$4)+$AJ$7)</f>
        <v/>
      </c>
      <c r="N2276" s="23" t="str">
        <f t="shared" si="512"/>
        <v/>
      </c>
      <c r="O2276" s="23" t="str">
        <f t="shared" si="513"/>
        <v/>
      </c>
      <c r="P2276" s="23" t="str">
        <f>IF($A2276&gt;$AJ$18,"",_xll.RiskUniform($AJ$3,$AK$3))</f>
        <v/>
      </c>
      <c r="Q2276" s="23" t="str">
        <f>IF(P2276="","",_xll.RiskUniform($AJ$4,$AK$4)+$AJ$8)</f>
        <v/>
      </c>
      <c r="R2276" s="23" t="str">
        <f t="shared" si="500"/>
        <v/>
      </c>
      <c r="S2276" s="23" t="str">
        <f t="shared" si="501"/>
        <v/>
      </c>
      <c r="T2276" s="23" t="str">
        <f>IF($A2276&gt;$AJ$19,"",_xll.RiskUniform($AJ$3,$AK$3))</f>
        <v/>
      </c>
      <c r="U2276" s="23" t="str">
        <f>IF(T2276="","",_xll.RiskUniform($AJ$4,$AK$4)+$AJ$9)</f>
        <v/>
      </c>
      <c r="V2276" s="23" t="str">
        <f t="shared" si="502"/>
        <v/>
      </c>
      <c r="W2276" s="23" t="str">
        <f t="shared" si="503"/>
        <v/>
      </c>
      <c r="X2276" s="23" t="str">
        <f>IF($A2276&gt;$AJ$20,"",_xll.RiskUniform($AJ$3,$AK$3))</f>
        <v/>
      </c>
      <c r="Y2276" s="23" t="str">
        <f>IF(X2276="","",_xll.RiskUniform($AJ$4,$AK$4)+$AJ$10)</f>
        <v/>
      </c>
      <c r="Z2276" s="23" t="str">
        <f t="shared" si="504"/>
        <v/>
      </c>
      <c r="AA2276" s="23" t="str">
        <f t="shared" si="505"/>
        <v/>
      </c>
      <c r="AB2276" s="23" t="str">
        <f>IF($A2276&gt;$AJ$21,"",_xll.RiskUniform($AJ$3,$AK$3))</f>
        <v/>
      </c>
      <c r="AC2276" s="23" t="str">
        <f>IF(AB2276="","",_xll.RiskUniform($AJ$4,$AK$4)+$AJ$11)</f>
        <v/>
      </c>
    </row>
    <row r="2277" spans="1:29" x14ac:dyDescent="0.2">
      <c r="A2277">
        <v>2275</v>
      </c>
      <c r="B2277" s="23">
        <f t="shared" ca="1" si="506"/>
        <v>-20.830147906850627</v>
      </c>
      <c r="C2277" s="23">
        <f t="shared" ca="1" si="507"/>
        <v>111.24196184198914</v>
      </c>
      <c r="D2277" s="23">
        <f ca="1">IF(A2277&gt;$AJ$15,"",_xll.RiskUniform($AJ$3,$AK$3))</f>
        <v>190.25146275824645</v>
      </c>
      <c r="E2277" s="23">
        <f ca="1">IF(D2277="","",_xll.RiskUniform($AJ$4,$AK$4))</f>
        <v>113.17539103654929</v>
      </c>
      <c r="F2277" s="23" t="str">
        <f t="shared" si="508"/>
        <v/>
      </c>
      <c r="G2277" s="23" t="str">
        <f t="shared" si="509"/>
        <v/>
      </c>
      <c r="H2277" s="23" t="str">
        <f>IF(A2277&gt;$AJ$16,"",_xll.RiskUniform($AJ$3,$AK$3))</f>
        <v/>
      </c>
      <c r="I2277" s="23" t="str">
        <f>IF(H2277="","",_xll.RiskUniform($AJ$4,$AK$4)+$AJ$6)</f>
        <v/>
      </c>
      <c r="J2277" s="23" t="str">
        <f t="shared" si="510"/>
        <v/>
      </c>
      <c r="K2277" s="23" t="str">
        <f t="shared" si="511"/>
        <v/>
      </c>
      <c r="L2277" s="23" t="str">
        <f>IF(A2277&gt;$AJ$17,"",_xll.RiskUniform($AJ$3,$AK$3))</f>
        <v/>
      </c>
      <c r="M2277" s="23" t="str">
        <f>IF(L2277="","",_xll.RiskUniform($AJ$4,$AK$4)+$AJ$7)</f>
        <v/>
      </c>
      <c r="N2277" s="23" t="str">
        <f t="shared" si="512"/>
        <v/>
      </c>
      <c r="O2277" s="23" t="str">
        <f t="shared" si="513"/>
        <v/>
      </c>
      <c r="P2277" s="23" t="str">
        <f>IF($A2277&gt;$AJ$18,"",_xll.RiskUniform($AJ$3,$AK$3))</f>
        <v/>
      </c>
      <c r="Q2277" s="23" t="str">
        <f>IF(P2277="","",_xll.RiskUniform($AJ$4,$AK$4)+$AJ$8)</f>
        <v/>
      </c>
      <c r="R2277" s="23" t="str">
        <f t="shared" si="500"/>
        <v/>
      </c>
      <c r="S2277" s="23" t="str">
        <f t="shared" si="501"/>
        <v/>
      </c>
      <c r="T2277" s="23" t="str">
        <f>IF($A2277&gt;$AJ$19,"",_xll.RiskUniform($AJ$3,$AK$3))</f>
        <v/>
      </c>
      <c r="U2277" s="23" t="str">
        <f>IF(T2277="","",_xll.RiskUniform($AJ$4,$AK$4)+$AJ$9)</f>
        <v/>
      </c>
      <c r="V2277" s="23" t="str">
        <f t="shared" si="502"/>
        <v/>
      </c>
      <c r="W2277" s="23" t="str">
        <f t="shared" si="503"/>
        <v/>
      </c>
      <c r="X2277" s="23" t="str">
        <f>IF($A2277&gt;$AJ$20,"",_xll.RiskUniform($AJ$3,$AK$3))</f>
        <v/>
      </c>
      <c r="Y2277" s="23" t="str">
        <f>IF(X2277="","",_xll.RiskUniform($AJ$4,$AK$4)+$AJ$10)</f>
        <v/>
      </c>
      <c r="Z2277" s="23" t="str">
        <f t="shared" si="504"/>
        <v/>
      </c>
      <c r="AA2277" s="23" t="str">
        <f t="shared" si="505"/>
        <v/>
      </c>
      <c r="AB2277" s="23" t="str">
        <f>IF($A2277&gt;$AJ$21,"",_xll.RiskUniform($AJ$3,$AK$3))</f>
        <v/>
      </c>
      <c r="AC2277" s="23" t="str">
        <f>IF(AB2277="","",_xll.RiskUniform($AJ$4,$AK$4)+$AJ$11)</f>
        <v/>
      </c>
    </row>
    <row r="2278" spans="1:29" x14ac:dyDescent="0.2">
      <c r="A2278">
        <v>2276</v>
      </c>
      <c r="B2278" s="23">
        <f t="shared" ca="1" si="506"/>
        <v>-13.057465455243912</v>
      </c>
      <c r="C2278" s="23">
        <f t="shared" ca="1" si="507"/>
        <v>-23.356321676441262</v>
      </c>
      <c r="D2278" s="23">
        <f ca="1">IF(A2278&gt;$AJ$15,"",_xll.RiskUniform($AJ$3,$AK$3))</f>
        <v>299.51232987933685</v>
      </c>
      <c r="E2278" s="23">
        <f ca="1">IF(D2278="","",_xll.RiskUniform($AJ$4,$AK$4))</f>
        <v>26.758459715915787</v>
      </c>
      <c r="F2278" s="23" t="str">
        <f t="shared" si="508"/>
        <v/>
      </c>
      <c r="G2278" s="23" t="str">
        <f t="shared" si="509"/>
        <v/>
      </c>
      <c r="H2278" s="23" t="str">
        <f>IF(A2278&gt;$AJ$16,"",_xll.RiskUniform($AJ$3,$AK$3))</f>
        <v/>
      </c>
      <c r="I2278" s="23" t="str">
        <f>IF(H2278="","",_xll.RiskUniform($AJ$4,$AK$4)+$AJ$6)</f>
        <v/>
      </c>
      <c r="J2278" s="23" t="str">
        <f t="shared" si="510"/>
        <v/>
      </c>
      <c r="K2278" s="23" t="str">
        <f t="shared" si="511"/>
        <v/>
      </c>
      <c r="L2278" s="23" t="str">
        <f>IF(A2278&gt;$AJ$17,"",_xll.RiskUniform($AJ$3,$AK$3))</f>
        <v/>
      </c>
      <c r="M2278" s="23" t="str">
        <f>IF(L2278="","",_xll.RiskUniform($AJ$4,$AK$4)+$AJ$7)</f>
        <v/>
      </c>
      <c r="N2278" s="23" t="str">
        <f t="shared" si="512"/>
        <v/>
      </c>
      <c r="O2278" s="23" t="str">
        <f t="shared" si="513"/>
        <v/>
      </c>
      <c r="P2278" s="23" t="str">
        <f>IF($A2278&gt;$AJ$18,"",_xll.RiskUniform($AJ$3,$AK$3))</f>
        <v/>
      </c>
      <c r="Q2278" s="23" t="str">
        <f>IF(P2278="","",_xll.RiskUniform($AJ$4,$AK$4)+$AJ$8)</f>
        <v/>
      </c>
      <c r="R2278" s="23" t="str">
        <f t="shared" si="500"/>
        <v/>
      </c>
      <c r="S2278" s="23" t="str">
        <f t="shared" si="501"/>
        <v/>
      </c>
      <c r="T2278" s="23" t="str">
        <f>IF($A2278&gt;$AJ$19,"",_xll.RiskUniform($AJ$3,$AK$3))</f>
        <v/>
      </c>
      <c r="U2278" s="23" t="str">
        <f>IF(T2278="","",_xll.RiskUniform($AJ$4,$AK$4)+$AJ$9)</f>
        <v/>
      </c>
      <c r="V2278" s="23" t="str">
        <f t="shared" si="502"/>
        <v/>
      </c>
      <c r="W2278" s="23" t="str">
        <f t="shared" si="503"/>
        <v/>
      </c>
      <c r="X2278" s="23" t="str">
        <f>IF($A2278&gt;$AJ$20,"",_xll.RiskUniform($AJ$3,$AK$3))</f>
        <v/>
      </c>
      <c r="Y2278" s="23" t="str">
        <f>IF(X2278="","",_xll.RiskUniform($AJ$4,$AK$4)+$AJ$10)</f>
        <v/>
      </c>
      <c r="Z2278" s="23" t="str">
        <f t="shared" si="504"/>
        <v/>
      </c>
      <c r="AA2278" s="23" t="str">
        <f t="shared" si="505"/>
        <v/>
      </c>
      <c r="AB2278" s="23" t="str">
        <f>IF($A2278&gt;$AJ$21,"",_xll.RiskUniform($AJ$3,$AK$3))</f>
        <v/>
      </c>
      <c r="AC2278" s="23" t="str">
        <f>IF(AB2278="","",_xll.RiskUniform($AJ$4,$AK$4)+$AJ$11)</f>
        <v/>
      </c>
    </row>
    <row r="2279" spans="1:29" x14ac:dyDescent="0.2">
      <c r="A2279">
        <v>2277</v>
      </c>
      <c r="B2279" s="23">
        <f t="shared" ca="1" si="506"/>
        <v>-95.163928780341251</v>
      </c>
      <c r="C2279" s="23">
        <f t="shared" ca="1" si="507"/>
        <v>152.72061129788773</v>
      </c>
      <c r="D2279" s="23">
        <f ca="1">IF(A2279&gt;$AJ$15,"",_xll.RiskUniform($AJ$3,$AK$3))</f>
        <v>297.43775514689031</v>
      </c>
      <c r="E2279" s="23">
        <f ca="1">IF(D2279="","",_xll.RiskUniform($AJ$4,$AK$4))</f>
        <v>179.94376470472761</v>
      </c>
      <c r="F2279" s="23" t="str">
        <f t="shared" si="508"/>
        <v/>
      </c>
      <c r="G2279" s="23" t="str">
        <f t="shared" si="509"/>
        <v/>
      </c>
      <c r="H2279" s="23" t="str">
        <f>IF(A2279&gt;$AJ$16,"",_xll.RiskUniform($AJ$3,$AK$3))</f>
        <v/>
      </c>
      <c r="I2279" s="23" t="str">
        <f>IF(H2279="","",_xll.RiskUniform($AJ$4,$AK$4)+$AJ$6)</f>
        <v/>
      </c>
      <c r="J2279" s="23" t="str">
        <f t="shared" si="510"/>
        <v/>
      </c>
      <c r="K2279" s="23" t="str">
        <f t="shared" si="511"/>
        <v/>
      </c>
      <c r="L2279" s="23" t="str">
        <f>IF(A2279&gt;$AJ$17,"",_xll.RiskUniform($AJ$3,$AK$3))</f>
        <v/>
      </c>
      <c r="M2279" s="23" t="str">
        <f>IF(L2279="","",_xll.RiskUniform($AJ$4,$AK$4)+$AJ$7)</f>
        <v/>
      </c>
      <c r="N2279" s="23" t="str">
        <f t="shared" si="512"/>
        <v/>
      </c>
      <c r="O2279" s="23" t="str">
        <f t="shared" si="513"/>
        <v/>
      </c>
      <c r="P2279" s="23" t="str">
        <f>IF($A2279&gt;$AJ$18,"",_xll.RiskUniform($AJ$3,$AK$3))</f>
        <v/>
      </c>
      <c r="Q2279" s="23" t="str">
        <f>IF(P2279="","",_xll.RiskUniform($AJ$4,$AK$4)+$AJ$8)</f>
        <v/>
      </c>
      <c r="R2279" s="23" t="str">
        <f t="shared" si="500"/>
        <v/>
      </c>
      <c r="S2279" s="23" t="str">
        <f t="shared" si="501"/>
        <v/>
      </c>
      <c r="T2279" s="23" t="str">
        <f>IF($A2279&gt;$AJ$19,"",_xll.RiskUniform($AJ$3,$AK$3))</f>
        <v/>
      </c>
      <c r="U2279" s="23" t="str">
        <f>IF(T2279="","",_xll.RiskUniform($AJ$4,$AK$4)+$AJ$9)</f>
        <v/>
      </c>
      <c r="V2279" s="23" t="str">
        <f t="shared" si="502"/>
        <v/>
      </c>
      <c r="W2279" s="23" t="str">
        <f t="shared" si="503"/>
        <v/>
      </c>
      <c r="X2279" s="23" t="str">
        <f>IF($A2279&gt;$AJ$20,"",_xll.RiskUniform($AJ$3,$AK$3))</f>
        <v/>
      </c>
      <c r="Y2279" s="23" t="str">
        <f>IF(X2279="","",_xll.RiskUniform($AJ$4,$AK$4)+$AJ$10)</f>
        <v/>
      </c>
      <c r="Z2279" s="23" t="str">
        <f t="shared" si="504"/>
        <v/>
      </c>
      <c r="AA2279" s="23" t="str">
        <f t="shared" si="505"/>
        <v/>
      </c>
      <c r="AB2279" s="23" t="str">
        <f>IF($A2279&gt;$AJ$21,"",_xll.RiskUniform($AJ$3,$AK$3))</f>
        <v/>
      </c>
      <c r="AC2279" s="23" t="str">
        <f>IF(AB2279="","",_xll.RiskUniform($AJ$4,$AK$4)+$AJ$11)</f>
        <v/>
      </c>
    </row>
    <row r="2280" spans="1:29" x14ac:dyDescent="0.2">
      <c r="A2280">
        <v>2278</v>
      </c>
      <c r="B2280" s="23">
        <f t="shared" ca="1" si="506"/>
        <v>-103.13235167365694</v>
      </c>
      <c r="C2280" s="23">
        <f t="shared" ca="1" si="507"/>
        <v>88.249333558608853</v>
      </c>
      <c r="D2280" s="23">
        <f ca="1">IF(A2280&gt;$AJ$15,"",_xll.RiskUniform($AJ$3,$AK$3))</f>
        <v>297.74351388511701</v>
      </c>
      <c r="E2280" s="23">
        <f ca="1">IF(D2280="","",_xll.RiskUniform($AJ$4,$AK$4))</f>
        <v>135.73587158624449</v>
      </c>
      <c r="F2280" s="23" t="str">
        <f t="shared" si="508"/>
        <v/>
      </c>
      <c r="G2280" s="23" t="str">
        <f t="shared" si="509"/>
        <v/>
      </c>
      <c r="H2280" s="23" t="str">
        <f>IF(A2280&gt;$AJ$16,"",_xll.RiskUniform($AJ$3,$AK$3))</f>
        <v/>
      </c>
      <c r="I2280" s="23" t="str">
        <f>IF(H2280="","",_xll.RiskUniform($AJ$4,$AK$4)+$AJ$6)</f>
        <v/>
      </c>
      <c r="J2280" s="23" t="str">
        <f t="shared" si="510"/>
        <v/>
      </c>
      <c r="K2280" s="23" t="str">
        <f t="shared" si="511"/>
        <v/>
      </c>
      <c r="L2280" s="23" t="str">
        <f>IF(A2280&gt;$AJ$17,"",_xll.RiskUniform($AJ$3,$AK$3))</f>
        <v/>
      </c>
      <c r="M2280" s="23" t="str">
        <f>IF(L2280="","",_xll.RiskUniform($AJ$4,$AK$4)+$AJ$7)</f>
        <v/>
      </c>
      <c r="N2280" s="23" t="str">
        <f t="shared" si="512"/>
        <v/>
      </c>
      <c r="O2280" s="23" t="str">
        <f t="shared" si="513"/>
        <v/>
      </c>
      <c r="P2280" s="23" t="str">
        <f>IF($A2280&gt;$AJ$18,"",_xll.RiskUniform($AJ$3,$AK$3))</f>
        <v/>
      </c>
      <c r="Q2280" s="23" t="str">
        <f>IF(P2280="","",_xll.RiskUniform($AJ$4,$AK$4)+$AJ$8)</f>
        <v/>
      </c>
      <c r="R2280" s="23" t="str">
        <f t="shared" si="500"/>
        <v/>
      </c>
      <c r="S2280" s="23" t="str">
        <f t="shared" si="501"/>
        <v/>
      </c>
      <c r="T2280" s="23" t="str">
        <f>IF($A2280&gt;$AJ$19,"",_xll.RiskUniform($AJ$3,$AK$3))</f>
        <v/>
      </c>
      <c r="U2280" s="23" t="str">
        <f>IF(T2280="","",_xll.RiskUniform($AJ$4,$AK$4)+$AJ$9)</f>
        <v/>
      </c>
      <c r="V2280" s="23" t="str">
        <f t="shared" si="502"/>
        <v/>
      </c>
      <c r="W2280" s="23" t="str">
        <f t="shared" si="503"/>
        <v/>
      </c>
      <c r="X2280" s="23" t="str">
        <f>IF($A2280&gt;$AJ$20,"",_xll.RiskUniform($AJ$3,$AK$3))</f>
        <v/>
      </c>
      <c r="Y2280" s="23" t="str">
        <f>IF(X2280="","",_xll.RiskUniform($AJ$4,$AK$4)+$AJ$10)</f>
        <v/>
      </c>
      <c r="Z2280" s="23" t="str">
        <f t="shared" si="504"/>
        <v/>
      </c>
      <c r="AA2280" s="23" t="str">
        <f t="shared" si="505"/>
        <v/>
      </c>
      <c r="AB2280" s="23" t="str">
        <f>IF($A2280&gt;$AJ$21,"",_xll.RiskUniform($AJ$3,$AK$3))</f>
        <v/>
      </c>
      <c r="AC2280" s="23" t="str">
        <f>IF(AB2280="","",_xll.RiskUniform($AJ$4,$AK$4)+$AJ$11)</f>
        <v/>
      </c>
    </row>
    <row r="2281" spans="1:29" x14ac:dyDescent="0.2">
      <c r="A2281">
        <v>2279</v>
      </c>
      <c r="B2281" s="23">
        <f t="shared" ca="1" si="506"/>
        <v>198.5393414698558</v>
      </c>
      <c r="C2281" s="23">
        <f t="shared" ca="1" si="507"/>
        <v>-32.866228711415296</v>
      </c>
      <c r="D2281" s="23">
        <f ca="1">IF(A2281&gt;$AJ$15,"",_xll.RiskUniform($AJ$3,$AK$3))</f>
        <v>119.21646844701885</v>
      </c>
      <c r="E2281" s="23">
        <f ca="1">IF(D2281="","",_xll.RiskUniform($AJ$4,$AK$4))</f>
        <v>201.24129571485835</v>
      </c>
      <c r="F2281" s="23" t="str">
        <f t="shared" si="508"/>
        <v/>
      </c>
      <c r="G2281" s="23" t="str">
        <f t="shared" si="509"/>
        <v/>
      </c>
      <c r="H2281" s="23" t="str">
        <f>IF(A2281&gt;$AJ$16,"",_xll.RiskUniform($AJ$3,$AK$3))</f>
        <v/>
      </c>
      <c r="I2281" s="23" t="str">
        <f>IF(H2281="","",_xll.RiskUniform($AJ$4,$AK$4)+$AJ$6)</f>
        <v/>
      </c>
      <c r="J2281" s="23" t="str">
        <f t="shared" si="510"/>
        <v/>
      </c>
      <c r="K2281" s="23" t="str">
        <f t="shared" si="511"/>
        <v/>
      </c>
      <c r="L2281" s="23" t="str">
        <f>IF(A2281&gt;$AJ$17,"",_xll.RiskUniform($AJ$3,$AK$3))</f>
        <v/>
      </c>
      <c r="M2281" s="23" t="str">
        <f>IF(L2281="","",_xll.RiskUniform($AJ$4,$AK$4)+$AJ$7)</f>
        <v/>
      </c>
      <c r="N2281" s="23" t="str">
        <f t="shared" si="512"/>
        <v/>
      </c>
      <c r="O2281" s="23" t="str">
        <f t="shared" si="513"/>
        <v/>
      </c>
      <c r="P2281" s="23" t="str">
        <f>IF($A2281&gt;$AJ$18,"",_xll.RiskUniform($AJ$3,$AK$3))</f>
        <v/>
      </c>
      <c r="Q2281" s="23" t="str">
        <f>IF(P2281="","",_xll.RiskUniform($AJ$4,$AK$4)+$AJ$8)</f>
        <v/>
      </c>
      <c r="R2281" s="23" t="str">
        <f t="shared" si="500"/>
        <v/>
      </c>
      <c r="S2281" s="23" t="str">
        <f t="shared" si="501"/>
        <v/>
      </c>
      <c r="T2281" s="23" t="str">
        <f>IF($A2281&gt;$AJ$19,"",_xll.RiskUniform($AJ$3,$AK$3))</f>
        <v/>
      </c>
      <c r="U2281" s="23" t="str">
        <f>IF(T2281="","",_xll.RiskUniform($AJ$4,$AK$4)+$AJ$9)</f>
        <v/>
      </c>
      <c r="V2281" s="23" t="str">
        <f t="shared" si="502"/>
        <v/>
      </c>
      <c r="W2281" s="23" t="str">
        <f t="shared" si="503"/>
        <v/>
      </c>
      <c r="X2281" s="23" t="str">
        <f>IF($A2281&gt;$AJ$20,"",_xll.RiskUniform($AJ$3,$AK$3))</f>
        <v/>
      </c>
      <c r="Y2281" s="23" t="str">
        <f>IF(X2281="","",_xll.RiskUniform($AJ$4,$AK$4)+$AJ$10)</f>
        <v/>
      </c>
      <c r="Z2281" s="23" t="str">
        <f t="shared" si="504"/>
        <v/>
      </c>
      <c r="AA2281" s="23" t="str">
        <f t="shared" si="505"/>
        <v/>
      </c>
      <c r="AB2281" s="23" t="str">
        <f>IF($A2281&gt;$AJ$21,"",_xll.RiskUniform($AJ$3,$AK$3))</f>
        <v/>
      </c>
      <c r="AC2281" s="23" t="str">
        <f>IF(AB2281="","",_xll.RiskUniform($AJ$4,$AK$4)+$AJ$11)</f>
        <v/>
      </c>
    </row>
    <row r="2282" spans="1:29" x14ac:dyDescent="0.2">
      <c r="A2282">
        <v>2280</v>
      </c>
      <c r="B2282" s="23">
        <f t="shared" ca="1" si="506"/>
        <v>236.49301278636437</v>
      </c>
      <c r="C2282" s="23">
        <f t="shared" ca="1" si="507"/>
        <v>-27.768823306813008</v>
      </c>
      <c r="D2282" s="23">
        <f ca="1">IF(A2282&gt;$AJ$15,"",_xll.RiskUniform($AJ$3,$AK$3))</f>
        <v>87.847710297747184</v>
      </c>
      <c r="E2282" s="23">
        <f ca="1">IF(D2282="","",_xll.RiskUniform($AJ$4,$AK$4))</f>
        <v>238.11772853909156</v>
      </c>
      <c r="F2282" s="23" t="str">
        <f t="shared" si="508"/>
        <v/>
      </c>
      <c r="G2282" s="23" t="str">
        <f t="shared" si="509"/>
        <v/>
      </c>
      <c r="H2282" s="23" t="str">
        <f>IF(A2282&gt;$AJ$16,"",_xll.RiskUniform($AJ$3,$AK$3))</f>
        <v/>
      </c>
      <c r="I2282" s="23" t="str">
        <f>IF(H2282="","",_xll.RiskUniform($AJ$4,$AK$4)+$AJ$6)</f>
        <v/>
      </c>
      <c r="J2282" s="23" t="str">
        <f t="shared" si="510"/>
        <v/>
      </c>
      <c r="K2282" s="23" t="str">
        <f t="shared" si="511"/>
        <v/>
      </c>
      <c r="L2282" s="23" t="str">
        <f>IF(A2282&gt;$AJ$17,"",_xll.RiskUniform($AJ$3,$AK$3))</f>
        <v/>
      </c>
      <c r="M2282" s="23" t="str">
        <f>IF(L2282="","",_xll.RiskUniform($AJ$4,$AK$4)+$AJ$7)</f>
        <v/>
      </c>
      <c r="N2282" s="23" t="str">
        <f t="shared" si="512"/>
        <v/>
      </c>
      <c r="O2282" s="23" t="str">
        <f t="shared" si="513"/>
        <v/>
      </c>
      <c r="P2282" s="23" t="str">
        <f>IF($A2282&gt;$AJ$18,"",_xll.RiskUniform($AJ$3,$AK$3))</f>
        <v/>
      </c>
      <c r="Q2282" s="23" t="str">
        <f>IF(P2282="","",_xll.RiskUniform($AJ$4,$AK$4)+$AJ$8)</f>
        <v/>
      </c>
      <c r="R2282" s="23" t="str">
        <f t="shared" si="500"/>
        <v/>
      </c>
      <c r="S2282" s="23" t="str">
        <f t="shared" si="501"/>
        <v/>
      </c>
      <c r="T2282" s="23" t="str">
        <f>IF($A2282&gt;$AJ$19,"",_xll.RiskUniform($AJ$3,$AK$3))</f>
        <v/>
      </c>
      <c r="U2282" s="23" t="str">
        <f>IF(T2282="","",_xll.RiskUniform($AJ$4,$AK$4)+$AJ$9)</f>
        <v/>
      </c>
      <c r="V2282" s="23" t="str">
        <f t="shared" si="502"/>
        <v/>
      </c>
      <c r="W2282" s="23" t="str">
        <f t="shared" si="503"/>
        <v/>
      </c>
      <c r="X2282" s="23" t="str">
        <f>IF($A2282&gt;$AJ$20,"",_xll.RiskUniform($AJ$3,$AK$3))</f>
        <v/>
      </c>
      <c r="Y2282" s="23" t="str">
        <f>IF(X2282="","",_xll.RiskUniform($AJ$4,$AK$4)+$AJ$10)</f>
        <v/>
      </c>
      <c r="Z2282" s="23" t="str">
        <f t="shared" si="504"/>
        <v/>
      </c>
      <c r="AA2282" s="23" t="str">
        <f t="shared" si="505"/>
        <v/>
      </c>
      <c r="AB2282" s="23" t="str">
        <f>IF($A2282&gt;$AJ$21,"",_xll.RiskUniform($AJ$3,$AK$3))</f>
        <v/>
      </c>
      <c r="AC2282" s="23" t="str">
        <f>IF(AB2282="","",_xll.RiskUniform($AJ$4,$AK$4)+$AJ$11)</f>
        <v/>
      </c>
    </row>
    <row r="2283" spans="1:29" x14ac:dyDescent="0.2">
      <c r="A2283">
        <v>2281</v>
      </c>
      <c r="B2283" s="23">
        <f t="shared" ca="1" si="506"/>
        <v>2.1568295679562151</v>
      </c>
      <c r="C2283" s="23">
        <f t="shared" ca="1" si="507"/>
        <v>118.06555532745764</v>
      </c>
      <c r="D2283" s="23">
        <f ca="1">IF(A2283&gt;$AJ$15,"",_xll.RiskUniform($AJ$3,$AK$3))</f>
        <v>171.19853358460443</v>
      </c>
      <c r="E2283" s="23">
        <f ca="1">IF(D2283="","",_xll.RiskUniform($AJ$4,$AK$4))</f>
        <v>118.0852542384788</v>
      </c>
      <c r="F2283" s="23" t="str">
        <f t="shared" si="508"/>
        <v/>
      </c>
      <c r="G2283" s="23" t="str">
        <f t="shared" si="509"/>
        <v/>
      </c>
      <c r="H2283" s="23" t="str">
        <f>IF(A2283&gt;$AJ$16,"",_xll.RiskUniform($AJ$3,$AK$3))</f>
        <v/>
      </c>
      <c r="I2283" s="23" t="str">
        <f>IF(H2283="","",_xll.RiskUniform($AJ$4,$AK$4)+$AJ$6)</f>
        <v/>
      </c>
      <c r="J2283" s="23" t="str">
        <f t="shared" si="510"/>
        <v/>
      </c>
      <c r="K2283" s="23" t="str">
        <f t="shared" si="511"/>
        <v/>
      </c>
      <c r="L2283" s="23" t="str">
        <f>IF(A2283&gt;$AJ$17,"",_xll.RiskUniform($AJ$3,$AK$3))</f>
        <v/>
      </c>
      <c r="M2283" s="23" t="str">
        <f>IF(L2283="","",_xll.RiskUniform($AJ$4,$AK$4)+$AJ$7)</f>
        <v/>
      </c>
      <c r="N2283" s="23" t="str">
        <f t="shared" si="512"/>
        <v/>
      </c>
      <c r="O2283" s="23" t="str">
        <f t="shared" si="513"/>
        <v/>
      </c>
      <c r="P2283" s="23" t="str">
        <f>IF($A2283&gt;$AJ$18,"",_xll.RiskUniform($AJ$3,$AK$3))</f>
        <v/>
      </c>
      <c r="Q2283" s="23" t="str">
        <f>IF(P2283="","",_xll.RiskUniform($AJ$4,$AK$4)+$AJ$8)</f>
        <v/>
      </c>
      <c r="R2283" s="23" t="str">
        <f t="shared" si="500"/>
        <v/>
      </c>
      <c r="S2283" s="23" t="str">
        <f t="shared" si="501"/>
        <v/>
      </c>
      <c r="T2283" s="23" t="str">
        <f>IF($A2283&gt;$AJ$19,"",_xll.RiskUniform($AJ$3,$AK$3))</f>
        <v/>
      </c>
      <c r="U2283" s="23" t="str">
        <f>IF(T2283="","",_xll.RiskUniform($AJ$4,$AK$4)+$AJ$9)</f>
        <v/>
      </c>
      <c r="V2283" s="23" t="str">
        <f t="shared" si="502"/>
        <v/>
      </c>
      <c r="W2283" s="23" t="str">
        <f t="shared" si="503"/>
        <v/>
      </c>
      <c r="X2283" s="23" t="str">
        <f>IF($A2283&gt;$AJ$20,"",_xll.RiskUniform($AJ$3,$AK$3))</f>
        <v/>
      </c>
      <c r="Y2283" s="23" t="str">
        <f>IF(X2283="","",_xll.RiskUniform($AJ$4,$AK$4)+$AJ$10)</f>
        <v/>
      </c>
      <c r="Z2283" s="23" t="str">
        <f t="shared" si="504"/>
        <v/>
      </c>
      <c r="AA2283" s="23" t="str">
        <f t="shared" si="505"/>
        <v/>
      </c>
      <c r="AB2283" s="23" t="str">
        <f>IF($A2283&gt;$AJ$21,"",_xll.RiskUniform($AJ$3,$AK$3))</f>
        <v/>
      </c>
      <c r="AC2283" s="23" t="str">
        <f>IF(AB2283="","",_xll.RiskUniform($AJ$4,$AK$4)+$AJ$11)</f>
        <v/>
      </c>
    </row>
    <row r="2284" spans="1:29" x14ac:dyDescent="0.2">
      <c r="A2284">
        <v>2282</v>
      </c>
      <c r="B2284" s="23">
        <f t="shared" ca="1" si="506"/>
        <v>-4.7507989526263703</v>
      </c>
      <c r="C2284" s="23">
        <f t="shared" ca="1" si="507"/>
        <v>85.25330536030323</v>
      </c>
      <c r="D2284" s="23">
        <f ca="1">IF(A2284&gt;$AJ$15,"",_xll.RiskUniform($AJ$3,$AK$3))</f>
        <v>252.95387672491387</v>
      </c>
      <c r="E2284" s="23">
        <f ca="1">IF(D2284="","",_xll.RiskUniform($AJ$4,$AK$4))</f>
        <v>85.385573521206638</v>
      </c>
      <c r="F2284" s="23" t="str">
        <f t="shared" si="508"/>
        <v/>
      </c>
      <c r="G2284" s="23" t="str">
        <f t="shared" si="509"/>
        <v/>
      </c>
      <c r="H2284" s="23" t="str">
        <f>IF(A2284&gt;$AJ$16,"",_xll.RiskUniform($AJ$3,$AK$3))</f>
        <v/>
      </c>
      <c r="I2284" s="23" t="str">
        <f>IF(H2284="","",_xll.RiskUniform($AJ$4,$AK$4)+$AJ$6)</f>
        <v/>
      </c>
      <c r="J2284" s="23" t="str">
        <f t="shared" si="510"/>
        <v/>
      </c>
      <c r="K2284" s="23" t="str">
        <f t="shared" si="511"/>
        <v/>
      </c>
      <c r="L2284" s="23" t="str">
        <f>IF(A2284&gt;$AJ$17,"",_xll.RiskUniform($AJ$3,$AK$3))</f>
        <v/>
      </c>
      <c r="M2284" s="23" t="str">
        <f>IF(L2284="","",_xll.RiskUniform($AJ$4,$AK$4)+$AJ$7)</f>
        <v/>
      </c>
      <c r="N2284" s="23" t="str">
        <f t="shared" si="512"/>
        <v/>
      </c>
      <c r="O2284" s="23" t="str">
        <f t="shared" si="513"/>
        <v/>
      </c>
      <c r="P2284" s="23" t="str">
        <f>IF($A2284&gt;$AJ$18,"",_xll.RiskUniform($AJ$3,$AK$3))</f>
        <v/>
      </c>
      <c r="Q2284" s="23" t="str">
        <f>IF(P2284="","",_xll.RiskUniform($AJ$4,$AK$4)+$AJ$8)</f>
        <v/>
      </c>
      <c r="R2284" s="23" t="str">
        <f t="shared" si="500"/>
        <v/>
      </c>
      <c r="S2284" s="23" t="str">
        <f t="shared" si="501"/>
        <v/>
      </c>
      <c r="T2284" s="23" t="str">
        <f>IF($A2284&gt;$AJ$19,"",_xll.RiskUniform($AJ$3,$AK$3))</f>
        <v/>
      </c>
      <c r="U2284" s="23" t="str">
        <f>IF(T2284="","",_xll.RiskUniform($AJ$4,$AK$4)+$AJ$9)</f>
        <v/>
      </c>
      <c r="V2284" s="23" t="str">
        <f t="shared" si="502"/>
        <v/>
      </c>
      <c r="W2284" s="23" t="str">
        <f t="shared" si="503"/>
        <v/>
      </c>
      <c r="X2284" s="23" t="str">
        <f>IF($A2284&gt;$AJ$20,"",_xll.RiskUniform($AJ$3,$AK$3))</f>
        <v/>
      </c>
      <c r="Y2284" s="23" t="str">
        <f>IF(X2284="","",_xll.RiskUniform($AJ$4,$AK$4)+$AJ$10)</f>
        <v/>
      </c>
      <c r="Z2284" s="23" t="str">
        <f t="shared" si="504"/>
        <v/>
      </c>
      <c r="AA2284" s="23" t="str">
        <f t="shared" si="505"/>
        <v/>
      </c>
      <c r="AB2284" s="23" t="str">
        <f>IF($A2284&gt;$AJ$21,"",_xll.RiskUniform($AJ$3,$AK$3))</f>
        <v/>
      </c>
      <c r="AC2284" s="23" t="str">
        <f>IF(AB2284="","",_xll.RiskUniform($AJ$4,$AK$4)+$AJ$11)</f>
        <v/>
      </c>
    </row>
    <row r="2285" spans="1:29" x14ac:dyDescent="0.2">
      <c r="A2285">
        <v>2283</v>
      </c>
      <c r="B2285" s="23">
        <f t="shared" ca="1" si="506"/>
        <v>-21.055696990762545</v>
      </c>
      <c r="C2285" s="23">
        <f t="shared" ca="1" si="507"/>
        <v>63.983847595672657</v>
      </c>
      <c r="D2285" s="23">
        <f ca="1">IF(A2285&gt;$AJ$15,"",_xll.RiskUniform($AJ$3,$AK$3))</f>
        <v>290.91523662243628</v>
      </c>
      <c r="E2285" s="23">
        <f ca="1">IF(D2285="","",_xll.RiskUniform($AJ$4,$AK$4))</f>
        <v>67.359298756096564</v>
      </c>
      <c r="F2285" s="23" t="str">
        <f t="shared" si="508"/>
        <v/>
      </c>
      <c r="G2285" s="23" t="str">
        <f t="shared" si="509"/>
        <v/>
      </c>
      <c r="H2285" s="23" t="str">
        <f>IF(A2285&gt;$AJ$16,"",_xll.RiskUniform($AJ$3,$AK$3))</f>
        <v/>
      </c>
      <c r="I2285" s="23" t="str">
        <f>IF(H2285="","",_xll.RiskUniform($AJ$4,$AK$4)+$AJ$6)</f>
        <v/>
      </c>
      <c r="J2285" s="23" t="str">
        <f t="shared" si="510"/>
        <v/>
      </c>
      <c r="K2285" s="23" t="str">
        <f t="shared" si="511"/>
        <v/>
      </c>
      <c r="L2285" s="23" t="str">
        <f>IF(A2285&gt;$AJ$17,"",_xll.RiskUniform($AJ$3,$AK$3))</f>
        <v/>
      </c>
      <c r="M2285" s="23" t="str">
        <f>IF(L2285="","",_xll.RiskUniform($AJ$4,$AK$4)+$AJ$7)</f>
        <v/>
      </c>
      <c r="N2285" s="23" t="str">
        <f t="shared" si="512"/>
        <v/>
      </c>
      <c r="O2285" s="23" t="str">
        <f t="shared" si="513"/>
        <v/>
      </c>
      <c r="P2285" s="23" t="str">
        <f>IF($A2285&gt;$AJ$18,"",_xll.RiskUniform($AJ$3,$AK$3))</f>
        <v/>
      </c>
      <c r="Q2285" s="23" t="str">
        <f>IF(P2285="","",_xll.RiskUniform($AJ$4,$AK$4)+$AJ$8)</f>
        <v/>
      </c>
      <c r="R2285" s="23" t="str">
        <f t="shared" si="500"/>
        <v/>
      </c>
      <c r="S2285" s="23" t="str">
        <f t="shared" si="501"/>
        <v/>
      </c>
      <c r="T2285" s="23" t="str">
        <f>IF($A2285&gt;$AJ$19,"",_xll.RiskUniform($AJ$3,$AK$3))</f>
        <v/>
      </c>
      <c r="U2285" s="23" t="str">
        <f>IF(T2285="","",_xll.RiskUniform($AJ$4,$AK$4)+$AJ$9)</f>
        <v/>
      </c>
      <c r="V2285" s="23" t="str">
        <f t="shared" si="502"/>
        <v/>
      </c>
      <c r="W2285" s="23" t="str">
        <f t="shared" si="503"/>
        <v/>
      </c>
      <c r="X2285" s="23" t="str">
        <f>IF($A2285&gt;$AJ$20,"",_xll.RiskUniform($AJ$3,$AK$3))</f>
        <v/>
      </c>
      <c r="Y2285" s="23" t="str">
        <f>IF(X2285="","",_xll.RiskUniform($AJ$4,$AK$4)+$AJ$10)</f>
        <v/>
      </c>
      <c r="Z2285" s="23" t="str">
        <f t="shared" si="504"/>
        <v/>
      </c>
      <c r="AA2285" s="23" t="str">
        <f t="shared" si="505"/>
        <v/>
      </c>
      <c r="AB2285" s="23" t="str">
        <f>IF($A2285&gt;$AJ$21,"",_xll.RiskUniform($AJ$3,$AK$3))</f>
        <v/>
      </c>
      <c r="AC2285" s="23" t="str">
        <f>IF(AB2285="","",_xll.RiskUniform($AJ$4,$AK$4)+$AJ$11)</f>
        <v/>
      </c>
    </row>
    <row r="2286" spans="1:29" x14ac:dyDescent="0.2">
      <c r="A2286">
        <v>2284</v>
      </c>
      <c r="B2286" s="23">
        <f t="shared" ca="1" si="506"/>
        <v>64.419045410876933</v>
      </c>
      <c r="C2286" s="23">
        <f t="shared" ca="1" si="507"/>
        <v>106.63426879293266</v>
      </c>
      <c r="D2286" s="23">
        <f ca="1">IF(A2286&gt;$AJ$15,"",_xll.RiskUniform($AJ$3,$AK$3))</f>
        <v>334.03618003426772</v>
      </c>
      <c r="E2286" s="23">
        <f ca="1">IF(D2286="","",_xll.RiskUniform($AJ$4,$AK$4))</f>
        <v>124.58202395471041</v>
      </c>
      <c r="F2286" s="23" t="str">
        <f t="shared" si="508"/>
        <v/>
      </c>
      <c r="G2286" s="23" t="str">
        <f t="shared" si="509"/>
        <v/>
      </c>
      <c r="H2286" s="23" t="str">
        <f>IF(A2286&gt;$AJ$16,"",_xll.RiskUniform($AJ$3,$AK$3))</f>
        <v/>
      </c>
      <c r="I2286" s="23" t="str">
        <f>IF(H2286="","",_xll.RiskUniform($AJ$4,$AK$4)+$AJ$6)</f>
        <v/>
      </c>
      <c r="J2286" s="23" t="str">
        <f t="shared" si="510"/>
        <v/>
      </c>
      <c r="K2286" s="23" t="str">
        <f t="shared" si="511"/>
        <v/>
      </c>
      <c r="L2286" s="23" t="str">
        <f>IF(A2286&gt;$AJ$17,"",_xll.RiskUniform($AJ$3,$AK$3))</f>
        <v/>
      </c>
      <c r="M2286" s="23" t="str">
        <f>IF(L2286="","",_xll.RiskUniform($AJ$4,$AK$4)+$AJ$7)</f>
        <v/>
      </c>
      <c r="N2286" s="23" t="str">
        <f t="shared" si="512"/>
        <v/>
      </c>
      <c r="O2286" s="23" t="str">
        <f t="shared" si="513"/>
        <v/>
      </c>
      <c r="P2286" s="23" t="str">
        <f>IF($A2286&gt;$AJ$18,"",_xll.RiskUniform($AJ$3,$AK$3))</f>
        <v/>
      </c>
      <c r="Q2286" s="23" t="str">
        <f>IF(P2286="","",_xll.RiskUniform($AJ$4,$AK$4)+$AJ$8)</f>
        <v/>
      </c>
      <c r="R2286" s="23" t="str">
        <f t="shared" si="500"/>
        <v/>
      </c>
      <c r="S2286" s="23" t="str">
        <f t="shared" si="501"/>
        <v/>
      </c>
      <c r="T2286" s="23" t="str">
        <f>IF($A2286&gt;$AJ$19,"",_xll.RiskUniform($AJ$3,$AK$3))</f>
        <v/>
      </c>
      <c r="U2286" s="23" t="str">
        <f>IF(T2286="","",_xll.RiskUniform($AJ$4,$AK$4)+$AJ$9)</f>
        <v/>
      </c>
      <c r="V2286" s="23" t="str">
        <f t="shared" si="502"/>
        <v/>
      </c>
      <c r="W2286" s="23" t="str">
        <f t="shared" si="503"/>
        <v/>
      </c>
      <c r="X2286" s="23" t="str">
        <f>IF($A2286&gt;$AJ$20,"",_xll.RiskUniform($AJ$3,$AK$3))</f>
        <v/>
      </c>
      <c r="Y2286" s="23" t="str">
        <f>IF(X2286="","",_xll.RiskUniform($AJ$4,$AK$4)+$AJ$10)</f>
        <v/>
      </c>
      <c r="Z2286" s="23" t="str">
        <f t="shared" si="504"/>
        <v/>
      </c>
      <c r="AA2286" s="23" t="str">
        <f t="shared" si="505"/>
        <v/>
      </c>
      <c r="AB2286" s="23" t="str">
        <f>IF($A2286&gt;$AJ$21,"",_xll.RiskUniform($AJ$3,$AK$3))</f>
        <v/>
      </c>
      <c r="AC2286" s="23" t="str">
        <f>IF(AB2286="","",_xll.RiskUniform($AJ$4,$AK$4)+$AJ$11)</f>
        <v/>
      </c>
    </row>
    <row r="2287" spans="1:29" x14ac:dyDescent="0.2">
      <c r="A2287">
        <v>2285</v>
      </c>
      <c r="B2287" s="23">
        <f t="shared" ca="1" si="506"/>
        <v>70.054546226190638</v>
      </c>
      <c r="C2287" s="23">
        <f t="shared" ca="1" si="507"/>
        <v>109.76280080359429</v>
      </c>
      <c r="D2287" s="23">
        <f ca="1">IF(A2287&gt;$AJ$15,"",_xll.RiskUniform($AJ$3,$AK$3))</f>
        <v>277.46288923280406</v>
      </c>
      <c r="E2287" s="23">
        <f ca="1">IF(D2287="","",_xll.RiskUniform($AJ$4,$AK$4))</f>
        <v>130.21333221758439</v>
      </c>
      <c r="F2287" s="23" t="str">
        <f t="shared" si="508"/>
        <v/>
      </c>
      <c r="G2287" s="23" t="str">
        <f t="shared" si="509"/>
        <v/>
      </c>
      <c r="H2287" s="23" t="str">
        <f>IF(A2287&gt;$AJ$16,"",_xll.RiskUniform($AJ$3,$AK$3))</f>
        <v/>
      </c>
      <c r="I2287" s="23" t="str">
        <f>IF(H2287="","",_xll.RiskUniform($AJ$4,$AK$4)+$AJ$6)</f>
        <v/>
      </c>
      <c r="J2287" s="23" t="str">
        <f t="shared" si="510"/>
        <v/>
      </c>
      <c r="K2287" s="23" t="str">
        <f t="shared" si="511"/>
        <v/>
      </c>
      <c r="L2287" s="23" t="str">
        <f>IF(A2287&gt;$AJ$17,"",_xll.RiskUniform($AJ$3,$AK$3))</f>
        <v/>
      </c>
      <c r="M2287" s="23" t="str">
        <f>IF(L2287="","",_xll.RiskUniform($AJ$4,$AK$4)+$AJ$7)</f>
        <v/>
      </c>
      <c r="N2287" s="23" t="str">
        <f t="shared" si="512"/>
        <v/>
      </c>
      <c r="O2287" s="23" t="str">
        <f t="shared" si="513"/>
        <v/>
      </c>
      <c r="P2287" s="23" t="str">
        <f>IF($A2287&gt;$AJ$18,"",_xll.RiskUniform($AJ$3,$AK$3))</f>
        <v/>
      </c>
      <c r="Q2287" s="23" t="str">
        <f>IF(P2287="","",_xll.RiskUniform($AJ$4,$AK$4)+$AJ$8)</f>
        <v/>
      </c>
      <c r="R2287" s="23" t="str">
        <f t="shared" si="500"/>
        <v/>
      </c>
      <c r="S2287" s="23" t="str">
        <f t="shared" si="501"/>
        <v/>
      </c>
      <c r="T2287" s="23" t="str">
        <f>IF($A2287&gt;$AJ$19,"",_xll.RiskUniform($AJ$3,$AK$3))</f>
        <v/>
      </c>
      <c r="U2287" s="23" t="str">
        <f>IF(T2287="","",_xll.RiskUniform($AJ$4,$AK$4)+$AJ$9)</f>
        <v/>
      </c>
      <c r="V2287" s="23" t="str">
        <f t="shared" si="502"/>
        <v/>
      </c>
      <c r="W2287" s="23" t="str">
        <f t="shared" si="503"/>
        <v/>
      </c>
      <c r="X2287" s="23" t="str">
        <f>IF($A2287&gt;$AJ$20,"",_xll.RiskUniform($AJ$3,$AK$3))</f>
        <v/>
      </c>
      <c r="Y2287" s="23" t="str">
        <f>IF(X2287="","",_xll.RiskUniform($AJ$4,$AK$4)+$AJ$10)</f>
        <v/>
      </c>
      <c r="Z2287" s="23" t="str">
        <f t="shared" si="504"/>
        <v/>
      </c>
      <c r="AA2287" s="23" t="str">
        <f t="shared" si="505"/>
        <v/>
      </c>
      <c r="AB2287" s="23" t="str">
        <f>IF($A2287&gt;$AJ$21,"",_xll.RiskUniform($AJ$3,$AK$3))</f>
        <v/>
      </c>
      <c r="AC2287" s="23" t="str">
        <f>IF(AB2287="","",_xll.RiskUniform($AJ$4,$AK$4)+$AJ$11)</f>
        <v/>
      </c>
    </row>
    <row r="2288" spans="1:29" x14ac:dyDescent="0.2">
      <c r="A2288">
        <v>2286</v>
      </c>
      <c r="B2288" s="23">
        <f t="shared" ca="1" si="506"/>
        <v>-90.217090670733143</v>
      </c>
      <c r="C2288" s="23">
        <f t="shared" ca="1" si="507"/>
        <v>-64.974541880520803</v>
      </c>
      <c r="D2288" s="23">
        <f ca="1">IF(A2288&gt;$AJ$15,"",_xll.RiskUniform($AJ$3,$AK$3))</f>
        <v>91.730343122135054</v>
      </c>
      <c r="E2288" s="23">
        <f ca="1">IF(D2288="","",_xll.RiskUniform($AJ$4,$AK$4))</f>
        <v>111.17920013057675</v>
      </c>
      <c r="F2288" s="23" t="str">
        <f t="shared" si="508"/>
        <v/>
      </c>
      <c r="G2288" s="23" t="str">
        <f t="shared" si="509"/>
        <v/>
      </c>
      <c r="H2288" s="23" t="str">
        <f>IF(A2288&gt;$AJ$16,"",_xll.RiskUniform($AJ$3,$AK$3))</f>
        <v/>
      </c>
      <c r="I2288" s="23" t="str">
        <f>IF(H2288="","",_xll.RiskUniform($AJ$4,$AK$4)+$AJ$6)</f>
        <v/>
      </c>
      <c r="J2288" s="23" t="str">
        <f t="shared" si="510"/>
        <v/>
      </c>
      <c r="K2288" s="23" t="str">
        <f t="shared" si="511"/>
        <v/>
      </c>
      <c r="L2288" s="23" t="str">
        <f>IF(A2288&gt;$AJ$17,"",_xll.RiskUniform($AJ$3,$AK$3))</f>
        <v/>
      </c>
      <c r="M2288" s="23" t="str">
        <f>IF(L2288="","",_xll.RiskUniform($AJ$4,$AK$4)+$AJ$7)</f>
        <v/>
      </c>
      <c r="N2288" s="23" t="str">
        <f t="shared" si="512"/>
        <v/>
      </c>
      <c r="O2288" s="23" t="str">
        <f t="shared" si="513"/>
        <v/>
      </c>
      <c r="P2288" s="23" t="str">
        <f>IF($A2288&gt;$AJ$18,"",_xll.RiskUniform($AJ$3,$AK$3))</f>
        <v/>
      </c>
      <c r="Q2288" s="23" t="str">
        <f>IF(P2288="","",_xll.RiskUniform($AJ$4,$AK$4)+$AJ$8)</f>
        <v/>
      </c>
      <c r="R2288" s="23" t="str">
        <f t="shared" si="500"/>
        <v/>
      </c>
      <c r="S2288" s="23" t="str">
        <f t="shared" si="501"/>
        <v/>
      </c>
      <c r="T2288" s="23" t="str">
        <f>IF($A2288&gt;$AJ$19,"",_xll.RiskUniform($AJ$3,$AK$3))</f>
        <v/>
      </c>
      <c r="U2288" s="23" t="str">
        <f>IF(T2288="","",_xll.RiskUniform($AJ$4,$AK$4)+$AJ$9)</f>
        <v/>
      </c>
      <c r="V2288" s="23" t="str">
        <f t="shared" si="502"/>
        <v/>
      </c>
      <c r="W2288" s="23" t="str">
        <f t="shared" si="503"/>
        <v/>
      </c>
      <c r="X2288" s="23" t="str">
        <f>IF($A2288&gt;$AJ$20,"",_xll.RiskUniform($AJ$3,$AK$3))</f>
        <v/>
      </c>
      <c r="Y2288" s="23" t="str">
        <f>IF(X2288="","",_xll.RiskUniform($AJ$4,$AK$4)+$AJ$10)</f>
        <v/>
      </c>
      <c r="Z2288" s="23" t="str">
        <f t="shared" si="504"/>
        <v/>
      </c>
      <c r="AA2288" s="23" t="str">
        <f t="shared" si="505"/>
        <v/>
      </c>
      <c r="AB2288" s="23" t="str">
        <f>IF($A2288&gt;$AJ$21,"",_xll.RiskUniform($AJ$3,$AK$3))</f>
        <v/>
      </c>
      <c r="AC2288" s="23" t="str">
        <f>IF(AB2288="","",_xll.RiskUniform($AJ$4,$AK$4)+$AJ$11)</f>
        <v/>
      </c>
    </row>
    <row r="2289" spans="1:29" x14ac:dyDescent="0.2">
      <c r="A2289">
        <v>2287</v>
      </c>
      <c r="B2289" s="23">
        <f t="shared" ca="1" si="506"/>
        <v>83.716121313140121</v>
      </c>
      <c r="C2289" s="23">
        <f t="shared" ca="1" si="507"/>
        <v>56.27794542459911</v>
      </c>
      <c r="D2289" s="23">
        <f ca="1">IF(A2289&gt;$AJ$15,"",_xll.RiskUniform($AJ$3,$AK$3))</f>
        <v>289.61838037778136</v>
      </c>
      <c r="E2289" s="23">
        <f ca="1">IF(D2289="","",_xll.RiskUniform($AJ$4,$AK$4))</f>
        <v>100.87415976815147</v>
      </c>
      <c r="F2289" s="23" t="str">
        <f t="shared" si="508"/>
        <v/>
      </c>
      <c r="G2289" s="23" t="str">
        <f t="shared" si="509"/>
        <v/>
      </c>
      <c r="H2289" s="23" t="str">
        <f>IF(A2289&gt;$AJ$16,"",_xll.RiskUniform($AJ$3,$AK$3))</f>
        <v/>
      </c>
      <c r="I2289" s="23" t="str">
        <f>IF(H2289="","",_xll.RiskUniform($AJ$4,$AK$4)+$AJ$6)</f>
        <v/>
      </c>
      <c r="J2289" s="23" t="str">
        <f t="shared" si="510"/>
        <v/>
      </c>
      <c r="K2289" s="23" t="str">
        <f t="shared" si="511"/>
        <v/>
      </c>
      <c r="L2289" s="23" t="str">
        <f>IF(A2289&gt;$AJ$17,"",_xll.RiskUniform($AJ$3,$AK$3))</f>
        <v/>
      </c>
      <c r="M2289" s="23" t="str">
        <f>IF(L2289="","",_xll.RiskUniform($AJ$4,$AK$4)+$AJ$7)</f>
        <v/>
      </c>
      <c r="N2289" s="23" t="str">
        <f t="shared" si="512"/>
        <v/>
      </c>
      <c r="O2289" s="23" t="str">
        <f t="shared" si="513"/>
        <v/>
      </c>
      <c r="P2289" s="23" t="str">
        <f>IF($A2289&gt;$AJ$18,"",_xll.RiskUniform($AJ$3,$AK$3))</f>
        <v/>
      </c>
      <c r="Q2289" s="23" t="str">
        <f>IF(P2289="","",_xll.RiskUniform($AJ$4,$AK$4)+$AJ$8)</f>
        <v/>
      </c>
      <c r="R2289" s="23" t="str">
        <f t="shared" si="500"/>
        <v/>
      </c>
      <c r="S2289" s="23" t="str">
        <f t="shared" si="501"/>
        <v/>
      </c>
      <c r="T2289" s="23" t="str">
        <f>IF($A2289&gt;$AJ$19,"",_xll.RiskUniform($AJ$3,$AK$3))</f>
        <v/>
      </c>
      <c r="U2289" s="23" t="str">
        <f>IF(T2289="","",_xll.RiskUniform($AJ$4,$AK$4)+$AJ$9)</f>
        <v/>
      </c>
      <c r="V2289" s="23" t="str">
        <f t="shared" si="502"/>
        <v/>
      </c>
      <c r="W2289" s="23" t="str">
        <f t="shared" si="503"/>
        <v/>
      </c>
      <c r="X2289" s="23" t="str">
        <f>IF($A2289&gt;$AJ$20,"",_xll.RiskUniform($AJ$3,$AK$3))</f>
        <v/>
      </c>
      <c r="Y2289" s="23" t="str">
        <f>IF(X2289="","",_xll.RiskUniform($AJ$4,$AK$4)+$AJ$10)</f>
        <v/>
      </c>
      <c r="Z2289" s="23" t="str">
        <f t="shared" si="504"/>
        <v/>
      </c>
      <c r="AA2289" s="23" t="str">
        <f t="shared" si="505"/>
        <v/>
      </c>
      <c r="AB2289" s="23" t="str">
        <f>IF($A2289&gt;$AJ$21,"",_xll.RiskUniform($AJ$3,$AK$3))</f>
        <v/>
      </c>
      <c r="AC2289" s="23" t="str">
        <f>IF(AB2289="","",_xll.RiskUniform($AJ$4,$AK$4)+$AJ$11)</f>
        <v/>
      </c>
    </row>
    <row r="2290" spans="1:29" x14ac:dyDescent="0.2">
      <c r="A2290">
        <v>2288</v>
      </c>
      <c r="B2290" s="23">
        <f t="shared" ca="1" si="506"/>
        <v>-112.97134420993281</v>
      </c>
      <c r="C2290" s="23">
        <f t="shared" ca="1" si="507"/>
        <v>0.46940069651051874</v>
      </c>
      <c r="D2290" s="23">
        <f ca="1">IF(A2290&gt;$AJ$15,"",_xll.RiskUniform($AJ$3,$AK$3))</f>
        <v>15.703808249713873</v>
      </c>
      <c r="E2290" s="23">
        <f ca="1">IF(D2290="","",_xll.RiskUniform($AJ$4,$AK$4))</f>
        <v>112.97231939556256</v>
      </c>
      <c r="F2290" s="23" t="str">
        <f t="shared" si="508"/>
        <v/>
      </c>
      <c r="G2290" s="23" t="str">
        <f t="shared" si="509"/>
        <v/>
      </c>
      <c r="H2290" s="23" t="str">
        <f>IF(A2290&gt;$AJ$16,"",_xll.RiskUniform($AJ$3,$AK$3))</f>
        <v/>
      </c>
      <c r="I2290" s="23" t="str">
        <f>IF(H2290="","",_xll.RiskUniform($AJ$4,$AK$4)+$AJ$6)</f>
        <v/>
      </c>
      <c r="J2290" s="23" t="str">
        <f t="shared" si="510"/>
        <v/>
      </c>
      <c r="K2290" s="23" t="str">
        <f t="shared" si="511"/>
        <v/>
      </c>
      <c r="L2290" s="23" t="str">
        <f>IF(A2290&gt;$AJ$17,"",_xll.RiskUniform($AJ$3,$AK$3))</f>
        <v/>
      </c>
      <c r="M2290" s="23" t="str">
        <f>IF(L2290="","",_xll.RiskUniform($AJ$4,$AK$4)+$AJ$7)</f>
        <v/>
      </c>
      <c r="N2290" s="23" t="str">
        <f t="shared" si="512"/>
        <v/>
      </c>
      <c r="O2290" s="23" t="str">
        <f t="shared" si="513"/>
        <v/>
      </c>
      <c r="P2290" s="23" t="str">
        <f>IF($A2290&gt;$AJ$18,"",_xll.RiskUniform($AJ$3,$AK$3))</f>
        <v/>
      </c>
      <c r="Q2290" s="23" t="str">
        <f>IF(P2290="","",_xll.RiskUniform($AJ$4,$AK$4)+$AJ$8)</f>
        <v/>
      </c>
      <c r="R2290" s="23" t="str">
        <f t="shared" si="500"/>
        <v/>
      </c>
      <c r="S2290" s="23" t="str">
        <f t="shared" si="501"/>
        <v/>
      </c>
      <c r="T2290" s="23" t="str">
        <f>IF($A2290&gt;$AJ$19,"",_xll.RiskUniform($AJ$3,$AK$3))</f>
        <v/>
      </c>
      <c r="U2290" s="23" t="str">
        <f>IF(T2290="","",_xll.RiskUniform($AJ$4,$AK$4)+$AJ$9)</f>
        <v/>
      </c>
      <c r="V2290" s="23" t="str">
        <f t="shared" si="502"/>
        <v/>
      </c>
      <c r="W2290" s="23" t="str">
        <f t="shared" si="503"/>
        <v/>
      </c>
      <c r="X2290" s="23" t="str">
        <f>IF($A2290&gt;$AJ$20,"",_xll.RiskUniform($AJ$3,$AK$3))</f>
        <v/>
      </c>
      <c r="Y2290" s="23" t="str">
        <f>IF(X2290="","",_xll.RiskUniform($AJ$4,$AK$4)+$AJ$10)</f>
        <v/>
      </c>
      <c r="Z2290" s="23" t="str">
        <f t="shared" si="504"/>
        <v/>
      </c>
      <c r="AA2290" s="23" t="str">
        <f t="shared" si="505"/>
        <v/>
      </c>
      <c r="AB2290" s="23" t="str">
        <f>IF($A2290&gt;$AJ$21,"",_xll.RiskUniform($AJ$3,$AK$3))</f>
        <v/>
      </c>
      <c r="AC2290" s="23" t="str">
        <f>IF(AB2290="","",_xll.RiskUniform($AJ$4,$AK$4)+$AJ$11)</f>
        <v/>
      </c>
    </row>
    <row r="2291" spans="1:29" x14ac:dyDescent="0.2">
      <c r="A2291">
        <v>2289</v>
      </c>
      <c r="B2291" s="23">
        <f t="shared" ca="1" si="506"/>
        <v>53.143896976592472</v>
      </c>
      <c r="C2291" s="23">
        <f t="shared" ca="1" si="507"/>
        <v>-8.7177104316231198</v>
      </c>
      <c r="D2291" s="23">
        <f ca="1">IF(A2291&gt;$AJ$15,"",_xll.RiskUniform($AJ$3,$AK$3))</f>
        <v>188.33296756150386</v>
      </c>
      <c r="E2291" s="23">
        <f ca="1">IF(D2291="","",_xll.RiskUniform($AJ$4,$AK$4))</f>
        <v>53.854175892202683</v>
      </c>
      <c r="F2291" s="23" t="str">
        <f t="shared" si="508"/>
        <v/>
      </c>
      <c r="G2291" s="23" t="str">
        <f t="shared" si="509"/>
        <v/>
      </c>
      <c r="H2291" s="23" t="str">
        <f>IF(A2291&gt;$AJ$16,"",_xll.RiskUniform($AJ$3,$AK$3))</f>
        <v/>
      </c>
      <c r="I2291" s="23" t="str">
        <f>IF(H2291="","",_xll.RiskUniform($AJ$4,$AK$4)+$AJ$6)</f>
        <v/>
      </c>
      <c r="J2291" s="23" t="str">
        <f t="shared" si="510"/>
        <v/>
      </c>
      <c r="K2291" s="23" t="str">
        <f t="shared" si="511"/>
        <v/>
      </c>
      <c r="L2291" s="23" t="str">
        <f>IF(A2291&gt;$AJ$17,"",_xll.RiskUniform($AJ$3,$AK$3))</f>
        <v/>
      </c>
      <c r="M2291" s="23" t="str">
        <f>IF(L2291="","",_xll.RiskUniform($AJ$4,$AK$4)+$AJ$7)</f>
        <v/>
      </c>
      <c r="N2291" s="23" t="str">
        <f t="shared" si="512"/>
        <v/>
      </c>
      <c r="O2291" s="23" t="str">
        <f t="shared" si="513"/>
        <v/>
      </c>
      <c r="P2291" s="23" t="str">
        <f>IF($A2291&gt;$AJ$18,"",_xll.RiskUniform($AJ$3,$AK$3))</f>
        <v/>
      </c>
      <c r="Q2291" s="23" t="str">
        <f>IF(P2291="","",_xll.RiskUniform($AJ$4,$AK$4)+$AJ$8)</f>
        <v/>
      </c>
      <c r="R2291" s="23" t="str">
        <f t="shared" si="500"/>
        <v/>
      </c>
      <c r="S2291" s="23" t="str">
        <f t="shared" si="501"/>
        <v/>
      </c>
      <c r="T2291" s="23" t="str">
        <f>IF($A2291&gt;$AJ$19,"",_xll.RiskUniform($AJ$3,$AK$3))</f>
        <v/>
      </c>
      <c r="U2291" s="23" t="str">
        <f>IF(T2291="","",_xll.RiskUniform($AJ$4,$AK$4)+$AJ$9)</f>
        <v/>
      </c>
      <c r="V2291" s="23" t="str">
        <f t="shared" si="502"/>
        <v/>
      </c>
      <c r="W2291" s="23" t="str">
        <f t="shared" si="503"/>
        <v/>
      </c>
      <c r="X2291" s="23" t="str">
        <f>IF($A2291&gt;$AJ$20,"",_xll.RiskUniform($AJ$3,$AK$3))</f>
        <v/>
      </c>
      <c r="Y2291" s="23" t="str">
        <f>IF(X2291="","",_xll.RiskUniform($AJ$4,$AK$4)+$AJ$10)</f>
        <v/>
      </c>
      <c r="Z2291" s="23" t="str">
        <f t="shared" si="504"/>
        <v/>
      </c>
      <c r="AA2291" s="23" t="str">
        <f t="shared" si="505"/>
        <v/>
      </c>
      <c r="AB2291" s="23" t="str">
        <f>IF($A2291&gt;$AJ$21,"",_xll.RiskUniform($AJ$3,$AK$3))</f>
        <v/>
      </c>
      <c r="AC2291" s="23" t="str">
        <f>IF(AB2291="","",_xll.RiskUniform($AJ$4,$AK$4)+$AJ$11)</f>
        <v/>
      </c>
    </row>
    <row r="2292" spans="1:29" x14ac:dyDescent="0.2">
      <c r="A2292">
        <v>2290</v>
      </c>
      <c r="B2292" s="23">
        <f t="shared" ca="1" si="506"/>
        <v>42.787348613787678</v>
      </c>
      <c r="C2292" s="23">
        <f t="shared" ca="1" si="507"/>
        <v>-24.247648155466056</v>
      </c>
      <c r="D2292" s="23">
        <f ca="1">IF(A2292&gt;$AJ$15,"",_xll.RiskUniform($AJ$3,$AK$3))</f>
        <v>301.07731948558109</v>
      </c>
      <c r="E2292" s="23">
        <f ca="1">IF(D2292="","",_xll.RiskUniform($AJ$4,$AK$4))</f>
        <v>49.180337966194116</v>
      </c>
      <c r="F2292" s="23" t="str">
        <f t="shared" si="508"/>
        <v/>
      </c>
      <c r="G2292" s="23" t="str">
        <f t="shared" si="509"/>
        <v/>
      </c>
      <c r="H2292" s="23" t="str">
        <f>IF(A2292&gt;$AJ$16,"",_xll.RiskUniform($AJ$3,$AK$3))</f>
        <v/>
      </c>
      <c r="I2292" s="23" t="str">
        <f>IF(H2292="","",_xll.RiskUniform($AJ$4,$AK$4)+$AJ$6)</f>
        <v/>
      </c>
      <c r="J2292" s="23" t="str">
        <f t="shared" si="510"/>
        <v/>
      </c>
      <c r="K2292" s="23" t="str">
        <f t="shared" si="511"/>
        <v/>
      </c>
      <c r="L2292" s="23" t="str">
        <f>IF(A2292&gt;$AJ$17,"",_xll.RiskUniform($AJ$3,$AK$3))</f>
        <v/>
      </c>
      <c r="M2292" s="23" t="str">
        <f>IF(L2292="","",_xll.RiskUniform($AJ$4,$AK$4)+$AJ$7)</f>
        <v/>
      </c>
      <c r="N2292" s="23" t="str">
        <f t="shared" si="512"/>
        <v/>
      </c>
      <c r="O2292" s="23" t="str">
        <f t="shared" si="513"/>
        <v/>
      </c>
      <c r="P2292" s="23" t="str">
        <f>IF($A2292&gt;$AJ$18,"",_xll.RiskUniform($AJ$3,$AK$3))</f>
        <v/>
      </c>
      <c r="Q2292" s="23" t="str">
        <f>IF(P2292="","",_xll.RiskUniform($AJ$4,$AK$4)+$AJ$8)</f>
        <v/>
      </c>
      <c r="R2292" s="23" t="str">
        <f t="shared" si="500"/>
        <v/>
      </c>
      <c r="S2292" s="23" t="str">
        <f t="shared" si="501"/>
        <v/>
      </c>
      <c r="T2292" s="23" t="str">
        <f>IF($A2292&gt;$AJ$19,"",_xll.RiskUniform($AJ$3,$AK$3))</f>
        <v/>
      </c>
      <c r="U2292" s="23" t="str">
        <f>IF(T2292="","",_xll.RiskUniform($AJ$4,$AK$4)+$AJ$9)</f>
        <v/>
      </c>
      <c r="V2292" s="23" t="str">
        <f t="shared" si="502"/>
        <v/>
      </c>
      <c r="W2292" s="23" t="str">
        <f t="shared" si="503"/>
        <v/>
      </c>
      <c r="X2292" s="23" t="str">
        <f>IF($A2292&gt;$AJ$20,"",_xll.RiskUniform($AJ$3,$AK$3))</f>
        <v/>
      </c>
      <c r="Y2292" s="23" t="str">
        <f>IF(X2292="","",_xll.RiskUniform($AJ$4,$AK$4)+$AJ$10)</f>
        <v/>
      </c>
      <c r="Z2292" s="23" t="str">
        <f t="shared" si="504"/>
        <v/>
      </c>
      <c r="AA2292" s="23" t="str">
        <f t="shared" si="505"/>
        <v/>
      </c>
      <c r="AB2292" s="23" t="str">
        <f>IF($A2292&gt;$AJ$21,"",_xll.RiskUniform($AJ$3,$AK$3))</f>
        <v/>
      </c>
      <c r="AC2292" s="23" t="str">
        <f>IF(AB2292="","",_xll.RiskUniform($AJ$4,$AK$4)+$AJ$11)</f>
        <v/>
      </c>
    </row>
    <row r="2293" spans="1:29" x14ac:dyDescent="0.2">
      <c r="A2293">
        <v>2291</v>
      </c>
      <c r="B2293" s="23">
        <f t="shared" ca="1" si="506"/>
        <v>-88.578767861778587</v>
      </c>
      <c r="C2293" s="23">
        <f t="shared" ca="1" si="507"/>
        <v>12.810877379587902</v>
      </c>
      <c r="D2293" s="23">
        <f ca="1">IF(A2293&gt;$AJ$15,"",_xll.RiskUniform($AJ$3,$AK$3))</f>
        <v>103.52892653037156</v>
      </c>
      <c r="E2293" s="23">
        <f ca="1">IF(D2293="","",_xll.RiskUniform($AJ$4,$AK$4))</f>
        <v>89.500372597803732</v>
      </c>
      <c r="F2293" s="23" t="str">
        <f t="shared" si="508"/>
        <v/>
      </c>
      <c r="G2293" s="23" t="str">
        <f t="shared" si="509"/>
        <v/>
      </c>
      <c r="H2293" s="23" t="str">
        <f>IF(A2293&gt;$AJ$16,"",_xll.RiskUniform($AJ$3,$AK$3))</f>
        <v/>
      </c>
      <c r="I2293" s="23" t="str">
        <f>IF(H2293="","",_xll.RiskUniform($AJ$4,$AK$4)+$AJ$6)</f>
        <v/>
      </c>
      <c r="J2293" s="23" t="str">
        <f t="shared" si="510"/>
        <v/>
      </c>
      <c r="K2293" s="23" t="str">
        <f t="shared" si="511"/>
        <v/>
      </c>
      <c r="L2293" s="23" t="str">
        <f>IF(A2293&gt;$AJ$17,"",_xll.RiskUniform($AJ$3,$AK$3))</f>
        <v/>
      </c>
      <c r="M2293" s="23" t="str">
        <f>IF(L2293="","",_xll.RiskUniform($AJ$4,$AK$4)+$AJ$7)</f>
        <v/>
      </c>
      <c r="N2293" s="23" t="str">
        <f t="shared" si="512"/>
        <v/>
      </c>
      <c r="O2293" s="23" t="str">
        <f t="shared" si="513"/>
        <v/>
      </c>
      <c r="P2293" s="23" t="str">
        <f>IF($A2293&gt;$AJ$18,"",_xll.RiskUniform($AJ$3,$AK$3))</f>
        <v/>
      </c>
      <c r="Q2293" s="23" t="str">
        <f>IF(P2293="","",_xll.RiskUniform($AJ$4,$AK$4)+$AJ$8)</f>
        <v/>
      </c>
      <c r="R2293" s="23" t="str">
        <f t="shared" si="500"/>
        <v/>
      </c>
      <c r="S2293" s="23" t="str">
        <f t="shared" si="501"/>
        <v/>
      </c>
      <c r="T2293" s="23" t="str">
        <f>IF($A2293&gt;$AJ$19,"",_xll.RiskUniform($AJ$3,$AK$3))</f>
        <v/>
      </c>
      <c r="U2293" s="23" t="str">
        <f>IF(T2293="","",_xll.RiskUniform($AJ$4,$AK$4)+$AJ$9)</f>
        <v/>
      </c>
      <c r="V2293" s="23" t="str">
        <f t="shared" si="502"/>
        <v/>
      </c>
      <c r="W2293" s="23" t="str">
        <f t="shared" si="503"/>
        <v/>
      </c>
      <c r="X2293" s="23" t="str">
        <f>IF($A2293&gt;$AJ$20,"",_xll.RiskUniform($AJ$3,$AK$3))</f>
        <v/>
      </c>
      <c r="Y2293" s="23" t="str">
        <f>IF(X2293="","",_xll.RiskUniform($AJ$4,$AK$4)+$AJ$10)</f>
        <v/>
      </c>
      <c r="Z2293" s="23" t="str">
        <f t="shared" si="504"/>
        <v/>
      </c>
      <c r="AA2293" s="23" t="str">
        <f t="shared" si="505"/>
        <v/>
      </c>
      <c r="AB2293" s="23" t="str">
        <f>IF($A2293&gt;$AJ$21,"",_xll.RiskUniform($AJ$3,$AK$3))</f>
        <v/>
      </c>
      <c r="AC2293" s="23" t="str">
        <f>IF(AB2293="","",_xll.RiskUniform($AJ$4,$AK$4)+$AJ$11)</f>
        <v/>
      </c>
    </row>
    <row r="2294" spans="1:29" x14ac:dyDescent="0.2">
      <c r="A2294">
        <v>2292</v>
      </c>
      <c r="B2294" s="23">
        <f t="shared" ca="1" si="506"/>
        <v>-27.804256337030189</v>
      </c>
      <c r="C2294" s="23">
        <f t="shared" ca="1" si="507"/>
        <v>-118.83306471856872</v>
      </c>
      <c r="D2294" s="23">
        <f ca="1">IF(A2294&gt;$AJ$15,"",_xll.RiskUniform($AJ$3,$AK$3))</f>
        <v>331.20818225772678</v>
      </c>
      <c r="E2294" s="23">
        <f ca="1">IF(D2294="","",_xll.RiskUniform($AJ$4,$AK$4))</f>
        <v>122.04250874536636</v>
      </c>
      <c r="F2294" s="23" t="str">
        <f t="shared" si="508"/>
        <v/>
      </c>
      <c r="G2294" s="23" t="str">
        <f t="shared" si="509"/>
        <v/>
      </c>
      <c r="H2294" s="23" t="str">
        <f>IF(A2294&gt;$AJ$16,"",_xll.RiskUniform($AJ$3,$AK$3))</f>
        <v/>
      </c>
      <c r="I2294" s="23" t="str">
        <f>IF(H2294="","",_xll.RiskUniform($AJ$4,$AK$4)+$AJ$6)</f>
        <v/>
      </c>
      <c r="J2294" s="23" t="str">
        <f t="shared" si="510"/>
        <v/>
      </c>
      <c r="K2294" s="23" t="str">
        <f t="shared" si="511"/>
        <v/>
      </c>
      <c r="L2294" s="23" t="str">
        <f>IF(A2294&gt;$AJ$17,"",_xll.RiskUniform($AJ$3,$AK$3))</f>
        <v/>
      </c>
      <c r="M2294" s="23" t="str">
        <f>IF(L2294="","",_xll.RiskUniform($AJ$4,$AK$4)+$AJ$7)</f>
        <v/>
      </c>
      <c r="N2294" s="23" t="str">
        <f t="shared" si="512"/>
        <v/>
      </c>
      <c r="O2294" s="23" t="str">
        <f t="shared" si="513"/>
        <v/>
      </c>
      <c r="P2294" s="23" t="str">
        <f>IF($A2294&gt;$AJ$18,"",_xll.RiskUniform($AJ$3,$AK$3))</f>
        <v/>
      </c>
      <c r="Q2294" s="23" t="str">
        <f>IF(P2294="","",_xll.RiskUniform($AJ$4,$AK$4)+$AJ$8)</f>
        <v/>
      </c>
      <c r="R2294" s="23" t="str">
        <f t="shared" si="500"/>
        <v/>
      </c>
      <c r="S2294" s="23" t="str">
        <f t="shared" si="501"/>
        <v/>
      </c>
      <c r="T2294" s="23" t="str">
        <f>IF($A2294&gt;$AJ$19,"",_xll.RiskUniform($AJ$3,$AK$3))</f>
        <v/>
      </c>
      <c r="U2294" s="23" t="str">
        <f>IF(T2294="","",_xll.RiskUniform($AJ$4,$AK$4)+$AJ$9)</f>
        <v/>
      </c>
      <c r="V2294" s="23" t="str">
        <f t="shared" si="502"/>
        <v/>
      </c>
      <c r="W2294" s="23" t="str">
        <f t="shared" si="503"/>
        <v/>
      </c>
      <c r="X2294" s="23" t="str">
        <f>IF($A2294&gt;$AJ$20,"",_xll.RiskUniform($AJ$3,$AK$3))</f>
        <v/>
      </c>
      <c r="Y2294" s="23" t="str">
        <f>IF(X2294="","",_xll.RiskUniform($AJ$4,$AK$4)+$AJ$10)</f>
        <v/>
      </c>
      <c r="Z2294" s="23" t="str">
        <f t="shared" si="504"/>
        <v/>
      </c>
      <c r="AA2294" s="23" t="str">
        <f t="shared" si="505"/>
        <v/>
      </c>
      <c r="AB2294" s="23" t="str">
        <f>IF($A2294&gt;$AJ$21,"",_xll.RiskUniform($AJ$3,$AK$3))</f>
        <v/>
      </c>
      <c r="AC2294" s="23" t="str">
        <f>IF(AB2294="","",_xll.RiskUniform($AJ$4,$AK$4)+$AJ$11)</f>
        <v/>
      </c>
    </row>
    <row r="2295" spans="1:29" x14ac:dyDescent="0.2">
      <c r="A2295">
        <v>2293</v>
      </c>
      <c r="B2295" s="23">
        <f t="shared" ca="1" si="506"/>
        <v>-138.49931697199744</v>
      </c>
      <c r="C2295" s="23">
        <f t="shared" ca="1" si="507"/>
        <v>-93.377743833185193</v>
      </c>
      <c r="D2295" s="23">
        <f ca="1">IF(A2295&gt;$AJ$15,"",_xll.RiskUniform($AJ$3,$AK$3))</f>
        <v>91.699394292153784</v>
      </c>
      <c r="E2295" s="23">
        <f ca="1">IF(D2295="","",_xll.RiskUniform($AJ$4,$AK$4))</f>
        <v>167.03731273307105</v>
      </c>
      <c r="F2295" s="23" t="str">
        <f t="shared" si="508"/>
        <v/>
      </c>
      <c r="G2295" s="23" t="str">
        <f t="shared" si="509"/>
        <v/>
      </c>
      <c r="H2295" s="23" t="str">
        <f>IF(A2295&gt;$AJ$16,"",_xll.RiskUniform($AJ$3,$AK$3))</f>
        <v/>
      </c>
      <c r="I2295" s="23" t="str">
        <f>IF(H2295="","",_xll.RiskUniform($AJ$4,$AK$4)+$AJ$6)</f>
        <v/>
      </c>
      <c r="J2295" s="23" t="str">
        <f t="shared" si="510"/>
        <v/>
      </c>
      <c r="K2295" s="23" t="str">
        <f t="shared" si="511"/>
        <v/>
      </c>
      <c r="L2295" s="23" t="str">
        <f>IF(A2295&gt;$AJ$17,"",_xll.RiskUniform($AJ$3,$AK$3))</f>
        <v/>
      </c>
      <c r="M2295" s="23" t="str">
        <f>IF(L2295="","",_xll.RiskUniform($AJ$4,$AK$4)+$AJ$7)</f>
        <v/>
      </c>
      <c r="N2295" s="23" t="str">
        <f t="shared" si="512"/>
        <v/>
      </c>
      <c r="O2295" s="23" t="str">
        <f t="shared" si="513"/>
        <v/>
      </c>
      <c r="P2295" s="23" t="str">
        <f>IF($A2295&gt;$AJ$18,"",_xll.RiskUniform($AJ$3,$AK$3))</f>
        <v/>
      </c>
      <c r="Q2295" s="23" t="str">
        <f>IF(P2295="","",_xll.RiskUniform($AJ$4,$AK$4)+$AJ$8)</f>
        <v/>
      </c>
      <c r="R2295" s="23" t="str">
        <f t="shared" si="500"/>
        <v/>
      </c>
      <c r="S2295" s="23" t="str">
        <f t="shared" si="501"/>
        <v/>
      </c>
      <c r="T2295" s="23" t="str">
        <f>IF($A2295&gt;$AJ$19,"",_xll.RiskUniform($AJ$3,$AK$3))</f>
        <v/>
      </c>
      <c r="U2295" s="23" t="str">
        <f>IF(T2295="","",_xll.RiskUniform($AJ$4,$AK$4)+$AJ$9)</f>
        <v/>
      </c>
      <c r="V2295" s="23" t="str">
        <f t="shared" si="502"/>
        <v/>
      </c>
      <c r="W2295" s="23" t="str">
        <f t="shared" si="503"/>
        <v/>
      </c>
      <c r="X2295" s="23" t="str">
        <f>IF($A2295&gt;$AJ$20,"",_xll.RiskUniform($AJ$3,$AK$3))</f>
        <v/>
      </c>
      <c r="Y2295" s="23" t="str">
        <f>IF(X2295="","",_xll.RiskUniform($AJ$4,$AK$4)+$AJ$10)</f>
        <v/>
      </c>
      <c r="Z2295" s="23" t="str">
        <f t="shared" si="504"/>
        <v/>
      </c>
      <c r="AA2295" s="23" t="str">
        <f t="shared" si="505"/>
        <v/>
      </c>
      <c r="AB2295" s="23" t="str">
        <f>IF($A2295&gt;$AJ$21,"",_xll.RiskUniform($AJ$3,$AK$3))</f>
        <v/>
      </c>
      <c r="AC2295" s="23" t="str">
        <f>IF(AB2295="","",_xll.RiskUniform($AJ$4,$AK$4)+$AJ$11)</f>
        <v/>
      </c>
    </row>
    <row r="2296" spans="1:29" x14ac:dyDescent="0.2">
      <c r="A2296">
        <v>2294</v>
      </c>
      <c r="B2296" s="23">
        <f t="shared" ca="1" si="506"/>
        <v>-46.731841299432354</v>
      </c>
      <c r="C2296" s="23">
        <f t="shared" ca="1" si="507"/>
        <v>-180.76864608950996</v>
      </c>
      <c r="D2296" s="23">
        <f ca="1">IF(A2296&gt;$AJ$15,"",_xll.RiskUniform($AJ$3,$AK$3))</f>
        <v>224.37089589147212</v>
      </c>
      <c r="E2296" s="23">
        <f ca="1">IF(D2296="","",_xll.RiskUniform($AJ$4,$AK$4))</f>
        <v>186.71145760308829</v>
      </c>
      <c r="F2296" s="23" t="str">
        <f t="shared" si="508"/>
        <v/>
      </c>
      <c r="G2296" s="23" t="str">
        <f t="shared" si="509"/>
        <v/>
      </c>
      <c r="H2296" s="23" t="str">
        <f>IF(A2296&gt;$AJ$16,"",_xll.RiskUniform($AJ$3,$AK$3))</f>
        <v/>
      </c>
      <c r="I2296" s="23" t="str">
        <f>IF(H2296="","",_xll.RiskUniform($AJ$4,$AK$4)+$AJ$6)</f>
        <v/>
      </c>
      <c r="J2296" s="23" t="str">
        <f t="shared" si="510"/>
        <v/>
      </c>
      <c r="K2296" s="23" t="str">
        <f t="shared" si="511"/>
        <v/>
      </c>
      <c r="L2296" s="23" t="str">
        <f>IF(A2296&gt;$AJ$17,"",_xll.RiskUniform($AJ$3,$AK$3))</f>
        <v/>
      </c>
      <c r="M2296" s="23" t="str">
        <f>IF(L2296="","",_xll.RiskUniform($AJ$4,$AK$4)+$AJ$7)</f>
        <v/>
      </c>
      <c r="N2296" s="23" t="str">
        <f t="shared" si="512"/>
        <v/>
      </c>
      <c r="O2296" s="23" t="str">
        <f t="shared" si="513"/>
        <v/>
      </c>
      <c r="P2296" s="23" t="str">
        <f>IF($A2296&gt;$AJ$18,"",_xll.RiskUniform($AJ$3,$AK$3))</f>
        <v/>
      </c>
      <c r="Q2296" s="23" t="str">
        <f>IF(P2296="","",_xll.RiskUniform($AJ$4,$AK$4)+$AJ$8)</f>
        <v/>
      </c>
      <c r="R2296" s="23" t="str">
        <f t="shared" si="500"/>
        <v/>
      </c>
      <c r="S2296" s="23" t="str">
        <f t="shared" si="501"/>
        <v/>
      </c>
      <c r="T2296" s="23" t="str">
        <f>IF($A2296&gt;$AJ$19,"",_xll.RiskUniform($AJ$3,$AK$3))</f>
        <v/>
      </c>
      <c r="U2296" s="23" t="str">
        <f>IF(T2296="","",_xll.RiskUniform($AJ$4,$AK$4)+$AJ$9)</f>
        <v/>
      </c>
      <c r="V2296" s="23" t="str">
        <f t="shared" si="502"/>
        <v/>
      </c>
      <c r="W2296" s="23" t="str">
        <f t="shared" si="503"/>
        <v/>
      </c>
      <c r="X2296" s="23" t="str">
        <f>IF($A2296&gt;$AJ$20,"",_xll.RiskUniform($AJ$3,$AK$3))</f>
        <v/>
      </c>
      <c r="Y2296" s="23" t="str">
        <f>IF(X2296="","",_xll.RiskUniform($AJ$4,$AK$4)+$AJ$10)</f>
        <v/>
      </c>
      <c r="Z2296" s="23" t="str">
        <f t="shared" si="504"/>
        <v/>
      </c>
      <c r="AA2296" s="23" t="str">
        <f t="shared" si="505"/>
        <v/>
      </c>
      <c r="AB2296" s="23" t="str">
        <f>IF($A2296&gt;$AJ$21,"",_xll.RiskUniform($AJ$3,$AK$3))</f>
        <v/>
      </c>
      <c r="AC2296" s="23" t="str">
        <f>IF(AB2296="","",_xll.RiskUniform($AJ$4,$AK$4)+$AJ$11)</f>
        <v/>
      </c>
    </row>
    <row r="2297" spans="1:29" x14ac:dyDescent="0.2">
      <c r="A2297">
        <v>2295</v>
      </c>
      <c r="B2297" s="23">
        <f t="shared" ca="1" si="506"/>
        <v>174.5026215903477</v>
      </c>
      <c r="C2297" s="23">
        <f t="shared" ca="1" si="507"/>
        <v>158.58598686077855</v>
      </c>
      <c r="D2297" s="23">
        <f ca="1">IF(A2297&gt;$AJ$15,"",_xll.RiskUniform($AJ$3,$AK$3))</f>
        <v>340.02965608545736</v>
      </c>
      <c r="E2297" s="23">
        <f ca="1">IF(D2297="","",_xll.RiskUniform($AJ$4,$AK$4))</f>
        <v>235.79796472936553</v>
      </c>
      <c r="F2297" s="23" t="str">
        <f t="shared" si="508"/>
        <v/>
      </c>
      <c r="G2297" s="23" t="str">
        <f t="shared" si="509"/>
        <v/>
      </c>
      <c r="H2297" s="23" t="str">
        <f>IF(A2297&gt;$AJ$16,"",_xll.RiskUniform($AJ$3,$AK$3))</f>
        <v/>
      </c>
      <c r="I2297" s="23" t="str">
        <f>IF(H2297="","",_xll.RiskUniform($AJ$4,$AK$4)+$AJ$6)</f>
        <v/>
      </c>
      <c r="J2297" s="23" t="str">
        <f t="shared" si="510"/>
        <v/>
      </c>
      <c r="K2297" s="23" t="str">
        <f t="shared" si="511"/>
        <v/>
      </c>
      <c r="L2297" s="23" t="str">
        <f>IF(A2297&gt;$AJ$17,"",_xll.RiskUniform($AJ$3,$AK$3))</f>
        <v/>
      </c>
      <c r="M2297" s="23" t="str">
        <f>IF(L2297="","",_xll.RiskUniform($AJ$4,$AK$4)+$AJ$7)</f>
        <v/>
      </c>
      <c r="N2297" s="23" t="str">
        <f t="shared" si="512"/>
        <v/>
      </c>
      <c r="O2297" s="23" t="str">
        <f t="shared" si="513"/>
        <v/>
      </c>
      <c r="P2297" s="23" t="str">
        <f>IF($A2297&gt;$AJ$18,"",_xll.RiskUniform($AJ$3,$AK$3))</f>
        <v/>
      </c>
      <c r="Q2297" s="23" t="str">
        <f>IF(P2297="","",_xll.RiskUniform($AJ$4,$AK$4)+$AJ$8)</f>
        <v/>
      </c>
      <c r="R2297" s="23" t="str">
        <f t="shared" si="500"/>
        <v/>
      </c>
      <c r="S2297" s="23" t="str">
        <f t="shared" si="501"/>
        <v/>
      </c>
      <c r="T2297" s="23" t="str">
        <f>IF($A2297&gt;$AJ$19,"",_xll.RiskUniform($AJ$3,$AK$3))</f>
        <v/>
      </c>
      <c r="U2297" s="23" t="str">
        <f>IF(T2297="","",_xll.RiskUniform($AJ$4,$AK$4)+$AJ$9)</f>
        <v/>
      </c>
      <c r="V2297" s="23" t="str">
        <f t="shared" si="502"/>
        <v/>
      </c>
      <c r="W2297" s="23" t="str">
        <f t="shared" si="503"/>
        <v/>
      </c>
      <c r="X2297" s="23" t="str">
        <f>IF($A2297&gt;$AJ$20,"",_xll.RiskUniform($AJ$3,$AK$3))</f>
        <v/>
      </c>
      <c r="Y2297" s="23" t="str">
        <f>IF(X2297="","",_xll.RiskUniform($AJ$4,$AK$4)+$AJ$10)</f>
        <v/>
      </c>
      <c r="Z2297" s="23" t="str">
        <f t="shared" si="504"/>
        <v/>
      </c>
      <c r="AA2297" s="23" t="str">
        <f t="shared" si="505"/>
        <v/>
      </c>
      <c r="AB2297" s="23" t="str">
        <f>IF($A2297&gt;$AJ$21,"",_xll.RiskUniform($AJ$3,$AK$3))</f>
        <v/>
      </c>
      <c r="AC2297" s="23" t="str">
        <f>IF(AB2297="","",_xll.RiskUniform($AJ$4,$AK$4)+$AJ$11)</f>
        <v/>
      </c>
    </row>
    <row r="2298" spans="1:29" x14ac:dyDescent="0.2">
      <c r="A2298">
        <v>2296</v>
      </c>
      <c r="B2298" s="23">
        <f t="shared" ca="1" si="506"/>
        <v>45.898622941119704</v>
      </c>
      <c r="C2298" s="23">
        <f t="shared" ca="1" si="507"/>
        <v>35.73546325422182</v>
      </c>
      <c r="D2298" s="23">
        <f ca="1">IF(A2298&gt;$AJ$15,"",_xll.RiskUniform($AJ$3,$AK$3))</f>
        <v>44.643836083432944</v>
      </c>
      <c r="E2298" s="23">
        <f ca="1">IF(D2298="","",_xll.RiskUniform($AJ$4,$AK$4))</f>
        <v>58.16963917616232</v>
      </c>
      <c r="F2298" s="23" t="str">
        <f t="shared" si="508"/>
        <v/>
      </c>
      <c r="G2298" s="23" t="str">
        <f t="shared" si="509"/>
        <v/>
      </c>
      <c r="H2298" s="23" t="str">
        <f>IF(A2298&gt;$AJ$16,"",_xll.RiskUniform($AJ$3,$AK$3))</f>
        <v/>
      </c>
      <c r="I2298" s="23" t="str">
        <f>IF(H2298="","",_xll.RiskUniform($AJ$4,$AK$4)+$AJ$6)</f>
        <v/>
      </c>
      <c r="J2298" s="23" t="str">
        <f t="shared" si="510"/>
        <v/>
      </c>
      <c r="K2298" s="23" t="str">
        <f t="shared" si="511"/>
        <v/>
      </c>
      <c r="L2298" s="23" t="str">
        <f>IF(A2298&gt;$AJ$17,"",_xll.RiskUniform($AJ$3,$AK$3))</f>
        <v/>
      </c>
      <c r="M2298" s="23" t="str">
        <f>IF(L2298="","",_xll.RiskUniform($AJ$4,$AK$4)+$AJ$7)</f>
        <v/>
      </c>
      <c r="N2298" s="23" t="str">
        <f t="shared" si="512"/>
        <v/>
      </c>
      <c r="O2298" s="23" t="str">
        <f t="shared" si="513"/>
        <v/>
      </c>
      <c r="P2298" s="23" t="str">
        <f>IF($A2298&gt;$AJ$18,"",_xll.RiskUniform($AJ$3,$AK$3))</f>
        <v/>
      </c>
      <c r="Q2298" s="23" t="str">
        <f>IF(P2298="","",_xll.RiskUniform($AJ$4,$AK$4)+$AJ$8)</f>
        <v/>
      </c>
      <c r="R2298" s="23" t="str">
        <f t="shared" si="500"/>
        <v/>
      </c>
      <c r="S2298" s="23" t="str">
        <f t="shared" si="501"/>
        <v/>
      </c>
      <c r="T2298" s="23" t="str">
        <f>IF($A2298&gt;$AJ$19,"",_xll.RiskUniform($AJ$3,$AK$3))</f>
        <v/>
      </c>
      <c r="U2298" s="23" t="str">
        <f>IF(T2298="","",_xll.RiskUniform($AJ$4,$AK$4)+$AJ$9)</f>
        <v/>
      </c>
      <c r="V2298" s="23" t="str">
        <f t="shared" si="502"/>
        <v/>
      </c>
      <c r="W2298" s="23" t="str">
        <f t="shared" si="503"/>
        <v/>
      </c>
      <c r="X2298" s="23" t="str">
        <f>IF($A2298&gt;$AJ$20,"",_xll.RiskUniform($AJ$3,$AK$3))</f>
        <v/>
      </c>
      <c r="Y2298" s="23" t="str">
        <f>IF(X2298="","",_xll.RiskUniform($AJ$4,$AK$4)+$AJ$10)</f>
        <v/>
      </c>
      <c r="Z2298" s="23" t="str">
        <f t="shared" si="504"/>
        <v/>
      </c>
      <c r="AA2298" s="23" t="str">
        <f t="shared" si="505"/>
        <v/>
      </c>
      <c r="AB2298" s="23" t="str">
        <f>IF($A2298&gt;$AJ$21,"",_xll.RiskUniform($AJ$3,$AK$3))</f>
        <v/>
      </c>
      <c r="AC2298" s="23" t="str">
        <f>IF(AB2298="","",_xll.RiskUniform($AJ$4,$AK$4)+$AJ$11)</f>
        <v/>
      </c>
    </row>
    <row r="2299" spans="1:29" x14ac:dyDescent="0.2">
      <c r="A2299">
        <v>2297</v>
      </c>
      <c r="B2299" s="23">
        <f t="shared" ca="1" si="506"/>
        <v>104.59186377565334</v>
      </c>
      <c r="C2299" s="23">
        <f t="shared" ca="1" si="507"/>
        <v>116.74088418990041</v>
      </c>
      <c r="D2299" s="23">
        <f ca="1">IF(A2299&gt;$AJ$15,"",_xll.RiskUniform($AJ$3,$AK$3))</f>
        <v>63.672086505135439</v>
      </c>
      <c r="E2299" s="23">
        <f ca="1">IF(D2299="","",_xll.RiskUniform($AJ$4,$AK$4))</f>
        <v>156.74148145754066</v>
      </c>
      <c r="F2299" s="23" t="str">
        <f t="shared" si="508"/>
        <v/>
      </c>
      <c r="G2299" s="23" t="str">
        <f t="shared" si="509"/>
        <v/>
      </c>
      <c r="H2299" s="23" t="str">
        <f>IF(A2299&gt;$AJ$16,"",_xll.RiskUniform($AJ$3,$AK$3))</f>
        <v/>
      </c>
      <c r="I2299" s="23" t="str">
        <f>IF(H2299="","",_xll.RiskUniform($AJ$4,$AK$4)+$AJ$6)</f>
        <v/>
      </c>
      <c r="J2299" s="23" t="str">
        <f t="shared" si="510"/>
        <v/>
      </c>
      <c r="K2299" s="23" t="str">
        <f t="shared" si="511"/>
        <v/>
      </c>
      <c r="L2299" s="23" t="str">
        <f>IF(A2299&gt;$AJ$17,"",_xll.RiskUniform($AJ$3,$AK$3))</f>
        <v/>
      </c>
      <c r="M2299" s="23" t="str">
        <f>IF(L2299="","",_xll.RiskUniform($AJ$4,$AK$4)+$AJ$7)</f>
        <v/>
      </c>
      <c r="N2299" s="23" t="str">
        <f t="shared" si="512"/>
        <v/>
      </c>
      <c r="O2299" s="23" t="str">
        <f t="shared" si="513"/>
        <v/>
      </c>
      <c r="P2299" s="23" t="str">
        <f>IF($A2299&gt;$AJ$18,"",_xll.RiskUniform($AJ$3,$AK$3))</f>
        <v/>
      </c>
      <c r="Q2299" s="23" t="str">
        <f>IF(P2299="","",_xll.RiskUniform($AJ$4,$AK$4)+$AJ$8)</f>
        <v/>
      </c>
      <c r="R2299" s="23" t="str">
        <f t="shared" si="500"/>
        <v/>
      </c>
      <c r="S2299" s="23" t="str">
        <f t="shared" si="501"/>
        <v/>
      </c>
      <c r="T2299" s="23" t="str">
        <f>IF($A2299&gt;$AJ$19,"",_xll.RiskUniform($AJ$3,$AK$3))</f>
        <v/>
      </c>
      <c r="U2299" s="23" t="str">
        <f>IF(T2299="","",_xll.RiskUniform($AJ$4,$AK$4)+$AJ$9)</f>
        <v/>
      </c>
      <c r="V2299" s="23" t="str">
        <f t="shared" si="502"/>
        <v/>
      </c>
      <c r="W2299" s="23" t="str">
        <f t="shared" si="503"/>
        <v/>
      </c>
      <c r="X2299" s="23" t="str">
        <f>IF($A2299&gt;$AJ$20,"",_xll.RiskUniform($AJ$3,$AK$3))</f>
        <v/>
      </c>
      <c r="Y2299" s="23" t="str">
        <f>IF(X2299="","",_xll.RiskUniform($AJ$4,$AK$4)+$AJ$10)</f>
        <v/>
      </c>
      <c r="Z2299" s="23" t="str">
        <f t="shared" si="504"/>
        <v/>
      </c>
      <c r="AA2299" s="23" t="str">
        <f t="shared" si="505"/>
        <v/>
      </c>
      <c r="AB2299" s="23" t="str">
        <f>IF($A2299&gt;$AJ$21,"",_xll.RiskUniform($AJ$3,$AK$3))</f>
        <v/>
      </c>
      <c r="AC2299" s="23" t="str">
        <f>IF(AB2299="","",_xll.RiskUniform($AJ$4,$AK$4)+$AJ$11)</f>
        <v/>
      </c>
    </row>
    <row r="2300" spans="1:29" x14ac:dyDescent="0.2">
      <c r="A2300">
        <v>2298</v>
      </c>
      <c r="B2300" s="23">
        <f t="shared" ca="1" si="506"/>
        <v>-168.12829740290982</v>
      </c>
      <c r="C2300" s="23">
        <f t="shared" ca="1" si="507"/>
        <v>-123.18584788950034</v>
      </c>
      <c r="D2300" s="23">
        <f ca="1">IF(A2300&gt;$AJ$15,"",_xll.RiskUniform($AJ$3,$AK$3))</f>
        <v>229.96859377840471</v>
      </c>
      <c r="E2300" s="23">
        <f ca="1">IF(D2300="","",_xll.RiskUniform($AJ$4,$AK$4))</f>
        <v>208.42715156105839</v>
      </c>
      <c r="F2300" s="23" t="str">
        <f t="shared" si="508"/>
        <v/>
      </c>
      <c r="G2300" s="23" t="str">
        <f t="shared" si="509"/>
        <v/>
      </c>
      <c r="H2300" s="23" t="str">
        <f>IF(A2300&gt;$AJ$16,"",_xll.RiskUniform($AJ$3,$AK$3))</f>
        <v/>
      </c>
      <c r="I2300" s="23" t="str">
        <f>IF(H2300="","",_xll.RiskUniform($AJ$4,$AK$4)+$AJ$6)</f>
        <v/>
      </c>
      <c r="J2300" s="23" t="str">
        <f t="shared" si="510"/>
        <v/>
      </c>
      <c r="K2300" s="23" t="str">
        <f t="shared" si="511"/>
        <v/>
      </c>
      <c r="L2300" s="23" t="str">
        <f>IF(A2300&gt;$AJ$17,"",_xll.RiskUniform($AJ$3,$AK$3))</f>
        <v/>
      </c>
      <c r="M2300" s="23" t="str">
        <f>IF(L2300="","",_xll.RiskUniform($AJ$4,$AK$4)+$AJ$7)</f>
        <v/>
      </c>
      <c r="N2300" s="23" t="str">
        <f t="shared" si="512"/>
        <v/>
      </c>
      <c r="O2300" s="23" t="str">
        <f t="shared" si="513"/>
        <v/>
      </c>
      <c r="P2300" s="23" t="str">
        <f>IF($A2300&gt;$AJ$18,"",_xll.RiskUniform($AJ$3,$AK$3))</f>
        <v/>
      </c>
      <c r="Q2300" s="23" t="str">
        <f>IF(P2300="","",_xll.RiskUniform($AJ$4,$AK$4)+$AJ$8)</f>
        <v/>
      </c>
      <c r="R2300" s="23" t="str">
        <f t="shared" si="500"/>
        <v/>
      </c>
      <c r="S2300" s="23" t="str">
        <f t="shared" si="501"/>
        <v/>
      </c>
      <c r="T2300" s="23" t="str">
        <f>IF($A2300&gt;$AJ$19,"",_xll.RiskUniform($AJ$3,$AK$3))</f>
        <v/>
      </c>
      <c r="U2300" s="23" t="str">
        <f>IF(T2300="","",_xll.RiskUniform($AJ$4,$AK$4)+$AJ$9)</f>
        <v/>
      </c>
      <c r="V2300" s="23" t="str">
        <f t="shared" si="502"/>
        <v/>
      </c>
      <c r="W2300" s="23" t="str">
        <f t="shared" si="503"/>
        <v/>
      </c>
      <c r="X2300" s="23" t="str">
        <f>IF($A2300&gt;$AJ$20,"",_xll.RiskUniform($AJ$3,$AK$3))</f>
        <v/>
      </c>
      <c r="Y2300" s="23" t="str">
        <f>IF(X2300="","",_xll.RiskUniform($AJ$4,$AK$4)+$AJ$10)</f>
        <v/>
      </c>
      <c r="Z2300" s="23" t="str">
        <f t="shared" si="504"/>
        <v/>
      </c>
      <c r="AA2300" s="23" t="str">
        <f t="shared" si="505"/>
        <v/>
      </c>
      <c r="AB2300" s="23" t="str">
        <f>IF($A2300&gt;$AJ$21,"",_xll.RiskUniform($AJ$3,$AK$3))</f>
        <v/>
      </c>
      <c r="AC2300" s="23" t="str">
        <f>IF(AB2300="","",_xll.RiskUniform($AJ$4,$AK$4)+$AJ$11)</f>
        <v/>
      </c>
    </row>
    <row r="2301" spans="1:29" x14ac:dyDescent="0.2">
      <c r="A2301">
        <v>2299</v>
      </c>
      <c r="B2301" s="23">
        <f t="shared" ca="1" si="506"/>
        <v>-47.919041844385767</v>
      </c>
      <c r="C2301" s="23">
        <f t="shared" ca="1" si="507"/>
        <v>27.192993423349247</v>
      </c>
      <c r="D2301" s="23">
        <f ca="1">IF(A2301&gt;$AJ$15,"",_xll.RiskUniform($AJ$3,$AK$3))</f>
        <v>354.48380706821354</v>
      </c>
      <c r="E2301" s="23">
        <f ca="1">IF(D2301="","",_xll.RiskUniform($AJ$4,$AK$4))</f>
        <v>55.09712753498416</v>
      </c>
      <c r="F2301" s="23" t="str">
        <f t="shared" si="508"/>
        <v/>
      </c>
      <c r="G2301" s="23" t="str">
        <f t="shared" si="509"/>
        <v/>
      </c>
      <c r="H2301" s="23" t="str">
        <f>IF(A2301&gt;$AJ$16,"",_xll.RiskUniform($AJ$3,$AK$3))</f>
        <v/>
      </c>
      <c r="I2301" s="23" t="str">
        <f>IF(H2301="","",_xll.RiskUniform($AJ$4,$AK$4)+$AJ$6)</f>
        <v/>
      </c>
      <c r="J2301" s="23" t="str">
        <f t="shared" si="510"/>
        <v/>
      </c>
      <c r="K2301" s="23" t="str">
        <f t="shared" si="511"/>
        <v/>
      </c>
      <c r="L2301" s="23" t="str">
        <f>IF(A2301&gt;$AJ$17,"",_xll.RiskUniform($AJ$3,$AK$3))</f>
        <v/>
      </c>
      <c r="M2301" s="23" t="str">
        <f>IF(L2301="","",_xll.RiskUniform($AJ$4,$AK$4)+$AJ$7)</f>
        <v/>
      </c>
      <c r="N2301" s="23" t="str">
        <f t="shared" si="512"/>
        <v/>
      </c>
      <c r="O2301" s="23" t="str">
        <f t="shared" si="513"/>
        <v/>
      </c>
      <c r="P2301" s="23" t="str">
        <f>IF($A2301&gt;$AJ$18,"",_xll.RiskUniform($AJ$3,$AK$3))</f>
        <v/>
      </c>
      <c r="Q2301" s="23" t="str">
        <f>IF(P2301="","",_xll.RiskUniform($AJ$4,$AK$4)+$AJ$8)</f>
        <v/>
      </c>
      <c r="R2301" s="23" t="str">
        <f t="shared" si="500"/>
        <v/>
      </c>
      <c r="S2301" s="23" t="str">
        <f t="shared" si="501"/>
        <v/>
      </c>
      <c r="T2301" s="23" t="str">
        <f>IF($A2301&gt;$AJ$19,"",_xll.RiskUniform($AJ$3,$AK$3))</f>
        <v/>
      </c>
      <c r="U2301" s="23" t="str">
        <f>IF(T2301="","",_xll.RiskUniform($AJ$4,$AK$4)+$AJ$9)</f>
        <v/>
      </c>
      <c r="V2301" s="23" t="str">
        <f t="shared" si="502"/>
        <v/>
      </c>
      <c r="W2301" s="23" t="str">
        <f t="shared" si="503"/>
        <v/>
      </c>
      <c r="X2301" s="23" t="str">
        <f>IF($A2301&gt;$AJ$20,"",_xll.RiskUniform($AJ$3,$AK$3))</f>
        <v/>
      </c>
      <c r="Y2301" s="23" t="str">
        <f>IF(X2301="","",_xll.RiskUniform($AJ$4,$AK$4)+$AJ$10)</f>
        <v/>
      </c>
      <c r="Z2301" s="23" t="str">
        <f t="shared" si="504"/>
        <v/>
      </c>
      <c r="AA2301" s="23" t="str">
        <f t="shared" si="505"/>
        <v/>
      </c>
      <c r="AB2301" s="23" t="str">
        <f>IF($A2301&gt;$AJ$21,"",_xll.RiskUniform($AJ$3,$AK$3))</f>
        <v/>
      </c>
      <c r="AC2301" s="23" t="str">
        <f>IF(AB2301="","",_xll.RiskUniform($AJ$4,$AK$4)+$AJ$11)</f>
        <v/>
      </c>
    </row>
    <row r="2302" spans="1:29" x14ac:dyDescent="0.2">
      <c r="A2302">
        <v>2300</v>
      </c>
      <c r="B2302" s="23">
        <f t="shared" ca="1" si="506"/>
        <v>40.472836066062385</v>
      </c>
      <c r="C2302" s="23">
        <f t="shared" ca="1" si="507"/>
        <v>48.747570834353709</v>
      </c>
      <c r="D2302" s="23">
        <f ca="1">IF(A2302&gt;$AJ$15,"",_xll.RiskUniform($AJ$3,$AK$3))</f>
        <v>239.63892014880136</v>
      </c>
      <c r="E2302" s="23">
        <f ca="1">IF(D2302="","",_xll.RiskUniform($AJ$4,$AK$4))</f>
        <v>63.359104487679531</v>
      </c>
      <c r="F2302" s="23" t="str">
        <f t="shared" si="508"/>
        <v/>
      </c>
      <c r="G2302" s="23" t="str">
        <f t="shared" si="509"/>
        <v/>
      </c>
      <c r="H2302" s="23" t="str">
        <f>IF(A2302&gt;$AJ$16,"",_xll.RiskUniform($AJ$3,$AK$3))</f>
        <v/>
      </c>
      <c r="I2302" s="23" t="str">
        <f>IF(H2302="","",_xll.RiskUniform($AJ$4,$AK$4)+$AJ$6)</f>
        <v/>
      </c>
      <c r="J2302" s="23" t="str">
        <f t="shared" si="510"/>
        <v/>
      </c>
      <c r="K2302" s="23" t="str">
        <f t="shared" si="511"/>
        <v/>
      </c>
      <c r="L2302" s="23" t="str">
        <f>IF(A2302&gt;$AJ$17,"",_xll.RiskUniform($AJ$3,$AK$3))</f>
        <v/>
      </c>
      <c r="M2302" s="23" t="str">
        <f>IF(L2302="","",_xll.RiskUniform($AJ$4,$AK$4)+$AJ$7)</f>
        <v/>
      </c>
      <c r="N2302" s="23" t="str">
        <f t="shared" si="512"/>
        <v/>
      </c>
      <c r="O2302" s="23" t="str">
        <f t="shared" si="513"/>
        <v/>
      </c>
      <c r="P2302" s="23" t="str">
        <f>IF($A2302&gt;$AJ$18,"",_xll.RiskUniform($AJ$3,$AK$3))</f>
        <v/>
      </c>
      <c r="Q2302" s="23" t="str">
        <f>IF(P2302="","",_xll.RiskUniform($AJ$4,$AK$4)+$AJ$8)</f>
        <v/>
      </c>
      <c r="R2302" s="23" t="str">
        <f t="shared" si="500"/>
        <v/>
      </c>
      <c r="S2302" s="23" t="str">
        <f t="shared" si="501"/>
        <v/>
      </c>
      <c r="T2302" s="23" t="str">
        <f>IF($A2302&gt;$AJ$19,"",_xll.RiskUniform($AJ$3,$AK$3))</f>
        <v/>
      </c>
      <c r="U2302" s="23" t="str">
        <f>IF(T2302="","",_xll.RiskUniform($AJ$4,$AK$4)+$AJ$9)</f>
        <v/>
      </c>
      <c r="V2302" s="23" t="str">
        <f t="shared" si="502"/>
        <v/>
      </c>
      <c r="W2302" s="23" t="str">
        <f t="shared" si="503"/>
        <v/>
      </c>
      <c r="X2302" s="23" t="str">
        <f>IF($A2302&gt;$AJ$20,"",_xll.RiskUniform($AJ$3,$AK$3))</f>
        <v/>
      </c>
      <c r="Y2302" s="23" t="str">
        <f>IF(X2302="","",_xll.RiskUniform($AJ$4,$AK$4)+$AJ$10)</f>
        <v/>
      </c>
      <c r="Z2302" s="23" t="str">
        <f t="shared" si="504"/>
        <v/>
      </c>
      <c r="AA2302" s="23" t="str">
        <f t="shared" si="505"/>
        <v/>
      </c>
      <c r="AB2302" s="23" t="str">
        <f>IF($A2302&gt;$AJ$21,"",_xll.RiskUniform($AJ$3,$AK$3))</f>
        <v/>
      </c>
      <c r="AC2302" s="23" t="str">
        <f>IF(AB2302="","",_xll.RiskUniform($AJ$4,$AK$4)+$AJ$11)</f>
        <v/>
      </c>
    </row>
    <row r="2303" spans="1:29" x14ac:dyDescent="0.2">
      <c r="A2303">
        <v>2301</v>
      </c>
      <c r="B2303" s="23">
        <f t="shared" ca="1" si="506"/>
        <v>-91.640296864913765</v>
      </c>
      <c r="C2303" s="23">
        <f t="shared" ca="1" si="507"/>
        <v>23.272528089942806</v>
      </c>
      <c r="D2303" s="23">
        <f ca="1">IF(A2303&gt;$AJ$15,"",_xll.RiskUniform($AJ$3,$AK$3))</f>
        <v>229.08756600474908</v>
      </c>
      <c r="E2303" s="23">
        <f ca="1">IF(D2303="","",_xll.RiskUniform($AJ$4,$AK$4))</f>
        <v>94.549217729110268</v>
      </c>
      <c r="F2303" s="23" t="str">
        <f t="shared" si="508"/>
        <v/>
      </c>
      <c r="G2303" s="23" t="str">
        <f t="shared" si="509"/>
        <v/>
      </c>
      <c r="H2303" s="23" t="str">
        <f>IF(A2303&gt;$AJ$16,"",_xll.RiskUniform($AJ$3,$AK$3))</f>
        <v/>
      </c>
      <c r="I2303" s="23" t="str">
        <f>IF(H2303="","",_xll.RiskUniform($AJ$4,$AK$4)+$AJ$6)</f>
        <v/>
      </c>
      <c r="J2303" s="23" t="str">
        <f t="shared" si="510"/>
        <v/>
      </c>
      <c r="K2303" s="23" t="str">
        <f t="shared" si="511"/>
        <v/>
      </c>
      <c r="L2303" s="23" t="str">
        <f>IF(A2303&gt;$AJ$17,"",_xll.RiskUniform($AJ$3,$AK$3))</f>
        <v/>
      </c>
      <c r="M2303" s="23" t="str">
        <f>IF(L2303="","",_xll.RiskUniform($AJ$4,$AK$4)+$AJ$7)</f>
        <v/>
      </c>
      <c r="N2303" s="23" t="str">
        <f t="shared" si="512"/>
        <v/>
      </c>
      <c r="O2303" s="23" t="str">
        <f t="shared" si="513"/>
        <v/>
      </c>
      <c r="P2303" s="23" t="str">
        <f>IF($A2303&gt;$AJ$18,"",_xll.RiskUniform($AJ$3,$AK$3))</f>
        <v/>
      </c>
      <c r="Q2303" s="23" t="str">
        <f>IF(P2303="","",_xll.RiskUniform($AJ$4,$AK$4)+$AJ$8)</f>
        <v/>
      </c>
      <c r="R2303" s="23" t="str">
        <f t="shared" si="500"/>
        <v/>
      </c>
      <c r="S2303" s="23" t="str">
        <f t="shared" si="501"/>
        <v/>
      </c>
      <c r="T2303" s="23" t="str">
        <f>IF($A2303&gt;$AJ$19,"",_xll.RiskUniform($AJ$3,$AK$3))</f>
        <v/>
      </c>
      <c r="U2303" s="23" t="str">
        <f>IF(T2303="","",_xll.RiskUniform($AJ$4,$AK$4)+$AJ$9)</f>
        <v/>
      </c>
      <c r="V2303" s="23" t="str">
        <f t="shared" si="502"/>
        <v/>
      </c>
      <c r="W2303" s="23" t="str">
        <f t="shared" si="503"/>
        <v/>
      </c>
      <c r="X2303" s="23" t="str">
        <f>IF($A2303&gt;$AJ$20,"",_xll.RiskUniform($AJ$3,$AK$3))</f>
        <v/>
      </c>
      <c r="Y2303" s="23" t="str">
        <f>IF(X2303="","",_xll.RiskUniform($AJ$4,$AK$4)+$AJ$10)</f>
        <v/>
      </c>
      <c r="Z2303" s="23" t="str">
        <f t="shared" si="504"/>
        <v/>
      </c>
      <c r="AA2303" s="23" t="str">
        <f t="shared" si="505"/>
        <v/>
      </c>
      <c r="AB2303" s="23" t="str">
        <f>IF($A2303&gt;$AJ$21,"",_xll.RiskUniform($AJ$3,$AK$3))</f>
        <v/>
      </c>
      <c r="AC2303" s="23" t="str">
        <f>IF(AB2303="","",_xll.RiskUniform($AJ$4,$AK$4)+$AJ$11)</f>
        <v/>
      </c>
    </row>
    <row r="2304" spans="1:29" x14ac:dyDescent="0.2">
      <c r="A2304">
        <v>2302</v>
      </c>
      <c r="B2304" s="23">
        <f t="shared" ca="1" si="506"/>
        <v>204.83171759634598</v>
      </c>
      <c r="C2304" s="23">
        <f t="shared" ca="1" si="507"/>
        <v>31.146226816906822</v>
      </c>
      <c r="D2304" s="23">
        <f ca="1">IF(A2304&gt;$AJ$15,"",_xll.RiskUniform($AJ$3,$AK$3))</f>
        <v>150.94734906819039</v>
      </c>
      <c r="E2304" s="23">
        <f ca="1">IF(D2304="","",_xll.RiskUniform($AJ$4,$AK$4))</f>
        <v>207.18619639927618</v>
      </c>
      <c r="F2304" s="23" t="str">
        <f t="shared" si="508"/>
        <v/>
      </c>
      <c r="G2304" s="23" t="str">
        <f t="shared" si="509"/>
        <v/>
      </c>
      <c r="H2304" s="23" t="str">
        <f>IF(A2304&gt;$AJ$16,"",_xll.RiskUniform($AJ$3,$AK$3))</f>
        <v/>
      </c>
      <c r="I2304" s="23" t="str">
        <f>IF(H2304="","",_xll.RiskUniform($AJ$4,$AK$4)+$AJ$6)</f>
        <v/>
      </c>
      <c r="J2304" s="23" t="str">
        <f t="shared" si="510"/>
        <v/>
      </c>
      <c r="K2304" s="23" t="str">
        <f t="shared" si="511"/>
        <v/>
      </c>
      <c r="L2304" s="23" t="str">
        <f>IF(A2304&gt;$AJ$17,"",_xll.RiskUniform($AJ$3,$AK$3))</f>
        <v/>
      </c>
      <c r="M2304" s="23" t="str">
        <f>IF(L2304="","",_xll.RiskUniform($AJ$4,$AK$4)+$AJ$7)</f>
        <v/>
      </c>
      <c r="N2304" s="23" t="str">
        <f t="shared" si="512"/>
        <v/>
      </c>
      <c r="O2304" s="23" t="str">
        <f t="shared" si="513"/>
        <v/>
      </c>
      <c r="P2304" s="23" t="str">
        <f>IF($A2304&gt;$AJ$18,"",_xll.RiskUniform($AJ$3,$AK$3))</f>
        <v/>
      </c>
      <c r="Q2304" s="23" t="str">
        <f>IF(P2304="","",_xll.RiskUniform($AJ$4,$AK$4)+$AJ$8)</f>
        <v/>
      </c>
      <c r="R2304" s="23" t="str">
        <f t="shared" si="500"/>
        <v/>
      </c>
      <c r="S2304" s="23" t="str">
        <f t="shared" si="501"/>
        <v/>
      </c>
      <c r="T2304" s="23" t="str">
        <f>IF($A2304&gt;$AJ$19,"",_xll.RiskUniform($AJ$3,$AK$3))</f>
        <v/>
      </c>
      <c r="U2304" s="23" t="str">
        <f>IF(T2304="","",_xll.RiskUniform($AJ$4,$AK$4)+$AJ$9)</f>
        <v/>
      </c>
      <c r="V2304" s="23" t="str">
        <f t="shared" si="502"/>
        <v/>
      </c>
      <c r="W2304" s="23" t="str">
        <f t="shared" si="503"/>
        <v/>
      </c>
      <c r="X2304" s="23" t="str">
        <f>IF($A2304&gt;$AJ$20,"",_xll.RiskUniform($AJ$3,$AK$3))</f>
        <v/>
      </c>
      <c r="Y2304" s="23" t="str">
        <f>IF(X2304="","",_xll.RiskUniform($AJ$4,$AK$4)+$AJ$10)</f>
        <v/>
      </c>
      <c r="Z2304" s="23" t="str">
        <f t="shared" si="504"/>
        <v/>
      </c>
      <c r="AA2304" s="23" t="str">
        <f t="shared" si="505"/>
        <v/>
      </c>
      <c r="AB2304" s="23" t="str">
        <f>IF($A2304&gt;$AJ$21,"",_xll.RiskUniform($AJ$3,$AK$3))</f>
        <v/>
      </c>
      <c r="AC2304" s="23" t="str">
        <f>IF(AB2304="","",_xll.RiskUniform($AJ$4,$AK$4)+$AJ$11)</f>
        <v/>
      </c>
    </row>
    <row r="2305" spans="1:29" x14ac:dyDescent="0.2">
      <c r="A2305">
        <v>2303</v>
      </c>
      <c r="B2305" s="23">
        <f t="shared" ca="1" si="506"/>
        <v>-49.136506857575441</v>
      </c>
      <c r="C2305" s="23">
        <f t="shared" ca="1" si="507"/>
        <v>73.578107680349603</v>
      </c>
      <c r="D2305" s="23">
        <f ca="1">IF(A2305&gt;$AJ$15,"",_xll.RiskUniform($AJ$3,$AK$3))</f>
        <v>52.425075429575706</v>
      </c>
      <c r="E2305" s="23">
        <f ca="1">IF(D2305="","",_xll.RiskUniform($AJ$4,$AK$4))</f>
        <v>88.476744040373006</v>
      </c>
      <c r="F2305" s="23" t="str">
        <f t="shared" si="508"/>
        <v/>
      </c>
      <c r="G2305" s="23" t="str">
        <f t="shared" si="509"/>
        <v/>
      </c>
      <c r="H2305" s="23" t="str">
        <f>IF(A2305&gt;$AJ$16,"",_xll.RiskUniform($AJ$3,$AK$3))</f>
        <v/>
      </c>
      <c r="I2305" s="23" t="str">
        <f>IF(H2305="","",_xll.RiskUniform($AJ$4,$AK$4)+$AJ$6)</f>
        <v/>
      </c>
      <c r="J2305" s="23" t="str">
        <f t="shared" si="510"/>
        <v/>
      </c>
      <c r="K2305" s="23" t="str">
        <f t="shared" si="511"/>
        <v/>
      </c>
      <c r="L2305" s="23" t="str">
        <f>IF(A2305&gt;$AJ$17,"",_xll.RiskUniform($AJ$3,$AK$3))</f>
        <v/>
      </c>
      <c r="M2305" s="23" t="str">
        <f>IF(L2305="","",_xll.RiskUniform($AJ$4,$AK$4)+$AJ$7)</f>
        <v/>
      </c>
      <c r="N2305" s="23" t="str">
        <f t="shared" si="512"/>
        <v/>
      </c>
      <c r="O2305" s="23" t="str">
        <f t="shared" si="513"/>
        <v/>
      </c>
      <c r="P2305" s="23" t="str">
        <f>IF($A2305&gt;$AJ$18,"",_xll.RiskUniform($AJ$3,$AK$3))</f>
        <v/>
      </c>
      <c r="Q2305" s="23" t="str">
        <f>IF(P2305="","",_xll.RiskUniform($AJ$4,$AK$4)+$AJ$8)</f>
        <v/>
      </c>
      <c r="R2305" s="23" t="str">
        <f t="shared" si="500"/>
        <v/>
      </c>
      <c r="S2305" s="23" t="str">
        <f t="shared" si="501"/>
        <v/>
      </c>
      <c r="T2305" s="23" t="str">
        <f>IF($A2305&gt;$AJ$19,"",_xll.RiskUniform($AJ$3,$AK$3))</f>
        <v/>
      </c>
      <c r="U2305" s="23" t="str">
        <f>IF(T2305="","",_xll.RiskUniform($AJ$4,$AK$4)+$AJ$9)</f>
        <v/>
      </c>
      <c r="V2305" s="23" t="str">
        <f t="shared" si="502"/>
        <v/>
      </c>
      <c r="W2305" s="23" t="str">
        <f t="shared" si="503"/>
        <v/>
      </c>
      <c r="X2305" s="23" t="str">
        <f>IF($A2305&gt;$AJ$20,"",_xll.RiskUniform($AJ$3,$AK$3))</f>
        <v/>
      </c>
      <c r="Y2305" s="23" t="str">
        <f>IF(X2305="","",_xll.RiskUniform($AJ$4,$AK$4)+$AJ$10)</f>
        <v/>
      </c>
      <c r="Z2305" s="23" t="str">
        <f t="shared" si="504"/>
        <v/>
      </c>
      <c r="AA2305" s="23" t="str">
        <f t="shared" si="505"/>
        <v/>
      </c>
      <c r="AB2305" s="23" t="str">
        <f>IF($A2305&gt;$AJ$21,"",_xll.RiskUniform($AJ$3,$AK$3))</f>
        <v/>
      </c>
      <c r="AC2305" s="23" t="str">
        <f>IF(AB2305="","",_xll.RiskUniform($AJ$4,$AK$4)+$AJ$11)</f>
        <v/>
      </c>
    </row>
    <row r="2306" spans="1:29" x14ac:dyDescent="0.2">
      <c r="A2306">
        <v>2304</v>
      </c>
      <c r="B2306" s="23">
        <f t="shared" ca="1" si="506"/>
        <v>-110.12885675832233</v>
      </c>
      <c r="C2306" s="23">
        <f t="shared" ca="1" si="507"/>
        <v>-20.513543746384073</v>
      </c>
      <c r="D2306" s="23">
        <f ca="1">IF(A2306&gt;$AJ$15,"",_xll.RiskUniform($AJ$3,$AK$3))</f>
        <v>298.63546016028181</v>
      </c>
      <c r="E2306" s="23">
        <f ca="1">IF(D2306="","",_xll.RiskUniform($AJ$4,$AK$4))</f>
        <v>112.02308051437387</v>
      </c>
      <c r="F2306" s="23" t="str">
        <f t="shared" si="508"/>
        <v/>
      </c>
      <c r="G2306" s="23" t="str">
        <f t="shared" si="509"/>
        <v/>
      </c>
      <c r="H2306" s="23" t="str">
        <f>IF(A2306&gt;$AJ$16,"",_xll.RiskUniform($AJ$3,$AK$3))</f>
        <v/>
      </c>
      <c r="I2306" s="23" t="str">
        <f>IF(H2306="","",_xll.RiskUniform($AJ$4,$AK$4)+$AJ$6)</f>
        <v/>
      </c>
      <c r="J2306" s="23" t="str">
        <f t="shared" si="510"/>
        <v/>
      </c>
      <c r="K2306" s="23" t="str">
        <f t="shared" si="511"/>
        <v/>
      </c>
      <c r="L2306" s="23" t="str">
        <f>IF(A2306&gt;$AJ$17,"",_xll.RiskUniform($AJ$3,$AK$3))</f>
        <v/>
      </c>
      <c r="M2306" s="23" t="str">
        <f>IF(L2306="","",_xll.RiskUniform($AJ$4,$AK$4)+$AJ$7)</f>
        <v/>
      </c>
      <c r="N2306" s="23" t="str">
        <f t="shared" si="512"/>
        <v/>
      </c>
      <c r="O2306" s="23" t="str">
        <f t="shared" si="513"/>
        <v/>
      </c>
      <c r="P2306" s="23" t="str">
        <f>IF($A2306&gt;$AJ$18,"",_xll.RiskUniform($AJ$3,$AK$3))</f>
        <v/>
      </c>
      <c r="Q2306" s="23" t="str">
        <f>IF(P2306="","",_xll.RiskUniform($AJ$4,$AK$4)+$AJ$8)</f>
        <v/>
      </c>
      <c r="R2306" s="23" t="str">
        <f t="shared" si="500"/>
        <v/>
      </c>
      <c r="S2306" s="23" t="str">
        <f t="shared" si="501"/>
        <v/>
      </c>
      <c r="T2306" s="23" t="str">
        <f>IF($A2306&gt;$AJ$19,"",_xll.RiskUniform($AJ$3,$AK$3))</f>
        <v/>
      </c>
      <c r="U2306" s="23" t="str">
        <f>IF(T2306="","",_xll.RiskUniform($AJ$4,$AK$4)+$AJ$9)</f>
        <v/>
      </c>
      <c r="V2306" s="23" t="str">
        <f t="shared" si="502"/>
        <v/>
      </c>
      <c r="W2306" s="23" t="str">
        <f t="shared" si="503"/>
        <v/>
      </c>
      <c r="X2306" s="23" t="str">
        <f>IF($A2306&gt;$AJ$20,"",_xll.RiskUniform($AJ$3,$AK$3))</f>
        <v/>
      </c>
      <c r="Y2306" s="23" t="str">
        <f>IF(X2306="","",_xll.RiskUniform($AJ$4,$AK$4)+$AJ$10)</f>
        <v/>
      </c>
      <c r="Z2306" s="23" t="str">
        <f t="shared" si="504"/>
        <v/>
      </c>
      <c r="AA2306" s="23" t="str">
        <f t="shared" si="505"/>
        <v/>
      </c>
      <c r="AB2306" s="23" t="str">
        <f>IF($A2306&gt;$AJ$21,"",_xll.RiskUniform($AJ$3,$AK$3))</f>
        <v/>
      </c>
      <c r="AC2306" s="23" t="str">
        <f>IF(AB2306="","",_xll.RiskUniform($AJ$4,$AK$4)+$AJ$11)</f>
        <v/>
      </c>
    </row>
    <row r="2307" spans="1:29" x14ac:dyDescent="0.2">
      <c r="A2307">
        <v>2305</v>
      </c>
      <c r="B2307" s="23">
        <f t="shared" ca="1" si="506"/>
        <v>-184.90348105347067</v>
      </c>
      <c r="C2307" s="23">
        <f t="shared" ca="1" si="507"/>
        <v>-110.73611547859464</v>
      </c>
      <c r="D2307" s="23">
        <f ca="1">IF(A2307&gt;$AJ$15,"",_xll.RiskUniform($AJ$3,$AK$3))</f>
        <v>292.70771680100381</v>
      </c>
      <c r="E2307" s="23">
        <f ca="1">IF(D2307="","",_xll.RiskUniform($AJ$4,$AK$4))</f>
        <v>215.52676069801595</v>
      </c>
      <c r="F2307" s="23" t="str">
        <f t="shared" si="508"/>
        <v/>
      </c>
      <c r="G2307" s="23" t="str">
        <f t="shared" si="509"/>
        <v/>
      </c>
      <c r="H2307" s="23" t="str">
        <f>IF(A2307&gt;$AJ$16,"",_xll.RiskUniform($AJ$3,$AK$3))</f>
        <v/>
      </c>
      <c r="I2307" s="23" t="str">
        <f>IF(H2307="","",_xll.RiskUniform($AJ$4,$AK$4)+$AJ$6)</f>
        <v/>
      </c>
      <c r="J2307" s="23" t="str">
        <f t="shared" si="510"/>
        <v/>
      </c>
      <c r="K2307" s="23" t="str">
        <f t="shared" si="511"/>
        <v/>
      </c>
      <c r="L2307" s="23" t="str">
        <f>IF(A2307&gt;$AJ$17,"",_xll.RiskUniform($AJ$3,$AK$3))</f>
        <v/>
      </c>
      <c r="M2307" s="23" t="str">
        <f>IF(L2307="","",_xll.RiskUniform($AJ$4,$AK$4)+$AJ$7)</f>
        <v/>
      </c>
      <c r="N2307" s="23" t="str">
        <f t="shared" si="512"/>
        <v/>
      </c>
      <c r="O2307" s="23" t="str">
        <f t="shared" si="513"/>
        <v/>
      </c>
      <c r="P2307" s="23" t="str">
        <f>IF($A2307&gt;$AJ$18,"",_xll.RiskUniform($AJ$3,$AK$3))</f>
        <v/>
      </c>
      <c r="Q2307" s="23" t="str">
        <f>IF(P2307="","",_xll.RiskUniform($AJ$4,$AK$4)+$AJ$8)</f>
        <v/>
      </c>
      <c r="R2307" s="23" t="str">
        <f t="shared" ref="R2307:R2308" si="514">IF(T2307="","",U2307*COS(T2307))</f>
        <v/>
      </c>
      <c r="S2307" s="23" t="str">
        <f t="shared" ref="S2307:S2308" si="515">IF(T2307="","",U2307*SIN(T2307))</f>
        <v/>
      </c>
      <c r="T2307" s="23" t="str">
        <f>IF($A2307&gt;$AJ$19,"",_xll.RiskUniform($AJ$3,$AK$3))</f>
        <v/>
      </c>
      <c r="U2307" s="23" t="str">
        <f>IF(T2307="","",_xll.RiskUniform($AJ$4,$AK$4)+$AJ$9)</f>
        <v/>
      </c>
      <c r="V2307" s="23" t="str">
        <f t="shared" ref="V2307:V2308" si="516">IF(X2307="","",Y2307*COS(X2307))</f>
        <v/>
      </c>
      <c r="W2307" s="23" t="str">
        <f t="shared" ref="W2307:W2308" si="517">IF(X2307="","",Y2307*SIN(X2307))</f>
        <v/>
      </c>
      <c r="X2307" s="23" t="str">
        <f>IF($A2307&gt;$AJ$20,"",_xll.RiskUniform($AJ$3,$AK$3))</f>
        <v/>
      </c>
      <c r="Y2307" s="23" t="str">
        <f>IF(X2307="","",_xll.RiskUniform($AJ$4,$AK$4)+$AJ$10)</f>
        <v/>
      </c>
      <c r="Z2307" s="23" t="str">
        <f t="shared" ref="Z2307:Z2308" si="518">IF(AB2307="","",AC2307*COS(AB2307))</f>
        <v/>
      </c>
      <c r="AA2307" s="23" t="str">
        <f t="shared" ref="AA2307:AA2308" si="519">IF(AB2307="","",AC2307*SIN(AB2307))</f>
        <v/>
      </c>
      <c r="AB2307" s="23" t="str">
        <f>IF($A2307&gt;$AJ$21,"",_xll.RiskUniform($AJ$3,$AK$3))</f>
        <v/>
      </c>
      <c r="AC2307" s="23" t="str">
        <f>IF(AB2307="","",_xll.RiskUniform($AJ$4,$AK$4)+$AJ$11)</f>
        <v/>
      </c>
    </row>
    <row r="2308" spans="1:29" x14ac:dyDescent="0.2">
      <c r="A2308">
        <v>2306</v>
      </c>
      <c r="B2308" s="23">
        <f t="shared" ref="B2308" ca="1" si="520">IF(D2308="","",E2308*COS(D2308))</f>
        <v>-99.772948928212003</v>
      </c>
      <c r="C2308" s="23">
        <f t="shared" ref="C2308" ca="1" si="521">IF(D2308="","",E2308*SIN(D2308))</f>
        <v>73.468538037269184</v>
      </c>
      <c r="D2308" s="23">
        <f ca="1">IF(A2308&gt;$AJ$15,"",_xll.RiskUniform($AJ$3,$AK$3))</f>
        <v>216.13518065268804</v>
      </c>
      <c r="E2308" s="23">
        <f ca="1">IF(D2308="","",_xll.RiskUniform($AJ$4,$AK$4))</f>
        <v>123.90426715478878</v>
      </c>
      <c r="F2308" s="23" t="str">
        <f t="shared" ref="F2308" si="522">IF(H2308="","",I2308*COS(H2308))</f>
        <v/>
      </c>
      <c r="G2308" s="23" t="str">
        <f t="shared" ref="G2308" si="523">IF(H2308="","",I2308*SIN(H2308))</f>
        <v/>
      </c>
      <c r="H2308" s="23" t="str">
        <f>IF(A2308&gt;$AJ$16,"",_xll.RiskUniform($AJ$3,$AK$3))</f>
        <v/>
      </c>
      <c r="I2308" s="23" t="str">
        <f>IF(H2308="","",_xll.RiskUniform($AJ$4,$AK$4)+$AJ$6)</f>
        <v/>
      </c>
      <c r="J2308" s="23" t="str">
        <f t="shared" ref="J2308" si="524">IF(L2308="","",M2308*COS(L2308))</f>
        <v/>
      </c>
      <c r="K2308" s="23" t="str">
        <f t="shared" ref="K2308" si="525">IF(L2308="","",M2308*SIN(L2308))</f>
        <v/>
      </c>
      <c r="L2308" s="23" t="str">
        <f>IF(A2308&gt;$AJ$17,"",_xll.RiskUniform($AJ$3,$AK$3))</f>
        <v/>
      </c>
      <c r="M2308" s="23" t="str">
        <f>IF(L2308="","",_xll.RiskUniform($AJ$4,$AK$4)+$AJ$7)</f>
        <v/>
      </c>
      <c r="N2308" s="23" t="str">
        <f t="shared" ref="N2308" si="526">IF(P2308="","",Q2308*COS(P2308))</f>
        <v/>
      </c>
      <c r="O2308" s="23" t="str">
        <f t="shared" ref="O2308" si="527">IF(P2308="","",Q2308*SIN(P2308))</f>
        <v/>
      </c>
      <c r="P2308" s="23" t="str">
        <f>IF($A2308&gt;$AJ$18,"",_xll.RiskUniform($AJ$3,$AK$3))</f>
        <v/>
      </c>
      <c r="Q2308" s="23" t="str">
        <f>IF(P2308="","",_xll.RiskUniform($AJ$4,$AK$4)+$AJ$8)</f>
        <v/>
      </c>
      <c r="R2308" s="23" t="str">
        <f t="shared" si="514"/>
        <v/>
      </c>
      <c r="S2308" s="23" t="str">
        <f t="shared" si="515"/>
        <v/>
      </c>
      <c r="T2308" s="23" t="str">
        <f>IF($A2308&gt;$AJ$19,"",_xll.RiskUniform($AJ$3,$AK$3))</f>
        <v/>
      </c>
      <c r="U2308" s="23" t="str">
        <f>IF(T2308="","",_xll.RiskUniform($AJ$4,$AK$4)+$AJ$9)</f>
        <v/>
      </c>
      <c r="V2308" s="23" t="str">
        <f t="shared" si="516"/>
        <v/>
      </c>
      <c r="W2308" s="23" t="str">
        <f t="shared" si="517"/>
        <v/>
      </c>
      <c r="X2308" s="23" t="str">
        <f>IF($A2308&gt;$AJ$20,"",_xll.RiskUniform($AJ$3,$AK$3))</f>
        <v/>
      </c>
      <c r="Y2308" s="23" t="str">
        <f>IF(X2308="","",_xll.RiskUniform($AJ$4,$AK$4)+$AJ$10)</f>
        <v/>
      </c>
      <c r="Z2308" s="23" t="str">
        <f t="shared" si="518"/>
        <v/>
      </c>
      <c r="AA2308" s="23" t="str">
        <f t="shared" si="519"/>
        <v/>
      </c>
      <c r="AB2308" s="23" t="str">
        <f>IF($A2308&gt;$AJ$21,"",_xll.RiskUniform($AJ$3,$AK$3))</f>
        <v/>
      </c>
      <c r="AC2308" s="23" t="str">
        <f>IF(AB2308="","",_xll.RiskUniform($AJ$4,$AK$4)+$AJ$11)</f>
        <v/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Survey model v3</vt:lpstr>
      <vt:lpstr>Spatial locations model 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2023-03-01T16:22:15Z</dcterms:created>
  <dcterms:modified xsi:type="dcterms:W3CDTF">2023-03-01T16:22:23Z</dcterms:modified>
</cp:coreProperties>
</file>